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rr\Data Analytics_Local Documents\Final Project\GitHub\Sierra\Project_M20-Sierra\Data\"/>
    </mc:Choice>
  </mc:AlternateContent>
  <xr:revisionPtr revIDLastSave="0" documentId="8_{6FADF55F-82DE-4ED5-B661-46119FFB37F8}" xr6:coauthVersionLast="45" xr6:coauthVersionMax="45" xr10:uidLastSave="{00000000-0000-0000-0000-000000000000}"/>
  <bookViews>
    <workbookView xWindow="2910" yWindow="1005" windowWidth="21600" windowHeight="11385" xr2:uid="{1553B40C-D354-475D-A833-E50876DE1346}"/>
  </bookViews>
  <sheets>
    <sheet name="ALL" sheetId="3" r:id="rId1"/>
    <sheet name="Unformatt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74" i="3" l="1"/>
  <c r="BM174" i="3"/>
  <c r="BL174" i="3"/>
  <c r="BK174" i="3"/>
  <c r="BJ174" i="3"/>
  <c r="BI174" i="3"/>
  <c r="BH174" i="3"/>
  <c r="BF174" i="3"/>
  <c r="BE174" i="3"/>
  <c r="BD174" i="3"/>
  <c r="AZ174" i="3"/>
  <c r="AY174" i="3"/>
  <c r="AX174" i="3"/>
  <c r="AW174" i="3"/>
  <c r="AV174" i="3"/>
  <c r="AU174" i="3"/>
  <c r="AT174" i="3"/>
  <c r="AS174" i="3"/>
  <c r="AR174" i="3"/>
  <c r="AQ174" i="3"/>
  <c r="AP174" i="3"/>
  <c r="AM174" i="3"/>
  <c r="AL174" i="3"/>
  <c r="AK174" i="3"/>
  <c r="AI174" i="3"/>
  <c r="AH174" i="3"/>
  <c r="AG174" i="3"/>
  <c r="AD174" i="3"/>
  <c r="AC174" i="3"/>
  <c r="AB174" i="3"/>
  <c r="AA174" i="3"/>
  <c r="Y174" i="3"/>
  <c r="X174" i="3"/>
  <c r="W174" i="3"/>
  <c r="V174" i="3"/>
  <c r="U174" i="3"/>
  <c r="T174" i="3"/>
  <c r="S174" i="3"/>
  <c r="R174" i="3"/>
  <c r="P174" i="3"/>
  <c r="O174" i="3"/>
  <c r="N174" i="3"/>
  <c r="M174" i="3"/>
  <c r="L174" i="3"/>
  <c r="I174" i="3"/>
  <c r="D174" i="3"/>
  <c r="B174" i="3"/>
  <c r="E173" i="3"/>
  <c r="C173" i="3"/>
  <c r="E172" i="3"/>
  <c r="C172" i="3"/>
  <c r="E171" i="3"/>
  <c r="C171" i="3"/>
  <c r="C170" i="3"/>
  <c r="E170" i="3" s="1"/>
  <c r="E169" i="3"/>
  <c r="C169" i="3"/>
  <c r="E168" i="3"/>
  <c r="C168" i="3"/>
  <c r="E167" i="3"/>
  <c r="C167" i="3"/>
  <c r="C166" i="3"/>
  <c r="E166" i="3" s="1"/>
  <c r="E165" i="3"/>
  <c r="C165" i="3"/>
  <c r="E164" i="3"/>
  <c r="C164" i="3"/>
  <c r="E163" i="3"/>
  <c r="C163" i="3"/>
  <c r="C162" i="3"/>
  <c r="E162" i="3" s="1"/>
  <c r="E161" i="3"/>
  <c r="C161" i="3"/>
  <c r="E160" i="3"/>
  <c r="C160" i="3"/>
  <c r="E159" i="3"/>
  <c r="C159" i="3"/>
  <c r="C158" i="3"/>
  <c r="E158" i="3" s="1"/>
  <c r="E157" i="3"/>
  <c r="C157" i="3"/>
  <c r="E156" i="3"/>
  <c r="C156" i="3"/>
  <c r="E155" i="3"/>
  <c r="C155" i="3"/>
  <c r="C154" i="3"/>
  <c r="E154" i="3" s="1"/>
  <c r="E153" i="3"/>
  <c r="C153" i="3"/>
  <c r="E152" i="3"/>
  <c r="C152" i="3"/>
  <c r="E151" i="3"/>
  <c r="C151" i="3"/>
  <c r="C150" i="3"/>
  <c r="E150" i="3" s="1"/>
  <c r="E149" i="3"/>
  <c r="C149" i="3"/>
  <c r="E148" i="3"/>
  <c r="C148" i="3"/>
  <c r="E147" i="3"/>
  <c r="C147" i="3"/>
  <c r="C146" i="3"/>
  <c r="E146" i="3" s="1"/>
  <c r="E145" i="3"/>
  <c r="C145" i="3"/>
  <c r="E144" i="3"/>
  <c r="C144" i="3"/>
  <c r="E143" i="3"/>
  <c r="C143" i="3"/>
  <c r="C142" i="3"/>
  <c r="C174" i="3" s="1"/>
  <c r="E141" i="3"/>
  <c r="C141" i="3"/>
  <c r="BN139" i="3"/>
  <c r="BM139" i="3"/>
  <c r="BL139" i="3"/>
  <c r="BK139" i="3"/>
  <c r="BJ139" i="3"/>
  <c r="BH139" i="3"/>
  <c r="BF139" i="3"/>
  <c r="BE139" i="3"/>
  <c r="BD139" i="3"/>
  <c r="BA139" i="3"/>
  <c r="AZ139" i="3"/>
  <c r="AX139" i="3"/>
  <c r="AW139" i="3"/>
  <c r="AU139" i="3"/>
  <c r="AT139" i="3"/>
  <c r="AS139" i="3"/>
  <c r="AP139" i="3"/>
  <c r="AO139" i="3"/>
  <c r="AL139" i="3"/>
  <c r="AK139" i="3"/>
  <c r="AI139" i="3"/>
  <c r="AH139" i="3"/>
  <c r="AG139" i="3"/>
  <c r="AD139" i="3"/>
  <c r="AC139" i="3"/>
  <c r="AB139" i="3"/>
  <c r="AA139" i="3"/>
  <c r="Z139" i="3"/>
  <c r="X139" i="3"/>
  <c r="W139" i="3"/>
  <c r="V139" i="3"/>
  <c r="U139" i="3"/>
  <c r="T139" i="3"/>
  <c r="S139" i="3"/>
  <c r="R139" i="3"/>
  <c r="Q139" i="3"/>
  <c r="P139" i="3"/>
  <c r="N139" i="3"/>
  <c r="M139" i="3"/>
  <c r="L139" i="3"/>
  <c r="K139" i="3"/>
  <c r="I139" i="3"/>
  <c r="H139" i="3"/>
  <c r="G139" i="3"/>
  <c r="D139" i="3"/>
  <c r="C139" i="3"/>
  <c r="B139" i="3"/>
  <c r="E138" i="3"/>
  <c r="C138" i="3"/>
  <c r="E137" i="3"/>
  <c r="C137" i="3"/>
  <c r="C136" i="3"/>
  <c r="E136" i="3" s="1"/>
  <c r="E135" i="3"/>
  <c r="C135" i="3"/>
  <c r="E134" i="3"/>
  <c r="C134" i="3"/>
  <c r="E133" i="3"/>
  <c r="C133" i="3"/>
  <c r="C132" i="3"/>
  <c r="E132" i="3" s="1"/>
  <c r="E131" i="3"/>
  <c r="C131" i="3"/>
  <c r="E130" i="3"/>
  <c r="C130" i="3"/>
  <c r="E129" i="3"/>
  <c r="C129" i="3"/>
  <c r="C128" i="3"/>
  <c r="E128" i="3" s="1"/>
  <c r="E127" i="3"/>
  <c r="C127" i="3"/>
  <c r="E126" i="3"/>
  <c r="C126" i="3"/>
  <c r="E125" i="3"/>
  <c r="C125" i="3"/>
  <c r="C124" i="3"/>
  <c r="E124" i="3" s="1"/>
  <c r="E139" i="3" s="1"/>
  <c r="BN121" i="3"/>
  <c r="BM121" i="3"/>
  <c r="BL121" i="3"/>
  <c r="BK121" i="3"/>
  <c r="BJ121" i="3"/>
  <c r="BH121" i="3"/>
  <c r="BF121" i="3"/>
  <c r="BE121" i="3"/>
  <c r="BD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L121" i="3"/>
  <c r="AK121" i="3"/>
  <c r="AJ121" i="3"/>
  <c r="AI121" i="3"/>
  <c r="AH121" i="3"/>
  <c r="AG121" i="3"/>
  <c r="AD121" i="3"/>
  <c r="AC121" i="3"/>
  <c r="AB121" i="3"/>
  <c r="AA121" i="3"/>
  <c r="Z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I121" i="3"/>
  <c r="G121" i="3"/>
  <c r="D121" i="3"/>
  <c r="B121" i="3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BN93" i="3"/>
  <c r="BM93" i="3"/>
  <c r="BL93" i="3"/>
  <c r="BK93" i="3"/>
  <c r="BJ93" i="3"/>
  <c r="BH93" i="3"/>
  <c r="BF93" i="3"/>
  <c r="BE93" i="3"/>
  <c r="BB93" i="3"/>
  <c r="AZ93" i="3"/>
  <c r="AY93" i="3"/>
  <c r="AX93" i="3"/>
  <c r="AW93" i="3"/>
  <c r="AU93" i="3"/>
  <c r="AT93" i="3"/>
  <c r="AS93" i="3"/>
  <c r="AP93" i="3"/>
  <c r="AO93" i="3"/>
  <c r="AN93" i="3"/>
  <c r="AM93" i="3"/>
  <c r="AL93" i="3"/>
  <c r="AK93" i="3"/>
  <c r="AI93" i="3"/>
  <c r="AH93" i="3"/>
  <c r="AG93" i="3"/>
  <c r="AE93" i="3"/>
  <c r="AD93" i="3"/>
  <c r="AB93" i="3"/>
  <c r="Z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D93" i="3"/>
  <c r="C93" i="3"/>
  <c r="B93" i="3"/>
  <c r="E92" i="3"/>
  <c r="C92" i="3"/>
  <c r="E91" i="3"/>
  <c r="C91" i="3"/>
  <c r="C90" i="3"/>
  <c r="E90" i="3" s="1"/>
  <c r="E89" i="3"/>
  <c r="C89" i="3"/>
  <c r="E88" i="3"/>
  <c r="C88" i="3"/>
  <c r="E87" i="3"/>
  <c r="C87" i="3"/>
  <c r="C86" i="3"/>
  <c r="E86" i="3" s="1"/>
  <c r="E85" i="3"/>
  <c r="C85" i="3"/>
  <c r="E84" i="3"/>
  <c r="C84" i="3"/>
  <c r="E83" i="3"/>
  <c r="C83" i="3"/>
  <c r="C82" i="3"/>
  <c r="E82" i="3" s="1"/>
  <c r="E81" i="3"/>
  <c r="C81" i="3"/>
  <c r="E80" i="3"/>
  <c r="C80" i="3"/>
  <c r="E79" i="3"/>
  <c r="C79" i="3"/>
  <c r="C78" i="3"/>
  <c r="E78" i="3" s="1"/>
  <c r="E77" i="3"/>
  <c r="C77" i="3"/>
  <c r="E76" i="3"/>
  <c r="C76" i="3"/>
  <c r="E75" i="3"/>
  <c r="C75" i="3"/>
  <c r="C74" i="3"/>
  <c r="E74" i="3" s="1"/>
  <c r="E73" i="3"/>
  <c r="C73" i="3"/>
  <c r="E72" i="3"/>
  <c r="C72" i="3"/>
  <c r="E71" i="3"/>
  <c r="C71" i="3"/>
  <c r="C70" i="3"/>
  <c r="E70" i="3" s="1"/>
  <c r="E69" i="3"/>
  <c r="C69" i="3"/>
  <c r="E68" i="3"/>
  <c r="C68" i="3"/>
  <c r="E67" i="3"/>
  <c r="C67" i="3"/>
  <c r="C66" i="3"/>
  <c r="E66" i="3" s="1"/>
  <c r="E65" i="3"/>
  <c r="C65" i="3"/>
  <c r="E64" i="3"/>
  <c r="C64" i="3"/>
  <c r="E63" i="3"/>
  <c r="C63" i="3"/>
  <c r="C62" i="3"/>
  <c r="E62" i="3" s="1"/>
  <c r="E61" i="3"/>
  <c r="C61" i="3"/>
  <c r="E60" i="3"/>
  <c r="C60" i="3"/>
  <c r="E59" i="3"/>
  <c r="C59" i="3"/>
  <c r="C58" i="3"/>
  <c r="E58" i="3" s="1"/>
  <c r="E57" i="3"/>
  <c r="C57" i="3"/>
  <c r="E56" i="3"/>
  <c r="C56" i="3"/>
  <c r="E55" i="3"/>
  <c r="C55" i="3"/>
  <c r="C54" i="3"/>
  <c r="E54" i="3" s="1"/>
  <c r="E53" i="3"/>
  <c r="C53" i="3"/>
  <c r="E52" i="3"/>
  <c r="C52" i="3"/>
  <c r="E51" i="3"/>
  <c r="C51" i="3"/>
  <c r="C50" i="3"/>
  <c r="E50" i="3" s="1"/>
  <c r="E49" i="3"/>
  <c r="C49" i="3"/>
  <c r="E48" i="3"/>
  <c r="C48" i="3"/>
  <c r="E47" i="3"/>
  <c r="C47" i="3"/>
  <c r="C46" i="3"/>
  <c r="E46" i="3" s="1"/>
  <c r="E45" i="3"/>
  <c r="C45" i="3"/>
  <c r="E44" i="3"/>
  <c r="C44" i="3"/>
  <c r="E43" i="3"/>
  <c r="C43" i="3"/>
  <c r="C42" i="3"/>
  <c r="E42" i="3" s="1"/>
  <c r="E41" i="3"/>
  <c r="C41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U39" i="3"/>
  <c r="AS39" i="3"/>
  <c r="AR39" i="3"/>
  <c r="AQ39" i="3"/>
  <c r="AP39" i="3"/>
  <c r="AO39" i="3"/>
  <c r="AN39" i="3"/>
  <c r="AL39" i="3"/>
  <c r="AJ39" i="3"/>
  <c r="AI39" i="3"/>
  <c r="AH39" i="3"/>
  <c r="AG39" i="3"/>
  <c r="AF39" i="3"/>
  <c r="AD39" i="3"/>
  <c r="AC39" i="3"/>
  <c r="AB39" i="3"/>
  <c r="AA39" i="3"/>
  <c r="V39" i="3"/>
  <c r="U39" i="3"/>
  <c r="T39" i="3"/>
  <c r="S39" i="3"/>
  <c r="R39" i="3"/>
  <c r="Q39" i="3"/>
  <c r="P39" i="3"/>
  <c r="O39" i="3"/>
  <c r="N39" i="3"/>
  <c r="M39" i="3"/>
  <c r="L39" i="3"/>
  <c r="K39" i="3"/>
  <c r="I39" i="3"/>
  <c r="H39" i="3"/>
  <c r="G39" i="3"/>
  <c r="D39" i="3"/>
  <c r="B39" i="3"/>
  <c r="E38" i="3"/>
  <c r="C38" i="3"/>
  <c r="E37" i="3"/>
  <c r="C37" i="3"/>
  <c r="E36" i="3"/>
  <c r="C36" i="3"/>
  <c r="C35" i="3"/>
  <c r="E35" i="3" s="1"/>
  <c r="E34" i="3"/>
  <c r="C34" i="3"/>
  <c r="E33" i="3"/>
  <c r="C33" i="3"/>
  <c r="E32" i="3"/>
  <c r="C32" i="3"/>
  <c r="C31" i="3"/>
  <c r="E31" i="3" s="1"/>
  <c r="E30" i="3"/>
  <c r="C30" i="3"/>
  <c r="E29" i="3"/>
  <c r="C29" i="3"/>
  <c r="E28" i="3"/>
  <c r="C28" i="3"/>
  <c r="C27" i="3"/>
  <c r="E27" i="3" s="1"/>
  <c r="E26" i="3"/>
  <c r="C26" i="3"/>
  <c r="E25" i="3"/>
  <c r="C25" i="3"/>
  <c r="E24" i="3"/>
  <c r="C24" i="3"/>
  <c r="C23" i="3"/>
  <c r="E23" i="3" s="1"/>
  <c r="E22" i="3"/>
  <c r="C22" i="3"/>
  <c r="E21" i="3"/>
  <c r="C21" i="3"/>
  <c r="E20" i="3"/>
  <c r="C20" i="3"/>
  <c r="C19" i="3"/>
  <c r="E19" i="3" s="1"/>
  <c r="E18" i="3"/>
  <c r="C18" i="3"/>
  <c r="E17" i="3"/>
  <c r="C17" i="3"/>
  <c r="E16" i="3"/>
  <c r="C16" i="3"/>
  <c r="C15" i="3"/>
  <c r="E15" i="3" s="1"/>
  <c r="E14" i="3"/>
  <c r="C14" i="3"/>
  <c r="E13" i="3"/>
  <c r="C13" i="3"/>
  <c r="E12" i="3"/>
  <c r="C12" i="3"/>
  <c r="C11" i="3"/>
  <c r="E11" i="3" s="1"/>
  <c r="E10" i="3"/>
  <c r="C10" i="3"/>
  <c r="E9" i="3"/>
  <c r="C9" i="3"/>
  <c r="E8" i="3"/>
  <c r="C8" i="3"/>
  <c r="C7" i="3"/>
  <c r="E7" i="3" s="1"/>
  <c r="E6" i="3"/>
  <c r="C6" i="3"/>
  <c r="E5" i="3"/>
  <c r="C5" i="3"/>
  <c r="E4" i="3"/>
  <c r="C4" i="3"/>
  <c r="C3" i="3"/>
  <c r="E3" i="3" s="1"/>
  <c r="E2" i="3"/>
  <c r="C2" i="3"/>
  <c r="C39" i="3" s="1"/>
  <c r="BN174" i="1"/>
  <c r="BM174" i="1"/>
  <c r="BL174" i="1"/>
  <c r="BK174" i="1"/>
  <c r="BJ174" i="1"/>
  <c r="BI174" i="1"/>
  <c r="BH174" i="1"/>
  <c r="BF174" i="1"/>
  <c r="BE174" i="1"/>
  <c r="BD174" i="1"/>
  <c r="AZ174" i="1"/>
  <c r="AY174" i="1"/>
  <c r="AX174" i="1"/>
  <c r="AW174" i="1"/>
  <c r="AV174" i="1"/>
  <c r="AU174" i="1"/>
  <c r="AT174" i="1"/>
  <c r="AS174" i="1"/>
  <c r="AR174" i="1"/>
  <c r="AQ174" i="1"/>
  <c r="AP174" i="1"/>
  <c r="AM174" i="1"/>
  <c r="AL174" i="1"/>
  <c r="AK174" i="1"/>
  <c r="AI174" i="1"/>
  <c r="AH174" i="1"/>
  <c r="AG174" i="1"/>
  <c r="AD174" i="1"/>
  <c r="AC174" i="1"/>
  <c r="AB174" i="1"/>
  <c r="AA174" i="1"/>
  <c r="Y174" i="1"/>
  <c r="X174" i="1"/>
  <c r="W174" i="1"/>
  <c r="V174" i="1"/>
  <c r="U174" i="1"/>
  <c r="T174" i="1"/>
  <c r="S174" i="1"/>
  <c r="R174" i="1"/>
  <c r="P174" i="1"/>
  <c r="O174" i="1"/>
  <c r="N174" i="1"/>
  <c r="M174" i="1"/>
  <c r="L174" i="1"/>
  <c r="I174" i="1"/>
  <c r="D174" i="1"/>
  <c r="B174" i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C141" i="1"/>
  <c r="E141" i="1" s="1"/>
  <c r="BN139" i="1"/>
  <c r="BM139" i="1"/>
  <c r="BL139" i="1"/>
  <c r="BK139" i="1"/>
  <c r="BJ139" i="1"/>
  <c r="BH139" i="1"/>
  <c r="BF139" i="1"/>
  <c r="BE139" i="1"/>
  <c r="BD139" i="1"/>
  <c r="BA139" i="1"/>
  <c r="AZ139" i="1"/>
  <c r="AX139" i="1"/>
  <c r="AW139" i="1"/>
  <c r="AU139" i="1"/>
  <c r="AT139" i="1"/>
  <c r="AS139" i="1"/>
  <c r="AP139" i="1"/>
  <c r="AO139" i="1"/>
  <c r="AL139" i="1"/>
  <c r="AK139" i="1"/>
  <c r="AI139" i="1"/>
  <c r="AH139" i="1"/>
  <c r="AG139" i="1"/>
  <c r="AD139" i="1"/>
  <c r="AC139" i="1"/>
  <c r="AB139" i="1"/>
  <c r="AA139" i="1"/>
  <c r="Z139" i="1"/>
  <c r="X139" i="1"/>
  <c r="W139" i="1"/>
  <c r="V139" i="1"/>
  <c r="U139" i="1"/>
  <c r="T139" i="1"/>
  <c r="S139" i="1"/>
  <c r="R139" i="1"/>
  <c r="Q139" i="1"/>
  <c r="P139" i="1"/>
  <c r="N139" i="1"/>
  <c r="M139" i="1"/>
  <c r="L139" i="1"/>
  <c r="K139" i="1"/>
  <c r="I139" i="1"/>
  <c r="H139" i="1"/>
  <c r="G139" i="1"/>
  <c r="D139" i="1"/>
  <c r="B139" i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BN121" i="1"/>
  <c r="BM121" i="1"/>
  <c r="BL121" i="1"/>
  <c r="BK121" i="1"/>
  <c r="BJ121" i="1"/>
  <c r="BH121" i="1"/>
  <c r="BF121" i="1"/>
  <c r="BE121" i="1"/>
  <c r="BD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L121" i="1"/>
  <c r="AK121" i="1"/>
  <c r="AJ121" i="1"/>
  <c r="AI121" i="1"/>
  <c r="AH121" i="1"/>
  <c r="AG121" i="1"/>
  <c r="AD121" i="1"/>
  <c r="AC121" i="1"/>
  <c r="AB121" i="1"/>
  <c r="AA121" i="1"/>
  <c r="Z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I121" i="1"/>
  <c r="G121" i="1"/>
  <c r="D121" i="1"/>
  <c r="B121" i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BN93" i="1"/>
  <c r="BM93" i="1"/>
  <c r="BL93" i="1"/>
  <c r="BK93" i="1"/>
  <c r="BJ93" i="1"/>
  <c r="BH93" i="1"/>
  <c r="BF93" i="1"/>
  <c r="BE93" i="1"/>
  <c r="BB93" i="1"/>
  <c r="AZ93" i="1"/>
  <c r="AY93" i="1"/>
  <c r="AX93" i="1"/>
  <c r="AW93" i="1"/>
  <c r="AU93" i="1"/>
  <c r="AT93" i="1"/>
  <c r="AS93" i="1"/>
  <c r="AP93" i="1"/>
  <c r="AO93" i="1"/>
  <c r="AN93" i="1"/>
  <c r="AM93" i="1"/>
  <c r="AL93" i="1"/>
  <c r="AK93" i="1"/>
  <c r="AI93" i="1"/>
  <c r="AH93" i="1"/>
  <c r="AG93" i="1"/>
  <c r="AE93" i="1"/>
  <c r="AD93" i="1"/>
  <c r="AB93" i="1"/>
  <c r="Z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D93" i="1"/>
  <c r="B93" i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C41" i="1"/>
  <c r="E41" i="1" s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U39" i="1"/>
  <c r="AS39" i="1"/>
  <c r="AR39" i="1"/>
  <c r="AQ39" i="1"/>
  <c r="AP39" i="1"/>
  <c r="AO39" i="1"/>
  <c r="AN39" i="1"/>
  <c r="AL39" i="1"/>
  <c r="AJ39" i="1"/>
  <c r="AI39" i="1"/>
  <c r="AH39" i="1"/>
  <c r="AG39" i="1"/>
  <c r="AF39" i="1"/>
  <c r="AD39" i="1"/>
  <c r="AC39" i="1"/>
  <c r="AB39" i="1"/>
  <c r="AA39" i="1"/>
  <c r="V39" i="1"/>
  <c r="U39" i="1"/>
  <c r="T39" i="1"/>
  <c r="S39" i="1"/>
  <c r="R39" i="1"/>
  <c r="Q39" i="1"/>
  <c r="P39" i="1"/>
  <c r="O39" i="1"/>
  <c r="N39" i="1"/>
  <c r="M39" i="1"/>
  <c r="L39" i="1"/>
  <c r="K39" i="1"/>
  <c r="I39" i="1"/>
  <c r="H39" i="1"/>
  <c r="G39" i="1"/>
  <c r="D39" i="1"/>
  <c r="B39" i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C2" i="1"/>
  <c r="E2" i="1" s="1"/>
  <c r="E93" i="3" l="1"/>
  <c r="E174" i="3"/>
  <c r="E39" i="3"/>
  <c r="E121" i="3"/>
  <c r="E142" i="3"/>
  <c r="C121" i="3"/>
  <c r="C174" i="1"/>
  <c r="E142" i="1"/>
  <c r="E174" i="1" s="1"/>
  <c r="C121" i="1"/>
  <c r="C39" i="1"/>
  <c r="C139" i="1"/>
  <c r="C93" i="1"/>
  <c r="E139" i="1"/>
  <c r="E121" i="1"/>
  <c r="E42" i="1"/>
  <c r="E93" i="1" s="1"/>
  <c r="E3" i="1"/>
  <c r="E39" i="1" s="1"/>
</calcChain>
</file>

<file path=xl/sharedStrings.xml><?xml version="1.0" encoding="utf-8"?>
<sst xmlns="http://schemas.openxmlformats.org/spreadsheetml/2006/main" count="5310" uniqueCount="69">
  <si>
    <t>ZCTA5</t>
  </si>
  <si>
    <t>Median Income 2000</t>
  </si>
  <si>
    <t>Inflation Adjusted 2000</t>
  </si>
  <si>
    <t>Median Income 2014</t>
  </si>
  <si>
    <t>Percent Change</t>
  </si>
  <si>
    <t>Gentrified</t>
  </si>
  <si>
    <t>Auto Customization</t>
  </si>
  <si>
    <t>Auto Loan Providers</t>
  </si>
  <si>
    <t>Auto Parts Supplies</t>
  </si>
  <si>
    <t>Auto Repair</t>
  </si>
  <si>
    <t>Barbers</t>
  </si>
  <si>
    <t>Barre Classes</t>
  </si>
  <si>
    <t>Bars</t>
  </si>
  <si>
    <t>Beer Gardens</t>
  </si>
  <si>
    <t>Bespoke</t>
  </si>
  <si>
    <t>Bikes</t>
  </si>
  <si>
    <t>Blowout Services</t>
  </si>
  <si>
    <t>Body Shops</t>
  </si>
  <si>
    <t>Boot Camps</t>
  </si>
  <si>
    <t>Breakfast/Brunch</t>
  </si>
  <si>
    <t>Breweries</t>
  </si>
  <si>
    <t>Cafes</t>
  </si>
  <si>
    <t>Cannabis Clinics</t>
  </si>
  <si>
    <t>Cannabis Dispensaries</t>
  </si>
  <si>
    <t>Cannabis Referrals</t>
  </si>
  <si>
    <t>Car Shares</t>
  </si>
  <si>
    <t>Cocktail Bars</t>
  </si>
  <si>
    <t>Coffee</t>
  </si>
  <si>
    <t>Coffee Roasteries</t>
  </si>
  <si>
    <t>Cycling Classes</t>
  </si>
  <si>
    <t>Discount Store</t>
  </si>
  <si>
    <t>Distilleries</t>
  </si>
  <si>
    <t>Dive Bars</t>
  </si>
  <si>
    <t>Dog Parks</t>
  </si>
  <si>
    <t>Doulas</t>
  </si>
  <si>
    <t>Empanadas</t>
  </si>
  <si>
    <t>Food Banks</t>
  </si>
  <si>
    <t>Galleries</t>
  </si>
  <si>
    <t>Guns and Ammo</t>
  </si>
  <si>
    <t>Gyms</t>
  </si>
  <si>
    <t>Hairstylists</t>
  </si>
  <si>
    <t>Health Markets</t>
  </si>
  <si>
    <t>Homeless Shelters</t>
  </si>
  <si>
    <t>Intl Grocery</t>
  </si>
  <si>
    <t>Juice Bars</t>
  </si>
  <si>
    <t>Kombucha</t>
  </si>
  <si>
    <t>Mexican</t>
  </si>
  <si>
    <t>Movie Theaters</t>
  </si>
  <si>
    <t>Music Venues</t>
  </si>
  <si>
    <t>Organic Stores</t>
  </si>
  <si>
    <t>Paint And Sip</t>
  </si>
  <si>
    <t>Pawn</t>
  </si>
  <si>
    <t>Pets</t>
  </si>
  <si>
    <t>Pilates</t>
  </si>
  <si>
    <t>Public Art</t>
  </si>
  <si>
    <t>Pubs</t>
  </si>
  <si>
    <t>Skate Parks</t>
  </si>
  <si>
    <t>Tattoo</t>
  </si>
  <si>
    <t>Theater</t>
  </si>
  <si>
    <t>Thrift Stores</t>
  </si>
  <si>
    <t>Vape Shops</t>
  </si>
  <si>
    <t>Vegan</t>
  </si>
  <si>
    <t>Vegetarian</t>
  </si>
  <si>
    <t>Vintage</t>
  </si>
  <si>
    <t>Wine Bars</t>
  </si>
  <si>
    <t>Yoga</t>
  </si>
  <si>
    <t>null</t>
  </si>
  <si>
    <t>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</si>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</sst>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000000"/>
      <name val="Inconsolata"/>
    </font>
    <font>
      <sz val="11"/>
      <color rgb="FF000000"/>
      <name val="Inconsolata"/>
    </font>
    <font>
      <sz val="11"/>
      <name val="Inconsolata"/>
    </font>
    <font>
      <sz val="10"/>
      <name val="Inconsolata"/>
    </font>
    <font>
      <i/>
      <sz val="10"/>
      <color rgb="FF000000"/>
      <name val="Arial"/>
      <family val="2"/>
    </font>
    <font>
      <b/>
      <sz val="11"/>
      <name val="Inconsolata"/>
    </font>
    <font>
      <i/>
      <sz val="11"/>
      <name val="Inconsolata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/>
  </cellStyleXfs>
  <cellXfs count="39">
    <xf numFmtId="0" fontId="0" fillId="0" borderId="0" xfId="0"/>
    <xf numFmtId="0" fontId="3" fillId="2" borderId="2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2" borderId="0" xfId="1"/>
    <xf numFmtId="0" fontId="2" fillId="0" borderId="1" xfId="2" applyFont="1" applyBorder="1" applyAlignment="1">
      <alignment horizontal="center"/>
    </xf>
    <xf numFmtId="0" fontId="2" fillId="0" borderId="2" xfId="2" applyFont="1" applyBorder="1" applyAlignment="1">
      <alignment horizontal="center"/>
    </xf>
    <xf numFmtId="0" fontId="4" fillId="3" borderId="0" xfId="2" applyFont="1" applyFill="1"/>
    <xf numFmtId="164" fontId="5" fillId="4" borderId="0" xfId="2" applyNumberFormat="1" applyFont="1" applyFill="1"/>
    <xf numFmtId="164" fontId="5" fillId="0" borderId="0" xfId="2" applyNumberFormat="1" applyFont="1"/>
    <xf numFmtId="9" fontId="5" fillId="4" borderId="0" xfId="2" applyNumberFormat="1" applyFont="1" applyFill="1" applyAlignment="1">
      <alignment horizontal="right" vertical="top"/>
    </xf>
    <xf numFmtId="0" fontId="6" fillId="5" borderId="0" xfId="2" applyFont="1" applyFill="1" applyAlignment="1">
      <alignment horizontal="center" vertical="top"/>
    </xf>
    <xf numFmtId="0" fontId="7" fillId="0" borderId="0" xfId="2" applyFont="1"/>
    <xf numFmtId="0" fontId="8" fillId="0" borderId="0" xfId="2" applyFont="1" applyAlignment="1">
      <alignment horizontal="center"/>
    </xf>
    <xf numFmtId="0" fontId="7" fillId="0" borderId="0" xfId="2" applyFont="1" applyAlignment="1">
      <alignment horizontal="right"/>
    </xf>
    <xf numFmtId="0" fontId="11" fillId="0" borderId="0" xfId="2"/>
    <xf numFmtId="4" fontId="7" fillId="0" borderId="0" xfId="2" applyNumberFormat="1" applyFont="1"/>
    <xf numFmtId="4" fontId="7" fillId="0" borderId="0" xfId="2" applyNumberFormat="1" applyFont="1" applyAlignment="1">
      <alignment horizontal="right"/>
    </xf>
    <xf numFmtId="0" fontId="9" fillId="6" borderId="3" xfId="2" applyFont="1" applyFill="1" applyBorder="1" applyAlignment="1">
      <alignment horizontal="right"/>
    </xf>
    <xf numFmtId="164" fontId="6" fillId="6" borderId="3" xfId="2" applyNumberFormat="1" applyFont="1" applyFill="1" applyBorder="1"/>
    <xf numFmtId="9" fontId="6" fillId="6" borderId="3" xfId="2" applyNumberFormat="1" applyFont="1" applyFill="1" applyBorder="1"/>
    <xf numFmtId="0" fontId="6" fillId="5" borderId="3" xfId="2" applyFont="1" applyFill="1" applyBorder="1" applyAlignment="1">
      <alignment horizontal="center"/>
    </xf>
    <xf numFmtId="4" fontId="6" fillId="6" borderId="3" xfId="2" applyNumberFormat="1" applyFont="1" applyFill="1" applyBorder="1"/>
    <xf numFmtId="4" fontId="10" fillId="6" borderId="3" xfId="2" applyNumberFormat="1" applyFont="1" applyFill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6" xfId="2" applyFont="1" applyBorder="1" applyAlignment="1">
      <alignment horizontal="center"/>
    </xf>
    <xf numFmtId="0" fontId="2" fillId="0" borderId="0" xfId="2" applyFont="1" applyAlignment="1">
      <alignment horizontal="center"/>
    </xf>
    <xf numFmtId="9" fontId="5" fillId="0" borderId="0" xfId="2" applyNumberFormat="1" applyFont="1" applyAlignment="1">
      <alignment horizontal="right" vertical="top"/>
    </xf>
    <xf numFmtId="0" fontId="6" fillId="5" borderId="0" xfId="2" applyFont="1" applyFill="1" applyAlignment="1">
      <alignment horizontal="center"/>
    </xf>
    <xf numFmtId="0" fontId="6" fillId="0" borderId="0" xfId="2" applyFont="1"/>
    <xf numFmtId="0" fontId="7" fillId="0" borderId="7" xfId="2" applyFont="1" applyBorder="1" applyAlignment="1">
      <alignment horizontal="right"/>
    </xf>
    <xf numFmtId="0" fontId="7" fillId="0" borderId="7" xfId="2" applyFont="1" applyBorder="1"/>
    <xf numFmtId="0" fontId="6" fillId="6" borderId="3" xfId="2" applyFont="1" applyFill="1" applyBorder="1"/>
    <xf numFmtId="0" fontId="2" fillId="0" borderId="8" xfId="2" applyFont="1" applyBorder="1" applyAlignment="1">
      <alignment horizontal="center"/>
    </xf>
    <xf numFmtId="0" fontId="9" fillId="6" borderId="0" xfId="2" applyFont="1" applyFill="1" applyAlignment="1">
      <alignment horizontal="right"/>
    </xf>
    <xf numFmtId="164" fontId="6" fillId="6" borderId="0" xfId="2" applyNumberFormat="1" applyFont="1" applyFill="1"/>
    <xf numFmtId="9" fontId="6" fillId="6" borderId="0" xfId="2" applyNumberFormat="1" applyFont="1" applyFill="1"/>
    <xf numFmtId="0" fontId="6" fillId="6" borderId="0" xfId="2" applyFont="1" applyFill="1"/>
    <xf numFmtId="4" fontId="10" fillId="6" borderId="0" xfId="2" applyNumberFormat="1" applyFont="1" applyFill="1" applyAlignment="1">
      <alignment horizontal="center"/>
    </xf>
  </cellXfs>
  <cellStyles count="3">
    <cellStyle name="Bad" xfId="1" builtinId="27"/>
    <cellStyle name="Normal" xfId="0" builtinId="0"/>
    <cellStyle name="Normal 2" xfId="2" xr:uid="{2D9D74A7-B5C1-4A4A-969F-2A3AAEDCAD53}"/>
  </cellStyles>
  <dxfs count="4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D517-DDBE-40FD-BDDB-31051851CC98}">
  <sheetPr>
    <tabColor rgb="FF94E4AD"/>
  </sheetPr>
  <dimension ref="A1:BN180"/>
  <sheetViews>
    <sheetView tabSelected="1" topLeftCell="A162" workbookViewId="0">
      <selection activeCell="A124" sqref="A124"/>
    </sheetView>
  </sheetViews>
  <sheetFormatPr defaultColWidth="22.7109375" defaultRowHeight="12.75"/>
  <cols>
    <col min="1" max="16384" width="22.7109375" style="14"/>
  </cols>
  <sheetData>
    <row r="1" spans="1:66" s="5" customFormat="1" ht="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1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" t="s">
        <v>36</v>
      </c>
      <c r="AL1" s="5" t="s">
        <v>37</v>
      </c>
      <c r="AM1" s="1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1" t="s">
        <v>45</v>
      </c>
      <c r="AU1" s="5" t="s">
        <v>46</v>
      </c>
      <c r="AV1" s="1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</row>
    <row r="2" spans="1:66" ht="15">
      <c r="A2" s="6">
        <v>11201</v>
      </c>
      <c r="B2" s="7">
        <v>56293</v>
      </c>
      <c r="C2" s="7">
        <f t="shared" ref="C2:C38" si="0">(236.712 / 172.192) * B2</f>
        <v>77385.875162609169</v>
      </c>
      <c r="D2" s="8">
        <v>98775</v>
      </c>
      <c r="E2" s="9">
        <f t="shared" ref="E2:E38" si="1">(D2-C2)/C2</f>
        <v>0.27639572198991552</v>
      </c>
      <c r="F2" s="10"/>
      <c r="G2" s="11">
        <v>0</v>
      </c>
      <c r="H2" s="11">
        <v>0</v>
      </c>
      <c r="I2" s="11">
        <v>0</v>
      </c>
      <c r="J2" s="12" t="s">
        <v>66</v>
      </c>
      <c r="K2" s="13">
        <v>14</v>
      </c>
      <c r="L2" s="13">
        <v>5</v>
      </c>
      <c r="M2" s="13">
        <v>17</v>
      </c>
      <c r="N2" s="13">
        <v>2</v>
      </c>
      <c r="O2" s="11">
        <v>0</v>
      </c>
      <c r="P2" s="13">
        <v>3</v>
      </c>
      <c r="Q2" s="13">
        <v>1</v>
      </c>
      <c r="R2" s="13">
        <v>2</v>
      </c>
      <c r="S2" s="11">
        <v>0</v>
      </c>
      <c r="T2" s="13">
        <v>13</v>
      </c>
      <c r="U2" s="11">
        <v>0</v>
      </c>
      <c r="V2" s="13">
        <v>15</v>
      </c>
      <c r="W2" s="12" t="s">
        <v>66</v>
      </c>
      <c r="X2" s="12" t="s">
        <v>66</v>
      </c>
      <c r="Y2" s="12" t="s">
        <v>66</v>
      </c>
      <c r="Z2" s="12" t="s">
        <v>66</v>
      </c>
      <c r="AA2" s="13">
        <v>7</v>
      </c>
      <c r="AB2" s="13">
        <v>48</v>
      </c>
      <c r="AC2" s="11">
        <v>0</v>
      </c>
      <c r="AD2" s="13">
        <v>2</v>
      </c>
      <c r="AE2" s="12" t="s">
        <v>66</v>
      </c>
      <c r="AF2" s="13">
        <v>1</v>
      </c>
      <c r="AG2" s="13">
        <v>2</v>
      </c>
      <c r="AH2" s="13">
        <v>3</v>
      </c>
      <c r="AI2" s="13">
        <v>1</v>
      </c>
      <c r="AJ2" s="11">
        <v>0</v>
      </c>
      <c r="AK2" s="12" t="s">
        <v>66</v>
      </c>
      <c r="AL2" s="13">
        <v>24</v>
      </c>
      <c r="AM2" s="12" t="s">
        <v>66</v>
      </c>
      <c r="AN2" s="13">
        <v>15</v>
      </c>
      <c r="AO2" s="13">
        <v>3</v>
      </c>
      <c r="AP2" s="13">
        <v>2</v>
      </c>
      <c r="AQ2" s="13">
        <v>1</v>
      </c>
      <c r="AR2" s="11">
        <v>0</v>
      </c>
      <c r="AS2" s="13">
        <v>12</v>
      </c>
      <c r="AT2" s="12" t="s">
        <v>66</v>
      </c>
      <c r="AU2" s="13">
        <v>19</v>
      </c>
      <c r="AV2" s="12" t="s">
        <v>66</v>
      </c>
      <c r="AW2" s="11">
        <v>0</v>
      </c>
      <c r="AX2" s="13">
        <v>2</v>
      </c>
      <c r="AY2" s="11">
        <v>0</v>
      </c>
      <c r="AZ2" s="13">
        <v>2</v>
      </c>
      <c r="BA2" s="11">
        <v>0</v>
      </c>
      <c r="BB2" s="13">
        <v>10</v>
      </c>
      <c r="BC2" s="11">
        <v>0</v>
      </c>
      <c r="BD2" s="13">
        <v>5</v>
      </c>
      <c r="BE2" s="11">
        <v>0</v>
      </c>
      <c r="BF2" s="11">
        <v>0</v>
      </c>
      <c r="BG2" s="13">
        <v>3</v>
      </c>
      <c r="BH2" s="13">
        <v>4</v>
      </c>
      <c r="BI2" s="11">
        <v>0</v>
      </c>
      <c r="BJ2" s="13">
        <v>2</v>
      </c>
      <c r="BK2" s="11">
        <v>0</v>
      </c>
      <c r="BL2" s="13">
        <v>4</v>
      </c>
      <c r="BM2" s="13">
        <v>4</v>
      </c>
      <c r="BN2" s="13">
        <v>10</v>
      </c>
    </row>
    <row r="3" spans="1:66" ht="15">
      <c r="A3" s="6">
        <v>11203</v>
      </c>
      <c r="B3" s="7">
        <v>37341</v>
      </c>
      <c r="C3" s="7">
        <f t="shared" si="0"/>
        <v>51332.598448243814</v>
      </c>
      <c r="D3" s="8">
        <v>46630</v>
      </c>
      <c r="E3" s="9">
        <f t="shared" si="1"/>
        <v>-9.1610372168968182E-2</v>
      </c>
      <c r="F3" s="10"/>
      <c r="G3" s="11">
        <v>0</v>
      </c>
      <c r="H3" s="11">
        <v>0</v>
      </c>
      <c r="I3" s="13">
        <v>3</v>
      </c>
      <c r="J3" s="12" t="s">
        <v>66</v>
      </c>
      <c r="K3" s="13">
        <v>6</v>
      </c>
      <c r="L3" s="11">
        <v>0</v>
      </c>
      <c r="M3" s="13">
        <v>3</v>
      </c>
      <c r="N3" s="11">
        <v>0</v>
      </c>
      <c r="O3" s="11">
        <v>0</v>
      </c>
      <c r="P3" s="11">
        <v>0</v>
      </c>
      <c r="Q3" s="11">
        <v>0</v>
      </c>
      <c r="R3" s="13">
        <v>7</v>
      </c>
      <c r="S3" s="11">
        <v>0</v>
      </c>
      <c r="T3" s="11">
        <v>0</v>
      </c>
      <c r="U3" s="11">
        <v>0</v>
      </c>
      <c r="V3" s="11">
        <v>0</v>
      </c>
      <c r="W3" s="12" t="s">
        <v>66</v>
      </c>
      <c r="X3" s="12" t="s">
        <v>66</v>
      </c>
      <c r="Y3" s="12" t="s">
        <v>66</v>
      </c>
      <c r="Z3" s="12" t="s">
        <v>66</v>
      </c>
      <c r="AA3" s="11">
        <v>0</v>
      </c>
      <c r="AB3" s="11">
        <v>0</v>
      </c>
      <c r="AC3" s="11">
        <v>0</v>
      </c>
      <c r="AD3" s="11">
        <v>0</v>
      </c>
      <c r="AE3" s="12" t="s">
        <v>66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2" t="s">
        <v>66</v>
      </c>
      <c r="AL3" s="11">
        <v>0</v>
      </c>
      <c r="AM3" s="12" t="s">
        <v>66</v>
      </c>
      <c r="AN3" s="13">
        <v>1</v>
      </c>
      <c r="AO3" s="13">
        <v>1</v>
      </c>
      <c r="AP3" s="13">
        <v>3</v>
      </c>
      <c r="AQ3" s="11">
        <v>0</v>
      </c>
      <c r="AR3" s="11">
        <v>0</v>
      </c>
      <c r="AS3" s="13">
        <v>2</v>
      </c>
      <c r="AT3" s="12" t="s">
        <v>66</v>
      </c>
      <c r="AU3" s="13">
        <v>2</v>
      </c>
      <c r="AV3" s="12" t="s">
        <v>66</v>
      </c>
      <c r="AW3" s="11">
        <v>0</v>
      </c>
      <c r="AX3" s="11">
        <v>0</v>
      </c>
      <c r="AY3" s="11">
        <v>0</v>
      </c>
      <c r="AZ3" s="13">
        <v>1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3">
        <v>1</v>
      </c>
      <c r="BG3" s="11">
        <v>0</v>
      </c>
      <c r="BH3" s="11">
        <v>0</v>
      </c>
      <c r="BI3" s="11">
        <v>0</v>
      </c>
      <c r="BJ3" s="11">
        <v>0</v>
      </c>
      <c r="BK3" s="11">
        <v>0</v>
      </c>
      <c r="BL3" s="11">
        <v>0</v>
      </c>
      <c r="BM3" s="11">
        <v>0</v>
      </c>
      <c r="BN3" s="13">
        <v>1</v>
      </c>
    </row>
    <row r="4" spans="1:66" ht="15">
      <c r="A4" s="6">
        <v>11204</v>
      </c>
      <c r="B4" s="7">
        <v>31798</v>
      </c>
      <c r="C4" s="7">
        <f t="shared" si="0"/>
        <v>43712.64737037725</v>
      </c>
      <c r="D4" s="8">
        <v>45593</v>
      </c>
      <c r="E4" s="9">
        <f t="shared" si="1"/>
        <v>4.3016214819718485E-2</v>
      </c>
      <c r="F4" s="10"/>
      <c r="G4" s="11">
        <v>0</v>
      </c>
      <c r="H4" s="11">
        <v>0</v>
      </c>
      <c r="I4" s="11">
        <v>0</v>
      </c>
      <c r="J4" s="12" t="s">
        <v>66</v>
      </c>
      <c r="K4" s="13">
        <v>8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3">
        <v>2</v>
      </c>
      <c r="R4" s="13">
        <v>3</v>
      </c>
      <c r="S4" s="11">
        <v>0</v>
      </c>
      <c r="T4" s="11">
        <v>0</v>
      </c>
      <c r="U4" s="11">
        <v>0</v>
      </c>
      <c r="V4" s="13">
        <v>5</v>
      </c>
      <c r="W4" s="12" t="s">
        <v>66</v>
      </c>
      <c r="X4" s="12" t="s">
        <v>66</v>
      </c>
      <c r="Y4" s="12" t="s">
        <v>66</v>
      </c>
      <c r="Z4" s="12" t="s">
        <v>66</v>
      </c>
      <c r="AA4" s="11">
        <v>0</v>
      </c>
      <c r="AB4" s="13">
        <v>8</v>
      </c>
      <c r="AC4" s="11">
        <v>0</v>
      </c>
      <c r="AD4" s="11">
        <v>0</v>
      </c>
      <c r="AE4" s="12" t="s">
        <v>66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2" t="s">
        <v>66</v>
      </c>
      <c r="AL4" s="11">
        <v>0</v>
      </c>
      <c r="AM4" s="12" t="s">
        <v>66</v>
      </c>
      <c r="AN4" s="13">
        <v>1</v>
      </c>
      <c r="AO4" s="11">
        <v>0</v>
      </c>
      <c r="AP4" s="13">
        <v>2</v>
      </c>
      <c r="AQ4" s="11">
        <v>0</v>
      </c>
      <c r="AR4" s="11">
        <v>0</v>
      </c>
      <c r="AS4" s="11">
        <v>0</v>
      </c>
      <c r="AT4" s="12" t="s">
        <v>66</v>
      </c>
      <c r="AU4" s="13">
        <v>6</v>
      </c>
      <c r="AV4" s="12" t="s">
        <v>66</v>
      </c>
      <c r="AW4" s="13">
        <v>1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3">
        <v>4</v>
      </c>
      <c r="BG4" s="11">
        <v>0</v>
      </c>
      <c r="BH4" s="13">
        <v>1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3">
        <v>1</v>
      </c>
    </row>
    <row r="5" spans="1:66" ht="15">
      <c r="A5" s="6">
        <v>11205</v>
      </c>
      <c r="B5" s="7">
        <v>28070</v>
      </c>
      <c r="C5" s="7">
        <f t="shared" si="0"/>
        <v>38587.773183423153</v>
      </c>
      <c r="D5" s="8">
        <v>47050</v>
      </c>
      <c r="E5" s="9">
        <f t="shared" si="1"/>
        <v>0.21929813820436053</v>
      </c>
      <c r="F5" s="10"/>
      <c r="G5" s="11">
        <v>0</v>
      </c>
      <c r="H5" s="11">
        <v>0</v>
      </c>
      <c r="I5" s="11">
        <v>0</v>
      </c>
      <c r="J5" s="12" t="s">
        <v>66</v>
      </c>
      <c r="K5" s="13">
        <v>5</v>
      </c>
      <c r="L5" s="11">
        <v>0</v>
      </c>
      <c r="M5" s="13">
        <v>9</v>
      </c>
      <c r="N5" s="11">
        <v>0</v>
      </c>
      <c r="O5" s="13">
        <v>2</v>
      </c>
      <c r="P5" s="13">
        <v>5</v>
      </c>
      <c r="Q5" s="11">
        <v>0</v>
      </c>
      <c r="R5" s="13">
        <v>3</v>
      </c>
      <c r="S5" s="11">
        <v>0</v>
      </c>
      <c r="T5" s="13">
        <v>8</v>
      </c>
      <c r="U5" s="11">
        <v>0</v>
      </c>
      <c r="V5" s="13">
        <v>8</v>
      </c>
      <c r="W5" s="12" t="s">
        <v>66</v>
      </c>
      <c r="X5" s="12" t="s">
        <v>66</v>
      </c>
      <c r="Y5" s="12" t="s">
        <v>66</v>
      </c>
      <c r="Z5" s="12" t="s">
        <v>66</v>
      </c>
      <c r="AA5" s="13">
        <v>2</v>
      </c>
      <c r="AB5" s="13">
        <v>16</v>
      </c>
      <c r="AC5" s="13">
        <v>1</v>
      </c>
      <c r="AD5" s="11">
        <v>0</v>
      </c>
      <c r="AE5" s="12" t="s">
        <v>66</v>
      </c>
      <c r="AF5" s="11">
        <v>0</v>
      </c>
      <c r="AG5" s="13">
        <v>1</v>
      </c>
      <c r="AH5" s="11">
        <v>0</v>
      </c>
      <c r="AI5" s="13">
        <v>2</v>
      </c>
      <c r="AJ5" s="11">
        <v>0</v>
      </c>
      <c r="AK5" s="12" t="s">
        <v>66</v>
      </c>
      <c r="AL5" s="13">
        <v>5</v>
      </c>
      <c r="AM5" s="12" t="s">
        <v>66</v>
      </c>
      <c r="AN5" s="13">
        <v>2</v>
      </c>
      <c r="AO5" s="13">
        <v>2</v>
      </c>
      <c r="AP5" s="11">
        <v>0</v>
      </c>
      <c r="AQ5" s="11">
        <v>0</v>
      </c>
      <c r="AR5" s="11">
        <v>0</v>
      </c>
      <c r="AS5" s="11">
        <v>0</v>
      </c>
      <c r="AT5" s="12" t="s">
        <v>66</v>
      </c>
      <c r="AU5" s="13">
        <v>11</v>
      </c>
      <c r="AV5" s="12" t="s">
        <v>66</v>
      </c>
      <c r="AW5" s="13">
        <v>1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3">
        <v>6</v>
      </c>
      <c r="BE5" s="11">
        <v>0</v>
      </c>
      <c r="BF5" s="13">
        <v>2</v>
      </c>
      <c r="BG5" s="11">
        <v>0</v>
      </c>
      <c r="BH5" s="11">
        <v>0</v>
      </c>
      <c r="BI5" s="11">
        <v>0</v>
      </c>
      <c r="BJ5" s="11">
        <v>0</v>
      </c>
      <c r="BK5" s="13">
        <v>3</v>
      </c>
      <c r="BL5" s="11">
        <v>0</v>
      </c>
      <c r="BM5" s="11">
        <v>0</v>
      </c>
      <c r="BN5" s="13">
        <v>4</v>
      </c>
    </row>
    <row r="6" spans="1:66" ht="15">
      <c r="A6" s="6">
        <v>11206</v>
      </c>
      <c r="B6" s="7">
        <v>18661</v>
      </c>
      <c r="C6" s="7">
        <f t="shared" si="0"/>
        <v>25653.239593012448</v>
      </c>
      <c r="D6" s="8">
        <v>30686</v>
      </c>
      <c r="E6" s="9">
        <f t="shared" si="1"/>
        <v>0.19618420467871042</v>
      </c>
      <c r="F6" s="10" t="s">
        <v>67</v>
      </c>
      <c r="G6" s="11">
        <v>0</v>
      </c>
      <c r="H6" s="11">
        <v>0</v>
      </c>
      <c r="I6" s="13">
        <v>2</v>
      </c>
      <c r="J6" s="12" t="s">
        <v>66</v>
      </c>
      <c r="K6" s="13">
        <v>15</v>
      </c>
      <c r="L6" s="11">
        <v>0</v>
      </c>
      <c r="M6" s="13">
        <v>15</v>
      </c>
      <c r="N6" s="13">
        <v>1</v>
      </c>
      <c r="O6" s="11">
        <v>0</v>
      </c>
      <c r="P6" s="13">
        <v>5</v>
      </c>
      <c r="Q6" s="11">
        <v>0</v>
      </c>
      <c r="R6" s="11">
        <v>0</v>
      </c>
      <c r="S6" s="13">
        <v>1</v>
      </c>
      <c r="T6" s="13">
        <v>5</v>
      </c>
      <c r="U6" s="11">
        <v>0</v>
      </c>
      <c r="V6" s="13">
        <v>7</v>
      </c>
      <c r="W6" s="12" t="s">
        <v>66</v>
      </c>
      <c r="X6" s="12" t="s">
        <v>66</v>
      </c>
      <c r="Y6" s="12" t="s">
        <v>66</v>
      </c>
      <c r="Z6" s="12" t="s">
        <v>66</v>
      </c>
      <c r="AA6" s="13">
        <v>3</v>
      </c>
      <c r="AB6" s="13">
        <v>27</v>
      </c>
      <c r="AC6" s="11">
        <v>0</v>
      </c>
      <c r="AD6" s="11">
        <v>0</v>
      </c>
      <c r="AE6" s="12" t="s">
        <v>66</v>
      </c>
      <c r="AF6" s="11">
        <v>0</v>
      </c>
      <c r="AG6" s="13">
        <v>2</v>
      </c>
      <c r="AH6" s="11">
        <v>0</v>
      </c>
      <c r="AI6" s="11">
        <v>0</v>
      </c>
      <c r="AJ6" s="13">
        <v>2</v>
      </c>
      <c r="AK6" s="12" t="s">
        <v>66</v>
      </c>
      <c r="AL6" s="13">
        <v>8</v>
      </c>
      <c r="AM6" s="12" t="s">
        <v>66</v>
      </c>
      <c r="AN6" s="13">
        <v>6</v>
      </c>
      <c r="AO6" s="13">
        <v>4</v>
      </c>
      <c r="AP6" s="13">
        <v>2</v>
      </c>
      <c r="AQ6" s="11">
        <v>0</v>
      </c>
      <c r="AR6" s="11">
        <v>0</v>
      </c>
      <c r="AS6" s="13">
        <v>9</v>
      </c>
      <c r="AT6" s="12" t="s">
        <v>66</v>
      </c>
      <c r="AU6" s="13">
        <v>16</v>
      </c>
      <c r="AV6" s="12" t="s">
        <v>66</v>
      </c>
      <c r="AW6" s="13">
        <v>8</v>
      </c>
      <c r="AX6" s="11">
        <v>0</v>
      </c>
      <c r="AY6" s="11">
        <v>0</v>
      </c>
      <c r="AZ6" s="11">
        <v>0</v>
      </c>
      <c r="BA6" s="11">
        <v>0</v>
      </c>
      <c r="BB6" s="13">
        <v>2</v>
      </c>
      <c r="BC6" s="11">
        <v>0</v>
      </c>
      <c r="BD6" s="13">
        <v>3</v>
      </c>
      <c r="BE6" s="11">
        <v>0</v>
      </c>
      <c r="BF6" s="13">
        <v>4</v>
      </c>
      <c r="BG6" s="11">
        <v>0</v>
      </c>
      <c r="BH6" s="13">
        <v>7</v>
      </c>
      <c r="BI6" s="11">
        <v>0</v>
      </c>
      <c r="BJ6" s="13">
        <v>4</v>
      </c>
      <c r="BK6" s="13">
        <v>2</v>
      </c>
      <c r="BL6" s="13">
        <v>5</v>
      </c>
      <c r="BM6" s="11">
        <v>0</v>
      </c>
      <c r="BN6" s="13">
        <v>2</v>
      </c>
    </row>
    <row r="7" spans="1:66" ht="15">
      <c r="A7" s="6">
        <v>11207</v>
      </c>
      <c r="B7" s="7">
        <v>24163</v>
      </c>
      <c r="C7" s="7">
        <f t="shared" si="0"/>
        <v>33216.828052406614</v>
      </c>
      <c r="D7" s="8">
        <v>33816</v>
      </c>
      <c r="E7" s="9">
        <f t="shared" si="1"/>
        <v>1.8038204811370452E-2</v>
      </c>
      <c r="F7" s="10"/>
      <c r="G7" s="11">
        <v>0</v>
      </c>
      <c r="H7" s="11">
        <v>0</v>
      </c>
      <c r="I7" s="13">
        <v>5</v>
      </c>
      <c r="J7" s="12" t="s">
        <v>66</v>
      </c>
      <c r="K7" s="13">
        <v>7</v>
      </c>
      <c r="L7" s="11">
        <v>0</v>
      </c>
      <c r="M7" s="13">
        <v>2</v>
      </c>
      <c r="N7" s="11">
        <v>0</v>
      </c>
      <c r="O7" s="11">
        <v>0</v>
      </c>
      <c r="P7" s="11">
        <v>0</v>
      </c>
      <c r="Q7" s="11">
        <v>0</v>
      </c>
      <c r="R7" s="13">
        <v>3</v>
      </c>
      <c r="S7" s="11">
        <v>0</v>
      </c>
      <c r="T7" s="13">
        <v>8</v>
      </c>
      <c r="U7" s="11">
        <v>0</v>
      </c>
      <c r="V7" s="13">
        <v>3</v>
      </c>
      <c r="W7" s="12" t="s">
        <v>66</v>
      </c>
      <c r="X7" s="12" t="s">
        <v>66</v>
      </c>
      <c r="Y7" s="12" t="s">
        <v>66</v>
      </c>
      <c r="Z7" s="12" t="s">
        <v>66</v>
      </c>
      <c r="AA7" s="11">
        <v>0</v>
      </c>
      <c r="AB7" s="13">
        <v>7</v>
      </c>
      <c r="AC7" s="11">
        <v>0</v>
      </c>
      <c r="AD7" s="11">
        <v>0</v>
      </c>
      <c r="AE7" s="12" t="s">
        <v>66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2" t="s">
        <v>66</v>
      </c>
      <c r="AL7" s="13">
        <v>1</v>
      </c>
      <c r="AM7" s="12" t="s">
        <v>66</v>
      </c>
      <c r="AN7" s="13">
        <v>2</v>
      </c>
      <c r="AO7" s="13">
        <v>3</v>
      </c>
      <c r="AP7" s="11">
        <v>0</v>
      </c>
      <c r="AQ7" s="11">
        <v>0</v>
      </c>
      <c r="AR7" s="11">
        <v>0</v>
      </c>
      <c r="AS7" s="11">
        <v>0</v>
      </c>
      <c r="AT7" s="12" t="s">
        <v>66</v>
      </c>
      <c r="AU7" s="13">
        <v>3</v>
      </c>
      <c r="AV7" s="12" t="s">
        <v>66</v>
      </c>
      <c r="AW7" s="11">
        <v>0</v>
      </c>
      <c r="AX7" s="11">
        <v>0</v>
      </c>
      <c r="AY7" s="11">
        <v>0</v>
      </c>
      <c r="AZ7" s="13">
        <v>1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3">
        <v>1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0</v>
      </c>
      <c r="BM7" s="13">
        <v>1</v>
      </c>
      <c r="BN7" s="13">
        <v>1</v>
      </c>
    </row>
    <row r="8" spans="1:66" ht="15">
      <c r="A8" s="6">
        <v>11208</v>
      </c>
      <c r="B8" s="7">
        <v>27078</v>
      </c>
      <c r="C8" s="7">
        <f t="shared" si="0"/>
        <v>37224.072755993308</v>
      </c>
      <c r="D8" s="8">
        <v>34527</v>
      </c>
      <c r="E8" s="9">
        <f t="shared" si="1"/>
        <v>-7.2455068892456481E-2</v>
      </c>
      <c r="F8" s="10"/>
      <c r="G8" s="11">
        <v>0</v>
      </c>
      <c r="H8" s="11">
        <v>0</v>
      </c>
      <c r="I8" s="13">
        <v>2</v>
      </c>
      <c r="J8" s="12" t="s">
        <v>66</v>
      </c>
      <c r="K8" s="13">
        <v>5</v>
      </c>
      <c r="L8" s="11">
        <v>0</v>
      </c>
      <c r="M8" s="13">
        <v>2</v>
      </c>
      <c r="N8" s="11">
        <v>0</v>
      </c>
      <c r="O8" s="11">
        <v>0</v>
      </c>
      <c r="P8" s="11">
        <v>0</v>
      </c>
      <c r="Q8" s="11">
        <v>0</v>
      </c>
      <c r="R8" s="13">
        <v>3</v>
      </c>
      <c r="S8" s="11">
        <v>0</v>
      </c>
      <c r="T8" s="13">
        <v>2</v>
      </c>
      <c r="U8" s="11">
        <v>0</v>
      </c>
      <c r="V8" s="11">
        <v>0</v>
      </c>
      <c r="W8" s="12" t="s">
        <v>66</v>
      </c>
      <c r="X8" s="12" t="s">
        <v>66</v>
      </c>
      <c r="Y8" s="12" t="s">
        <v>66</v>
      </c>
      <c r="Z8" s="12" t="s">
        <v>66</v>
      </c>
      <c r="AA8" s="11">
        <v>0</v>
      </c>
      <c r="AB8" s="13">
        <v>6</v>
      </c>
      <c r="AC8" s="11">
        <v>0</v>
      </c>
      <c r="AD8" s="11">
        <v>0</v>
      </c>
      <c r="AE8" s="12" t="s">
        <v>66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2" t="s">
        <v>66</v>
      </c>
      <c r="AL8" s="11">
        <v>0</v>
      </c>
      <c r="AM8" s="12" t="s">
        <v>66</v>
      </c>
      <c r="AN8" s="13">
        <v>2</v>
      </c>
      <c r="AO8" s="13">
        <v>1</v>
      </c>
      <c r="AP8" s="13">
        <v>1</v>
      </c>
      <c r="AQ8" s="11">
        <v>0</v>
      </c>
      <c r="AR8" s="11">
        <v>0</v>
      </c>
      <c r="AS8" s="11">
        <v>0</v>
      </c>
      <c r="AT8" s="12" t="s">
        <v>66</v>
      </c>
      <c r="AU8" s="13">
        <v>5</v>
      </c>
      <c r="AV8" s="12" t="s">
        <v>66</v>
      </c>
      <c r="AW8" s="11">
        <v>0</v>
      </c>
      <c r="AX8" s="11">
        <v>0</v>
      </c>
      <c r="AY8" s="11">
        <v>0</v>
      </c>
      <c r="AZ8" s="13">
        <v>2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</row>
    <row r="9" spans="1:66" ht="15">
      <c r="A9" s="6">
        <v>11209</v>
      </c>
      <c r="B9" s="7">
        <v>44518</v>
      </c>
      <c r="C9" s="7">
        <f t="shared" si="0"/>
        <v>61198.806076937362</v>
      </c>
      <c r="D9" s="8">
        <v>59934</v>
      </c>
      <c r="E9" s="9">
        <f t="shared" si="1"/>
        <v>-2.066716914946486E-2</v>
      </c>
      <c r="F9" s="10"/>
      <c r="G9" s="11">
        <v>0</v>
      </c>
      <c r="H9" s="11">
        <v>0</v>
      </c>
      <c r="I9" s="13">
        <v>3</v>
      </c>
      <c r="J9" s="12" t="s">
        <v>66</v>
      </c>
      <c r="K9" s="13">
        <v>12</v>
      </c>
      <c r="L9" s="11">
        <v>0</v>
      </c>
      <c r="M9" s="13">
        <v>8</v>
      </c>
      <c r="N9" s="11">
        <v>0</v>
      </c>
      <c r="O9" s="11">
        <v>0</v>
      </c>
      <c r="P9" s="13">
        <v>2</v>
      </c>
      <c r="Q9" s="13">
        <v>1</v>
      </c>
      <c r="R9" s="13">
        <v>2</v>
      </c>
      <c r="S9" s="11">
        <v>0</v>
      </c>
      <c r="T9" s="13">
        <v>14</v>
      </c>
      <c r="U9" s="11">
        <v>0</v>
      </c>
      <c r="V9" s="13">
        <v>9</v>
      </c>
      <c r="W9" s="12" t="s">
        <v>66</v>
      </c>
      <c r="X9" s="12" t="s">
        <v>66</v>
      </c>
      <c r="Y9" s="12" t="s">
        <v>66</v>
      </c>
      <c r="Z9" s="12" t="s">
        <v>66</v>
      </c>
      <c r="AA9" s="13">
        <v>3</v>
      </c>
      <c r="AB9" s="13">
        <v>26</v>
      </c>
      <c r="AC9" s="11">
        <v>0</v>
      </c>
      <c r="AD9" s="11">
        <v>0</v>
      </c>
      <c r="AE9" s="12" t="s">
        <v>66</v>
      </c>
      <c r="AF9" s="11">
        <v>0</v>
      </c>
      <c r="AG9" s="13">
        <v>2</v>
      </c>
      <c r="AH9" s="13">
        <v>1</v>
      </c>
      <c r="AI9" s="11">
        <v>0</v>
      </c>
      <c r="AJ9" s="11">
        <v>0</v>
      </c>
      <c r="AK9" s="12" t="s">
        <v>66</v>
      </c>
      <c r="AL9" s="13">
        <v>1</v>
      </c>
      <c r="AM9" s="12" t="s">
        <v>66</v>
      </c>
      <c r="AN9" s="13">
        <v>10</v>
      </c>
      <c r="AO9" s="13">
        <v>2</v>
      </c>
      <c r="AP9" s="13">
        <v>3</v>
      </c>
      <c r="AQ9" s="11">
        <v>0</v>
      </c>
      <c r="AR9" s="11">
        <v>0</v>
      </c>
      <c r="AS9" s="13">
        <v>7</v>
      </c>
      <c r="AT9" s="12" t="s">
        <v>66</v>
      </c>
      <c r="AU9" s="13">
        <v>10</v>
      </c>
      <c r="AV9" s="12" t="s">
        <v>66</v>
      </c>
      <c r="AW9" s="11">
        <v>0</v>
      </c>
      <c r="AX9" s="11">
        <v>0</v>
      </c>
      <c r="AY9" s="11">
        <v>0</v>
      </c>
      <c r="AZ9" s="13">
        <v>2</v>
      </c>
      <c r="BA9" s="11">
        <v>0</v>
      </c>
      <c r="BB9" s="11">
        <v>0</v>
      </c>
      <c r="BC9" s="11">
        <v>0</v>
      </c>
      <c r="BD9" s="13">
        <v>8</v>
      </c>
      <c r="BE9" s="11">
        <v>0</v>
      </c>
      <c r="BF9" s="13">
        <v>3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3">
        <v>2</v>
      </c>
      <c r="BM9" s="13">
        <v>3</v>
      </c>
      <c r="BN9" s="13">
        <v>5</v>
      </c>
    </row>
    <row r="10" spans="1:66" ht="15">
      <c r="A10" s="6">
        <v>11210</v>
      </c>
      <c r="B10" s="7">
        <v>42967</v>
      </c>
      <c r="C10" s="7">
        <f t="shared" si="0"/>
        <v>59066.649461066707</v>
      </c>
      <c r="D10" s="8">
        <v>56052</v>
      </c>
      <c r="E10" s="9">
        <f t="shared" si="1"/>
        <v>-5.103809829358593E-2</v>
      </c>
      <c r="F10" s="10"/>
      <c r="G10" s="11">
        <v>0</v>
      </c>
      <c r="H10" s="11">
        <v>0</v>
      </c>
      <c r="I10" s="13">
        <v>1</v>
      </c>
      <c r="J10" s="12" t="s">
        <v>66</v>
      </c>
      <c r="K10" s="13">
        <v>7</v>
      </c>
      <c r="L10" s="11">
        <v>0</v>
      </c>
      <c r="M10" s="13">
        <v>1</v>
      </c>
      <c r="N10" s="11">
        <v>0</v>
      </c>
      <c r="O10" s="11">
        <v>0</v>
      </c>
      <c r="P10" s="13">
        <v>1</v>
      </c>
      <c r="Q10" s="13">
        <v>1</v>
      </c>
      <c r="R10" s="13">
        <v>2</v>
      </c>
      <c r="S10" s="11">
        <v>0</v>
      </c>
      <c r="T10" s="11">
        <v>0</v>
      </c>
      <c r="U10" s="11">
        <v>0</v>
      </c>
      <c r="V10" s="13">
        <v>3</v>
      </c>
      <c r="W10" s="12" t="s">
        <v>66</v>
      </c>
      <c r="X10" s="12" t="s">
        <v>66</v>
      </c>
      <c r="Y10" s="12" t="s">
        <v>66</v>
      </c>
      <c r="Z10" s="12" t="s">
        <v>66</v>
      </c>
      <c r="AA10" s="11">
        <v>0</v>
      </c>
      <c r="AB10" s="13">
        <v>8</v>
      </c>
      <c r="AC10" s="11">
        <v>0</v>
      </c>
      <c r="AD10" s="11">
        <v>0</v>
      </c>
      <c r="AE10" s="12" t="s">
        <v>66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2" t="s">
        <v>66</v>
      </c>
      <c r="AL10" s="11">
        <v>0</v>
      </c>
      <c r="AM10" s="12" t="s">
        <v>66</v>
      </c>
      <c r="AN10" s="13">
        <v>2</v>
      </c>
      <c r="AO10" s="13">
        <v>3</v>
      </c>
      <c r="AP10" s="13">
        <v>3</v>
      </c>
      <c r="AQ10" s="11">
        <v>0</v>
      </c>
      <c r="AR10" s="11">
        <v>0</v>
      </c>
      <c r="AS10" s="13">
        <v>4</v>
      </c>
      <c r="AT10" s="12" t="s">
        <v>66</v>
      </c>
      <c r="AU10" s="13">
        <v>4</v>
      </c>
      <c r="AV10" s="12" t="s">
        <v>66</v>
      </c>
      <c r="AW10" s="11">
        <v>0</v>
      </c>
      <c r="AX10" s="11">
        <v>0</v>
      </c>
      <c r="AY10" s="11">
        <v>0</v>
      </c>
      <c r="AZ10" s="13">
        <v>2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3">
        <v>1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3">
        <v>1</v>
      </c>
    </row>
    <row r="11" spans="1:66" ht="15">
      <c r="A11" s="6">
        <v>11211</v>
      </c>
      <c r="B11" s="7">
        <v>23567</v>
      </c>
      <c r="C11" s="7">
        <f t="shared" si="0"/>
        <v>32397.508037539486</v>
      </c>
      <c r="D11" s="8">
        <v>50943</v>
      </c>
      <c r="E11" s="9">
        <f t="shared" si="1"/>
        <v>0.57243575465654861</v>
      </c>
      <c r="F11" s="10" t="s">
        <v>67</v>
      </c>
      <c r="G11" s="11">
        <v>0</v>
      </c>
      <c r="H11" s="11">
        <v>0</v>
      </c>
      <c r="I11" s="13">
        <v>2</v>
      </c>
      <c r="J11" s="12" t="s">
        <v>66</v>
      </c>
      <c r="K11" s="13">
        <v>15</v>
      </c>
      <c r="L11" s="13">
        <v>1</v>
      </c>
      <c r="M11" s="13">
        <v>59</v>
      </c>
      <c r="N11" s="11">
        <v>0</v>
      </c>
      <c r="O11" s="13">
        <v>1</v>
      </c>
      <c r="P11" s="13">
        <v>8</v>
      </c>
      <c r="Q11" s="11">
        <v>0</v>
      </c>
      <c r="R11" s="13">
        <v>4</v>
      </c>
      <c r="S11" s="11">
        <v>0</v>
      </c>
      <c r="T11" s="13">
        <v>24</v>
      </c>
      <c r="U11" s="13">
        <v>2</v>
      </c>
      <c r="V11" s="13">
        <v>15</v>
      </c>
      <c r="W11" s="12" t="s">
        <v>66</v>
      </c>
      <c r="X11" s="12" t="s">
        <v>66</v>
      </c>
      <c r="Y11" s="12" t="s">
        <v>66</v>
      </c>
      <c r="Z11" s="12" t="s">
        <v>66</v>
      </c>
      <c r="AA11" s="13">
        <v>12</v>
      </c>
      <c r="AB11" s="13">
        <v>47</v>
      </c>
      <c r="AC11" s="11">
        <v>0</v>
      </c>
      <c r="AD11" s="13">
        <v>1</v>
      </c>
      <c r="AE11" s="12" t="s">
        <v>66</v>
      </c>
      <c r="AF11" s="11">
        <v>0</v>
      </c>
      <c r="AG11" s="13">
        <v>8</v>
      </c>
      <c r="AH11" s="13">
        <v>3</v>
      </c>
      <c r="AI11" s="11">
        <v>0</v>
      </c>
      <c r="AJ11" s="11">
        <v>0</v>
      </c>
      <c r="AK11" s="12" t="s">
        <v>66</v>
      </c>
      <c r="AL11" s="13">
        <v>19</v>
      </c>
      <c r="AM11" s="12" t="s">
        <v>66</v>
      </c>
      <c r="AN11" s="13">
        <v>13</v>
      </c>
      <c r="AO11" s="13">
        <v>6</v>
      </c>
      <c r="AP11" s="13">
        <v>4</v>
      </c>
      <c r="AQ11" s="11">
        <v>0</v>
      </c>
      <c r="AR11" s="11">
        <v>0</v>
      </c>
      <c r="AS11" s="13">
        <v>14</v>
      </c>
      <c r="AT11" s="12" t="s">
        <v>66</v>
      </c>
      <c r="AU11" s="13">
        <v>37</v>
      </c>
      <c r="AV11" s="12" t="s">
        <v>66</v>
      </c>
      <c r="AW11" s="13">
        <v>15</v>
      </c>
      <c r="AX11" s="11">
        <v>0</v>
      </c>
      <c r="AY11" s="11">
        <v>0</v>
      </c>
      <c r="AZ11" s="11">
        <v>0</v>
      </c>
      <c r="BA11" s="13">
        <v>1</v>
      </c>
      <c r="BB11" s="13">
        <v>5</v>
      </c>
      <c r="BC11" s="11">
        <v>0</v>
      </c>
      <c r="BD11" s="13">
        <v>8</v>
      </c>
      <c r="BE11" s="11">
        <v>0</v>
      </c>
      <c r="BF11" s="13">
        <v>15</v>
      </c>
      <c r="BG11" s="11">
        <v>0</v>
      </c>
      <c r="BH11" s="13">
        <v>7</v>
      </c>
      <c r="BI11" s="11">
        <v>0</v>
      </c>
      <c r="BJ11" s="13">
        <v>6</v>
      </c>
      <c r="BK11" s="13">
        <v>5</v>
      </c>
      <c r="BL11" s="13">
        <v>22</v>
      </c>
      <c r="BM11" s="13">
        <v>8</v>
      </c>
      <c r="BN11" s="13">
        <v>15</v>
      </c>
    </row>
    <row r="12" spans="1:66" ht="15">
      <c r="A12" s="6">
        <v>11212</v>
      </c>
      <c r="B12" s="7">
        <v>20839</v>
      </c>
      <c r="C12" s="7">
        <f t="shared" si="0"/>
        <v>28647.33186210741</v>
      </c>
      <c r="D12" s="8">
        <v>28146</v>
      </c>
      <c r="E12" s="9">
        <f t="shared" si="1"/>
        <v>-1.7500124078589512E-2</v>
      </c>
      <c r="F12" s="10"/>
      <c r="G12" s="11">
        <v>0</v>
      </c>
      <c r="H12" s="11">
        <v>0</v>
      </c>
      <c r="I12" s="11">
        <v>0</v>
      </c>
      <c r="J12" s="12" t="s">
        <v>66</v>
      </c>
      <c r="K12" s="13">
        <v>2</v>
      </c>
      <c r="L12" s="11">
        <v>0</v>
      </c>
      <c r="M12" s="13">
        <v>1</v>
      </c>
      <c r="N12" s="11">
        <v>0</v>
      </c>
      <c r="O12" s="11">
        <v>0</v>
      </c>
      <c r="P12" s="13">
        <v>1</v>
      </c>
      <c r="Q12" s="11">
        <v>0</v>
      </c>
      <c r="R12" s="13">
        <v>2</v>
      </c>
      <c r="S12" s="11">
        <v>0</v>
      </c>
      <c r="T12" s="13">
        <v>3</v>
      </c>
      <c r="U12" s="11">
        <v>0</v>
      </c>
      <c r="V12" s="13">
        <v>3</v>
      </c>
      <c r="W12" s="12" t="s">
        <v>66</v>
      </c>
      <c r="X12" s="12" t="s">
        <v>66</v>
      </c>
      <c r="Y12" s="12" t="s">
        <v>66</v>
      </c>
      <c r="Z12" s="12" t="s">
        <v>66</v>
      </c>
      <c r="AA12" s="11">
        <v>0</v>
      </c>
      <c r="AB12" s="13">
        <v>3</v>
      </c>
      <c r="AC12" s="11">
        <v>0</v>
      </c>
      <c r="AD12" s="11">
        <v>0</v>
      </c>
      <c r="AE12" s="12" t="s">
        <v>66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2" t="s">
        <v>66</v>
      </c>
      <c r="AL12" s="11">
        <v>0</v>
      </c>
      <c r="AM12" s="12" t="s">
        <v>66</v>
      </c>
      <c r="AN12" s="13">
        <v>3</v>
      </c>
      <c r="AO12" s="13">
        <v>3</v>
      </c>
      <c r="AP12" s="11">
        <v>0</v>
      </c>
      <c r="AQ12" s="11">
        <v>0</v>
      </c>
      <c r="AR12" s="11">
        <v>0</v>
      </c>
      <c r="AS12" s="11">
        <v>0</v>
      </c>
      <c r="AT12" s="12" t="s">
        <v>66</v>
      </c>
      <c r="AU12" s="11">
        <v>0</v>
      </c>
      <c r="AV12" s="12" t="s">
        <v>66</v>
      </c>
      <c r="AW12" s="11">
        <v>0</v>
      </c>
      <c r="AX12" s="11">
        <v>0</v>
      </c>
      <c r="AY12" s="11">
        <v>0</v>
      </c>
      <c r="AZ12" s="13">
        <v>2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3">
        <v>1</v>
      </c>
      <c r="BG12" s="11">
        <v>0</v>
      </c>
      <c r="BH12" s="13">
        <v>1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</row>
    <row r="13" spans="1:66" ht="15">
      <c r="A13" s="6">
        <v>11213</v>
      </c>
      <c r="B13" s="7">
        <v>26366</v>
      </c>
      <c r="C13" s="7">
        <f t="shared" si="0"/>
        <v>36245.287771789626</v>
      </c>
      <c r="D13" s="8">
        <v>34804</v>
      </c>
      <c r="E13" s="9">
        <f t="shared" si="1"/>
        <v>-3.9764831800050075E-2</v>
      </c>
      <c r="F13" s="10"/>
      <c r="G13" s="11">
        <v>0</v>
      </c>
      <c r="H13" s="11">
        <v>0</v>
      </c>
      <c r="I13" s="13">
        <v>1</v>
      </c>
      <c r="J13" s="12" t="s">
        <v>66</v>
      </c>
      <c r="K13" s="13">
        <v>4</v>
      </c>
      <c r="L13" s="11">
        <v>0</v>
      </c>
      <c r="M13" s="11">
        <v>0</v>
      </c>
      <c r="N13" s="11">
        <v>0</v>
      </c>
      <c r="O13" s="11">
        <v>0</v>
      </c>
      <c r="P13" s="13">
        <v>1</v>
      </c>
      <c r="Q13" s="13">
        <v>1</v>
      </c>
      <c r="R13" s="13">
        <v>1</v>
      </c>
      <c r="S13" s="11">
        <v>0</v>
      </c>
      <c r="T13" s="11">
        <v>0</v>
      </c>
      <c r="U13" s="11">
        <v>0</v>
      </c>
      <c r="V13" s="13">
        <v>2</v>
      </c>
      <c r="W13" s="12" t="s">
        <v>66</v>
      </c>
      <c r="X13" s="12" t="s">
        <v>66</v>
      </c>
      <c r="Y13" s="12" t="s">
        <v>66</v>
      </c>
      <c r="Z13" s="12" t="s">
        <v>66</v>
      </c>
      <c r="AA13" s="13">
        <v>2</v>
      </c>
      <c r="AB13" s="13">
        <v>6</v>
      </c>
      <c r="AC13" s="11">
        <v>0</v>
      </c>
      <c r="AD13" s="11">
        <v>0</v>
      </c>
      <c r="AE13" s="12" t="s">
        <v>66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2" t="s">
        <v>66</v>
      </c>
      <c r="AL13" s="11">
        <v>0</v>
      </c>
      <c r="AM13" s="12" t="s">
        <v>66</v>
      </c>
      <c r="AN13" s="13">
        <v>2</v>
      </c>
      <c r="AO13" s="13">
        <v>3</v>
      </c>
      <c r="AP13" s="13">
        <v>1</v>
      </c>
      <c r="AQ13" s="11">
        <v>0</v>
      </c>
      <c r="AR13" s="11">
        <v>0</v>
      </c>
      <c r="AS13" s="13">
        <v>1</v>
      </c>
      <c r="AT13" s="12" t="s">
        <v>66</v>
      </c>
      <c r="AU13" s="11">
        <v>0</v>
      </c>
      <c r="AV13" s="12" t="s">
        <v>66</v>
      </c>
      <c r="AW13" s="11">
        <v>0</v>
      </c>
      <c r="AX13" s="11">
        <v>0</v>
      </c>
      <c r="AY13" s="11">
        <v>0</v>
      </c>
      <c r="AZ13" s="13">
        <v>1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3">
        <v>2</v>
      </c>
      <c r="BG13" s="11">
        <v>0</v>
      </c>
      <c r="BH13" s="11">
        <v>0</v>
      </c>
      <c r="BI13" s="11">
        <v>0</v>
      </c>
      <c r="BJ13" s="13">
        <v>1</v>
      </c>
      <c r="BK13" s="11">
        <v>0</v>
      </c>
      <c r="BL13" s="11">
        <v>0</v>
      </c>
      <c r="BM13" s="11">
        <v>0</v>
      </c>
      <c r="BN13" s="13">
        <v>1</v>
      </c>
    </row>
    <row r="14" spans="1:66" ht="15">
      <c r="A14" s="6">
        <v>11214</v>
      </c>
      <c r="B14" s="7">
        <v>33765</v>
      </c>
      <c r="C14" s="7">
        <f t="shared" si="0"/>
        <v>46416.678359041063</v>
      </c>
      <c r="D14" s="8">
        <v>45838</v>
      </c>
      <c r="E14" s="9">
        <f t="shared" si="1"/>
        <v>-1.2467035115371368E-2</v>
      </c>
      <c r="F14" s="10"/>
      <c r="G14" s="11">
        <v>0</v>
      </c>
      <c r="H14" s="13">
        <v>1</v>
      </c>
      <c r="I14" s="13">
        <v>2</v>
      </c>
      <c r="J14" s="12" t="s">
        <v>66</v>
      </c>
      <c r="K14" s="13">
        <v>13</v>
      </c>
      <c r="L14" s="11">
        <v>0</v>
      </c>
      <c r="M14" s="13">
        <v>2</v>
      </c>
      <c r="N14" s="11">
        <v>0</v>
      </c>
      <c r="O14" s="11">
        <v>0</v>
      </c>
      <c r="P14" s="11">
        <v>0</v>
      </c>
      <c r="Q14" s="13">
        <v>1</v>
      </c>
      <c r="R14" s="13">
        <v>3</v>
      </c>
      <c r="S14" s="11">
        <v>0</v>
      </c>
      <c r="T14" s="11">
        <v>0</v>
      </c>
      <c r="U14" s="11">
        <v>0</v>
      </c>
      <c r="V14" s="13">
        <v>3</v>
      </c>
      <c r="W14" s="12" t="s">
        <v>66</v>
      </c>
      <c r="X14" s="12" t="s">
        <v>66</v>
      </c>
      <c r="Y14" s="12" t="s">
        <v>66</v>
      </c>
      <c r="Z14" s="12" t="s">
        <v>66</v>
      </c>
      <c r="AA14" s="11">
        <v>0</v>
      </c>
      <c r="AB14" s="13">
        <v>16</v>
      </c>
      <c r="AC14" s="11">
        <v>0</v>
      </c>
      <c r="AD14" s="11">
        <v>0</v>
      </c>
      <c r="AE14" s="12" t="s">
        <v>66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2" t="s">
        <v>66</v>
      </c>
      <c r="AL14" s="13">
        <v>1</v>
      </c>
      <c r="AM14" s="12" t="s">
        <v>66</v>
      </c>
      <c r="AN14" s="13">
        <v>6</v>
      </c>
      <c r="AO14" s="13">
        <v>3</v>
      </c>
      <c r="AP14" s="13">
        <v>2</v>
      </c>
      <c r="AQ14" s="11">
        <v>0</v>
      </c>
      <c r="AR14" s="11">
        <v>0</v>
      </c>
      <c r="AS14" s="13">
        <v>3</v>
      </c>
      <c r="AT14" s="12" t="s">
        <v>66</v>
      </c>
      <c r="AU14" s="13">
        <v>6</v>
      </c>
      <c r="AV14" s="12" t="s">
        <v>66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3">
        <v>2</v>
      </c>
      <c r="BG14" s="13">
        <v>2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</row>
    <row r="15" spans="1:66" ht="15">
      <c r="A15" s="6">
        <v>11215</v>
      </c>
      <c r="B15" s="7">
        <v>53313</v>
      </c>
      <c r="C15" s="7">
        <f t="shared" si="0"/>
        <v>73289.275088273542</v>
      </c>
      <c r="D15" s="8">
        <v>99040</v>
      </c>
      <c r="E15" s="9">
        <f t="shared" si="1"/>
        <v>0.35135734226748594</v>
      </c>
      <c r="F15" s="10"/>
      <c r="G15" s="11">
        <v>0</v>
      </c>
      <c r="H15" s="11">
        <v>0</v>
      </c>
      <c r="I15" s="13">
        <v>3</v>
      </c>
      <c r="J15" s="12" t="s">
        <v>66</v>
      </c>
      <c r="K15" s="13">
        <v>17</v>
      </c>
      <c r="L15" s="11">
        <v>0</v>
      </c>
      <c r="M15" s="13">
        <v>21</v>
      </c>
      <c r="N15" s="13">
        <v>1</v>
      </c>
      <c r="O15" s="13">
        <v>1</v>
      </c>
      <c r="P15" s="13">
        <v>7</v>
      </c>
      <c r="Q15" s="11">
        <v>0</v>
      </c>
      <c r="R15" s="13">
        <v>11</v>
      </c>
      <c r="S15" s="13">
        <v>3</v>
      </c>
      <c r="T15" s="13">
        <v>16</v>
      </c>
      <c r="U15" s="13">
        <v>1</v>
      </c>
      <c r="V15" s="13">
        <v>13</v>
      </c>
      <c r="W15" s="12" t="s">
        <v>66</v>
      </c>
      <c r="X15" s="12" t="s">
        <v>66</v>
      </c>
      <c r="Y15" s="12" t="s">
        <v>66</v>
      </c>
      <c r="Z15" s="12" t="s">
        <v>66</v>
      </c>
      <c r="AA15" s="13">
        <v>8</v>
      </c>
      <c r="AB15" s="13">
        <v>32</v>
      </c>
      <c r="AC15" s="13">
        <v>1</v>
      </c>
      <c r="AD15" s="11">
        <v>0</v>
      </c>
      <c r="AE15" s="12" t="s">
        <v>66</v>
      </c>
      <c r="AF15" s="11">
        <v>0</v>
      </c>
      <c r="AG15" s="13">
        <v>5</v>
      </c>
      <c r="AH15" s="13">
        <v>2</v>
      </c>
      <c r="AI15" s="11">
        <v>0</v>
      </c>
      <c r="AJ15" s="13">
        <v>1</v>
      </c>
      <c r="AK15" s="12" t="s">
        <v>66</v>
      </c>
      <c r="AL15" s="13">
        <v>15</v>
      </c>
      <c r="AM15" s="12" t="s">
        <v>66</v>
      </c>
      <c r="AN15" s="13">
        <v>11</v>
      </c>
      <c r="AO15" s="13">
        <v>10</v>
      </c>
      <c r="AP15" s="13">
        <v>2</v>
      </c>
      <c r="AQ15" s="11">
        <v>0</v>
      </c>
      <c r="AR15" s="11">
        <v>0</v>
      </c>
      <c r="AS15" s="13">
        <v>12</v>
      </c>
      <c r="AT15" s="12" t="s">
        <v>66</v>
      </c>
      <c r="AU15" s="13">
        <v>30</v>
      </c>
      <c r="AV15" s="12" t="s">
        <v>66</v>
      </c>
      <c r="AW15" s="13">
        <v>9</v>
      </c>
      <c r="AX15" s="11">
        <v>0</v>
      </c>
      <c r="AY15" s="13">
        <v>1</v>
      </c>
      <c r="AZ15" s="11">
        <v>0</v>
      </c>
      <c r="BA15" s="11">
        <v>0</v>
      </c>
      <c r="BB15" s="13">
        <v>8</v>
      </c>
      <c r="BC15" s="11">
        <v>0</v>
      </c>
      <c r="BD15" s="13">
        <v>11</v>
      </c>
      <c r="BE15" s="11">
        <v>0</v>
      </c>
      <c r="BF15" s="13">
        <v>5</v>
      </c>
      <c r="BG15" s="13">
        <v>2</v>
      </c>
      <c r="BH15" s="13">
        <v>5</v>
      </c>
      <c r="BI15" s="11">
        <v>0</v>
      </c>
      <c r="BJ15" s="11">
        <v>0</v>
      </c>
      <c r="BK15" s="11">
        <v>0</v>
      </c>
      <c r="BL15" s="13">
        <v>6</v>
      </c>
      <c r="BM15" s="13">
        <v>3</v>
      </c>
      <c r="BN15" s="13">
        <v>19</v>
      </c>
    </row>
    <row r="16" spans="1:66" ht="15">
      <c r="A16" s="6">
        <v>11216</v>
      </c>
      <c r="B16" s="7">
        <v>25135</v>
      </c>
      <c r="C16" s="7">
        <f t="shared" si="0"/>
        <v>34553.034519606015</v>
      </c>
      <c r="D16" s="8">
        <v>45566</v>
      </c>
      <c r="E16" s="9">
        <f t="shared" si="1"/>
        <v>0.31872643411810991</v>
      </c>
      <c r="F16" s="10"/>
      <c r="G16" s="11">
        <v>0</v>
      </c>
      <c r="H16" s="11">
        <v>0</v>
      </c>
      <c r="I16" s="13">
        <v>1</v>
      </c>
      <c r="J16" s="12" t="s">
        <v>66</v>
      </c>
      <c r="K16" s="13">
        <v>9</v>
      </c>
      <c r="L16" s="11">
        <v>0</v>
      </c>
      <c r="M16" s="13">
        <v>8</v>
      </c>
      <c r="N16" s="11">
        <v>0</v>
      </c>
      <c r="O16" s="11">
        <v>0</v>
      </c>
      <c r="P16" s="13">
        <v>2</v>
      </c>
      <c r="Q16" s="13">
        <v>1</v>
      </c>
      <c r="R16" s="13">
        <v>1</v>
      </c>
      <c r="S16" s="11">
        <v>0</v>
      </c>
      <c r="T16" s="13">
        <v>8</v>
      </c>
      <c r="U16" s="11">
        <v>0</v>
      </c>
      <c r="V16" s="13">
        <v>7</v>
      </c>
      <c r="W16" s="12" t="s">
        <v>66</v>
      </c>
      <c r="X16" s="12" t="s">
        <v>66</v>
      </c>
      <c r="Y16" s="12" t="s">
        <v>66</v>
      </c>
      <c r="Z16" s="12" t="s">
        <v>66</v>
      </c>
      <c r="AA16" s="13">
        <v>5</v>
      </c>
      <c r="AB16" s="13">
        <v>23</v>
      </c>
      <c r="AC16" s="11">
        <v>0</v>
      </c>
      <c r="AD16" s="11">
        <v>0</v>
      </c>
      <c r="AE16" s="12" t="s">
        <v>66</v>
      </c>
      <c r="AF16" s="11">
        <v>0</v>
      </c>
      <c r="AG16" s="13">
        <v>1</v>
      </c>
      <c r="AH16" s="11">
        <v>0</v>
      </c>
      <c r="AI16" s="11">
        <v>0</v>
      </c>
      <c r="AJ16" s="11">
        <v>0</v>
      </c>
      <c r="AK16" s="12" t="s">
        <v>66</v>
      </c>
      <c r="AL16" s="13">
        <v>3</v>
      </c>
      <c r="AM16" s="12" t="s">
        <v>66</v>
      </c>
      <c r="AN16" s="13">
        <v>3</v>
      </c>
      <c r="AO16" s="13">
        <v>8</v>
      </c>
      <c r="AP16" s="13">
        <v>3</v>
      </c>
      <c r="AQ16" s="13">
        <v>1</v>
      </c>
      <c r="AR16" s="11">
        <v>0</v>
      </c>
      <c r="AS16" s="13">
        <v>9</v>
      </c>
      <c r="AT16" s="12" t="s">
        <v>66</v>
      </c>
      <c r="AU16" s="13">
        <v>5</v>
      </c>
      <c r="AV16" s="12" t="s">
        <v>66</v>
      </c>
      <c r="AW16" s="13">
        <v>3</v>
      </c>
      <c r="AX16" s="13">
        <v>1</v>
      </c>
      <c r="AY16" s="11">
        <v>0</v>
      </c>
      <c r="AZ16" s="11">
        <v>0</v>
      </c>
      <c r="BA16" s="11">
        <v>0</v>
      </c>
      <c r="BB16" s="13">
        <v>1</v>
      </c>
      <c r="BC16" s="11">
        <v>0</v>
      </c>
      <c r="BD16" s="13">
        <v>1</v>
      </c>
      <c r="BE16" s="11">
        <v>0</v>
      </c>
      <c r="BF16" s="13">
        <v>4</v>
      </c>
      <c r="BG16" s="13">
        <v>1</v>
      </c>
      <c r="BH16" s="11">
        <v>0</v>
      </c>
      <c r="BI16" s="11">
        <v>0</v>
      </c>
      <c r="BJ16" s="13">
        <v>1</v>
      </c>
      <c r="BK16" s="11">
        <v>0</v>
      </c>
      <c r="BL16" s="13">
        <v>5</v>
      </c>
      <c r="BM16" s="13">
        <v>2</v>
      </c>
      <c r="BN16" s="13">
        <v>3</v>
      </c>
    </row>
    <row r="17" spans="1:66" ht="15">
      <c r="A17" s="6">
        <v>11217</v>
      </c>
      <c r="B17" s="7">
        <v>49567</v>
      </c>
      <c r="C17" s="7">
        <f t="shared" si="0"/>
        <v>68139.656337112057</v>
      </c>
      <c r="D17" s="8">
        <v>85199</v>
      </c>
      <c r="E17" s="9">
        <f t="shared" si="1"/>
        <v>0.25035852218697824</v>
      </c>
      <c r="F17" s="10"/>
      <c r="G17" s="11">
        <v>0</v>
      </c>
      <c r="H17" s="11">
        <v>0</v>
      </c>
      <c r="I17" s="11">
        <v>0</v>
      </c>
      <c r="J17" s="12" t="s">
        <v>66</v>
      </c>
      <c r="K17" s="13">
        <v>13</v>
      </c>
      <c r="L17" s="13">
        <v>1</v>
      </c>
      <c r="M17" s="13">
        <v>17</v>
      </c>
      <c r="N17" s="11">
        <v>0</v>
      </c>
      <c r="O17" s="11">
        <v>0</v>
      </c>
      <c r="P17" s="13">
        <v>4</v>
      </c>
      <c r="Q17" s="11">
        <v>0</v>
      </c>
      <c r="R17" s="11">
        <v>0</v>
      </c>
      <c r="S17" s="11">
        <v>0</v>
      </c>
      <c r="T17" s="13">
        <v>10</v>
      </c>
      <c r="U17" s="11">
        <v>0</v>
      </c>
      <c r="V17" s="13">
        <v>4</v>
      </c>
      <c r="W17" s="12" t="s">
        <v>66</v>
      </c>
      <c r="X17" s="12" t="s">
        <v>66</v>
      </c>
      <c r="Y17" s="12" t="s">
        <v>66</v>
      </c>
      <c r="Z17" s="12" t="s">
        <v>66</v>
      </c>
      <c r="AA17" s="13">
        <v>5</v>
      </c>
      <c r="AB17" s="13">
        <v>15</v>
      </c>
      <c r="AC17" s="11">
        <v>0</v>
      </c>
      <c r="AD17" s="13">
        <v>1</v>
      </c>
      <c r="AE17" s="12" t="s">
        <v>66</v>
      </c>
      <c r="AF17" s="11">
        <v>0</v>
      </c>
      <c r="AG17" s="13">
        <v>1</v>
      </c>
      <c r="AH17" s="11">
        <v>0</v>
      </c>
      <c r="AI17" s="11">
        <v>0</v>
      </c>
      <c r="AJ17" s="11">
        <v>0</v>
      </c>
      <c r="AK17" s="12" t="s">
        <v>66</v>
      </c>
      <c r="AL17" s="13">
        <v>3</v>
      </c>
      <c r="AM17" s="12" t="s">
        <v>66</v>
      </c>
      <c r="AN17" s="13">
        <v>11</v>
      </c>
      <c r="AO17" s="13">
        <v>9</v>
      </c>
      <c r="AP17" s="13">
        <v>1</v>
      </c>
      <c r="AQ17" s="11">
        <v>0</v>
      </c>
      <c r="AR17" s="11">
        <v>0</v>
      </c>
      <c r="AS17" s="13">
        <v>4</v>
      </c>
      <c r="AT17" s="12" t="s">
        <v>66</v>
      </c>
      <c r="AU17" s="13">
        <v>11</v>
      </c>
      <c r="AV17" s="12" t="s">
        <v>66</v>
      </c>
      <c r="AW17" s="11">
        <v>0</v>
      </c>
      <c r="AX17" s="13">
        <v>1</v>
      </c>
      <c r="AY17" s="11">
        <v>0</v>
      </c>
      <c r="AZ17" s="13">
        <v>1</v>
      </c>
      <c r="BA17" s="11">
        <v>0</v>
      </c>
      <c r="BB17" s="13">
        <v>7</v>
      </c>
      <c r="BC17" s="11">
        <v>0</v>
      </c>
      <c r="BD17" s="13">
        <v>9</v>
      </c>
      <c r="BE17" s="13">
        <v>2</v>
      </c>
      <c r="BF17" s="13">
        <v>2</v>
      </c>
      <c r="BG17" s="13">
        <v>1</v>
      </c>
      <c r="BH17" s="13">
        <v>5</v>
      </c>
      <c r="BI17" s="11">
        <v>0</v>
      </c>
      <c r="BJ17" s="13">
        <v>5</v>
      </c>
      <c r="BK17" s="13">
        <v>3</v>
      </c>
      <c r="BL17" s="13">
        <v>7</v>
      </c>
      <c r="BM17" s="11">
        <v>0</v>
      </c>
      <c r="BN17" s="13">
        <v>9</v>
      </c>
    </row>
    <row r="18" spans="1:66" ht="15">
      <c r="A18" s="6">
        <v>11218</v>
      </c>
      <c r="B18" s="7">
        <v>36432</v>
      </c>
      <c r="C18" s="7">
        <f t="shared" si="0"/>
        <v>50082.997955770297</v>
      </c>
      <c r="D18" s="8">
        <v>54441</v>
      </c>
      <c r="E18" s="9">
        <f t="shared" si="1"/>
        <v>8.7015598548600803E-2</v>
      </c>
      <c r="F18" s="10"/>
      <c r="G18" s="11">
        <v>0</v>
      </c>
      <c r="H18" s="11">
        <v>0</v>
      </c>
      <c r="I18" s="13">
        <v>3</v>
      </c>
      <c r="J18" s="12" t="s">
        <v>66</v>
      </c>
      <c r="K18" s="13">
        <v>7</v>
      </c>
      <c r="L18" s="11">
        <v>0</v>
      </c>
      <c r="M18" s="13">
        <v>4</v>
      </c>
      <c r="N18" s="11">
        <v>0</v>
      </c>
      <c r="O18" s="11">
        <v>0</v>
      </c>
      <c r="P18" s="13">
        <v>1</v>
      </c>
      <c r="Q18" s="11">
        <v>0</v>
      </c>
      <c r="R18" s="13">
        <v>9</v>
      </c>
      <c r="S18" s="13">
        <v>3</v>
      </c>
      <c r="T18" s="13">
        <v>9</v>
      </c>
      <c r="U18" s="11">
        <v>0</v>
      </c>
      <c r="V18" s="13">
        <v>6</v>
      </c>
      <c r="W18" s="12" t="s">
        <v>66</v>
      </c>
      <c r="X18" s="12" t="s">
        <v>66</v>
      </c>
      <c r="Y18" s="12" t="s">
        <v>66</v>
      </c>
      <c r="Z18" s="12" t="s">
        <v>66</v>
      </c>
      <c r="AA18" s="13">
        <v>3</v>
      </c>
      <c r="AB18" s="13">
        <v>15</v>
      </c>
      <c r="AC18" s="11">
        <v>0</v>
      </c>
      <c r="AD18" s="11">
        <v>0</v>
      </c>
      <c r="AE18" s="12" t="s">
        <v>66</v>
      </c>
      <c r="AF18" s="11">
        <v>0</v>
      </c>
      <c r="AG18" s="13">
        <v>1</v>
      </c>
      <c r="AH18" s="13">
        <v>1</v>
      </c>
      <c r="AI18" s="11">
        <v>0</v>
      </c>
      <c r="AJ18" s="11">
        <v>0</v>
      </c>
      <c r="AK18" s="12" t="s">
        <v>66</v>
      </c>
      <c r="AL18" s="11">
        <v>0</v>
      </c>
      <c r="AM18" s="12" t="s">
        <v>66</v>
      </c>
      <c r="AN18" s="13">
        <v>4</v>
      </c>
      <c r="AO18" s="13">
        <v>2</v>
      </c>
      <c r="AP18" s="13">
        <v>2</v>
      </c>
      <c r="AQ18" s="11">
        <v>0</v>
      </c>
      <c r="AR18" s="11">
        <v>0</v>
      </c>
      <c r="AS18" s="13">
        <v>2</v>
      </c>
      <c r="AT18" s="12" t="s">
        <v>66</v>
      </c>
      <c r="AU18" s="13">
        <v>21</v>
      </c>
      <c r="AV18" s="12" t="s">
        <v>66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3">
        <v>2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3">
        <v>1</v>
      </c>
      <c r="BL18" s="11">
        <v>0</v>
      </c>
      <c r="BM18" s="11">
        <v>0</v>
      </c>
      <c r="BN18" s="13">
        <v>3</v>
      </c>
    </row>
    <row r="19" spans="1:66" ht="15">
      <c r="A19" s="6">
        <v>11219</v>
      </c>
      <c r="B19" s="7">
        <v>26648</v>
      </c>
      <c r="C19" s="7">
        <f t="shared" si="0"/>
        <v>36632.952611038832</v>
      </c>
      <c r="D19" s="8">
        <v>35083</v>
      </c>
      <c r="E19" s="9">
        <f t="shared" si="1"/>
        <v>-4.2310338112679882E-2</v>
      </c>
      <c r="F19" s="10"/>
      <c r="G19" s="11">
        <v>0</v>
      </c>
      <c r="H19" s="11">
        <v>0</v>
      </c>
      <c r="I19" s="13">
        <v>2</v>
      </c>
      <c r="J19" s="12" t="s">
        <v>66</v>
      </c>
      <c r="K19" s="13">
        <v>4</v>
      </c>
      <c r="L19" s="11">
        <v>0</v>
      </c>
      <c r="M19" s="13">
        <v>3</v>
      </c>
      <c r="N19" s="11">
        <v>0</v>
      </c>
      <c r="O19" s="13">
        <v>1</v>
      </c>
      <c r="P19" s="11">
        <v>0</v>
      </c>
      <c r="Q19" s="13">
        <v>1</v>
      </c>
      <c r="R19" s="13">
        <v>8</v>
      </c>
      <c r="S19" s="11">
        <v>0</v>
      </c>
      <c r="T19" s="11">
        <v>0</v>
      </c>
      <c r="U19" s="11">
        <v>0</v>
      </c>
      <c r="V19" s="13">
        <v>4</v>
      </c>
      <c r="W19" s="12" t="s">
        <v>66</v>
      </c>
      <c r="X19" s="12" t="s">
        <v>66</v>
      </c>
      <c r="Y19" s="12" t="s">
        <v>66</v>
      </c>
      <c r="Z19" s="12" t="s">
        <v>66</v>
      </c>
      <c r="AA19" s="11">
        <v>0</v>
      </c>
      <c r="AB19" s="13">
        <v>8</v>
      </c>
      <c r="AC19" s="11">
        <v>0</v>
      </c>
      <c r="AD19" s="11">
        <v>0</v>
      </c>
      <c r="AE19" s="12" t="s">
        <v>66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2" t="s">
        <v>66</v>
      </c>
      <c r="AL19" s="11">
        <v>0</v>
      </c>
      <c r="AM19" s="12" t="s">
        <v>66</v>
      </c>
      <c r="AN19" s="11">
        <v>0</v>
      </c>
      <c r="AO19" s="11">
        <v>0</v>
      </c>
      <c r="AP19" s="13">
        <v>1</v>
      </c>
      <c r="AQ19" s="11">
        <v>0</v>
      </c>
      <c r="AR19" s="11">
        <v>0</v>
      </c>
      <c r="AS19" s="11">
        <v>0</v>
      </c>
      <c r="AT19" s="12" t="s">
        <v>66</v>
      </c>
      <c r="AU19" s="13">
        <v>8</v>
      </c>
      <c r="AV19" s="12" t="s">
        <v>66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0</v>
      </c>
      <c r="BM19" s="11">
        <v>0</v>
      </c>
      <c r="BN19" s="11">
        <v>0</v>
      </c>
    </row>
    <row r="20" spans="1:66" ht="15">
      <c r="A20" s="6">
        <v>11220</v>
      </c>
      <c r="B20" s="7">
        <v>30152</v>
      </c>
      <c r="C20" s="7">
        <f t="shared" si="0"/>
        <v>41449.894443411999</v>
      </c>
      <c r="D20" s="8">
        <v>38052</v>
      </c>
      <c r="E20" s="9">
        <f t="shared" si="1"/>
        <v>-8.1975949252436661E-2</v>
      </c>
      <c r="F20" s="10"/>
      <c r="G20" s="11">
        <v>0</v>
      </c>
      <c r="H20" s="13">
        <v>1</v>
      </c>
      <c r="I20" s="13">
        <v>6</v>
      </c>
      <c r="J20" s="12" t="s">
        <v>66</v>
      </c>
      <c r="K20" s="13">
        <v>10</v>
      </c>
      <c r="L20" s="11">
        <v>0</v>
      </c>
      <c r="M20" s="13">
        <v>3</v>
      </c>
      <c r="N20" s="11">
        <v>0</v>
      </c>
      <c r="O20" s="11">
        <v>0</v>
      </c>
      <c r="P20" s="11">
        <v>0</v>
      </c>
      <c r="Q20" s="11">
        <v>0</v>
      </c>
      <c r="R20" s="13">
        <v>2</v>
      </c>
      <c r="S20" s="13">
        <v>1</v>
      </c>
      <c r="T20" s="13">
        <v>2</v>
      </c>
      <c r="U20" s="11">
        <v>0</v>
      </c>
      <c r="V20" s="13">
        <v>6</v>
      </c>
      <c r="W20" s="12" t="s">
        <v>66</v>
      </c>
      <c r="X20" s="12" t="s">
        <v>66</v>
      </c>
      <c r="Y20" s="12" t="s">
        <v>66</v>
      </c>
      <c r="Z20" s="12" t="s">
        <v>66</v>
      </c>
      <c r="AA20" s="11">
        <v>0</v>
      </c>
      <c r="AB20" s="13">
        <v>29</v>
      </c>
      <c r="AC20" s="11">
        <v>0</v>
      </c>
      <c r="AD20" s="11">
        <v>0</v>
      </c>
      <c r="AE20" s="12" t="s">
        <v>66</v>
      </c>
      <c r="AF20" s="11">
        <v>0</v>
      </c>
      <c r="AG20" s="13">
        <v>2</v>
      </c>
      <c r="AH20" s="13">
        <v>1</v>
      </c>
      <c r="AI20" s="11">
        <v>0</v>
      </c>
      <c r="AJ20" s="11">
        <v>0</v>
      </c>
      <c r="AK20" s="12" t="s">
        <v>66</v>
      </c>
      <c r="AL20" s="13">
        <v>2</v>
      </c>
      <c r="AM20" s="12" t="s">
        <v>66</v>
      </c>
      <c r="AN20" s="13">
        <v>2</v>
      </c>
      <c r="AO20" s="13">
        <v>2</v>
      </c>
      <c r="AP20" s="13">
        <v>2</v>
      </c>
      <c r="AQ20" s="11">
        <v>0</v>
      </c>
      <c r="AR20" s="13">
        <v>1</v>
      </c>
      <c r="AS20" s="11">
        <v>0</v>
      </c>
      <c r="AT20" s="12" t="s">
        <v>66</v>
      </c>
      <c r="AU20" s="13">
        <v>34</v>
      </c>
      <c r="AV20" s="12" t="s">
        <v>66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3">
        <v>2</v>
      </c>
      <c r="BE20" s="11">
        <v>0</v>
      </c>
      <c r="BF20" s="13">
        <v>3</v>
      </c>
      <c r="BG20" s="11">
        <v>0</v>
      </c>
      <c r="BH20" s="13">
        <v>4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</row>
    <row r="21" spans="1:66" ht="15">
      <c r="A21" s="6">
        <v>11221</v>
      </c>
      <c r="B21" s="7">
        <v>22305</v>
      </c>
      <c r="C21" s="7">
        <f t="shared" si="0"/>
        <v>30662.639146998696</v>
      </c>
      <c r="D21" s="8">
        <v>39785</v>
      </c>
      <c r="E21" s="9">
        <f t="shared" si="1"/>
        <v>0.29750736097007535</v>
      </c>
      <c r="F21" s="10" t="s">
        <v>67</v>
      </c>
      <c r="G21" s="11">
        <v>0</v>
      </c>
      <c r="H21" s="11">
        <v>0</v>
      </c>
      <c r="I21" s="11">
        <v>0</v>
      </c>
      <c r="J21" s="12" t="s">
        <v>66</v>
      </c>
      <c r="K21" s="13">
        <v>2</v>
      </c>
      <c r="L21" s="11">
        <v>0</v>
      </c>
      <c r="M21" s="13">
        <v>13</v>
      </c>
      <c r="N21" s="11">
        <v>0</v>
      </c>
      <c r="O21" s="11">
        <v>0</v>
      </c>
      <c r="P21" s="13">
        <v>4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3">
        <v>6</v>
      </c>
      <c r="W21" s="12" t="s">
        <v>66</v>
      </c>
      <c r="X21" s="12" t="s">
        <v>66</v>
      </c>
      <c r="Y21" s="12" t="s">
        <v>66</v>
      </c>
      <c r="Z21" s="12" t="s">
        <v>66</v>
      </c>
      <c r="AA21" s="13">
        <v>3</v>
      </c>
      <c r="AB21" s="13">
        <v>16</v>
      </c>
      <c r="AC21" s="11">
        <v>0</v>
      </c>
      <c r="AD21" s="13">
        <v>1</v>
      </c>
      <c r="AE21" s="12" t="s">
        <v>66</v>
      </c>
      <c r="AF21" s="11">
        <v>0</v>
      </c>
      <c r="AG21" s="13">
        <v>2</v>
      </c>
      <c r="AH21" s="11">
        <v>0</v>
      </c>
      <c r="AI21" s="11">
        <v>0</v>
      </c>
      <c r="AJ21" s="11">
        <v>0</v>
      </c>
      <c r="AK21" s="12" t="s">
        <v>66</v>
      </c>
      <c r="AL21" s="13">
        <v>5</v>
      </c>
      <c r="AM21" s="12" t="s">
        <v>66</v>
      </c>
      <c r="AN21" s="13">
        <v>2</v>
      </c>
      <c r="AO21" s="13">
        <v>7</v>
      </c>
      <c r="AP21" s="11">
        <v>0</v>
      </c>
      <c r="AQ21" s="11">
        <v>0</v>
      </c>
      <c r="AR21" s="11">
        <v>0</v>
      </c>
      <c r="AS21" s="13">
        <v>2</v>
      </c>
      <c r="AT21" s="12" t="s">
        <v>66</v>
      </c>
      <c r="AU21" s="13">
        <v>4</v>
      </c>
      <c r="AV21" s="12" t="s">
        <v>66</v>
      </c>
      <c r="AW21" s="13">
        <v>4</v>
      </c>
      <c r="AX21" s="13">
        <v>1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3">
        <v>4</v>
      </c>
      <c r="BG21" s="11">
        <v>0</v>
      </c>
      <c r="BH21" s="13">
        <v>6</v>
      </c>
      <c r="BI21" s="11">
        <v>0</v>
      </c>
      <c r="BJ21" s="13">
        <v>2</v>
      </c>
      <c r="BK21" s="11">
        <v>0</v>
      </c>
      <c r="BL21" s="13">
        <v>4</v>
      </c>
      <c r="BM21" s="13">
        <v>2</v>
      </c>
      <c r="BN21" s="13">
        <v>5</v>
      </c>
    </row>
    <row r="22" spans="1:66" ht="15">
      <c r="A22" s="6">
        <v>11222</v>
      </c>
      <c r="B22" s="7">
        <v>33578</v>
      </c>
      <c r="C22" s="7">
        <f t="shared" si="0"/>
        <v>46159.609830886446</v>
      </c>
      <c r="D22" s="8">
        <v>66610</v>
      </c>
      <c r="E22" s="9">
        <f t="shared" si="1"/>
        <v>0.44303646075079545</v>
      </c>
      <c r="F22" s="10"/>
      <c r="G22" s="13">
        <v>1</v>
      </c>
      <c r="H22" s="11">
        <v>0</v>
      </c>
      <c r="I22" s="13">
        <v>3</v>
      </c>
      <c r="J22" s="12" t="s">
        <v>66</v>
      </c>
      <c r="K22" s="13">
        <v>7</v>
      </c>
      <c r="L22" s="11">
        <v>0</v>
      </c>
      <c r="M22" s="13">
        <v>18</v>
      </c>
      <c r="N22" s="11">
        <v>0</v>
      </c>
      <c r="O22" s="11">
        <v>0</v>
      </c>
      <c r="P22" s="13">
        <v>5</v>
      </c>
      <c r="Q22" s="11">
        <v>0</v>
      </c>
      <c r="R22" s="13">
        <v>4</v>
      </c>
      <c r="S22" s="13">
        <v>3</v>
      </c>
      <c r="T22" s="13">
        <v>11</v>
      </c>
      <c r="U22" s="13">
        <v>1</v>
      </c>
      <c r="V22" s="13">
        <v>8</v>
      </c>
      <c r="W22" s="12" t="s">
        <v>66</v>
      </c>
      <c r="X22" s="12" t="s">
        <v>66</v>
      </c>
      <c r="Y22" s="12" t="s">
        <v>66</v>
      </c>
      <c r="Z22" s="12" t="s">
        <v>66</v>
      </c>
      <c r="AA22" s="13">
        <v>7</v>
      </c>
      <c r="AB22" s="13">
        <v>20</v>
      </c>
      <c r="AC22" s="11">
        <v>0</v>
      </c>
      <c r="AD22" s="11">
        <v>0</v>
      </c>
      <c r="AE22" s="12" t="s">
        <v>66</v>
      </c>
      <c r="AF22" s="13">
        <v>1</v>
      </c>
      <c r="AG22" s="13">
        <v>3</v>
      </c>
      <c r="AH22" s="13">
        <v>1</v>
      </c>
      <c r="AI22" s="11">
        <v>0</v>
      </c>
      <c r="AJ22" s="11">
        <v>0</v>
      </c>
      <c r="AK22" s="12" t="s">
        <v>66</v>
      </c>
      <c r="AL22" s="13">
        <v>10</v>
      </c>
      <c r="AM22" s="12" t="s">
        <v>66</v>
      </c>
      <c r="AN22" s="13">
        <v>7</v>
      </c>
      <c r="AO22" s="13">
        <v>3</v>
      </c>
      <c r="AP22" s="13">
        <v>4</v>
      </c>
      <c r="AQ22" s="13">
        <v>1</v>
      </c>
      <c r="AR22" s="11">
        <v>0</v>
      </c>
      <c r="AS22" s="13">
        <v>9</v>
      </c>
      <c r="AT22" s="12" t="s">
        <v>66</v>
      </c>
      <c r="AU22" s="13">
        <v>9</v>
      </c>
      <c r="AV22" s="12" t="s">
        <v>66</v>
      </c>
      <c r="AW22" s="13">
        <v>8</v>
      </c>
      <c r="AX22" s="11">
        <v>0</v>
      </c>
      <c r="AY22" s="11">
        <v>0</v>
      </c>
      <c r="AZ22" s="11">
        <v>0</v>
      </c>
      <c r="BA22" s="11">
        <v>0</v>
      </c>
      <c r="BB22" s="13">
        <v>5</v>
      </c>
      <c r="BC22" s="11">
        <v>0</v>
      </c>
      <c r="BD22" s="13">
        <v>5</v>
      </c>
      <c r="BE22" s="11">
        <v>0</v>
      </c>
      <c r="BF22" s="13">
        <v>6</v>
      </c>
      <c r="BG22" s="11">
        <v>0</v>
      </c>
      <c r="BH22" s="13">
        <v>3</v>
      </c>
      <c r="BI22" s="11">
        <v>0</v>
      </c>
      <c r="BJ22" s="13">
        <v>5</v>
      </c>
      <c r="BK22" s="11">
        <v>0</v>
      </c>
      <c r="BL22" s="13">
        <v>11</v>
      </c>
      <c r="BM22" s="11">
        <v>0</v>
      </c>
      <c r="BN22" s="13">
        <v>14</v>
      </c>
    </row>
    <row r="23" spans="1:66" ht="15">
      <c r="A23" s="6">
        <v>11223</v>
      </c>
      <c r="B23" s="7">
        <v>32104</v>
      </c>
      <c r="C23" s="7">
        <f t="shared" si="0"/>
        <v>44133.304961902984</v>
      </c>
      <c r="D23" s="8">
        <v>40873</v>
      </c>
      <c r="E23" s="9">
        <f t="shared" si="1"/>
        <v>-7.3874026989761227E-2</v>
      </c>
      <c r="F23" s="10"/>
      <c r="G23" s="11">
        <v>0</v>
      </c>
      <c r="H23" s="11">
        <v>0</v>
      </c>
      <c r="I23" s="13">
        <v>1</v>
      </c>
      <c r="J23" s="12" t="s">
        <v>66</v>
      </c>
      <c r="K23" s="13">
        <v>9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3">
        <v>8</v>
      </c>
      <c r="S23" s="11">
        <v>0</v>
      </c>
      <c r="T23" s="11">
        <v>0</v>
      </c>
      <c r="U23" s="11">
        <v>0</v>
      </c>
      <c r="V23" s="13">
        <v>11</v>
      </c>
      <c r="W23" s="12" t="s">
        <v>66</v>
      </c>
      <c r="X23" s="12" t="s">
        <v>66</v>
      </c>
      <c r="Y23" s="12" t="s">
        <v>66</v>
      </c>
      <c r="Z23" s="12" t="s">
        <v>66</v>
      </c>
      <c r="AA23" s="11">
        <v>0</v>
      </c>
      <c r="AB23" s="13">
        <v>13</v>
      </c>
      <c r="AC23" s="11">
        <v>0</v>
      </c>
      <c r="AD23" s="11">
        <v>0</v>
      </c>
      <c r="AE23" s="12" t="s">
        <v>66</v>
      </c>
      <c r="AF23" s="11">
        <v>0</v>
      </c>
      <c r="AG23" s="13">
        <v>1</v>
      </c>
      <c r="AH23" s="11">
        <v>0</v>
      </c>
      <c r="AI23" s="11">
        <v>0</v>
      </c>
      <c r="AJ23" s="11">
        <v>0</v>
      </c>
      <c r="AK23" s="12" t="s">
        <v>66</v>
      </c>
      <c r="AL23" s="11">
        <v>0</v>
      </c>
      <c r="AM23" s="12" t="s">
        <v>66</v>
      </c>
      <c r="AN23" s="13">
        <v>8</v>
      </c>
      <c r="AO23" s="11">
        <v>0</v>
      </c>
      <c r="AP23" s="13">
        <v>1</v>
      </c>
      <c r="AQ23" s="11">
        <v>0</v>
      </c>
      <c r="AR23" s="11">
        <v>0</v>
      </c>
      <c r="AS23" s="13">
        <v>4</v>
      </c>
      <c r="AT23" s="12" t="s">
        <v>66</v>
      </c>
      <c r="AU23" s="13">
        <v>10</v>
      </c>
      <c r="AV23" s="12" t="s">
        <v>66</v>
      </c>
      <c r="AW23" s="11">
        <v>0</v>
      </c>
      <c r="AX23" s="11">
        <v>0</v>
      </c>
      <c r="AY23" s="13">
        <v>2</v>
      </c>
      <c r="AZ23" s="11">
        <v>0</v>
      </c>
      <c r="BA23" s="11">
        <v>0</v>
      </c>
      <c r="BB23" s="11">
        <v>0</v>
      </c>
      <c r="BC23" s="11">
        <v>0</v>
      </c>
      <c r="BD23" s="13">
        <v>2</v>
      </c>
      <c r="BE23" s="11">
        <v>0</v>
      </c>
      <c r="BF23" s="13">
        <v>3</v>
      </c>
      <c r="BG23" s="11">
        <v>0</v>
      </c>
      <c r="BH23" s="13">
        <v>3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3">
        <v>2</v>
      </c>
    </row>
    <row r="24" spans="1:66" ht="15">
      <c r="A24" s="6">
        <v>11224</v>
      </c>
      <c r="B24" s="7">
        <v>21281</v>
      </c>
      <c r="C24" s="7">
        <f t="shared" si="0"/>
        <v>29254.948383200146</v>
      </c>
      <c r="D24" s="8">
        <v>27011</v>
      </c>
      <c r="E24" s="9">
        <f t="shared" si="1"/>
        <v>-7.6703207737968487E-2</v>
      </c>
      <c r="F24" s="10"/>
      <c r="G24" s="13">
        <v>3</v>
      </c>
      <c r="H24" s="11">
        <v>0</v>
      </c>
      <c r="I24" s="13">
        <v>2</v>
      </c>
      <c r="J24" s="12" t="s">
        <v>66</v>
      </c>
      <c r="K24" s="13">
        <v>2</v>
      </c>
      <c r="L24" s="11">
        <v>0</v>
      </c>
      <c r="M24" s="13">
        <v>2</v>
      </c>
      <c r="N24" s="11">
        <v>0</v>
      </c>
      <c r="O24" s="11">
        <v>0</v>
      </c>
      <c r="P24" s="11">
        <v>0</v>
      </c>
      <c r="Q24" s="11">
        <v>0</v>
      </c>
      <c r="R24" s="13">
        <v>8</v>
      </c>
      <c r="S24" s="11">
        <v>0</v>
      </c>
      <c r="T24" s="11">
        <v>0</v>
      </c>
      <c r="U24" s="13">
        <v>1</v>
      </c>
      <c r="V24" s="13">
        <v>1</v>
      </c>
      <c r="W24" s="12" t="s">
        <v>66</v>
      </c>
      <c r="X24" s="12" t="s">
        <v>66</v>
      </c>
      <c r="Y24" s="12" t="s">
        <v>66</v>
      </c>
      <c r="Z24" s="12" t="s">
        <v>66</v>
      </c>
      <c r="AA24" s="13">
        <v>2</v>
      </c>
      <c r="AB24" s="13">
        <v>5</v>
      </c>
      <c r="AC24" s="11">
        <v>0</v>
      </c>
      <c r="AD24" s="11">
        <v>0</v>
      </c>
      <c r="AE24" s="12" t="s">
        <v>66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2" t="s">
        <v>66</v>
      </c>
      <c r="AL24" s="13">
        <v>1</v>
      </c>
      <c r="AM24" s="12" t="s">
        <v>66</v>
      </c>
      <c r="AN24" s="13">
        <v>4</v>
      </c>
      <c r="AO24" s="13">
        <v>1</v>
      </c>
      <c r="AP24" s="11">
        <v>0</v>
      </c>
      <c r="AQ24" s="11">
        <v>0</v>
      </c>
      <c r="AR24" s="11">
        <v>0</v>
      </c>
      <c r="AS24" s="11">
        <v>0</v>
      </c>
      <c r="AT24" s="12" t="s">
        <v>66</v>
      </c>
      <c r="AU24" s="13">
        <v>6</v>
      </c>
      <c r="AV24" s="12" t="s">
        <v>66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3">
        <v>2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</row>
    <row r="25" spans="1:66" ht="15">
      <c r="A25" s="6">
        <v>11225</v>
      </c>
      <c r="B25" s="7">
        <v>30192</v>
      </c>
      <c r="C25" s="7">
        <f t="shared" si="0"/>
        <v>41504.882363872879</v>
      </c>
      <c r="D25" s="8">
        <v>43543</v>
      </c>
      <c r="E25" s="9">
        <f t="shared" si="1"/>
        <v>4.910549121086441E-2</v>
      </c>
      <c r="F25" s="10"/>
      <c r="G25" s="11">
        <v>0</v>
      </c>
      <c r="H25" s="11">
        <v>0</v>
      </c>
      <c r="I25" s="11">
        <v>0</v>
      </c>
      <c r="J25" s="12" t="s">
        <v>66</v>
      </c>
      <c r="K25" s="13">
        <v>7</v>
      </c>
      <c r="L25" s="11">
        <v>0</v>
      </c>
      <c r="M25" s="13">
        <v>5</v>
      </c>
      <c r="N25" s="11">
        <v>0</v>
      </c>
      <c r="O25" s="11">
        <v>0</v>
      </c>
      <c r="P25" s="13">
        <v>2</v>
      </c>
      <c r="Q25" s="13">
        <v>2</v>
      </c>
      <c r="R25" s="11">
        <v>0</v>
      </c>
      <c r="S25" s="13">
        <v>1</v>
      </c>
      <c r="T25" s="13">
        <v>4</v>
      </c>
      <c r="U25" s="11">
        <v>0</v>
      </c>
      <c r="V25" s="13">
        <v>11</v>
      </c>
      <c r="W25" s="12" t="s">
        <v>66</v>
      </c>
      <c r="X25" s="12" t="s">
        <v>66</v>
      </c>
      <c r="Y25" s="12" t="s">
        <v>66</v>
      </c>
      <c r="Z25" s="12" t="s">
        <v>66</v>
      </c>
      <c r="AA25" s="13">
        <v>4</v>
      </c>
      <c r="AB25" s="13">
        <v>17</v>
      </c>
      <c r="AC25" s="11">
        <v>0</v>
      </c>
      <c r="AD25" s="11">
        <v>0</v>
      </c>
      <c r="AE25" s="12" t="s">
        <v>66</v>
      </c>
      <c r="AF25" s="11">
        <v>0</v>
      </c>
      <c r="AG25" s="11">
        <v>0</v>
      </c>
      <c r="AH25" s="11">
        <v>0</v>
      </c>
      <c r="AI25" s="11">
        <v>0</v>
      </c>
      <c r="AJ25" s="13">
        <v>1</v>
      </c>
      <c r="AK25" s="12" t="s">
        <v>66</v>
      </c>
      <c r="AL25" s="13">
        <v>1</v>
      </c>
      <c r="AM25" s="12" t="s">
        <v>66</v>
      </c>
      <c r="AN25" s="13">
        <v>1</v>
      </c>
      <c r="AO25" s="13">
        <v>9</v>
      </c>
      <c r="AP25" s="13">
        <v>1</v>
      </c>
      <c r="AQ25" s="11">
        <v>0</v>
      </c>
      <c r="AR25" s="11">
        <v>0</v>
      </c>
      <c r="AS25" s="13">
        <v>3</v>
      </c>
      <c r="AT25" s="12" t="s">
        <v>66</v>
      </c>
      <c r="AU25" s="13">
        <v>3</v>
      </c>
      <c r="AV25" s="12" t="s">
        <v>66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3">
        <v>2</v>
      </c>
      <c r="BG25" s="11">
        <v>0</v>
      </c>
      <c r="BH25" s="11">
        <v>0</v>
      </c>
      <c r="BI25" s="11">
        <v>0</v>
      </c>
      <c r="BJ25" s="11">
        <v>0</v>
      </c>
      <c r="BK25" s="13">
        <v>2</v>
      </c>
      <c r="BL25" s="11">
        <v>0</v>
      </c>
      <c r="BM25" s="13">
        <v>2</v>
      </c>
      <c r="BN25" s="13">
        <v>2</v>
      </c>
    </row>
    <row r="26" spans="1:66" ht="15">
      <c r="A26" s="6">
        <v>11226</v>
      </c>
      <c r="B26" s="7">
        <v>29498</v>
      </c>
      <c r="C26" s="7">
        <f t="shared" si="0"/>
        <v>40550.8419438766</v>
      </c>
      <c r="D26" s="8">
        <v>42182</v>
      </c>
      <c r="E26" s="9">
        <f t="shared" si="1"/>
        <v>4.0225010824213335E-2</v>
      </c>
      <c r="F26" s="10"/>
      <c r="G26" s="11">
        <v>0</v>
      </c>
      <c r="H26" s="11">
        <v>0</v>
      </c>
      <c r="I26" s="13">
        <v>2</v>
      </c>
      <c r="J26" s="12" t="s">
        <v>66</v>
      </c>
      <c r="K26" s="13">
        <v>5</v>
      </c>
      <c r="L26" s="11">
        <v>0</v>
      </c>
      <c r="M26" s="13">
        <v>2</v>
      </c>
      <c r="N26" s="11">
        <v>0</v>
      </c>
      <c r="O26" s="13">
        <v>1</v>
      </c>
      <c r="P26" s="11">
        <v>0</v>
      </c>
      <c r="Q26" s="13">
        <v>1</v>
      </c>
      <c r="R26" s="11">
        <v>0</v>
      </c>
      <c r="S26" s="11">
        <v>0</v>
      </c>
      <c r="T26" s="11">
        <v>0</v>
      </c>
      <c r="U26" s="11">
        <v>0</v>
      </c>
      <c r="V26" s="13">
        <v>2</v>
      </c>
      <c r="W26" s="12" t="s">
        <v>66</v>
      </c>
      <c r="X26" s="12" t="s">
        <v>66</v>
      </c>
      <c r="Y26" s="12" t="s">
        <v>66</v>
      </c>
      <c r="Z26" s="12" t="s">
        <v>66</v>
      </c>
      <c r="AA26" s="11">
        <v>0</v>
      </c>
      <c r="AB26" s="13">
        <v>16</v>
      </c>
      <c r="AC26" s="11">
        <v>0</v>
      </c>
      <c r="AD26" s="11">
        <v>0</v>
      </c>
      <c r="AE26" s="12" t="s">
        <v>66</v>
      </c>
      <c r="AF26" s="11">
        <v>0</v>
      </c>
      <c r="AG26" s="11">
        <v>0</v>
      </c>
      <c r="AH26" s="11">
        <v>0</v>
      </c>
      <c r="AI26" s="13">
        <v>1</v>
      </c>
      <c r="AJ26" s="11">
        <v>0</v>
      </c>
      <c r="AK26" s="12" t="s">
        <v>66</v>
      </c>
      <c r="AL26" s="13">
        <v>2</v>
      </c>
      <c r="AM26" s="12" t="s">
        <v>66</v>
      </c>
      <c r="AN26" s="13">
        <v>5</v>
      </c>
      <c r="AO26" s="13">
        <v>5</v>
      </c>
      <c r="AP26" s="13">
        <v>3</v>
      </c>
      <c r="AQ26" s="11">
        <v>0</v>
      </c>
      <c r="AR26" s="11">
        <v>0</v>
      </c>
      <c r="AS26" s="13">
        <v>9</v>
      </c>
      <c r="AT26" s="12" t="s">
        <v>66</v>
      </c>
      <c r="AU26" s="13">
        <v>14</v>
      </c>
      <c r="AV26" s="12" t="s">
        <v>66</v>
      </c>
      <c r="AW26" s="13">
        <v>1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3">
        <v>1</v>
      </c>
      <c r="BE26" s="11">
        <v>0</v>
      </c>
      <c r="BF26" s="13">
        <v>6</v>
      </c>
      <c r="BG26" s="11">
        <v>0</v>
      </c>
      <c r="BH26" s="13">
        <v>2</v>
      </c>
      <c r="BI26" s="11">
        <v>0</v>
      </c>
      <c r="BJ26" s="13">
        <v>1</v>
      </c>
      <c r="BK26" s="11">
        <v>0</v>
      </c>
      <c r="BL26" s="13">
        <v>3</v>
      </c>
      <c r="BM26" s="11">
        <v>0</v>
      </c>
      <c r="BN26" s="11">
        <v>0</v>
      </c>
    </row>
    <row r="27" spans="1:66" ht="15">
      <c r="A27" s="6">
        <v>11228</v>
      </c>
      <c r="B27" s="7">
        <v>44932</v>
      </c>
      <c r="C27" s="7">
        <f t="shared" si="0"/>
        <v>61767.931053707478</v>
      </c>
      <c r="D27" s="8">
        <v>62821</v>
      </c>
      <c r="E27" s="9">
        <f t="shared" si="1"/>
        <v>1.7048797463798393E-2</v>
      </c>
      <c r="F27" s="10"/>
      <c r="G27" s="11">
        <v>0</v>
      </c>
      <c r="H27" s="13">
        <v>1</v>
      </c>
      <c r="I27" s="13">
        <v>1</v>
      </c>
      <c r="J27" s="12" t="s">
        <v>66</v>
      </c>
      <c r="K27" s="13">
        <v>4</v>
      </c>
      <c r="L27" s="11">
        <v>0</v>
      </c>
      <c r="M27" s="13">
        <v>1</v>
      </c>
      <c r="N27" s="11">
        <v>0</v>
      </c>
      <c r="O27" s="11">
        <v>0</v>
      </c>
      <c r="P27" s="11">
        <v>0</v>
      </c>
      <c r="Q27" s="13">
        <v>1</v>
      </c>
      <c r="R27" s="13">
        <v>1</v>
      </c>
      <c r="S27" s="11">
        <v>0</v>
      </c>
      <c r="T27" s="13">
        <v>3</v>
      </c>
      <c r="U27" s="11">
        <v>0</v>
      </c>
      <c r="V27" s="11">
        <v>0</v>
      </c>
      <c r="W27" s="12" t="s">
        <v>66</v>
      </c>
      <c r="X27" s="12" t="s">
        <v>66</v>
      </c>
      <c r="Y27" s="12" t="s">
        <v>66</v>
      </c>
      <c r="Z27" s="12" t="s">
        <v>66</v>
      </c>
      <c r="AA27" s="11">
        <v>0</v>
      </c>
      <c r="AB27" s="13">
        <v>8</v>
      </c>
      <c r="AC27" s="11">
        <v>0</v>
      </c>
      <c r="AD27" s="11">
        <v>0</v>
      </c>
      <c r="AE27" s="12" t="s">
        <v>66</v>
      </c>
      <c r="AF27" s="11">
        <v>0</v>
      </c>
      <c r="AG27" s="11">
        <v>0</v>
      </c>
      <c r="AH27" s="13">
        <v>1</v>
      </c>
      <c r="AI27" s="11">
        <v>0</v>
      </c>
      <c r="AJ27" s="11">
        <v>0</v>
      </c>
      <c r="AK27" s="12" t="s">
        <v>66</v>
      </c>
      <c r="AL27" s="11">
        <v>0</v>
      </c>
      <c r="AM27" s="12" t="s">
        <v>66</v>
      </c>
      <c r="AN27" s="11">
        <v>0</v>
      </c>
      <c r="AO27" s="13">
        <v>2</v>
      </c>
      <c r="AP27" s="11">
        <v>0</v>
      </c>
      <c r="AQ27" s="11">
        <v>0</v>
      </c>
      <c r="AR27" s="11">
        <v>0</v>
      </c>
      <c r="AS27" s="11">
        <v>0</v>
      </c>
      <c r="AT27" s="12" t="s">
        <v>66</v>
      </c>
      <c r="AU27" s="13">
        <v>4</v>
      </c>
      <c r="AV27" s="12" t="s">
        <v>66</v>
      </c>
      <c r="AW27" s="13">
        <v>1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3">
        <v>1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3">
        <v>2</v>
      </c>
    </row>
    <row r="28" spans="1:66" ht="15">
      <c r="A28" s="6">
        <v>11229</v>
      </c>
      <c r="B28" s="7">
        <v>37812</v>
      </c>
      <c r="C28" s="7">
        <f t="shared" si="0"/>
        <v>51980.081211670687</v>
      </c>
      <c r="D28" s="8">
        <v>51985</v>
      </c>
      <c r="E28" s="9">
        <f t="shared" si="1"/>
        <v>9.4628330980909322E-5</v>
      </c>
      <c r="F28" s="10"/>
      <c r="G28" s="11">
        <v>0</v>
      </c>
      <c r="H28" s="11">
        <v>0</v>
      </c>
      <c r="I28" s="11">
        <v>0</v>
      </c>
      <c r="J28" s="12" t="s">
        <v>66</v>
      </c>
      <c r="K28" s="13">
        <v>7</v>
      </c>
      <c r="L28" s="11">
        <v>0</v>
      </c>
      <c r="M28" s="13">
        <v>3</v>
      </c>
      <c r="N28" s="11">
        <v>0</v>
      </c>
      <c r="O28" s="11">
        <v>0</v>
      </c>
      <c r="P28" s="13">
        <v>2</v>
      </c>
      <c r="Q28" s="11">
        <v>0</v>
      </c>
      <c r="R28" s="11">
        <v>0</v>
      </c>
      <c r="S28" s="11">
        <v>0</v>
      </c>
      <c r="T28" s="13">
        <v>4</v>
      </c>
      <c r="U28" s="11">
        <v>0</v>
      </c>
      <c r="V28" s="13">
        <v>3</v>
      </c>
      <c r="W28" s="12" t="s">
        <v>66</v>
      </c>
      <c r="X28" s="12" t="s">
        <v>66</v>
      </c>
      <c r="Y28" s="12" t="s">
        <v>66</v>
      </c>
      <c r="Z28" s="12" t="s">
        <v>66</v>
      </c>
      <c r="AA28" s="11">
        <v>0</v>
      </c>
      <c r="AB28" s="13">
        <v>16</v>
      </c>
      <c r="AC28" s="11">
        <v>0</v>
      </c>
      <c r="AD28" s="11">
        <v>0</v>
      </c>
      <c r="AE28" s="12" t="s">
        <v>66</v>
      </c>
      <c r="AF28" s="11">
        <v>0</v>
      </c>
      <c r="AG28" s="11">
        <v>0</v>
      </c>
      <c r="AH28" s="13">
        <v>1</v>
      </c>
      <c r="AI28" s="11">
        <v>0</v>
      </c>
      <c r="AJ28" s="11">
        <v>0</v>
      </c>
      <c r="AK28" s="12" t="s">
        <v>66</v>
      </c>
      <c r="AL28" s="13">
        <v>1</v>
      </c>
      <c r="AM28" s="12" t="s">
        <v>66</v>
      </c>
      <c r="AN28" s="13">
        <v>7</v>
      </c>
      <c r="AO28" s="13">
        <v>1</v>
      </c>
      <c r="AP28" s="13">
        <v>2</v>
      </c>
      <c r="AQ28" s="11">
        <v>0</v>
      </c>
      <c r="AR28" s="11">
        <v>0</v>
      </c>
      <c r="AS28" s="13">
        <v>3</v>
      </c>
      <c r="AT28" s="12" t="s">
        <v>66</v>
      </c>
      <c r="AU28" s="13">
        <v>5</v>
      </c>
      <c r="AV28" s="12" t="s">
        <v>66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3">
        <v>1</v>
      </c>
      <c r="BC28" s="11">
        <v>0</v>
      </c>
      <c r="BD28" s="13">
        <v>2</v>
      </c>
      <c r="BE28" s="13">
        <v>1</v>
      </c>
      <c r="BF28" s="13">
        <v>1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3">
        <v>2</v>
      </c>
    </row>
    <row r="29" spans="1:66" ht="15">
      <c r="A29" s="6">
        <v>11230</v>
      </c>
      <c r="B29" s="7">
        <v>32327</v>
      </c>
      <c r="C29" s="7">
        <f t="shared" si="0"/>
        <v>44439.862618472398</v>
      </c>
      <c r="D29" s="8">
        <v>41820</v>
      </c>
      <c r="E29" s="9">
        <f t="shared" si="1"/>
        <v>-5.8952986442928269E-2</v>
      </c>
      <c r="F29" s="10"/>
      <c r="G29" s="11">
        <v>0</v>
      </c>
      <c r="H29" s="11">
        <v>0</v>
      </c>
      <c r="I29" s="13">
        <v>2</v>
      </c>
      <c r="J29" s="12" t="s">
        <v>66</v>
      </c>
      <c r="K29" s="13">
        <v>5</v>
      </c>
      <c r="L29" s="11">
        <v>0</v>
      </c>
      <c r="M29" s="13">
        <v>2</v>
      </c>
      <c r="N29" s="11">
        <v>0</v>
      </c>
      <c r="O29" s="11">
        <v>0</v>
      </c>
      <c r="P29" s="11">
        <v>0</v>
      </c>
      <c r="Q29" s="11">
        <v>0</v>
      </c>
      <c r="R29" s="13">
        <v>8</v>
      </c>
      <c r="S29" s="11">
        <v>0</v>
      </c>
      <c r="T29" s="11">
        <v>0</v>
      </c>
      <c r="U29" s="11">
        <v>0</v>
      </c>
      <c r="V29" s="13">
        <v>4</v>
      </c>
      <c r="W29" s="12" t="s">
        <v>66</v>
      </c>
      <c r="X29" s="12" t="s">
        <v>66</v>
      </c>
      <c r="Y29" s="12" t="s">
        <v>66</v>
      </c>
      <c r="Z29" s="12" t="s">
        <v>66</v>
      </c>
      <c r="AA29" s="11">
        <v>0</v>
      </c>
      <c r="AB29" s="13">
        <v>9</v>
      </c>
      <c r="AC29" s="11">
        <v>0</v>
      </c>
      <c r="AD29" s="11">
        <v>0</v>
      </c>
      <c r="AE29" s="12" t="s">
        <v>66</v>
      </c>
      <c r="AF29" s="11">
        <v>0</v>
      </c>
      <c r="AG29" s="13">
        <v>1</v>
      </c>
      <c r="AH29" s="11">
        <v>0</v>
      </c>
      <c r="AI29" s="11">
        <v>0</v>
      </c>
      <c r="AJ29" s="11">
        <v>0</v>
      </c>
      <c r="AK29" s="12" t="s">
        <v>66</v>
      </c>
      <c r="AL29" s="13">
        <v>2</v>
      </c>
      <c r="AM29" s="12" t="s">
        <v>66</v>
      </c>
      <c r="AN29" s="13">
        <v>1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2" t="s">
        <v>66</v>
      </c>
      <c r="AU29" s="11">
        <v>0</v>
      </c>
      <c r="AV29" s="12" t="s">
        <v>66</v>
      </c>
      <c r="AW29" s="11">
        <v>0</v>
      </c>
      <c r="AX29" s="13">
        <v>1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3">
        <v>2</v>
      </c>
      <c r="BG29" s="11">
        <v>0</v>
      </c>
      <c r="BH29" s="13">
        <v>1</v>
      </c>
      <c r="BI29" s="11">
        <v>0</v>
      </c>
      <c r="BJ29" s="11">
        <v>0</v>
      </c>
      <c r="BK29" s="11">
        <v>0</v>
      </c>
      <c r="BL29" s="11">
        <v>0</v>
      </c>
      <c r="BM29" s="11">
        <v>0</v>
      </c>
      <c r="BN29" s="11">
        <v>0</v>
      </c>
    </row>
    <row r="30" spans="1:66" ht="15">
      <c r="A30" s="6">
        <v>11231</v>
      </c>
      <c r="B30" s="7">
        <v>45154</v>
      </c>
      <c r="C30" s="7">
        <f t="shared" si="0"/>
        <v>62073.114012265367</v>
      </c>
      <c r="D30" s="8">
        <v>83383</v>
      </c>
      <c r="E30" s="9">
        <f t="shared" si="1"/>
        <v>0.34330299561777899</v>
      </c>
      <c r="F30" s="10"/>
      <c r="G30" s="11">
        <v>0</v>
      </c>
      <c r="H30" s="11">
        <v>0</v>
      </c>
      <c r="I30" s="11">
        <v>0</v>
      </c>
      <c r="J30" s="12" t="s">
        <v>66</v>
      </c>
      <c r="K30" s="13">
        <v>7</v>
      </c>
      <c r="L30" s="11">
        <v>0</v>
      </c>
      <c r="M30" s="13">
        <v>8</v>
      </c>
      <c r="N30" s="11">
        <v>0</v>
      </c>
      <c r="O30" s="11">
        <v>0</v>
      </c>
      <c r="P30" s="13">
        <v>3</v>
      </c>
      <c r="Q30" s="11">
        <v>0</v>
      </c>
      <c r="R30" s="13">
        <v>4</v>
      </c>
      <c r="S30" s="13">
        <v>1</v>
      </c>
      <c r="T30" s="11">
        <v>0</v>
      </c>
      <c r="U30" s="13">
        <v>2</v>
      </c>
      <c r="V30" s="13">
        <v>5</v>
      </c>
      <c r="W30" s="12" t="s">
        <v>66</v>
      </c>
      <c r="X30" s="12" t="s">
        <v>66</v>
      </c>
      <c r="Y30" s="12" t="s">
        <v>66</v>
      </c>
      <c r="Z30" s="12" t="s">
        <v>66</v>
      </c>
      <c r="AA30" s="13">
        <v>5</v>
      </c>
      <c r="AB30" s="13">
        <v>18</v>
      </c>
      <c r="AC30" s="13">
        <v>1</v>
      </c>
      <c r="AD30" s="11">
        <v>0</v>
      </c>
      <c r="AE30" s="12" t="s">
        <v>66</v>
      </c>
      <c r="AF30" s="13">
        <v>2</v>
      </c>
      <c r="AG30" s="13">
        <v>4</v>
      </c>
      <c r="AH30" s="13">
        <v>1</v>
      </c>
      <c r="AI30" s="13">
        <v>1</v>
      </c>
      <c r="AJ30" s="11">
        <v>0</v>
      </c>
      <c r="AK30" s="12" t="s">
        <v>66</v>
      </c>
      <c r="AL30" s="13">
        <v>11</v>
      </c>
      <c r="AM30" s="12" t="s">
        <v>66</v>
      </c>
      <c r="AN30" s="13">
        <v>5</v>
      </c>
      <c r="AO30" s="13">
        <v>1</v>
      </c>
      <c r="AP30" s="11">
        <v>0</v>
      </c>
      <c r="AQ30" s="11">
        <v>0</v>
      </c>
      <c r="AR30" s="11">
        <v>0</v>
      </c>
      <c r="AS30" s="13">
        <v>1</v>
      </c>
      <c r="AT30" s="12" t="s">
        <v>66</v>
      </c>
      <c r="AU30" s="13">
        <v>11</v>
      </c>
      <c r="AV30" s="12" t="s">
        <v>66</v>
      </c>
      <c r="AW30" s="13">
        <v>2</v>
      </c>
      <c r="AX30" s="11">
        <v>0</v>
      </c>
      <c r="AY30" s="13">
        <v>1</v>
      </c>
      <c r="AZ30" s="11">
        <v>0</v>
      </c>
      <c r="BA30" s="11">
        <v>0</v>
      </c>
      <c r="BB30" s="13">
        <v>5</v>
      </c>
      <c r="BC30" s="11">
        <v>0</v>
      </c>
      <c r="BD30" s="13">
        <v>4</v>
      </c>
      <c r="BE30" s="11">
        <v>0</v>
      </c>
      <c r="BF30" s="13">
        <v>2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3">
        <v>3</v>
      </c>
      <c r="BM30" s="13">
        <v>4</v>
      </c>
      <c r="BN30" s="13">
        <v>5</v>
      </c>
    </row>
    <row r="31" spans="1:66" ht="15">
      <c r="A31" s="6">
        <v>11232</v>
      </c>
      <c r="B31" s="7">
        <v>28395</v>
      </c>
      <c r="C31" s="7">
        <f t="shared" si="0"/>
        <v>39034.550037167806</v>
      </c>
      <c r="D31" s="8">
        <v>44583</v>
      </c>
      <c r="E31" s="9">
        <f t="shared" si="1"/>
        <v>0.14214202437453707</v>
      </c>
      <c r="F31" s="10"/>
      <c r="G31" s="11">
        <v>0</v>
      </c>
      <c r="H31" s="11">
        <v>0</v>
      </c>
      <c r="I31" s="13">
        <v>5</v>
      </c>
      <c r="J31" s="12" t="s">
        <v>66</v>
      </c>
      <c r="K31" s="13">
        <v>5</v>
      </c>
      <c r="L31" s="11">
        <v>0</v>
      </c>
      <c r="M31" s="13">
        <v>2</v>
      </c>
      <c r="N31" s="11">
        <v>0</v>
      </c>
      <c r="O31" s="11">
        <v>0</v>
      </c>
      <c r="P31" s="13">
        <v>1</v>
      </c>
      <c r="Q31" s="11">
        <v>0</v>
      </c>
      <c r="R31" s="13">
        <v>7</v>
      </c>
      <c r="S31" s="11">
        <v>0</v>
      </c>
      <c r="T31" s="11">
        <v>0</v>
      </c>
      <c r="U31" s="11">
        <v>0</v>
      </c>
      <c r="V31" s="13">
        <v>2</v>
      </c>
      <c r="W31" s="12" t="s">
        <v>66</v>
      </c>
      <c r="X31" s="12" t="s">
        <v>66</v>
      </c>
      <c r="Y31" s="12" t="s">
        <v>66</v>
      </c>
      <c r="Z31" s="12" t="s">
        <v>66</v>
      </c>
      <c r="AA31" s="13">
        <v>1</v>
      </c>
      <c r="AB31" s="13">
        <v>11</v>
      </c>
      <c r="AC31" s="11">
        <v>0</v>
      </c>
      <c r="AD31" s="11">
        <v>0</v>
      </c>
      <c r="AE31" s="12" t="s">
        <v>66</v>
      </c>
      <c r="AF31" s="13">
        <v>1</v>
      </c>
      <c r="AG31" s="11">
        <v>0</v>
      </c>
      <c r="AH31" s="11">
        <v>0</v>
      </c>
      <c r="AI31" s="11">
        <v>0</v>
      </c>
      <c r="AJ31" s="11">
        <v>0</v>
      </c>
      <c r="AK31" s="12" t="s">
        <v>66</v>
      </c>
      <c r="AL31" s="13">
        <v>3</v>
      </c>
      <c r="AM31" s="12" t="s">
        <v>66</v>
      </c>
      <c r="AN31" s="13">
        <v>2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2" t="s">
        <v>66</v>
      </c>
      <c r="AU31" s="13">
        <v>14</v>
      </c>
      <c r="AV31" s="12" t="s">
        <v>66</v>
      </c>
      <c r="AW31" s="13">
        <v>2</v>
      </c>
      <c r="AX31" s="13">
        <v>1</v>
      </c>
      <c r="AY31" s="11">
        <v>0</v>
      </c>
      <c r="AZ31" s="13">
        <v>1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3">
        <v>2</v>
      </c>
      <c r="BG31" s="11">
        <v>0</v>
      </c>
      <c r="BH31" s="13">
        <v>1</v>
      </c>
      <c r="BI31" s="11">
        <v>0</v>
      </c>
      <c r="BJ31" s="11">
        <v>0</v>
      </c>
      <c r="BK31" s="11">
        <v>0</v>
      </c>
      <c r="BL31" s="13">
        <v>1</v>
      </c>
      <c r="BM31" s="11">
        <v>0</v>
      </c>
      <c r="BN31" s="13">
        <v>2</v>
      </c>
    </row>
    <row r="32" spans="1:66" ht="15">
      <c r="A32" s="6">
        <v>11233</v>
      </c>
      <c r="B32" s="7">
        <v>22754</v>
      </c>
      <c r="C32" s="7">
        <f t="shared" si="0"/>
        <v>31279.878554172083</v>
      </c>
      <c r="D32" s="8">
        <v>34432</v>
      </c>
      <c r="E32" s="9">
        <f t="shared" si="1"/>
        <v>0.10077153721581474</v>
      </c>
      <c r="F32" s="10" t="s">
        <v>67</v>
      </c>
      <c r="G32" s="11">
        <v>0</v>
      </c>
      <c r="H32" s="11">
        <v>0</v>
      </c>
      <c r="I32" s="11">
        <v>0</v>
      </c>
      <c r="J32" s="12" t="s">
        <v>66</v>
      </c>
      <c r="K32" s="13">
        <v>7</v>
      </c>
      <c r="L32" s="11">
        <v>0</v>
      </c>
      <c r="M32" s="13">
        <v>1</v>
      </c>
      <c r="N32" s="11">
        <v>0</v>
      </c>
      <c r="O32" s="11">
        <v>0</v>
      </c>
      <c r="P32" s="13">
        <v>1</v>
      </c>
      <c r="Q32" s="11">
        <v>0</v>
      </c>
      <c r="R32" s="13">
        <v>2</v>
      </c>
      <c r="S32" s="11">
        <v>0</v>
      </c>
      <c r="T32" s="13">
        <v>6</v>
      </c>
      <c r="U32" s="11">
        <v>0</v>
      </c>
      <c r="V32" s="13">
        <v>5</v>
      </c>
      <c r="W32" s="12" t="s">
        <v>66</v>
      </c>
      <c r="X32" s="12" t="s">
        <v>66</v>
      </c>
      <c r="Y32" s="12" t="s">
        <v>66</v>
      </c>
      <c r="Z32" s="12" t="s">
        <v>66</v>
      </c>
      <c r="AA32" s="13">
        <v>1</v>
      </c>
      <c r="AB32" s="13">
        <v>6</v>
      </c>
      <c r="AC32" s="11">
        <v>0</v>
      </c>
      <c r="AD32" s="11">
        <v>0</v>
      </c>
      <c r="AE32" s="12" t="s">
        <v>66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2" t="s">
        <v>66</v>
      </c>
      <c r="AL32" s="11">
        <v>0</v>
      </c>
      <c r="AM32" s="12" t="s">
        <v>66</v>
      </c>
      <c r="AN32" s="11">
        <v>0</v>
      </c>
      <c r="AO32" s="13">
        <v>5</v>
      </c>
      <c r="AP32" s="13">
        <v>2</v>
      </c>
      <c r="AQ32" s="11">
        <v>0</v>
      </c>
      <c r="AR32" s="11">
        <v>0</v>
      </c>
      <c r="AS32" s="13">
        <v>3</v>
      </c>
      <c r="AT32" s="12" t="s">
        <v>66</v>
      </c>
      <c r="AU32" s="13">
        <v>1</v>
      </c>
      <c r="AV32" s="12" t="s">
        <v>66</v>
      </c>
      <c r="AW32" s="11">
        <v>0</v>
      </c>
      <c r="AX32" s="13">
        <v>1</v>
      </c>
      <c r="AY32" s="11">
        <v>0</v>
      </c>
      <c r="AZ32" s="11">
        <v>0</v>
      </c>
      <c r="BA32" s="11">
        <v>0</v>
      </c>
      <c r="BB32" s="13">
        <v>1</v>
      </c>
      <c r="BC32" s="11">
        <v>0</v>
      </c>
      <c r="BD32" s="11">
        <v>0</v>
      </c>
      <c r="BE32" s="11">
        <v>0</v>
      </c>
      <c r="BF32" s="13">
        <v>2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3">
        <v>1</v>
      </c>
      <c r="BM32" s="13">
        <v>1</v>
      </c>
      <c r="BN32" s="13">
        <v>2</v>
      </c>
    </row>
    <row r="33" spans="1:66" ht="15">
      <c r="A33" s="6">
        <v>11234</v>
      </c>
      <c r="B33" s="7">
        <v>51446</v>
      </c>
      <c r="C33" s="7">
        <f t="shared" si="0"/>
        <v>70722.713900761926</v>
      </c>
      <c r="D33" s="8">
        <v>67713</v>
      </c>
      <c r="E33" s="9">
        <f t="shared" si="1"/>
        <v>-4.2556538554009045E-2</v>
      </c>
      <c r="F33" s="10"/>
      <c r="G33" s="11">
        <v>0</v>
      </c>
      <c r="H33" s="11">
        <v>0</v>
      </c>
      <c r="I33" s="13">
        <v>4</v>
      </c>
      <c r="J33" s="12" t="s">
        <v>66</v>
      </c>
      <c r="K33" s="13">
        <v>9</v>
      </c>
      <c r="L33" s="11">
        <v>0</v>
      </c>
      <c r="M33" s="13">
        <v>3</v>
      </c>
      <c r="N33" s="11">
        <v>0</v>
      </c>
      <c r="O33" s="11">
        <v>0</v>
      </c>
      <c r="P33" s="11">
        <v>0</v>
      </c>
      <c r="Q33" s="11">
        <v>0</v>
      </c>
      <c r="R33" s="13">
        <v>2</v>
      </c>
      <c r="S33" s="11">
        <v>0</v>
      </c>
      <c r="T33" s="13">
        <v>3</v>
      </c>
      <c r="U33" s="11">
        <v>0</v>
      </c>
      <c r="V33" s="13">
        <v>2</v>
      </c>
      <c r="W33" s="12" t="s">
        <v>66</v>
      </c>
      <c r="X33" s="12" t="s">
        <v>66</v>
      </c>
      <c r="Y33" s="12" t="s">
        <v>66</v>
      </c>
      <c r="Z33" s="12" t="s">
        <v>66</v>
      </c>
      <c r="AA33" s="13">
        <v>1</v>
      </c>
      <c r="AB33" s="13">
        <v>7</v>
      </c>
      <c r="AC33" s="11">
        <v>0</v>
      </c>
      <c r="AD33" s="11">
        <v>0</v>
      </c>
      <c r="AE33" s="12" t="s">
        <v>66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2" t="s">
        <v>66</v>
      </c>
      <c r="AL33" s="11">
        <v>0</v>
      </c>
      <c r="AM33" s="12" t="s">
        <v>66</v>
      </c>
      <c r="AN33" s="13">
        <v>4</v>
      </c>
      <c r="AO33" s="13">
        <v>5</v>
      </c>
      <c r="AP33" s="11">
        <v>0</v>
      </c>
      <c r="AQ33" s="11">
        <v>0</v>
      </c>
      <c r="AR33" s="11">
        <v>0</v>
      </c>
      <c r="AS33" s="13">
        <v>2</v>
      </c>
      <c r="AT33" s="12" t="s">
        <v>66</v>
      </c>
      <c r="AU33" s="13">
        <v>2</v>
      </c>
      <c r="AV33" s="12" t="s">
        <v>66</v>
      </c>
      <c r="AW33" s="11">
        <v>0</v>
      </c>
      <c r="AX33" s="11">
        <v>0</v>
      </c>
      <c r="AY33" s="11">
        <v>0</v>
      </c>
      <c r="AZ33" s="13">
        <v>1</v>
      </c>
      <c r="BA33" s="11">
        <v>0</v>
      </c>
      <c r="BB33" s="11">
        <v>0</v>
      </c>
      <c r="BC33" s="11">
        <v>0</v>
      </c>
      <c r="BD33" s="13">
        <v>1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</row>
    <row r="34" spans="1:66" ht="15">
      <c r="A34" s="6">
        <v>11235</v>
      </c>
      <c r="B34" s="7">
        <v>31013</v>
      </c>
      <c r="C34" s="7">
        <f t="shared" si="0"/>
        <v>42633.509431332459</v>
      </c>
      <c r="D34" s="8">
        <v>42257</v>
      </c>
      <c r="E34" s="9">
        <f t="shared" si="1"/>
        <v>-8.831302802760883E-3</v>
      </c>
      <c r="F34" s="10"/>
      <c r="G34" s="11">
        <v>0</v>
      </c>
      <c r="H34" s="13">
        <v>1</v>
      </c>
      <c r="I34" s="13">
        <v>2</v>
      </c>
      <c r="J34" s="12" t="s">
        <v>66</v>
      </c>
      <c r="K34" s="13">
        <v>7</v>
      </c>
      <c r="L34" s="11">
        <v>0</v>
      </c>
      <c r="M34" s="13">
        <v>6</v>
      </c>
      <c r="N34" s="11">
        <v>0</v>
      </c>
      <c r="O34" s="11">
        <v>0</v>
      </c>
      <c r="P34" s="13">
        <v>2</v>
      </c>
      <c r="Q34" s="11">
        <v>0</v>
      </c>
      <c r="R34" s="13">
        <v>1</v>
      </c>
      <c r="S34" s="11">
        <v>0</v>
      </c>
      <c r="T34" s="11">
        <v>0</v>
      </c>
      <c r="U34" s="11">
        <v>0</v>
      </c>
      <c r="V34" s="13">
        <v>12</v>
      </c>
      <c r="W34" s="12" t="s">
        <v>66</v>
      </c>
      <c r="X34" s="12" t="s">
        <v>66</v>
      </c>
      <c r="Y34" s="12" t="s">
        <v>66</v>
      </c>
      <c r="Z34" s="12" t="s">
        <v>66</v>
      </c>
      <c r="AA34" s="11">
        <v>0</v>
      </c>
      <c r="AB34" s="13">
        <v>15</v>
      </c>
      <c r="AC34" s="11">
        <v>0</v>
      </c>
      <c r="AD34" s="11">
        <v>0</v>
      </c>
      <c r="AE34" s="12" t="s">
        <v>66</v>
      </c>
      <c r="AF34" s="11">
        <v>0</v>
      </c>
      <c r="AG34" s="13">
        <v>2</v>
      </c>
      <c r="AH34" s="11">
        <v>0</v>
      </c>
      <c r="AI34" s="11">
        <v>0</v>
      </c>
      <c r="AJ34" s="11">
        <v>0</v>
      </c>
      <c r="AK34" s="12" t="s">
        <v>66</v>
      </c>
      <c r="AL34" s="11">
        <v>0</v>
      </c>
      <c r="AM34" s="12" t="s">
        <v>66</v>
      </c>
      <c r="AN34" s="13">
        <v>8</v>
      </c>
      <c r="AO34" s="13">
        <v>6</v>
      </c>
      <c r="AP34" s="13">
        <v>3</v>
      </c>
      <c r="AQ34" s="11">
        <v>0</v>
      </c>
      <c r="AR34" s="13">
        <v>1</v>
      </c>
      <c r="AS34" s="13">
        <v>2</v>
      </c>
      <c r="AT34" s="12" t="s">
        <v>66</v>
      </c>
      <c r="AU34" s="13">
        <v>3</v>
      </c>
      <c r="AV34" s="12" t="s">
        <v>66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3">
        <v>2</v>
      </c>
      <c r="BC34" s="11">
        <v>0</v>
      </c>
      <c r="BD34" s="11">
        <v>0</v>
      </c>
      <c r="BE34" s="11">
        <v>0</v>
      </c>
      <c r="BF34" s="13">
        <v>3</v>
      </c>
      <c r="BG34" s="13">
        <v>1</v>
      </c>
      <c r="BH34" s="11">
        <v>0</v>
      </c>
      <c r="BI34" s="11">
        <v>0</v>
      </c>
      <c r="BJ34" s="11">
        <v>0</v>
      </c>
      <c r="BK34" s="11">
        <v>0</v>
      </c>
      <c r="BL34" s="13">
        <v>1</v>
      </c>
      <c r="BM34" s="11">
        <v>0</v>
      </c>
      <c r="BN34" s="13">
        <v>3</v>
      </c>
    </row>
    <row r="35" spans="1:66" ht="15">
      <c r="A35" s="6">
        <v>11236</v>
      </c>
      <c r="B35" s="7">
        <v>42370</v>
      </c>
      <c r="C35" s="7">
        <f t="shared" si="0"/>
        <v>58245.954748188065</v>
      </c>
      <c r="D35" s="8">
        <v>60135</v>
      </c>
      <c r="E35" s="9">
        <f t="shared" si="1"/>
        <v>3.2432213704432403E-2</v>
      </c>
      <c r="F35" s="10"/>
      <c r="G35" s="11">
        <v>0</v>
      </c>
      <c r="H35" s="11">
        <v>0</v>
      </c>
      <c r="I35" s="13">
        <v>3</v>
      </c>
      <c r="J35" s="12" t="s">
        <v>66</v>
      </c>
      <c r="K35" s="13">
        <v>7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3">
        <v>1</v>
      </c>
      <c r="R35" s="13">
        <v>7</v>
      </c>
      <c r="S35" s="11">
        <v>0</v>
      </c>
      <c r="T35" s="11">
        <v>0</v>
      </c>
      <c r="U35" s="11">
        <v>0</v>
      </c>
      <c r="V35" s="11">
        <v>0</v>
      </c>
      <c r="W35" s="12" t="s">
        <v>66</v>
      </c>
      <c r="X35" s="12" t="s">
        <v>66</v>
      </c>
      <c r="Y35" s="12" t="s">
        <v>66</v>
      </c>
      <c r="Z35" s="12" t="s">
        <v>66</v>
      </c>
      <c r="AA35" s="11">
        <v>0</v>
      </c>
      <c r="AB35" s="13">
        <v>5</v>
      </c>
      <c r="AC35" s="11">
        <v>0</v>
      </c>
      <c r="AD35" s="11">
        <v>0</v>
      </c>
      <c r="AE35" s="12" t="s">
        <v>66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2" t="s">
        <v>66</v>
      </c>
      <c r="AL35" s="11">
        <v>0</v>
      </c>
      <c r="AM35" s="12" t="s">
        <v>66</v>
      </c>
      <c r="AN35" s="13">
        <v>4</v>
      </c>
      <c r="AO35" s="13">
        <v>4</v>
      </c>
      <c r="AP35" s="11">
        <v>0</v>
      </c>
      <c r="AQ35" s="11">
        <v>0</v>
      </c>
      <c r="AR35" s="11">
        <v>0</v>
      </c>
      <c r="AS35" s="13">
        <v>1</v>
      </c>
      <c r="AT35" s="12" t="s">
        <v>66</v>
      </c>
      <c r="AU35" s="13">
        <v>3</v>
      </c>
      <c r="AV35" s="12" t="s">
        <v>66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3">
        <v>1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</row>
    <row r="36" spans="1:66" ht="15">
      <c r="A36" s="6">
        <v>11237</v>
      </c>
      <c r="B36" s="7">
        <v>23104</v>
      </c>
      <c r="C36" s="7">
        <f t="shared" si="0"/>
        <v>31761.022858204789</v>
      </c>
      <c r="D36" s="8">
        <v>42496</v>
      </c>
      <c r="E36" s="9">
        <f t="shared" si="1"/>
        <v>0.33799217329117143</v>
      </c>
      <c r="F36" s="10" t="s">
        <v>67</v>
      </c>
      <c r="G36" s="11">
        <v>0</v>
      </c>
      <c r="H36" s="11">
        <v>0</v>
      </c>
      <c r="I36" s="13">
        <v>3</v>
      </c>
      <c r="J36" s="12" t="s">
        <v>66</v>
      </c>
      <c r="K36" s="13">
        <v>8</v>
      </c>
      <c r="L36" s="11">
        <v>0</v>
      </c>
      <c r="M36" s="13">
        <v>21</v>
      </c>
      <c r="N36" s="11">
        <v>0</v>
      </c>
      <c r="O36" s="11">
        <v>0</v>
      </c>
      <c r="P36" s="13">
        <v>3</v>
      </c>
      <c r="Q36" s="11">
        <v>0</v>
      </c>
      <c r="R36" s="11">
        <v>0</v>
      </c>
      <c r="S36" s="11">
        <v>0</v>
      </c>
      <c r="T36" s="13">
        <v>7</v>
      </c>
      <c r="U36" s="13">
        <v>1</v>
      </c>
      <c r="V36" s="13">
        <v>10</v>
      </c>
      <c r="W36" s="12" t="s">
        <v>66</v>
      </c>
      <c r="X36" s="12" t="s">
        <v>66</v>
      </c>
      <c r="Y36" s="12" t="s">
        <v>66</v>
      </c>
      <c r="Z36" s="12" t="s">
        <v>66</v>
      </c>
      <c r="AA36" s="13">
        <v>13</v>
      </c>
      <c r="AB36" s="13">
        <v>24</v>
      </c>
      <c r="AC36" s="13">
        <v>1</v>
      </c>
      <c r="AD36" s="11">
        <v>0</v>
      </c>
      <c r="AE36" s="12" t="s">
        <v>66</v>
      </c>
      <c r="AF36" s="11">
        <v>0</v>
      </c>
      <c r="AG36" s="13">
        <v>3</v>
      </c>
      <c r="AH36" s="13">
        <v>1</v>
      </c>
      <c r="AI36" s="11">
        <v>0</v>
      </c>
      <c r="AJ36" s="11">
        <v>0</v>
      </c>
      <c r="AK36" s="12" t="s">
        <v>66</v>
      </c>
      <c r="AL36" s="13">
        <v>8</v>
      </c>
      <c r="AM36" s="12" t="s">
        <v>66</v>
      </c>
      <c r="AN36" s="13">
        <v>1</v>
      </c>
      <c r="AO36" s="13">
        <v>1</v>
      </c>
      <c r="AP36" s="11">
        <v>0</v>
      </c>
      <c r="AQ36" s="11">
        <v>0</v>
      </c>
      <c r="AR36" s="11">
        <v>0</v>
      </c>
      <c r="AS36" s="13">
        <v>3</v>
      </c>
      <c r="AT36" s="12" t="s">
        <v>66</v>
      </c>
      <c r="AU36" s="13">
        <v>49</v>
      </c>
      <c r="AV36" s="12" t="s">
        <v>66</v>
      </c>
      <c r="AW36" s="13">
        <v>4</v>
      </c>
      <c r="AX36" s="13">
        <v>1</v>
      </c>
      <c r="AY36" s="11">
        <v>0</v>
      </c>
      <c r="AZ36" s="11">
        <v>0</v>
      </c>
      <c r="BA36" s="11">
        <v>0</v>
      </c>
      <c r="BB36" s="11">
        <v>0</v>
      </c>
      <c r="BC36" s="13">
        <v>1</v>
      </c>
      <c r="BD36" s="13">
        <v>2</v>
      </c>
      <c r="BE36" s="13">
        <v>1</v>
      </c>
      <c r="BF36" s="13">
        <v>10</v>
      </c>
      <c r="BG36" s="13">
        <v>1</v>
      </c>
      <c r="BH36" s="13">
        <v>10</v>
      </c>
      <c r="BI36" s="13">
        <v>1</v>
      </c>
      <c r="BJ36" s="11">
        <v>0</v>
      </c>
      <c r="BK36" s="11">
        <v>0</v>
      </c>
      <c r="BL36" s="13">
        <v>6</v>
      </c>
      <c r="BM36" s="13">
        <v>4</v>
      </c>
      <c r="BN36" s="13">
        <v>6</v>
      </c>
    </row>
    <row r="37" spans="1:66" ht="15">
      <c r="A37" s="6">
        <v>11238</v>
      </c>
      <c r="B37" s="7">
        <v>39917</v>
      </c>
      <c r="C37" s="7">
        <f t="shared" si="0"/>
        <v>54873.820525924544</v>
      </c>
      <c r="D37" s="8">
        <v>69491</v>
      </c>
      <c r="E37" s="9">
        <f t="shared" si="1"/>
        <v>0.26637801658387766</v>
      </c>
      <c r="F37" s="10"/>
      <c r="G37" s="15">
        <v>0</v>
      </c>
      <c r="H37" s="15">
        <v>0</v>
      </c>
      <c r="I37" s="16">
        <v>1</v>
      </c>
      <c r="J37" s="12" t="s">
        <v>66</v>
      </c>
      <c r="K37" s="16">
        <v>7</v>
      </c>
      <c r="L37" s="15">
        <v>0</v>
      </c>
      <c r="M37" s="16">
        <v>33</v>
      </c>
      <c r="N37" s="15">
        <v>0</v>
      </c>
      <c r="O37" s="15">
        <v>0</v>
      </c>
      <c r="P37" s="16">
        <v>2</v>
      </c>
      <c r="Q37" s="16">
        <v>2</v>
      </c>
      <c r="R37" s="16">
        <v>2</v>
      </c>
      <c r="S37" s="15">
        <v>0</v>
      </c>
      <c r="T37" s="16">
        <v>16</v>
      </c>
      <c r="U37" s="16">
        <v>2</v>
      </c>
      <c r="V37" s="16">
        <v>9</v>
      </c>
      <c r="W37" s="12" t="s">
        <v>66</v>
      </c>
      <c r="X37" s="12" t="s">
        <v>66</v>
      </c>
      <c r="Y37" s="12" t="s">
        <v>66</v>
      </c>
      <c r="Z37" s="12" t="s">
        <v>66</v>
      </c>
      <c r="AA37" s="16">
        <v>7</v>
      </c>
      <c r="AB37" s="16">
        <v>29</v>
      </c>
      <c r="AC37" s="15">
        <v>0</v>
      </c>
      <c r="AD37" s="15">
        <v>0</v>
      </c>
      <c r="AE37" s="12" t="s">
        <v>66</v>
      </c>
      <c r="AF37" s="15">
        <v>0</v>
      </c>
      <c r="AG37" s="16">
        <v>2</v>
      </c>
      <c r="AH37" s="15">
        <v>0</v>
      </c>
      <c r="AI37" s="16">
        <v>2</v>
      </c>
      <c r="AJ37" s="15">
        <v>0</v>
      </c>
      <c r="AK37" s="12" t="s">
        <v>66</v>
      </c>
      <c r="AL37" s="16">
        <v>8</v>
      </c>
      <c r="AM37" s="12" t="s">
        <v>66</v>
      </c>
      <c r="AN37" s="16">
        <v>10</v>
      </c>
      <c r="AO37" s="16">
        <v>7</v>
      </c>
      <c r="AP37" s="16">
        <v>3</v>
      </c>
      <c r="AQ37" s="15">
        <v>0</v>
      </c>
      <c r="AR37" s="15">
        <v>0</v>
      </c>
      <c r="AS37" s="16">
        <v>6</v>
      </c>
      <c r="AT37" s="12" t="s">
        <v>66</v>
      </c>
      <c r="AU37" s="16">
        <v>19</v>
      </c>
      <c r="AV37" s="12" t="s">
        <v>66</v>
      </c>
      <c r="AW37" s="16">
        <v>5</v>
      </c>
      <c r="AX37" s="16">
        <v>1</v>
      </c>
      <c r="AY37" s="15">
        <v>0</v>
      </c>
      <c r="AZ37" s="15">
        <v>0</v>
      </c>
      <c r="BA37" s="15">
        <v>0</v>
      </c>
      <c r="BB37" s="16">
        <v>5</v>
      </c>
      <c r="BC37" s="15">
        <v>0</v>
      </c>
      <c r="BD37" s="16">
        <v>2</v>
      </c>
      <c r="BE37" s="15">
        <v>0</v>
      </c>
      <c r="BF37" s="16">
        <v>2</v>
      </c>
      <c r="BG37" s="16">
        <v>1</v>
      </c>
      <c r="BH37" s="15">
        <v>0</v>
      </c>
      <c r="BI37" s="15">
        <v>0</v>
      </c>
      <c r="BJ37" s="15">
        <v>0</v>
      </c>
      <c r="BK37" s="15">
        <v>0</v>
      </c>
      <c r="BL37" s="16">
        <v>5</v>
      </c>
      <c r="BM37" s="16">
        <v>4</v>
      </c>
      <c r="BN37" s="16">
        <v>13</v>
      </c>
    </row>
    <row r="38" spans="1:66" ht="15">
      <c r="A38" s="6">
        <v>11239</v>
      </c>
      <c r="B38" s="7">
        <v>16919</v>
      </c>
      <c r="C38" s="7">
        <f t="shared" si="0"/>
        <v>23258.515656941086</v>
      </c>
      <c r="D38" s="8">
        <v>27886</v>
      </c>
      <c r="E38" s="9">
        <f t="shared" si="1"/>
        <v>0.19895871307152502</v>
      </c>
      <c r="F38" s="10" t="s">
        <v>67</v>
      </c>
      <c r="G38" s="11">
        <v>0</v>
      </c>
      <c r="H38" s="11">
        <v>0</v>
      </c>
      <c r="I38" s="11">
        <v>0</v>
      </c>
      <c r="J38" s="12" t="s">
        <v>66</v>
      </c>
      <c r="K38" s="13">
        <v>1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3">
        <v>1</v>
      </c>
      <c r="U38" s="11">
        <v>0</v>
      </c>
      <c r="V38" s="11">
        <v>0</v>
      </c>
      <c r="W38" s="12" t="s">
        <v>66</v>
      </c>
      <c r="X38" s="12" t="s">
        <v>66</v>
      </c>
      <c r="Y38" s="12" t="s">
        <v>66</v>
      </c>
      <c r="Z38" s="12" t="s">
        <v>66</v>
      </c>
      <c r="AA38" s="11">
        <v>0</v>
      </c>
      <c r="AB38" s="13">
        <v>2</v>
      </c>
      <c r="AC38" s="11">
        <v>0</v>
      </c>
      <c r="AD38" s="11">
        <v>0</v>
      </c>
      <c r="AE38" s="12" t="s">
        <v>66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2" t="s">
        <v>66</v>
      </c>
      <c r="AL38" s="11">
        <v>0</v>
      </c>
      <c r="AM38" s="12" t="s">
        <v>66</v>
      </c>
      <c r="AN38" s="13">
        <v>1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2" t="s">
        <v>66</v>
      </c>
      <c r="AU38" s="11">
        <v>0</v>
      </c>
      <c r="AV38" s="12" t="s">
        <v>66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</row>
    <row r="39" spans="1:66" ht="15.75" thickBot="1">
      <c r="A39" s="17" t="s">
        <v>68</v>
      </c>
      <c r="B39" s="18">
        <f t="shared" ref="B39:E39" si="2">MEDIAN(B2:B38)</f>
        <v>31013</v>
      </c>
      <c r="C39" s="18">
        <f t="shared" si="2"/>
        <v>42633.509431332459</v>
      </c>
      <c r="D39" s="18">
        <f t="shared" si="2"/>
        <v>45566</v>
      </c>
      <c r="E39" s="19">
        <f t="shared" si="2"/>
        <v>4.0225010824213335E-2</v>
      </c>
      <c r="F39" s="20"/>
      <c r="G39" s="21">
        <f t="shared" ref="G39:I39" si="3">MEDIAN(G2:G38)</f>
        <v>0</v>
      </c>
      <c r="H39" s="21">
        <f t="shared" si="3"/>
        <v>0</v>
      </c>
      <c r="I39" s="21">
        <f t="shared" si="3"/>
        <v>2</v>
      </c>
      <c r="J39" s="22" t="s">
        <v>66</v>
      </c>
      <c r="K39" s="21">
        <f t="shared" ref="K39:V39" si="4">MEDIAN(K2:K38)</f>
        <v>7</v>
      </c>
      <c r="L39" s="21">
        <f t="shared" si="4"/>
        <v>0</v>
      </c>
      <c r="M39" s="21">
        <f t="shared" si="4"/>
        <v>3</v>
      </c>
      <c r="N39" s="21">
        <f t="shared" si="4"/>
        <v>0</v>
      </c>
      <c r="O39" s="21">
        <f t="shared" si="4"/>
        <v>0</v>
      </c>
      <c r="P39" s="21">
        <f t="shared" si="4"/>
        <v>1</v>
      </c>
      <c r="Q39" s="21">
        <f t="shared" si="4"/>
        <v>0</v>
      </c>
      <c r="R39" s="21">
        <f t="shared" si="4"/>
        <v>2</v>
      </c>
      <c r="S39" s="21">
        <f t="shared" si="4"/>
        <v>0</v>
      </c>
      <c r="T39" s="21">
        <f t="shared" si="4"/>
        <v>3</v>
      </c>
      <c r="U39" s="21">
        <f t="shared" si="4"/>
        <v>0</v>
      </c>
      <c r="V39" s="21">
        <f t="shared" si="4"/>
        <v>5</v>
      </c>
      <c r="W39" s="22" t="s">
        <v>66</v>
      </c>
      <c r="X39" s="22" t="s">
        <v>66</v>
      </c>
      <c r="Y39" s="22" t="s">
        <v>66</v>
      </c>
      <c r="Z39" s="22" t="s">
        <v>66</v>
      </c>
      <c r="AA39" s="21">
        <f t="shared" ref="AA39:AD39" si="5">MEDIAN(AA2:AA38)</f>
        <v>1</v>
      </c>
      <c r="AB39" s="21">
        <f t="shared" si="5"/>
        <v>15</v>
      </c>
      <c r="AC39" s="21">
        <f t="shared" si="5"/>
        <v>0</v>
      </c>
      <c r="AD39" s="21">
        <f t="shared" si="5"/>
        <v>0</v>
      </c>
      <c r="AE39" s="22" t="s">
        <v>66</v>
      </c>
      <c r="AF39" s="21">
        <f t="shared" ref="AF39:AJ39" si="6">MEDIAN(AF2:AF38)</f>
        <v>0</v>
      </c>
      <c r="AG39" s="21">
        <f t="shared" si="6"/>
        <v>0</v>
      </c>
      <c r="AH39" s="21">
        <f t="shared" si="6"/>
        <v>0</v>
      </c>
      <c r="AI39" s="21">
        <f t="shared" si="6"/>
        <v>0</v>
      </c>
      <c r="AJ39" s="21">
        <f t="shared" si="6"/>
        <v>0</v>
      </c>
      <c r="AK39" s="22" t="s">
        <v>66</v>
      </c>
      <c r="AL39" s="21">
        <f t="shared" ref="AL39" si="7">MEDIAN(AL2:AL38)</f>
        <v>1</v>
      </c>
      <c r="AM39" s="22" t="s">
        <v>66</v>
      </c>
      <c r="AN39" s="21">
        <f t="shared" ref="AN39:AS39" si="8">MEDIAN(AN2:AN38)</f>
        <v>3</v>
      </c>
      <c r="AO39" s="21">
        <f t="shared" si="8"/>
        <v>3</v>
      </c>
      <c r="AP39" s="21">
        <f t="shared" si="8"/>
        <v>1</v>
      </c>
      <c r="AQ39" s="21">
        <f t="shared" si="8"/>
        <v>0</v>
      </c>
      <c r="AR39" s="21">
        <f t="shared" si="8"/>
        <v>0</v>
      </c>
      <c r="AS39" s="21">
        <f t="shared" si="8"/>
        <v>2</v>
      </c>
      <c r="AT39" s="22" t="s">
        <v>66</v>
      </c>
      <c r="AU39" s="21">
        <f t="shared" ref="AU39" si="9">MEDIAN(AU2:AU38)</f>
        <v>6</v>
      </c>
      <c r="AV39" s="22" t="s">
        <v>66</v>
      </c>
      <c r="AW39" s="21">
        <f t="shared" ref="AW39:BN39" si="10">MEDIAN(AW2:AW38)</f>
        <v>0</v>
      </c>
      <c r="AX39" s="21">
        <f t="shared" si="10"/>
        <v>0</v>
      </c>
      <c r="AY39" s="21">
        <f t="shared" si="10"/>
        <v>0</v>
      </c>
      <c r="AZ39" s="21">
        <f t="shared" si="10"/>
        <v>0</v>
      </c>
      <c r="BA39" s="21">
        <f t="shared" si="10"/>
        <v>0</v>
      </c>
      <c r="BB39" s="21">
        <f t="shared" si="10"/>
        <v>0</v>
      </c>
      <c r="BC39" s="21">
        <f t="shared" si="10"/>
        <v>0</v>
      </c>
      <c r="BD39" s="21">
        <f t="shared" si="10"/>
        <v>1</v>
      </c>
      <c r="BE39" s="21">
        <f t="shared" si="10"/>
        <v>0</v>
      </c>
      <c r="BF39" s="21">
        <f t="shared" si="10"/>
        <v>2</v>
      </c>
      <c r="BG39" s="21">
        <f t="shared" si="10"/>
        <v>0</v>
      </c>
      <c r="BH39" s="21">
        <f t="shared" si="10"/>
        <v>0</v>
      </c>
      <c r="BI39" s="21">
        <f t="shared" si="10"/>
        <v>0</v>
      </c>
      <c r="BJ39" s="21">
        <f t="shared" si="10"/>
        <v>0</v>
      </c>
      <c r="BK39" s="21">
        <f t="shared" si="10"/>
        <v>0</v>
      </c>
      <c r="BL39" s="21">
        <f t="shared" si="10"/>
        <v>0</v>
      </c>
      <c r="BM39" s="21">
        <f t="shared" si="10"/>
        <v>0</v>
      </c>
      <c r="BN39" s="21">
        <f t="shared" si="10"/>
        <v>2</v>
      </c>
    </row>
    <row r="40" spans="1:66" s="26" customFormat="1" ht="15.75" thickTop="1">
      <c r="A40" s="23" t="s">
        <v>0</v>
      </c>
      <c r="B40" s="24" t="s">
        <v>1</v>
      </c>
      <c r="C40" s="24" t="s">
        <v>2</v>
      </c>
      <c r="D40" s="24" t="s">
        <v>3</v>
      </c>
      <c r="E40" s="24" t="s">
        <v>4</v>
      </c>
      <c r="F40" s="24" t="s">
        <v>5</v>
      </c>
      <c r="G40" s="24" t="s">
        <v>6</v>
      </c>
      <c r="H40" s="24" t="s">
        <v>7</v>
      </c>
      <c r="I40" s="24" t="s">
        <v>8</v>
      </c>
      <c r="J40" s="24" t="s">
        <v>9</v>
      </c>
      <c r="K40" s="24" t="s">
        <v>10</v>
      </c>
      <c r="L40" s="24" t="s">
        <v>11</v>
      </c>
      <c r="M40" s="24" t="s">
        <v>12</v>
      </c>
      <c r="N40" s="24" t="s">
        <v>13</v>
      </c>
      <c r="O40" s="24" t="s">
        <v>14</v>
      </c>
      <c r="P40" s="24" t="s">
        <v>15</v>
      </c>
      <c r="Q40" s="24" t="s">
        <v>16</v>
      </c>
      <c r="R40" s="24" t="s">
        <v>17</v>
      </c>
      <c r="S40" s="24" t="s">
        <v>18</v>
      </c>
      <c r="T40" s="24" t="s">
        <v>19</v>
      </c>
      <c r="U40" s="24" t="s">
        <v>20</v>
      </c>
      <c r="V40" s="24" t="s">
        <v>21</v>
      </c>
      <c r="W40" s="2" t="s">
        <v>22</v>
      </c>
      <c r="X40" s="2" t="s">
        <v>23</v>
      </c>
      <c r="Y40" s="2" t="s">
        <v>24</v>
      </c>
      <c r="Z40" s="24" t="s">
        <v>25</v>
      </c>
      <c r="AA40" s="2" t="s">
        <v>26</v>
      </c>
      <c r="AB40" s="24" t="s">
        <v>27</v>
      </c>
      <c r="AC40" s="2" t="s">
        <v>28</v>
      </c>
      <c r="AD40" s="24" t="s">
        <v>29</v>
      </c>
      <c r="AE40" s="24" t="s">
        <v>30</v>
      </c>
      <c r="AF40" s="2" t="s">
        <v>31</v>
      </c>
      <c r="AG40" s="24" t="s">
        <v>32</v>
      </c>
      <c r="AH40" s="24" t="s">
        <v>33</v>
      </c>
      <c r="AI40" s="24" t="s">
        <v>34</v>
      </c>
      <c r="AJ40" s="2" t="s">
        <v>35</v>
      </c>
      <c r="AK40" s="24" t="s">
        <v>36</v>
      </c>
      <c r="AL40" s="24" t="s">
        <v>37</v>
      </c>
      <c r="AM40" s="24" t="s">
        <v>38</v>
      </c>
      <c r="AN40" s="24" t="s">
        <v>39</v>
      </c>
      <c r="AO40" s="24" t="s">
        <v>40</v>
      </c>
      <c r="AP40" s="24" t="s">
        <v>41</v>
      </c>
      <c r="AQ40" s="2" t="s">
        <v>42</v>
      </c>
      <c r="AR40" s="2" t="s">
        <v>43</v>
      </c>
      <c r="AS40" s="24" t="s">
        <v>44</v>
      </c>
      <c r="AT40" s="24" t="s">
        <v>45</v>
      </c>
      <c r="AU40" s="24" t="s">
        <v>46</v>
      </c>
      <c r="AV40" s="2" t="s">
        <v>47</v>
      </c>
      <c r="AW40" s="24" t="s">
        <v>48</v>
      </c>
      <c r="AX40" s="24" t="s">
        <v>49</v>
      </c>
      <c r="AY40" s="24" t="s">
        <v>50</v>
      </c>
      <c r="AZ40" s="24" t="s">
        <v>51</v>
      </c>
      <c r="BA40" s="2" t="s">
        <v>52</v>
      </c>
      <c r="BB40" s="24" t="s">
        <v>53</v>
      </c>
      <c r="BC40" s="2" t="s">
        <v>54</v>
      </c>
      <c r="BD40" s="2" t="s">
        <v>55</v>
      </c>
      <c r="BE40" s="24" t="s">
        <v>56</v>
      </c>
      <c r="BF40" s="24" t="s">
        <v>57</v>
      </c>
      <c r="BG40" s="2" t="s">
        <v>58</v>
      </c>
      <c r="BH40" s="24" t="s">
        <v>59</v>
      </c>
      <c r="BI40" s="2" t="s">
        <v>60</v>
      </c>
      <c r="BJ40" s="24" t="s">
        <v>61</v>
      </c>
      <c r="BK40" s="24" t="s">
        <v>62</v>
      </c>
      <c r="BL40" s="24" t="s">
        <v>63</v>
      </c>
      <c r="BM40" s="24" t="s">
        <v>64</v>
      </c>
      <c r="BN40" s="25" t="s">
        <v>65</v>
      </c>
    </row>
    <row r="41" spans="1:66" ht="15">
      <c r="A41" s="6">
        <v>78610</v>
      </c>
      <c r="B41" s="7">
        <v>60528</v>
      </c>
      <c r="C41" s="7">
        <f t="shared" ref="C41:C92" si="11">(236.712 / 172.192) * B41</f>
        <v>83207.721241404928</v>
      </c>
      <c r="D41" s="8">
        <v>74550</v>
      </c>
      <c r="E41" s="27">
        <f t="shared" ref="E41:E92" si="12">(D41-C41) / C41</f>
        <v>-0.10404949339120666</v>
      </c>
      <c r="F41" s="28"/>
      <c r="G41" s="29">
        <v>0</v>
      </c>
      <c r="H41" s="29">
        <v>0</v>
      </c>
      <c r="I41" s="29">
        <v>7</v>
      </c>
      <c r="J41" s="29">
        <v>0</v>
      </c>
      <c r="K41" s="29">
        <v>1</v>
      </c>
      <c r="L41" s="29">
        <v>0</v>
      </c>
      <c r="M41" s="29">
        <v>2</v>
      </c>
      <c r="N41" s="29">
        <v>0</v>
      </c>
      <c r="O41" s="29">
        <v>0</v>
      </c>
      <c r="P41" s="29">
        <v>1</v>
      </c>
      <c r="Q41" s="29">
        <v>0</v>
      </c>
      <c r="R41" s="29">
        <v>4</v>
      </c>
      <c r="S41" s="29">
        <v>0</v>
      </c>
      <c r="T41" s="29">
        <v>0</v>
      </c>
      <c r="U41" s="29">
        <v>0</v>
      </c>
      <c r="V41" s="29">
        <v>2</v>
      </c>
      <c r="W41" s="12" t="s">
        <v>66</v>
      </c>
      <c r="X41" s="12" t="s">
        <v>66</v>
      </c>
      <c r="Y41" s="12" t="s">
        <v>66</v>
      </c>
      <c r="Z41" s="29">
        <v>0</v>
      </c>
      <c r="AA41" s="12" t="s">
        <v>66</v>
      </c>
      <c r="AB41" s="29">
        <v>4</v>
      </c>
      <c r="AC41" s="12" t="s">
        <v>66</v>
      </c>
      <c r="AD41" s="29">
        <v>0</v>
      </c>
      <c r="AE41" s="29">
        <v>1</v>
      </c>
      <c r="AF41" s="12" t="s">
        <v>66</v>
      </c>
      <c r="AG41" s="29">
        <v>0</v>
      </c>
      <c r="AH41" s="29">
        <v>0</v>
      </c>
      <c r="AI41" s="29">
        <v>0</v>
      </c>
      <c r="AJ41" s="12" t="s">
        <v>66</v>
      </c>
      <c r="AK41" s="29">
        <v>0</v>
      </c>
      <c r="AL41" s="29">
        <v>0</v>
      </c>
      <c r="AM41" s="29">
        <v>2</v>
      </c>
      <c r="AN41" s="29">
        <v>4</v>
      </c>
      <c r="AO41" s="29">
        <v>0</v>
      </c>
      <c r="AP41" s="29">
        <v>0</v>
      </c>
      <c r="AQ41" s="12" t="s">
        <v>66</v>
      </c>
      <c r="AR41" s="12" t="s">
        <v>66</v>
      </c>
      <c r="AS41" s="29">
        <v>0</v>
      </c>
      <c r="AT41" s="29">
        <v>0</v>
      </c>
      <c r="AU41" s="29">
        <v>5</v>
      </c>
      <c r="AV41" s="12" t="s">
        <v>66</v>
      </c>
      <c r="AW41" s="29">
        <v>2</v>
      </c>
      <c r="AX41" s="29">
        <v>0</v>
      </c>
      <c r="AY41" s="29">
        <v>0</v>
      </c>
      <c r="AZ41" s="29">
        <v>0</v>
      </c>
      <c r="BA41" s="12" t="s">
        <v>66</v>
      </c>
      <c r="BB41" s="29">
        <v>0</v>
      </c>
      <c r="BC41" s="12" t="s">
        <v>66</v>
      </c>
      <c r="BD41" s="12" t="s">
        <v>66</v>
      </c>
      <c r="BE41" s="29">
        <v>0</v>
      </c>
      <c r="BF41" s="29">
        <v>0</v>
      </c>
      <c r="BG41" s="12" t="s">
        <v>66</v>
      </c>
      <c r="BH41" s="29">
        <v>0</v>
      </c>
      <c r="BI41" s="12" t="s">
        <v>66</v>
      </c>
      <c r="BJ41" s="29">
        <v>0</v>
      </c>
      <c r="BK41" s="29">
        <v>0</v>
      </c>
      <c r="BL41" s="29">
        <v>1</v>
      </c>
      <c r="BM41" s="29">
        <v>0</v>
      </c>
      <c r="BN41" s="29">
        <v>1</v>
      </c>
    </row>
    <row r="42" spans="1:66" ht="15">
      <c r="A42" s="6">
        <v>78613</v>
      </c>
      <c r="B42" s="7">
        <v>69542</v>
      </c>
      <c r="C42" s="7">
        <f t="shared" si="11"/>
        <v>95599.249117264437</v>
      </c>
      <c r="D42" s="8">
        <v>83146</v>
      </c>
      <c r="E42" s="27">
        <f t="shared" si="12"/>
        <v>-0.13026513526261038</v>
      </c>
      <c r="F42" s="28"/>
      <c r="G42" s="29">
        <v>0</v>
      </c>
      <c r="H42" s="29">
        <v>1</v>
      </c>
      <c r="I42" s="29">
        <v>7</v>
      </c>
      <c r="J42" s="29">
        <v>0</v>
      </c>
      <c r="K42" s="29">
        <v>13</v>
      </c>
      <c r="L42" s="29">
        <v>2</v>
      </c>
      <c r="M42" s="29">
        <v>7</v>
      </c>
      <c r="N42" s="29">
        <v>0</v>
      </c>
      <c r="O42" s="29">
        <v>0</v>
      </c>
      <c r="P42" s="29">
        <v>0</v>
      </c>
      <c r="Q42" s="29">
        <v>5</v>
      </c>
      <c r="R42" s="29">
        <v>5</v>
      </c>
      <c r="S42" s="29">
        <v>2</v>
      </c>
      <c r="T42" s="29">
        <v>6</v>
      </c>
      <c r="U42" s="29">
        <v>1</v>
      </c>
      <c r="V42" s="29">
        <v>5</v>
      </c>
      <c r="W42" s="12" t="s">
        <v>66</v>
      </c>
      <c r="X42" s="12" t="s">
        <v>66</v>
      </c>
      <c r="Y42" s="12" t="s">
        <v>66</v>
      </c>
      <c r="Z42" s="29">
        <v>0</v>
      </c>
      <c r="AA42" s="12" t="s">
        <v>66</v>
      </c>
      <c r="AB42" s="29">
        <v>9</v>
      </c>
      <c r="AC42" s="12" t="s">
        <v>66</v>
      </c>
      <c r="AD42" s="29">
        <v>0</v>
      </c>
      <c r="AE42" s="29">
        <v>1</v>
      </c>
      <c r="AF42" s="12" t="s">
        <v>66</v>
      </c>
      <c r="AG42" s="29">
        <v>1</v>
      </c>
      <c r="AH42" s="29">
        <v>1</v>
      </c>
      <c r="AI42" s="29">
        <v>1</v>
      </c>
      <c r="AJ42" s="12" t="s">
        <v>66</v>
      </c>
      <c r="AK42" s="29">
        <v>0</v>
      </c>
      <c r="AL42" s="29">
        <v>0</v>
      </c>
      <c r="AM42" s="29">
        <v>2</v>
      </c>
      <c r="AN42" s="29">
        <v>20</v>
      </c>
      <c r="AO42" s="29">
        <v>14</v>
      </c>
      <c r="AP42" s="29">
        <v>1</v>
      </c>
      <c r="AQ42" s="12" t="s">
        <v>66</v>
      </c>
      <c r="AR42" s="12" t="s">
        <v>66</v>
      </c>
      <c r="AS42" s="29">
        <v>4</v>
      </c>
      <c r="AT42" s="29">
        <v>0</v>
      </c>
      <c r="AU42" s="29">
        <v>25</v>
      </c>
      <c r="AV42" s="12" t="s">
        <v>66</v>
      </c>
      <c r="AW42" s="29">
        <v>0</v>
      </c>
      <c r="AX42" s="29">
        <v>0</v>
      </c>
      <c r="AY42" s="29">
        <v>1</v>
      </c>
      <c r="AZ42" s="29">
        <v>3</v>
      </c>
      <c r="BA42" s="12" t="s">
        <v>66</v>
      </c>
      <c r="BB42" s="29">
        <v>4</v>
      </c>
      <c r="BC42" s="12" t="s">
        <v>66</v>
      </c>
      <c r="BD42" s="12" t="s">
        <v>66</v>
      </c>
      <c r="BE42" s="29">
        <v>0</v>
      </c>
      <c r="BF42" s="29">
        <v>0</v>
      </c>
      <c r="BG42" s="12" t="s">
        <v>66</v>
      </c>
      <c r="BH42" s="29">
        <v>3</v>
      </c>
      <c r="BI42" s="12" t="s">
        <v>66</v>
      </c>
      <c r="BJ42" s="29">
        <v>0</v>
      </c>
      <c r="BK42" s="29">
        <v>0</v>
      </c>
      <c r="BL42" s="29">
        <v>1</v>
      </c>
      <c r="BM42" s="29">
        <v>1</v>
      </c>
      <c r="BN42" s="29">
        <v>5</v>
      </c>
    </row>
    <row r="43" spans="1:66" ht="15">
      <c r="A43" s="6">
        <v>78617</v>
      </c>
      <c r="B43" s="7">
        <v>40392</v>
      </c>
      <c r="C43" s="7">
        <f t="shared" si="11"/>
        <v>55526.802081397502</v>
      </c>
      <c r="D43" s="8">
        <v>45040</v>
      </c>
      <c r="E43" s="27">
        <f t="shared" si="12"/>
        <v>-0.18886018442093522</v>
      </c>
      <c r="F43" s="28"/>
      <c r="G43" s="29">
        <v>0</v>
      </c>
      <c r="H43" s="29">
        <v>0</v>
      </c>
      <c r="I43" s="29">
        <v>2</v>
      </c>
      <c r="J43" s="29">
        <v>0</v>
      </c>
      <c r="K43" s="29">
        <v>1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1</v>
      </c>
      <c r="S43" s="29">
        <v>0</v>
      </c>
      <c r="T43" s="29">
        <v>3</v>
      </c>
      <c r="U43" s="29">
        <v>1</v>
      </c>
      <c r="V43" s="29">
        <v>1</v>
      </c>
      <c r="W43" s="12" t="s">
        <v>66</v>
      </c>
      <c r="X43" s="12" t="s">
        <v>66</v>
      </c>
      <c r="Y43" s="12" t="s">
        <v>66</v>
      </c>
      <c r="Z43" s="29">
        <v>0</v>
      </c>
      <c r="AA43" s="12" t="s">
        <v>66</v>
      </c>
      <c r="AB43" s="29">
        <v>0</v>
      </c>
      <c r="AC43" s="12" t="s">
        <v>66</v>
      </c>
      <c r="AD43" s="29">
        <v>0</v>
      </c>
      <c r="AE43" s="29">
        <v>1</v>
      </c>
      <c r="AF43" s="12" t="s">
        <v>66</v>
      </c>
      <c r="AG43" s="29">
        <v>0</v>
      </c>
      <c r="AH43" s="29">
        <v>0</v>
      </c>
      <c r="AI43" s="29">
        <v>0</v>
      </c>
      <c r="AJ43" s="12" t="s">
        <v>66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Q43" s="12" t="s">
        <v>66</v>
      </c>
      <c r="AR43" s="12" t="s">
        <v>66</v>
      </c>
      <c r="AS43" s="29">
        <v>0</v>
      </c>
      <c r="AT43" s="29">
        <v>0</v>
      </c>
      <c r="AU43" s="29">
        <v>6</v>
      </c>
      <c r="AV43" s="12" t="s">
        <v>66</v>
      </c>
      <c r="AW43" s="29">
        <v>2</v>
      </c>
      <c r="AX43" s="29">
        <v>0</v>
      </c>
      <c r="AY43" s="29">
        <v>0</v>
      </c>
      <c r="AZ43" s="29">
        <v>0</v>
      </c>
      <c r="BA43" s="12" t="s">
        <v>66</v>
      </c>
      <c r="BB43" s="29">
        <v>0</v>
      </c>
      <c r="BC43" s="12" t="s">
        <v>66</v>
      </c>
      <c r="BD43" s="12" t="s">
        <v>66</v>
      </c>
      <c r="BE43" s="29">
        <v>0</v>
      </c>
      <c r="BF43" s="29">
        <v>0</v>
      </c>
      <c r="BG43" s="12" t="s">
        <v>66</v>
      </c>
      <c r="BH43" s="29">
        <v>0</v>
      </c>
      <c r="BI43" s="12" t="s">
        <v>66</v>
      </c>
      <c r="BJ43" s="29">
        <v>0</v>
      </c>
      <c r="BK43" s="29">
        <v>0</v>
      </c>
      <c r="BL43" s="29">
        <v>0</v>
      </c>
      <c r="BM43" s="29">
        <v>1</v>
      </c>
      <c r="BN43" s="29">
        <v>0</v>
      </c>
    </row>
    <row r="44" spans="1:66" ht="15">
      <c r="A44" s="6">
        <v>78641</v>
      </c>
      <c r="B44" s="7">
        <v>57294</v>
      </c>
      <c r="C44" s="7">
        <f t="shared" si="11"/>
        <v>78761.947872142715</v>
      </c>
      <c r="D44" s="8">
        <v>73535</v>
      </c>
      <c r="E44" s="27">
        <f t="shared" si="12"/>
        <v>-6.6363872572423169E-2</v>
      </c>
      <c r="F44" s="28"/>
      <c r="G44" s="29">
        <v>0</v>
      </c>
      <c r="H44" s="29">
        <v>0</v>
      </c>
      <c r="I44" s="29">
        <v>3</v>
      </c>
      <c r="J44" s="29">
        <v>0</v>
      </c>
      <c r="K44" s="29">
        <v>1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1</v>
      </c>
      <c r="R44" s="29">
        <v>3</v>
      </c>
      <c r="S44" s="29">
        <v>0</v>
      </c>
      <c r="T44" s="29">
        <v>0</v>
      </c>
      <c r="U44" s="29">
        <v>0</v>
      </c>
      <c r="V44" s="29">
        <v>0</v>
      </c>
      <c r="W44" s="12" t="s">
        <v>66</v>
      </c>
      <c r="X44" s="12" t="s">
        <v>66</v>
      </c>
      <c r="Y44" s="12" t="s">
        <v>66</v>
      </c>
      <c r="Z44" s="29">
        <v>0</v>
      </c>
      <c r="AA44" s="12" t="s">
        <v>66</v>
      </c>
      <c r="AB44" s="29">
        <v>2</v>
      </c>
      <c r="AC44" s="12" t="s">
        <v>66</v>
      </c>
      <c r="AD44" s="29">
        <v>0</v>
      </c>
      <c r="AE44" s="29">
        <v>1</v>
      </c>
      <c r="AF44" s="12" t="s">
        <v>66</v>
      </c>
      <c r="AG44" s="29">
        <v>0</v>
      </c>
      <c r="AH44" s="29">
        <v>2</v>
      </c>
      <c r="AI44" s="29">
        <v>0</v>
      </c>
      <c r="AJ44" s="12" t="s">
        <v>66</v>
      </c>
      <c r="AK44" s="29">
        <v>0</v>
      </c>
      <c r="AL44" s="29">
        <v>0</v>
      </c>
      <c r="AM44" s="29">
        <v>3</v>
      </c>
      <c r="AN44" s="29">
        <v>7</v>
      </c>
      <c r="AO44" s="29">
        <v>0</v>
      </c>
      <c r="AP44" s="29">
        <v>0</v>
      </c>
      <c r="AQ44" s="12" t="s">
        <v>66</v>
      </c>
      <c r="AR44" s="12" t="s">
        <v>66</v>
      </c>
      <c r="AS44" s="29">
        <v>0</v>
      </c>
      <c r="AT44" s="29">
        <v>0</v>
      </c>
      <c r="AU44" s="29">
        <v>5</v>
      </c>
      <c r="AV44" s="12" t="s">
        <v>66</v>
      </c>
      <c r="AW44" s="29">
        <v>0</v>
      </c>
      <c r="AX44" s="29">
        <v>0</v>
      </c>
      <c r="AY44" s="29">
        <v>0</v>
      </c>
      <c r="AZ44" s="29">
        <v>1</v>
      </c>
      <c r="BA44" s="12" t="s">
        <v>66</v>
      </c>
      <c r="BB44" s="29">
        <v>0</v>
      </c>
      <c r="BC44" s="12" t="s">
        <v>66</v>
      </c>
      <c r="BD44" s="12" t="s">
        <v>66</v>
      </c>
      <c r="BE44" s="29">
        <v>0</v>
      </c>
      <c r="BF44" s="29">
        <v>0</v>
      </c>
      <c r="BG44" s="12" t="s">
        <v>66</v>
      </c>
      <c r="BH44" s="29">
        <v>0</v>
      </c>
      <c r="BI44" s="12" t="s">
        <v>66</v>
      </c>
      <c r="BJ44" s="29">
        <v>0</v>
      </c>
      <c r="BK44" s="29">
        <v>0</v>
      </c>
      <c r="BL44" s="29">
        <v>0</v>
      </c>
      <c r="BM44" s="29">
        <v>0</v>
      </c>
      <c r="BN44" s="29">
        <v>2</v>
      </c>
    </row>
    <row r="45" spans="1:66" ht="15">
      <c r="A45" s="6">
        <v>78652</v>
      </c>
      <c r="B45" s="7">
        <v>69831</v>
      </c>
      <c r="C45" s="7">
        <f t="shared" si="11"/>
        <v>95996.536842594302</v>
      </c>
      <c r="D45" s="8">
        <v>70868</v>
      </c>
      <c r="E45" s="27">
        <f t="shared" si="12"/>
        <v>-0.26176503516785832</v>
      </c>
      <c r="F45" s="28"/>
      <c r="G45" s="29">
        <v>0</v>
      </c>
      <c r="H45" s="29">
        <v>0</v>
      </c>
      <c r="I45" s="29">
        <v>0</v>
      </c>
      <c r="J45" s="29">
        <v>1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12" t="s">
        <v>66</v>
      </c>
      <c r="X45" s="12" t="s">
        <v>66</v>
      </c>
      <c r="Y45" s="12" t="s">
        <v>66</v>
      </c>
      <c r="Z45" s="29">
        <v>0</v>
      </c>
      <c r="AA45" s="12" t="s">
        <v>66</v>
      </c>
      <c r="AB45" s="29">
        <v>0</v>
      </c>
      <c r="AC45" s="12" t="s">
        <v>66</v>
      </c>
      <c r="AD45" s="29">
        <v>0</v>
      </c>
      <c r="AE45" s="29">
        <v>0</v>
      </c>
      <c r="AF45" s="12" t="s">
        <v>66</v>
      </c>
      <c r="AG45" s="29">
        <v>0</v>
      </c>
      <c r="AH45" s="29">
        <v>0</v>
      </c>
      <c r="AI45" s="29">
        <v>0</v>
      </c>
      <c r="AJ45" s="12" t="s">
        <v>66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12" t="s">
        <v>66</v>
      </c>
      <c r="AR45" s="12" t="s">
        <v>66</v>
      </c>
      <c r="AS45" s="29">
        <v>0</v>
      </c>
      <c r="AT45" s="29">
        <v>0</v>
      </c>
      <c r="AU45" s="29">
        <v>1</v>
      </c>
      <c r="AV45" s="12" t="s">
        <v>66</v>
      </c>
      <c r="AW45" s="29">
        <v>0</v>
      </c>
      <c r="AX45" s="29">
        <v>0</v>
      </c>
      <c r="AY45" s="29">
        <v>0</v>
      </c>
      <c r="AZ45" s="29">
        <v>0</v>
      </c>
      <c r="BA45" s="12" t="s">
        <v>66</v>
      </c>
      <c r="BB45" s="29">
        <v>0</v>
      </c>
      <c r="BC45" s="12" t="s">
        <v>66</v>
      </c>
      <c r="BD45" s="12" t="s">
        <v>66</v>
      </c>
      <c r="BE45" s="29">
        <v>0</v>
      </c>
      <c r="BF45" s="29">
        <v>0</v>
      </c>
      <c r="BG45" s="12" t="s">
        <v>66</v>
      </c>
      <c r="BH45" s="29">
        <v>0</v>
      </c>
      <c r="BI45" s="12" t="s">
        <v>66</v>
      </c>
      <c r="BJ45" s="29">
        <v>0</v>
      </c>
      <c r="BK45" s="29">
        <v>0</v>
      </c>
      <c r="BL45" s="29">
        <v>1</v>
      </c>
      <c r="BM45" s="29">
        <v>0</v>
      </c>
      <c r="BN45" s="29">
        <v>0</v>
      </c>
    </row>
    <row r="46" spans="1:66" ht="15">
      <c r="A46" s="6">
        <v>78653</v>
      </c>
      <c r="B46" s="7">
        <v>50260</v>
      </c>
      <c r="C46" s="7">
        <f t="shared" si="11"/>
        <v>69092.322059096812</v>
      </c>
      <c r="D46" s="8">
        <v>62415</v>
      </c>
      <c r="E46" s="27">
        <f t="shared" si="12"/>
        <v>-9.6643474413632982E-2</v>
      </c>
      <c r="F46" s="28"/>
      <c r="G46" s="29">
        <v>0</v>
      </c>
      <c r="H46" s="29">
        <v>0</v>
      </c>
      <c r="I46" s="29">
        <v>4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1</v>
      </c>
      <c r="U46" s="29">
        <v>0</v>
      </c>
      <c r="V46" s="29">
        <v>0</v>
      </c>
      <c r="W46" s="12" t="s">
        <v>66</v>
      </c>
      <c r="X46" s="12" t="s">
        <v>66</v>
      </c>
      <c r="Y46" s="12" t="s">
        <v>66</v>
      </c>
      <c r="Z46" s="29">
        <v>0</v>
      </c>
      <c r="AA46" s="12" t="s">
        <v>66</v>
      </c>
      <c r="AB46" s="29">
        <v>2</v>
      </c>
      <c r="AC46" s="12" t="s">
        <v>66</v>
      </c>
      <c r="AD46" s="29">
        <v>0</v>
      </c>
      <c r="AE46" s="29">
        <v>0</v>
      </c>
      <c r="AF46" s="12" t="s">
        <v>66</v>
      </c>
      <c r="AG46" s="29">
        <v>0</v>
      </c>
      <c r="AH46" s="29">
        <v>0</v>
      </c>
      <c r="AI46" s="29">
        <v>0</v>
      </c>
      <c r="AJ46" s="12" t="s">
        <v>66</v>
      </c>
      <c r="AK46" s="29">
        <v>0</v>
      </c>
      <c r="AL46" s="29">
        <v>0</v>
      </c>
      <c r="AM46" s="29">
        <v>0</v>
      </c>
      <c r="AN46" s="29">
        <v>1</v>
      </c>
      <c r="AO46" s="29">
        <v>1</v>
      </c>
      <c r="AP46" s="29">
        <v>0</v>
      </c>
      <c r="AQ46" s="12" t="s">
        <v>66</v>
      </c>
      <c r="AR46" s="12" t="s">
        <v>66</v>
      </c>
      <c r="AS46" s="29">
        <v>1</v>
      </c>
      <c r="AT46" s="29">
        <v>0</v>
      </c>
      <c r="AU46" s="29">
        <v>9</v>
      </c>
      <c r="AV46" s="12" t="s">
        <v>66</v>
      </c>
      <c r="AW46" s="29">
        <v>0</v>
      </c>
      <c r="AX46" s="29">
        <v>0</v>
      </c>
      <c r="AY46" s="29">
        <v>0</v>
      </c>
      <c r="AZ46" s="29">
        <v>0</v>
      </c>
      <c r="BA46" s="12" t="s">
        <v>66</v>
      </c>
      <c r="BB46" s="29">
        <v>0</v>
      </c>
      <c r="BC46" s="12" t="s">
        <v>66</v>
      </c>
      <c r="BD46" s="12" t="s">
        <v>66</v>
      </c>
      <c r="BE46" s="29">
        <v>0</v>
      </c>
      <c r="BF46" s="29">
        <v>1</v>
      </c>
      <c r="BG46" s="12" t="s">
        <v>66</v>
      </c>
      <c r="BH46" s="29">
        <v>0</v>
      </c>
      <c r="BI46" s="12" t="s">
        <v>66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</row>
    <row r="47" spans="1:66" ht="15">
      <c r="A47" s="6">
        <v>78660</v>
      </c>
      <c r="B47" s="7">
        <v>65978</v>
      </c>
      <c r="C47" s="7">
        <f t="shared" si="11"/>
        <v>90699.825404199946</v>
      </c>
      <c r="D47" s="8">
        <v>75138</v>
      </c>
      <c r="E47" s="27">
        <f t="shared" si="12"/>
        <v>-0.17157503153781528</v>
      </c>
      <c r="F47" s="28"/>
      <c r="G47" s="29">
        <v>0</v>
      </c>
      <c r="H47" s="29">
        <v>0</v>
      </c>
      <c r="I47" s="29">
        <v>9</v>
      </c>
      <c r="J47" s="29">
        <v>4</v>
      </c>
      <c r="K47" s="29">
        <v>11</v>
      </c>
      <c r="L47" s="29">
        <v>0</v>
      </c>
      <c r="M47" s="29">
        <v>5</v>
      </c>
      <c r="N47" s="29">
        <v>0</v>
      </c>
      <c r="O47" s="29">
        <v>0</v>
      </c>
      <c r="P47" s="29">
        <v>0</v>
      </c>
      <c r="Q47" s="29">
        <v>0</v>
      </c>
      <c r="R47" s="29">
        <v>7</v>
      </c>
      <c r="S47" s="29">
        <v>0</v>
      </c>
      <c r="T47" s="29">
        <v>5</v>
      </c>
      <c r="U47" s="29">
        <v>1</v>
      </c>
      <c r="V47" s="29">
        <v>0</v>
      </c>
      <c r="W47" s="12" t="s">
        <v>66</v>
      </c>
      <c r="X47" s="12" t="s">
        <v>66</v>
      </c>
      <c r="Y47" s="12" t="s">
        <v>66</v>
      </c>
      <c r="Z47" s="29">
        <v>0</v>
      </c>
      <c r="AA47" s="12" t="s">
        <v>66</v>
      </c>
      <c r="AB47" s="29">
        <v>7</v>
      </c>
      <c r="AC47" s="12" t="s">
        <v>66</v>
      </c>
      <c r="AD47" s="29">
        <v>0</v>
      </c>
      <c r="AE47" s="29">
        <v>3</v>
      </c>
      <c r="AF47" s="12" t="s">
        <v>66</v>
      </c>
      <c r="AG47" s="29">
        <v>0</v>
      </c>
      <c r="AH47" s="29">
        <v>3</v>
      </c>
      <c r="AI47" s="29">
        <v>0</v>
      </c>
      <c r="AJ47" s="12" t="s">
        <v>66</v>
      </c>
      <c r="AK47" s="29">
        <v>0</v>
      </c>
      <c r="AL47" s="29">
        <v>0</v>
      </c>
      <c r="AM47" s="29">
        <v>0</v>
      </c>
      <c r="AN47" s="29">
        <v>13</v>
      </c>
      <c r="AO47" s="29">
        <v>17</v>
      </c>
      <c r="AP47" s="29">
        <v>0</v>
      </c>
      <c r="AQ47" s="12" t="s">
        <v>66</v>
      </c>
      <c r="AR47" s="12" t="s">
        <v>66</v>
      </c>
      <c r="AS47" s="29">
        <v>4</v>
      </c>
      <c r="AT47" s="29">
        <v>0</v>
      </c>
      <c r="AU47" s="29">
        <v>15</v>
      </c>
      <c r="AV47" s="12" t="s">
        <v>66</v>
      </c>
      <c r="AW47" s="29">
        <v>1</v>
      </c>
      <c r="AX47" s="29">
        <v>0</v>
      </c>
      <c r="AY47" s="29">
        <v>0</v>
      </c>
      <c r="AZ47" s="29">
        <v>1</v>
      </c>
      <c r="BA47" s="12" t="s">
        <v>66</v>
      </c>
      <c r="BB47" s="29">
        <v>0</v>
      </c>
      <c r="BC47" s="12" t="s">
        <v>66</v>
      </c>
      <c r="BD47" s="12" t="s">
        <v>66</v>
      </c>
      <c r="BE47" s="29">
        <v>0</v>
      </c>
      <c r="BF47" s="29">
        <v>2</v>
      </c>
      <c r="BG47" s="12" t="s">
        <v>66</v>
      </c>
      <c r="BH47" s="29">
        <v>2</v>
      </c>
      <c r="BI47" s="12" t="s">
        <v>66</v>
      </c>
      <c r="BJ47" s="29">
        <v>0</v>
      </c>
      <c r="BK47" s="29">
        <v>0</v>
      </c>
      <c r="BL47" s="29">
        <v>0</v>
      </c>
      <c r="BM47" s="29">
        <v>0</v>
      </c>
      <c r="BN47" s="29">
        <v>0</v>
      </c>
    </row>
    <row r="48" spans="1:66" ht="15">
      <c r="A48" s="6">
        <v>78664</v>
      </c>
      <c r="B48" s="7">
        <v>59829</v>
      </c>
      <c r="C48" s="7">
        <f t="shared" si="11"/>
        <v>82246.807331351039</v>
      </c>
      <c r="D48" s="8">
        <v>61673</v>
      </c>
      <c r="E48" s="27">
        <f t="shared" si="12"/>
        <v>-0.25014718502645955</v>
      </c>
      <c r="F48" s="28"/>
      <c r="G48" s="29">
        <v>0</v>
      </c>
      <c r="H48" s="29">
        <v>0</v>
      </c>
      <c r="I48" s="29">
        <v>6</v>
      </c>
      <c r="J48" s="29">
        <v>7</v>
      </c>
      <c r="K48" s="29">
        <v>10</v>
      </c>
      <c r="L48" s="29">
        <v>0</v>
      </c>
      <c r="M48" s="29">
        <v>6</v>
      </c>
      <c r="N48" s="29">
        <v>0</v>
      </c>
      <c r="O48" s="29">
        <v>0</v>
      </c>
      <c r="P48" s="29">
        <v>1</v>
      </c>
      <c r="Q48" s="29">
        <v>0</v>
      </c>
      <c r="R48" s="29">
        <v>7</v>
      </c>
      <c r="S48" s="29">
        <v>2</v>
      </c>
      <c r="T48" s="29">
        <v>6</v>
      </c>
      <c r="U48" s="29">
        <v>2</v>
      </c>
      <c r="V48" s="29">
        <v>1</v>
      </c>
      <c r="W48" s="12" t="s">
        <v>66</v>
      </c>
      <c r="X48" s="12" t="s">
        <v>66</v>
      </c>
      <c r="Y48" s="12" t="s">
        <v>66</v>
      </c>
      <c r="Z48" s="29">
        <v>0</v>
      </c>
      <c r="AA48" s="12" t="s">
        <v>66</v>
      </c>
      <c r="AB48" s="29">
        <v>7</v>
      </c>
      <c r="AC48" s="12" t="s">
        <v>66</v>
      </c>
      <c r="AD48" s="29">
        <v>0</v>
      </c>
      <c r="AE48" s="29">
        <v>1</v>
      </c>
      <c r="AF48" s="12" t="s">
        <v>66</v>
      </c>
      <c r="AG48" s="29">
        <v>2</v>
      </c>
      <c r="AH48" s="29">
        <v>0</v>
      </c>
      <c r="AI48" s="29">
        <v>0</v>
      </c>
      <c r="AJ48" s="12" t="s">
        <v>66</v>
      </c>
      <c r="AK48" s="29">
        <v>0</v>
      </c>
      <c r="AL48" s="29">
        <v>0</v>
      </c>
      <c r="AM48" s="29">
        <v>0</v>
      </c>
      <c r="AN48" s="29">
        <v>11</v>
      </c>
      <c r="AO48" s="29">
        <v>15</v>
      </c>
      <c r="AP48" s="29">
        <v>0</v>
      </c>
      <c r="AQ48" s="12" t="s">
        <v>66</v>
      </c>
      <c r="AR48" s="12" t="s">
        <v>66</v>
      </c>
      <c r="AS48" s="29">
        <v>2</v>
      </c>
      <c r="AT48" s="29">
        <v>0</v>
      </c>
      <c r="AU48" s="29">
        <v>24</v>
      </c>
      <c r="AV48" s="12" t="s">
        <v>66</v>
      </c>
      <c r="AW48" s="29">
        <v>0</v>
      </c>
      <c r="AX48" s="29">
        <v>0</v>
      </c>
      <c r="AY48" s="29">
        <v>1</v>
      </c>
      <c r="AZ48" s="29">
        <v>4</v>
      </c>
      <c r="BA48" s="12" t="s">
        <v>66</v>
      </c>
      <c r="BB48" s="29">
        <v>3</v>
      </c>
      <c r="BC48" s="12" t="s">
        <v>66</v>
      </c>
      <c r="BD48" s="12" t="s">
        <v>66</v>
      </c>
      <c r="BE48" s="29">
        <v>2</v>
      </c>
      <c r="BF48" s="29">
        <v>3</v>
      </c>
      <c r="BG48" s="12" t="s">
        <v>66</v>
      </c>
      <c r="BH48" s="29">
        <v>3</v>
      </c>
      <c r="BI48" s="12" t="s">
        <v>66</v>
      </c>
      <c r="BJ48" s="29">
        <v>0</v>
      </c>
      <c r="BK48" s="29">
        <v>0</v>
      </c>
      <c r="BL48" s="29">
        <v>2</v>
      </c>
      <c r="BM48" s="29">
        <v>1</v>
      </c>
      <c r="BN48" s="29">
        <v>2</v>
      </c>
    </row>
    <row r="49" spans="1:66" ht="15">
      <c r="A49" s="6">
        <v>78681</v>
      </c>
      <c r="B49" s="7">
        <v>74889</v>
      </c>
      <c r="C49" s="7">
        <f t="shared" si="11"/>
        <v>102949.75938487268</v>
      </c>
      <c r="D49" s="8">
        <v>96086</v>
      </c>
      <c r="E49" s="27">
        <f t="shared" si="12"/>
        <v>-6.6670960921946895E-2</v>
      </c>
      <c r="F49" s="28"/>
      <c r="G49" s="29">
        <v>0</v>
      </c>
      <c r="H49" s="29">
        <v>0</v>
      </c>
      <c r="I49" s="29">
        <v>4</v>
      </c>
      <c r="J49" s="29">
        <v>0</v>
      </c>
      <c r="K49" s="29">
        <v>3</v>
      </c>
      <c r="L49" s="29">
        <v>1</v>
      </c>
      <c r="M49" s="29">
        <v>3</v>
      </c>
      <c r="N49" s="29">
        <v>0</v>
      </c>
      <c r="O49" s="29">
        <v>0</v>
      </c>
      <c r="P49" s="29">
        <v>0</v>
      </c>
      <c r="Q49" s="29">
        <v>0</v>
      </c>
      <c r="R49" s="29">
        <v>5</v>
      </c>
      <c r="S49" s="29">
        <v>1</v>
      </c>
      <c r="T49" s="29">
        <v>4</v>
      </c>
      <c r="U49" s="29">
        <v>0</v>
      </c>
      <c r="V49" s="29">
        <v>1</v>
      </c>
      <c r="W49" s="12" t="s">
        <v>66</v>
      </c>
      <c r="X49" s="12" t="s">
        <v>66</v>
      </c>
      <c r="Y49" s="12" t="s">
        <v>66</v>
      </c>
      <c r="Z49" s="29">
        <v>0</v>
      </c>
      <c r="AA49" s="12" t="s">
        <v>66</v>
      </c>
      <c r="AB49" s="29">
        <v>5</v>
      </c>
      <c r="AC49" s="12" t="s">
        <v>66</v>
      </c>
      <c r="AD49" s="29">
        <v>0</v>
      </c>
      <c r="AE49" s="29">
        <v>0</v>
      </c>
      <c r="AF49" s="12" t="s">
        <v>66</v>
      </c>
      <c r="AG49" s="29">
        <v>1</v>
      </c>
      <c r="AH49" s="29">
        <v>0</v>
      </c>
      <c r="AI49" s="29">
        <v>0</v>
      </c>
      <c r="AJ49" s="12" t="s">
        <v>66</v>
      </c>
      <c r="AK49" s="29">
        <v>0</v>
      </c>
      <c r="AL49" s="29">
        <v>1</v>
      </c>
      <c r="AM49" s="29">
        <v>0</v>
      </c>
      <c r="AN49" s="29">
        <v>9</v>
      </c>
      <c r="AO49" s="29">
        <v>11</v>
      </c>
      <c r="AP49" s="29">
        <v>2</v>
      </c>
      <c r="AQ49" s="12" t="s">
        <v>66</v>
      </c>
      <c r="AR49" s="12" t="s">
        <v>66</v>
      </c>
      <c r="AS49" s="29">
        <v>1</v>
      </c>
      <c r="AT49" s="29">
        <v>0</v>
      </c>
      <c r="AU49" s="29">
        <v>14</v>
      </c>
      <c r="AV49" s="12" t="s">
        <v>66</v>
      </c>
      <c r="AW49" s="29">
        <v>0</v>
      </c>
      <c r="AX49" s="29">
        <v>0</v>
      </c>
      <c r="AY49" s="29">
        <v>0</v>
      </c>
      <c r="AZ49" s="29">
        <v>0</v>
      </c>
      <c r="BA49" s="12" t="s">
        <v>66</v>
      </c>
      <c r="BB49" s="29">
        <v>0</v>
      </c>
      <c r="BC49" s="12" t="s">
        <v>66</v>
      </c>
      <c r="BD49" s="12" t="s">
        <v>66</v>
      </c>
      <c r="BE49" s="29">
        <v>0</v>
      </c>
      <c r="BF49" s="29">
        <v>1</v>
      </c>
      <c r="BG49" s="12" t="s">
        <v>66</v>
      </c>
      <c r="BH49" s="29">
        <v>1</v>
      </c>
      <c r="BI49" s="12" t="s">
        <v>66</v>
      </c>
      <c r="BJ49" s="29">
        <v>0</v>
      </c>
      <c r="BK49" s="29">
        <v>0</v>
      </c>
      <c r="BL49" s="29">
        <v>0</v>
      </c>
      <c r="BM49" s="29">
        <v>0</v>
      </c>
      <c r="BN49" s="29">
        <v>4</v>
      </c>
    </row>
    <row r="50" spans="1:66" ht="15">
      <c r="A50" s="6">
        <v>78701</v>
      </c>
      <c r="B50" s="7">
        <v>35757</v>
      </c>
      <c r="C50" s="7">
        <f t="shared" si="11"/>
        <v>49155.07679799293</v>
      </c>
      <c r="D50" s="8">
        <v>87306</v>
      </c>
      <c r="E50" s="27">
        <f t="shared" si="12"/>
        <v>0.77613393543848208</v>
      </c>
      <c r="F50" s="28" t="s">
        <v>67</v>
      </c>
      <c r="G50" s="29">
        <v>0</v>
      </c>
      <c r="H50" s="29">
        <v>0</v>
      </c>
      <c r="I50" s="29">
        <v>2</v>
      </c>
      <c r="J50" s="29">
        <v>0</v>
      </c>
      <c r="K50" s="29">
        <v>6</v>
      </c>
      <c r="L50" s="29">
        <v>0</v>
      </c>
      <c r="M50" s="29">
        <v>84</v>
      </c>
      <c r="N50" s="29">
        <v>0</v>
      </c>
      <c r="O50" s="29">
        <v>2</v>
      </c>
      <c r="P50" s="29">
        <v>3</v>
      </c>
      <c r="Q50" s="29">
        <v>0</v>
      </c>
      <c r="R50" s="29">
        <v>2</v>
      </c>
      <c r="S50" s="29">
        <v>3</v>
      </c>
      <c r="T50" s="29">
        <v>17</v>
      </c>
      <c r="U50" s="29">
        <v>0</v>
      </c>
      <c r="V50" s="29">
        <v>12</v>
      </c>
      <c r="W50" s="12" t="s">
        <v>66</v>
      </c>
      <c r="X50" s="12" t="s">
        <v>66</v>
      </c>
      <c r="Y50" s="12" t="s">
        <v>66</v>
      </c>
      <c r="Z50" s="29">
        <v>0</v>
      </c>
      <c r="AA50" s="12" t="s">
        <v>66</v>
      </c>
      <c r="AB50" s="29">
        <v>24</v>
      </c>
      <c r="AC50" s="12" t="s">
        <v>66</v>
      </c>
      <c r="AD50" s="29">
        <v>0</v>
      </c>
      <c r="AE50" s="29">
        <v>0</v>
      </c>
      <c r="AF50" s="12" t="s">
        <v>66</v>
      </c>
      <c r="AG50" s="29">
        <v>15</v>
      </c>
      <c r="AH50" s="29">
        <v>0</v>
      </c>
      <c r="AI50" s="29">
        <v>0</v>
      </c>
      <c r="AJ50" s="12" t="s">
        <v>66</v>
      </c>
      <c r="AK50" s="29">
        <v>0</v>
      </c>
      <c r="AL50" s="29">
        <v>11</v>
      </c>
      <c r="AM50" s="29">
        <v>0</v>
      </c>
      <c r="AN50" s="29">
        <v>7</v>
      </c>
      <c r="AO50" s="29">
        <v>15</v>
      </c>
      <c r="AP50" s="29">
        <v>2</v>
      </c>
      <c r="AQ50" s="12" t="s">
        <v>66</v>
      </c>
      <c r="AR50" s="12" t="s">
        <v>66</v>
      </c>
      <c r="AS50" s="29">
        <v>7</v>
      </c>
      <c r="AT50" s="29">
        <v>0</v>
      </c>
      <c r="AU50" s="29">
        <v>26</v>
      </c>
      <c r="AV50" s="12" t="s">
        <v>66</v>
      </c>
      <c r="AW50" s="29">
        <v>41</v>
      </c>
      <c r="AX50" s="29">
        <v>0</v>
      </c>
      <c r="AY50" s="29">
        <v>1</v>
      </c>
      <c r="AZ50" s="29">
        <v>2</v>
      </c>
      <c r="BA50" s="12" t="s">
        <v>66</v>
      </c>
      <c r="BB50" s="29">
        <v>3</v>
      </c>
      <c r="BC50" s="12" t="s">
        <v>66</v>
      </c>
      <c r="BD50" s="12" t="s">
        <v>66</v>
      </c>
      <c r="BE50" s="29">
        <v>1</v>
      </c>
      <c r="BF50" s="29">
        <v>6</v>
      </c>
      <c r="BG50" s="12" t="s">
        <v>66</v>
      </c>
      <c r="BH50" s="29">
        <v>0</v>
      </c>
      <c r="BI50" s="12" t="s">
        <v>66</v>
      </c>
      <c r="BJ50" s="29">
        <v>6</v>
      </c>
      <c r="BK50" s="29">
        <v>2</v>
      </c>
      <c r="BL50" s="29">
        <v>0</v>
      </c>
      <c r="BM50" s="29">
        <v>8</v>
      </c>
      <c r="BN50" s="29">
        <v>2</v>
      </c>
    </row>
    <row r="51" spans="1:66" ht="15">
      <c r="A51" s="6">
        <v>78702</v>
      </c>
      <c r="B51" s="7">
        <v>23348</v>
      </c>
      <c r="C51" s="7">
        <f t="shared" si="11"/>
        <v>32096.449173016164</v>
      </c>
      <c r="D51" s="8">
        <v>37690</v>
      </c>
      <c r="E51" s="27">
        <f t="shared" si="12"/>
        <v>0.17427319753757667</v>
      </c>
      <c r="F51" s="28" t="s">
        <v>67</v>
      </c>
      <c r="G51" s="29">
        <v>0</v>
      </c>
      <c r="H51" s="29">
        <v>0</v>
      </c>
      <c r="I51" s="29">
        <v>3</v>
      </c>
      <c r="J51" s="29">
        <v>6</v>
      </c>
      <c r="K51" s="29">
        <v>5</v>
      </c>
      <c r="L51" s="29">
        <v>0</v>
      </c>
      <c r="M51" s="29">
        <v>17</v>
      </c>
      <c r="N51" s="29">
        <v>0</v>
      </c>
      <c r="O51" s="29">
        <v>0</v>
      </c>
      <c r="P51" s="29">
        <v>3</v>
      </c>
      <c r="Q51" s="29">
        <v>0</v>
      </c>
      <c r="R51" s="29">
        <v>10</v>
      </c>
      <c r="S51" s="29">
        <v>2</v>
      </c>
      <c r="T51" s="29">
        <v>9</v>
      </c>
      <c r="U51" s="29">
        <v>3</v>
      </c>
      <c r="V51" s="29">
        <v>5</v>
      </c>
      <c r="W51" s="12" t="s">
        <v>66</v>
      </c>
      <c r="X51" s="12" t="s">
        <v>66</v>
      </c>
      <c r="Y51" s="12" t="s">
        <v>66</v>
      </c>
      <c r="Z51" s="29">
        <v>0</v>
      </c>
      <c r="AA51" s="12" t="s">
        <v>66</v>
      </c>
      <c r="AB51" s="29">
        <v>18</v>
      </c>
      <c r="AC51" s="12" t="s">
        <v>66</v>
      </c>
      <c r="AD51" s="29">
        <v>0</v>
      </c>
      <c r="AE51" s="29">
        <v>0</v>
      </c>
      <c r="AF51" s="12" t="s">
        <v>66</v>
      </c>
      <c r="AG51" s="29">
        <v>9</v>
      </c>
      <c r="AH51" s="29">
        <v>1</v>
      </c>
      <c r="AI51" s="29">
        <v>0</v>
      </c>
      <c r="AJ51" s="12" t="s">
        <v>66</v>
      </c>
      <c r="AK51" s="29">
        <v>0</v>
      </c>
      <c r="AL51" s="29">
        <v>31</v>
      </c>
      <c r="AM51" s="29">
        <v>0</v>
      </c>
      <c r="AN51" s="29">
        <v>2</v>
      </c>
      <c r="AO51" s="29">
        <v>14</v>
      </c>
      <c r="AP51" s="29">
        <v>2</v>
      </c>
      <c r="AQ51" s="12" t="s">
        <v>66</v>
      </c>
      <c r="AR51" s="12" t="s">
        <v>66</v>
      </c>
      <c r="AS51" s="29">
        <v>5</v>
      </c>
      <c r="AT51" s="29">
        <v>0</v>
      </c>
      <c r="AU51" s="29">
        <v>37</v>
      </c>
      <c r="AV51" s="12" t="s">
        <v>66</v>
      </c>
      <c r="AW51" s="29">
        <v>7</v>
      </c>
      <c r="AX51" s="29">
        <v>0</v>
      </c>
      <c r="AY51" s="29">
        <v>0</v>
      </c>
      <c r="AZ51" s="29">
        <v>5</v>
      </c>
      <c r="BA51" s="12" t="s">
        <v>66</v>
      </c>
      <c r="BB51" s="29">
        <v>2</v>
      </c>
      <c r="BC51" s="12" t="s">
        <v>66</v>
      </c>
      <c r="BD51" s="12" t="s">
        <v>66</v>
      </c>
      <c r="BE51" s="29">
        <v>0</v>
      </c>
      <c r="BF51" s="29">
        <v>12</v>
      </c>
      <c r="BG51" s="12" t="s">
        <v>66</v>
      </c>
      <c r="BH51" s="29">
        <v>2</v>
      </c>
      <c r="BI51" s="12" t="s">
        <v>66</v>
      </c>
      <c r="BJ51" s="29">
        <v>6</v>
      </c>
      <c r="BK51" s="29">
        <v>0</v>
      </c>
      <c r="BL51" s="29">
        <v>6</v>
      </c>
      <c r="BM51" s="29">
        <v>0</v>
      </c>
      <c r="BN51" s="29">
        <v>11</v>
      </c>
    </row>
    <row r="52" spans="1:66" ht="15">
      <c r="A52" s="6">
        <v>78703</v>
      </c>
      <c r="B52" s="7">
        <v>54591</v>
      </c>
      <c r="C52" s="7">
        <f t="shared" si="11"/>
        <v>75046.139146998685</v>
      </c>
      <c r="D52" s="8">
        <v>81903</v>
      </c>
      <c r="E52" s="27">
        <f t="shared" si="12"/>
        <v>9.1368602448291855E-2</v>
      </c>
      <c r="F52" s="28"/>
      <c r="G52" s="29">
        <v>0</v>
      </c>
      <c r="H52" s="29">
        <v>0</v>
      </c>
      <c r="I52" s="29">
        <v>0</v>
      </c>
      <c r="J52" s="29">
        <v>0</v>
      </c>
      <c r="K52" s="29">
        <v>5</v>
      </c>
      <c r="L52" s="29">
        <v>4</v>
      </c>
      <c r="M52" s="29">
        <v>4</v>
      </c>
      <c r="N52" s="29">
        <v>0</v>
      </c>
      <c r="O52" s="29">
        <v>2</v>
      </c>
      <c r="P52" s="29">
        <v>0</v>
      </c>
      <c r="Q52" s="29">
        <v>3</v>
      </c>
      <c r="R52" s="29">
        <v>1</v>
      </c>
      <c r="S52" s="29">
        <v>0</v>
      </c>
      <c r="T52" s="29">
        <v>3</v>
      </c>
      <c r="U52" s="29">
        <v>1</v>
      </c>
      <c r="V52" s="29">
        <v>0</v>
      </c>
      <c r="W52" s="12" t="s">
        <v>66</v>
      </c>
      <c r="X52" s="12" t="s">
        <v>66</v>
      </c>
      <c r="Y52" s="12" t="s">
        <v>66</v>
      </c>
      <c r="Z52" s="29">
        <v>0</v>
      </c>
      <c r="AA52" s="12" t="s">
        <v>66</v>
      </c>
      <c r="AB52" s="29">
        <v>9</v>
      </c>
      <c r="AC52" s="12" t="s">
        <v>66</v>
      </c>
      <c r="AD52" s="29">
        <v>2</v>
      </c>
      <c r="AE52" s="29">
        <v>0</v>
      </c>
      <c r="AF52" s="12" t="s">
        <v>66</v>
      </c>
      <c r="AG52" s="29">
        <v>2</v>
      </c>
      <c r="AH52" s="29">
        <v>2</v>
      </c>
      <c r="AI52" s="29">
        <v>0</v>
      </c>
      <c r="AJ52" s="12" t="s">
        <v>66</v>
      </c>
      <c r="AK52" s="29">
        <v>0</v>
      </c>
      <c r="AL52" s="29">
        <v>9</v>
      </c>
      <c r="AM52" s="29">
        <v>0</v>
      </c>
      <c r="AN52" s="29">
        <v>12</v>
      </c>
      <c r="AO52" s="29">
        <v>15</v>
      </c>
      <c r="AP52" s="29">
        <v>0</v>
      </c>
      <c r="AQ52" s="12" t="s">
        <v>66</v>
      </c>
      <c r="AR52" s="12" t="s">
        <v>66</v>
      </c>
      <c r="AS52" s="29">
        <v>3</v>
      </c>
      <c r="AT52" s="29">
        <v>0</v>
      </c>
      <c r="AU52" s="29">
        <v>9</v>
      </c>
      <c r="AV52" s="12" t="s">
        <v>66</v>
      </c>
      <c r="AW52" s="29">
        <v>2</v>
      </c>
      <c r="AX52" s="29">
        <v>1</v>
      </c>
      <c r="AY52" s="29">
        <v>0</v>
      </c>
      <c r="AZ52" s="29">
        <v>1</v>
      </c>
      <c r="BA52" s="12" t="s">
        <v>66</v>
      </c>
      <c r="BB52" s="29">
        <v>10</v>
      </c>
      <c r="BC52" s="12" t="s">
        <v>66</v>
      </c>
      <c r="BD52" s="12" t="s">
        <v>66</v>
      </c>
      <c r="BE52" s="29">
        <v>0</v>
      </c>
      <c r="BF52" s="29">
        <v>1</v>
      </c>
      <c r="BG52" s="12" t="s">
        <v>66</v>
      </c>
      <c r="BH52" s="29">
        <v>0</v>
      </c>
      <c r="BI52" s="12" t="s">
        <v>66</v>
      </c>
      <c r="BJ52" s="29">
        <v>2</v>
      </c>
      <c r="BK52" s="29">
        <v>0</v>
      </c>
      <c r="BL52" s="29">
        <v>1</v>
      </c>
      <c r="BM52" s="29">
        <v>1</v>
      </c>
      <c r="BN52" s="29">
        <v>14</v>
      </c>
    </row>
    <row r="53" spans="1:66" ht="15">
      <c r="A53" s="6">
        <v>78704</v>
      </c>
      <c r="B53" s="7">
        <v>35733</v>
      </c>
      <c r="C53" s="7">
        <f t="shared" si="11"/>
        <v>49122.084045716401</v>
      </c>
      <c r="D53" s="8">
        <v>52306</v>
      </c>
      <c r="E53" s="27">
        <f t="shared" si="12"/>
        <v>6.4816385870771015E-2</v>
      </c>
      <c r="F53" s="28"/>
      <c r="G53" s="29">
        <v>2</v>
      </c>
      <c r="H53" s="29">
        <v>1</v>
      </c>
      <c r="I53" s="29">
        <v>13</v>
      </c>
      <c r="J53" s="29">
        <v>17</v>
      </c>
      <c r="K53" s="29">
        <v>10</v>
      </c>
      <c r="L53" s="29">
        <v>2</v>
      </c>
      <c r="M53" s="29">
        <v>17</v>
      </c>
      <c r="N53" s="29">
        <v>2</v>
      </c>
      <c r="O53" s="29">
        <v>2</v>
      </c>
      <c r="P53" s="29">
        <v>8</v>
      </c>
      <c r="Q53" s="29">
        <v>0</v>
      </c>
      <c r="R53" s="29">
        <v>8</v>
      </c>
      <c r="S53" s="29">
        <v>5</v>
      </c>
      <c r="T53" s="29">
        <v>13</v>
      </c>
      <c r="U53" s="29">
        <v>3</v>
      </c>
      <c r="V53" s="29">
        <v>0</v>
      </c>
      <c r="W53" s="12" t="s">
        <v>66</v>
      </c>
      <c r="X53" s="12" t="s">
        <v>66</v>
      </c>
      <c r="Y53" s="12" t="s">
        <v>66</v>
      </c>
      <c r="Z53" s="29">
        <v>0</v>
      </c>
      <c r="AA53" s="12" t="s">
        <v>66</v>
      </c>
      <c r="AB53" s="29">
        <v>32</v>
      </c>
      <c r="AC53" s="12" t="s">
        <v>66</v>
      </c>
      <c r="AD53" s="29">
        <v>0</v>
      </c>
      <c r="AE53" s="29">
        <v>3</v>
      </c>
      <c r="AF53" s="12" t="s">
        <v>66</v>
      </c>
      <c r="AG53" s="29">
        <v>6</v>
      </c>
      <c r="AH53" s="29">
        <v>1</v>
      </c>
      <c r="AI53" s="29">
        <v>3</v>
      </c>
      <c r="AJ53" s="12" t="s">
        <v>66</v>
      </c>
      <c r="AK53" s="29">
        <v>0</v>
      </c>
      <c r="AL53" s="29">
        <v>16</v>
      </c>
      <c r="AM53" s="29">
        <v>1</v>
      </c>
      <c r="AN53" s="29">
        <v>15</v>
      </c>
      <c r="AO53" s="29">
        <v>21</v>
      </c>
      <c r="AP53" s="29">
        <v>2</v>
      </c>
      <c r="AQ53" s="12" t="s">
        <v>66</v>
      </c>
      <c r="AR53" s="12" t="s">
        <v>66</v>
      </c>
      <c r="AS53" s="29">
        <v>6</v>
      </c>
      <c r="AT53" s="29">
        <v>0</v>
      </c>
      <c r="AU53" s="29">
        <v>59</v>
      </c>
      <c r="AV53" s="12" t="s">
        <v>66</v>
      </c>
      <c r="AW53" s="29">
        <v>13</v>
      </c>
      <c r="AX53" s="29">
        <v>0</v>
      </c>
      <c r="AY53" s="29">
        <v>2</v>
      </c>
      <c r="AZ53" s="29">
        <v>5</v>
      </c>
      <c r="BA53" s="12" t="s">
        <v>66</v>
      </c>
      <c r="BB53" s="29">
        <v>6</v>
      </c>
      <c r="BC53" s="12" t="s">
        <v>66</v>
      </c>
      <c r="BD53" s="12" t="s">
        <v>66</v>
      </c>
      <c r="BE53" s="29">
        <v>0</v>
      </c>
      <c r="BF53" s="29">
        <v>18</v>
      </c>
      <c r="BG53" s="12" t="s">
        <v>66</v>
      </c>
      <c r="BH53" s="29">
        <v>5</v>
      </c>
      <c r="BI53" s="12" t="s">
        <v>66</v>
      </c>
      <c r="BJ53" s="29">
        <v>8</v>
      </c>
      <c r="BK53" s="29">
        <v>3</v>
      </c>
      <c r="BL53" s="29">
        <v>15</v>
      </c>
      <c r="BM53" s="29">
        <v>4</v>
      </c>
      <c r="BN53" s="29">
        <v>21</v>
      </c>
    </row>
    <row r="54" spans="1:66" ht="15">
      <c r="A54" s="6">
        <v>78705</v>
      </c>
      <c r="B54" s="7">
        <v>14740</v>
      </c>
      <c r="C54" s="7">
        <f t="shared" si="11"/>
        <v>20263.048689834599</v>
      </c>
      <c r="D54" s="8">
        <v>12786</v>
      </c>
      <c r="E54" s="27">
        <f t="shared" si="12"/>
        <v>-0.36899919672924753</v>
      </c>
      <c r="F54" s="28"/>
      <c r="G54" s="29">
        <v>0</v>
      </c>
      <c r="H54" s="29">
        <v>0</v>
      </c>
      <c r="I54" s="29">
        <v>0</v>
      </c>
      <c r="J54" s="29">
        <v>0</v>
      </c>
      <c r="K54" s="29">
        <v>4</v>
      </c>
      <c r="L54" s="29">
        <v>0</v>
      </c>
      <c r="M54" s="29">
        <v>6</v>
      </c>
      <c r="N54" s="29">
        <v>0</v>
      </c>
      <c r="O54" s="29">
        <v>0</v>
      </c>
      <c r="P54" s="29">
        <v>4</v>
      </c>
      <c r="Q54" s="29">
        <v>0</v>
      </c>
      <c r="R54" s="29">
        <v>0</v>
      </c>
      <c r="S54" s="29">
        <v>1</v>
      </c>
      <c r="T54" s="29">
        <v>6</v>
      </c>
      <c r="U54" s="29">
        <v>0</v>
      </c>
      <c r="V54" s="29">
        <v>8</v>
      </c>
      <c r="W54" s="12" t="s">
        <v>66</v>
      </c>
      <c r="X54" s="12" t="s">
        <v>66</v>
      </c>
      <c r="Y54" s="12" t="s">
        <v>66</v>
      </c>
      <c r="Z54" s="29">
        <v>1</v>
      </c>
      <c r="AA54" s="12" t="s">
        <v>66</v>
      </c>
      <c r="AB54" s="29">
        <v>18</v>
      </c>
      <c r="AC54" s="12" t="s">
        <v>66</v>
      </c>
      <c r="AD54" s="29">
        <v>0</v>
      </c>
      <c r="AE54" s="29">
        <v>0</v>
      </c>
      <c r="AF54" s="12" t="s">
        <v>66</v>
      </c>
      <c r="AG54" s="29">
        <v>0</v>
      </c>
      <c r="AH54" s="29">
        <v>0</v>
      </c>
      <c r="AI54" s="29">
        <v>0</v>
      </c>
      <c r="AJ54" s="12" t="s">
        <v>66</v>
      </c>
      <c r="AK54" s="29">
        <v>0</v>
      </c>
      <c r="AL54" s="29">
        <v>0</v>
      </c>
      <c r="AM54" s="29">
        <v>2</v>
      </c>
      <c r="AN54" s="29">
        <v>3</v>
      </c>
      <c r="AO54" s="29">
        <v>8</v>
      </c>
      <c r="AP54" s="29">
        <v>0</v>
      </c>
      <c r="AQ54" s="12" t="s">
        <v>66</v>
      </c>
      <c r="AR54" s="12" t="s">
        <v>66</v>
      </c>
      <c r="AS54" s="29">
        <v>5</v>
      </c>
      <c r="AT54" s="29">
        <v>0</v>
      </c>
      <c r="AU54" s="29">
        <v>14</v>
      </c>
      <c r="AV54" s="12" t="s">
        <v>66</v>
      </c>
      <c r="AW54" s="29">
        <v>6</v>
      </c>
      <c r="AX54" s="29">
        <v>0</v>
      </c>
      <c r="AY54" s="29">
        <v>0</v>
      </c>
      <c r="AZ54" s="29">
        <v>1</v>
      </c>
      <c r="BA54" s="12" t="s">
        <v>66</v>
      </c>
      <c r="BB54" s="29">
        <v>2</v>
      </c>
      <c r="BC54" s="12" t="s">
        <v>66</v>
      </c>
      <c r="BD54" s="12" t="s">
        <v>66</v>
      </c>
      <c r="BE54" s="29">
        <v>0</v>
      </c>
      <c r="BF54" s="29">
        <v>6</v>
      </c>
      <c r="BG54" s="12" t="s">
        <v>66</v>
      </c>
      <c r="BH54" s="29">
        <v>1</v>
      </c>
      <c r="BI54" s="12" t="s">
        <v>66</v>
      </c>
      <c r="BJ54" s="29">
        <v>3</v>
      </c>
      <c r="BK54" s="29">
        <v>0</v>
      </c>
      <c r="BL54" s="29">
        <v>2</v>
      </c>
      <c r="BM54" s="29">
        <v>0</v>
      </c>
      <c r="BN54" s="29">
        <v>2</v>
      </c>
    </row>
    <row r="55" spans="1:66" ht="15">
      <c r="A55" s="6">
        <v>78717</v>
      </c>
      <c r="B55" s="7">
        <v>87290</v>
      </c>
      <c r="C55" s="7">
        <f t="shared" si="11"/>
        <v>119997.38942575728</v>
      </c>
      <c r="D55" s="8">
        <v>99541</v>
      </c>
      <c r="E55" s="27">
        <f t="shared" si="12"/>
        <v>-0.17047362049833348</v>
      </c>
      <c r="F55" s="28"/>
      <c r="G55" s="29">
        <v>0</v>
      </c>
      <c r="H55" s="29">
        <v>0</v>
      </c>
      <c r="I55" s="29">
        <v>3</v>
      </c>
      <c r="J55" s="29">
        <v>0</v>
      </c>
      <c r="K55" s="29">
        <v>4</v>
      </c>
      <c r="L55" s="29">
        <v>0</v>
      </c>
      <c r="M55" s="29">
        <v>3</v>
      </c>
      <c r="N55" s="29">
        <v>0</v>
      </c>
      <c r="O55" s="29">
        <v>0</v>
      </c>
      <c r="P55" s="29">
        <v>3</v>
      </c>
      <c r="Q55" s="29">
        <v>0</v>
      </c>
      <c r="R55" s="29">
        <v>1</v>
      </c>
      <c r="S55" s="29">
        <v>1</v>
      </c>
      <c r="T55" s="29">
        <v>3</v>
      </c>
      <c r="U55" s="29">
        <v>0</v>
      </c>
      <c r="V55" s="29">
        <v>2</v>
      </c>
      <c r="W55" s="12" t="s">
        <v>66</v>
      </c>
      <c r="X55" s="12" t="s">
        <v>66</v>
      </c>
      <c r="Y55" s="12" t="s">
        <v>66</v>
      </c>
      <c r="Z55" s="29">
        <v>0</v>
      </c>
      <c r="AA55" s="12" t="s">
        <v>66</v>
      </c>
      <c r="AB55" s="29">
        <v>5</v>
      </c>
      <c r="AC55" s="12" t="s">
        <v>66</v>
      </c>
      <c r="AD55" s="29">
        <v>0</v>
      </c>
      <c r="AE55" s="29">
        <v>0</v>
      </c>
      <c r="AF55" s="12" t="s">
        <v>66</v>
      </c>
      <c r="AG55" s="29">
        <v>0</v>
      </c>
      <c r="AH55" s="29">
        <v>0</v>
      </c>
      <c r="AI55" s="29">
        <v>0</v>
      </c>
      <c r="AJ55" s="12" t="s">
        <v>66</v>
      </c>
      <c r="AK55" s="29">
        <v>0</v>
      </c>
      <c r="AL55" s="29">
        <v>1</v>
      </c>
      <c r="AM55" s="29">
        <v>1</v>
      </c>
      <c r="AN55" s="29">
        <v>7</v>
      </c>
      <c r="AO55" s="29">
        <v>0</v>
      </c>
      <c r="AP55" s="29">
        <v>0</v>
      </c>
      <c r="AQ55" s="12" t="s">
        <v>66</v>
      </c>
      <c r="AR55" s="12" t="s">
        <v>66</v>
      </c>
      <c r="AS55" s="29">
        <v>0</v>
      </c>
      <c r="AT55" s="29">
        <v>0</v>
      </c>
      <c r="AU55" s="29">
        <v>5</v>
      </c>
      <c r="AV55" s="12" t="s">
        <v>66</v>
      </c>
      <c r="AW55" s="29">
        <v>0</v>
      </c>
      <c r="AX55" s="29">
        <v>0</v>
      </c>
      <c r="AY55" s="29">
        <v>0</v>
      </c>
      <c r="AZ55" s="29">
        <v>0</v>
      </c>
      <c r="BA55" s="12" t="s">
        <v>66</v>
      </c>
      <c r="BB55" s="29">
        <v>0</v>
      </c>
      <c r="BC55" s="12" t="s">
        <v>66</v>
      </c>
      <c r="BD55" s="12" t="s">
        <v>66</v>
      </c>
      <c r="BE55" s="29">
        <v>0</v>
      </c>
      <c r="BF55" s="29">
        <v>1</v>
      </c>
      <c r="BG55" s="12" t="s">
        <v>66</v>
      </c>
      <c r="BH55" s="29">
        <v>0</v>
      </c>
      <c r="BI55" s="12" t="s">
        <v>66</v>
      </c>
      <c r="BJ55" s="29">
        <v>0</v>
      </c>
      <c r="BK55" s="29">
        <v>0</v>
      </c>
      <c r="BL55" s="29">
        <v>1</v>
      </c>
      <c r="BM55" s="29">
        <v>0</v>
      </c>
      <c r="BN55" s="29">
        <v>1</v>
      </c>
    </row>
    <row r="56" spans="1:66" ht="15">
      <c r="A56" s="6">
        <v>78719</v>
      </c>
      <c r="B56" s="7">
        <v>36480</v>
      </c>
      <c r="C56" s="7">
        <f t="shared" si="11"/>
        <v>50148.983460323354</v>
      </c>
      <c r="D56" s="8">
        <v>38875</v>
      </c>
      <c r="E56" s="27">
        <f t="shared" si="12"/>
        <v>-0.22480981033729333</v>
      </c>
      <c r="F56" s="28"/>
      <c r="G56" s="29">
        <v>0</v>
      </c>
      <c r="H56" s="29">
        <v>0</v>
      </c>
      <c r="I56" s="29">
        <v>2</v>
      </c>
      <c r="J56" s="29">
        <v>0</v>
      </c>
      <c r="K56" s="29">
        <v>0</v>
      </c>
      <c r="L56" s="29">
        <v>0</v>
      </c>
      <c r="M56" s="29">
        <v>2</v>
      </c>
      <c r="N56" s="29">
        <v>0</v>
      </c>
      <c r="O56" s="29">
        <v>0</v>
      </c>
      <c r="P56" s="29">
        <v>0</v>
      </c>
      <c r="Q56" s="29">
        <v>0</v>
      </c>
      <c r="R56" s="29">
        <v>1</v>
      </c>
      <c r="S56" s="29">
        <v>1</v>
      </c>
      <c r="T56" s="29">
        <v>1</v>
      </c>
      <c r="U56" s="29">
        <v>0</v>
      </c>
      <c r="V56" s="29">
        <v>0</v>
      </c>
      <c r="W56" s="12" t="s">
        <v>66</v>
      </c>
      <c r="X56" s="12" t="s">
        <v>66</v>
      </c>
      <c r="Y56" s="12" t="s">
        <v>66</v>
      </c>
      <c r="Z56" s="29">
        <v>0</v>
      </c>
      <c r="AA56" s="12" t="s">
        <v>66</v>
      </c>
      <c r="AB56" s="29">
        <v>3</v>
      </c>
      <c r="AC56" s="12" t="s">
        <v>66</v>
      </c>
      <c r="AD56" s="29">
        <v>0</v>
      </c>
      <c r="AE56" s="29">
        <v>0</v>
      </c>
      <c r="AF56" s="12" t="s">
        <v>66</v>
      </c>
      <c r="AG56" s="29">
        <v>0</v>
      </c>
      <c r="AH56" s="29">
        <v>0</v>
      </c>
      <c r="AI56" s="29">
        <v>0</v>
      </c>
      <c r="AJ56" s="12" t="s">
        <v>66</v>
      </c>
      <c r="AK56" s="29">
        <v>0</v>
      </c>
      <c r="AL56" s="29">
        <v>0</v>
      </c>
      <c r="AM56" s="29">
        <v>0</v>
      </c>
      <c r="AN56" s="29">
        <v>0</v>
      </c>
      <c r="AO56" s="29">
        <v>0</v>
      </c>
      <c r="AP56" s="29">
        <v>0</v>
      </c>
      <c r="AQ56" s="12" t="s">
        <v>66</v>
      </c>
      <c r="AR56" s="12" t="s">
        <v>66</v>
      </c>
      <c r="AS56" s="29">
        <v>0</v>
      </c>
      <c r="AT56" s="29">
        <v>0</v>
      </c>
      <c r="AU56" s="29">
        <v>2</v>
      </c>
      <c r="AV56" s="12" t="s">
        <v>66</v>
      </c>
      <c r="AW56" s="29">
        <v>0</v>
      </c>
      <c r="AX56" s="29">
        <v>0</v>
      </c>
      <c r="AY56" s="29">
        <v>0</v>
      </c>
      <c r="AZ56" s="29">
        <v>0</v>
      </c>
      <c r="BA56" s="12" t="s">
        <v>66</v>
      </c>
      <c r="BB56" s="29">
        <v>0</v>
      </c>
      <c r="BC56" s="12" t="s">
        <v>66</v>
      </c>
      <c r="BD56" s="12" t="s">
        <v>66</v>
      </c>
      <c r="BE56" s="29">
        <v>0</v>
      </c>
      <c r="BF56" s="29">
        <v>0</v>
      </c>
      <c r="BG56" s="12" t="s">
        <v>66</v>
      </c>
      <c r="BH56" s="29">
        <v>0</v>
      </c>
      <c r="BI56" s="12" t="s">
        <v>66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</row>
    <row r="57" spans="1:66" ht="15">
      <c r="A57" s="6">
        <v>78721</v>
      </c>
      <c r="B57" s="7">
        <v>26646</v>
      </c>
      <c r="C57" s="7">
        <f t="shared" si="11"/>
        <v>36630.20321501579</v>
      </c>
      <c r="D57" s="8">
        <v>36698</v>
      </c>
      <c r="E57" s="27">
        <f t="shared" si="12"/>
        <v>1.8508438128570885E-3</v>
      </c>
      <c r="F57" s="28"/>
      <c r="G57" s="29">
        <v>0</v>
      </c>
      <c r="H57" s="29">
        <v>0</v>
      </c>
      <c r="I57" s="29">
        <v>1</v>
      </c>
      <c r="J57" s="29">
        <v>0</v>
      </c>
      <c r="K57" s="29">
        <v>1</v>
      </c>
      <c r="L57" s="29">
        <v>0</v>
      </c>
      <c r="M57" s="29">
        <v>0</v>
      </c>
      <c r="N57" s="29">
        <v>0</v>
      </c>
      <c r="O57" s="29">
        <v>0</v>
      </c>
      <c r="P57" s="29">
        <v>1</v>
      </c>
      <c r="Q57" s="29">
        <v>0</v>
      </c>
      <c r="R57" s="29">
        <v>0</v>
      </c>
      <c r="S57" s="29">
        <v>0</v>
      </c>
      <c r="T57" s="29">
        <v>0</v>
      </c>
      <c r="U57" s="29">
        <v>1</v>
      </c>
      <c r="V57" s="29">
        <v>0</v>
      </c>
      <c r="W57" s="12" t="s">
        <v>66</v>
      </c>
      <c r="X57" s="12" t="s">
        <v>66</v>
      </c>
      <c r="Y57" s="12" t="s">
        <v>66</v>
      </c>
      <c r="Z57" s="29">
        <v>0</v>
      </c>
      <c r="AA57" s="12" t="s">
        <v>66</v>
      </c>
      <c r="AB57" s="29">
        <v>0</v>
      </c>
      <c r="AC57" s="12" t="s">
        <v>66</v>
      </c>
      <c r="AD57" s="29">
        <v>0</v>
      </c>
      <c r="AE57" s="29">
        <v>1</v>
      </c>
      <c r="AF57" s="12" t="s">
        <v>66</v>
      </c>
      <c r="AG57" s="29">
        <v>0</v>
      </c>
      <c r="AH57" s="29">
        <v>0</v>
      </c>
      <c r="AI57" s="29">
        <v>0</v>
      </c>
      <c r="AJ57" s="12" t="s">
        <v>66</v>
      </c>
      <c r="AK57" s="29">
        <v>0</v>
      </c>
      <c r="AL57" s="29">
        <v>4</v>
      </c>
      <c r="AM57" s="29">
        <v>0</v>
      </c>
      <c r="AN57" s="29">
        <v>1</v>
      </c>
      <c r="AO57" s="29">
        <v>2</v>
      </c>
      <c r="AP57" s="29">
        <v>0</v>
      </c>
      <c r="AQ57" s="12" t="s">
        <v>66</v>
      </c>
      <c r="AR57" s="12" t="s">
        <v>66</v>
      </c>
      <c r="AS57" s="29">
        <v>0</v>
      </c>
      <c r="AT57" s="29">
        <v>0</v>
      </c>
      <c r="AU57" s="29">
        <v>2</v>
      </c>
      <c r="AV57" s="12" t="s">
        <v>66</v>
      </c>
      <c r="AW57" s="29">
        <v>0</v>
      </c>
      <c r="AX57" s="29">
        <v>0</v>
      </c>
      <c r="AY57" s="29">
        <v>0</v>
      </c>
      <c r="AZ57" s="29">
        <v>0</v>
      </c>
      <c r="BA57" s="12" t="s">
        <v>66</v>
      </c>
      <c r="BB57" s="29">
        <v>0</v>
      </c>
      <c r="BC57" s="12" t="s">
        <v>66</v>
      </c>
      <c r="BD57" s="12" t="s">
        <v>66</v>
      </c>
      <c r="BE57" s="29">
        <v>0</v>
      </c>
      <c r="BF57" s="29">
        <v>0</v>
      </c>
      <c r="BG57" s="12" t="s">
        <v>66</v>
      </c>
      <c r="BH57" s="29">
        <v>0</v>
      </c>
      <c r="BI57" s="12" t="s">
        <v>66</v>
      </c>
      <c r="BJ57" s="29">
        <v>0</v>
      </c>
      <c r="BK57" s="29">
        <v>0</v>
      </c>
      <c r="BL57" s="29">
        <v>0</v>
      </c>
      <c r="BM57" s="29">
        <v>0</v>
      </c>
      <c r="BN57" s="29">
        <v>0</v>
      </c>
    </row>
    <row r="58" spans="1:66" ht="15">
      <c r="A58" s="6">
        <v>78722</v>
      </c>
      <c r="B58" s="7">
        <v>35794</v>
      </c>
      <c r="C58" s="7">
        <f t="shared" si="11"/>
        <v>49205.940624419243</v>
      </c>
      <c r="D58" s="8">
        <v>54526</v>
      </c>
      <c r="E58" s="27">
        <f t="shared" si="12"/>
        <v>0.10811823345046657</v>
      </c>
      <c r="F58" s="28" t="s">
        <v>67</v>
      </c>
      <c r="G58" s="29">
        <v>0</v>
      </c>
      <c r="H58" s="29">
        <v>0</v>
      </c>
      <c r="I58" s="29">
        <v>0</v>
      </c>
      <c r="J58" s="29">
        <v>0</v>
      </c>
      <c r="K58" s="29">
        <v>3</v>
      </c>
      <c r="L58" s="29">
        <v>0</v>
      </c>
      <c r="M58" s="29">
        <v>1</v>
      </c>
      <c r="N58" s="29">
        <v>0</v>
      </c>
      <c r="O58" s="29">
        <v>0</v>
      </c>
      <c r="P58" s="29">
        <v>0</v>
      </c>
      <c r="Q58" s="29">
        <v>0</v>
      </c>
      <c r="R58" s="29">
        <v>2</v>
      </c>
      <c r="S58" s="29">
        <v>0</v>
      </c>
      <c r="T58" s="29">
        <v>0</v>
      </c>
      <c r="U58" s="29">
        <v>0</v>
      </c>
      <c r="V58" s="29">
        <v>0</v>
      </c>
      <c r="W58" s="12" t="s">
        <v>66</v>
      </c>
      <c r="X58" s="12" t="s">
        <v>66</v>
      </c>
      <c r="Y58" s="12" t="s">
        <v>66</v>
      </c>
      <c r="Z58" s="29">
        <v>0</v>
      </c>
      <c r="AA58" s="12" t="s">
        <v>66</v>
      </c>
      <c r="AB58" s="29">
        <v>3</v>
      </c>
      <c r="AC58" s="12" t="s">
        <v>66</v>
      </c>
      <c r="AD58" s="29">
        <v>0</v>
      </c>
      <c r="AE58" s="29">
        <v>0</v>
      </c>
      <c r="AF58" s="12" t="s">
        <v>66</v>
      </c>
      <c r="AG58" s="29">
        <v>1</v>
      </c>
      <c r="AH58" s="29">
        <v>0</v>
      </c>
      <c r="AI58" s="29">
        <v>0</v>
      </c>
      <c r="AJ58" s="12" t="s">
        <v>66</v>
      </c>
      <c r="AK58" s="29">
        <v>0</v>
      </c>
      <c r="AL58" s="29">
        <v>1</v>
      </c>
      <c r="AM58" s="29">
        <v>0</v>
      </c>
      <c r="AN58" s="29">
        <v>1</v>
      </c>
      <c r="AO58" s="29">
        <v>1</v>
      </c>
      <c r="AP58" s="29">
        <v>0</v>
      </c>
      <c r="AQ58" s="12" t="s">
        <v>66</v>
      </c>
      <c r="AR58" s="12" t="s">
        <v>66</v>
      </c>
      <c r="AS58" s="29">
        <v>1</v>
      </c>
      <c r="AT58" s="29">
        <v>0</v>
      </c>
      <c r="AU58" s="29">
        <v>6</v>
      </c>
      <c r="AV58" s="12" t="s">
        <v>66</v>
      </c>
      <c r="AW58" s="29">
        <v>0</v>
      </c>
      <c r="AX58" s="29">
        <v>0</v>
      </c>
      <c r="AY58" s="29">
        <v>0</v>
      </c>
      <c r="AZ58" s="29">
        <v>0</v>
      </c>
      <c r="BA58" s="12" t="s">
        <v>66</v>
      </c>
      <c r="BB58" s="29">
        <v>0</v>
      </c>
      <c r="BC58" s="12" t="s">
        <v>66</v>
      </c>
      <c r="BD58" s="12" t="s">
        <v>66</v>
      </c>
      <c r="BE58" s="29">
        <v>0</v>
      </c>
      <c r="BF58" s="29">
        <v>1</v>
      </c>
      <c r="BG58" s="12" t="s">
        <v>66</v>
      </c>
      <c r="BH58" s="29">
        <v>0</v>
      </c>
      <c r="BI58" s="12" t="s">
        <v>66</v>
      </c>
      <c r="BJ58" s="29">
        <v>0</v>
      </c>
      <c r="BK58" s="29">
        <v>1</v>
      </c>
      <c r="BL58" s="29">
        <v>0</v>
      </c>
      <c r="BM58" s="29">
        <v>0</v>
      </c>
      <c r="BN58" s="29">
        <v>1</v>
      </c>
    </row>
    <row r="59" spans="1:66" ht="15">
      <c r="A59" s="6">
        <v>78723</v>
      </c>
      <c r="B59" s="7">
        <v>34242</v>
      </c>
      <c r="C59" s="7">
        <f t="shared" si="11"/>
        <v>47072.40931053707</v>
      </c>
      <c r="D59" s="8">
        <v>42615</v>
      </c>
      <c r="E59" s="27">
        <f t="shared" si="12"/>
        <v>-9.469261029601235E-2</v>
      </c>
      <c r="F59" s="28"/>
      <c r="G59" s="29">
        <v>0</v>
      </c>
      <c r="H59" s="29">
        <v>0</v>
      </c>
      <c r="I59" s="29">
        <v>4</v>
      </c>
      <c r="J59" s="29">
        <v>1</v>
      </c>
      <c r="K59" s="29">
        <v>6</v>
      </c>
      <c r="L59" s="29">
        <v>1</v>
      </c>
      <c r="M59" s="29">
        <v>1</v>
      </c>
      <c r="N59" s="29">
        <v>0</v>
      </c>
      <c r="O59" s="29">
        <v>0</v>
      </c>
      <c r="P59" s="29">
        <v>0</v>
      </c>
      <c r="Q59" s="29">
        <v>0</v>
      </c>
      <c r="R59" s="29">
        <v>1</v>
      </c>
      <c r="S59" s="29">
        <v>0</v>
      </c>
      <c r="T59" s="29">
        <v>1</v>
      </c>
      <c r="U59" s="29">
        <v>0</v>
      </c>
      <c r="V59" s="29">
        <v>3</v>
      </c>
      <c r="W59" s="12" t="s">
        <v>66</v>
      </c>
      <c r="X59" s="12" t="s">
        <v>66</v>
      </c>
      <c r="Y59" s="12" t="s">
        <v>66</v>
      </c>
      <c r="Z59" s="29">
        <v>0</v>
      </c>
      <c r="AA59" s="12" t="s">
        <v>66</v>
      </c>
      <c r="AB59" s="29">
        <v>5</v>
      </c>
      <c r="AC59" s="12" t="s">
        <v>66</v>
      </c>
      <c r="AD59" s="29">
        <v>0</v>
      </c>
      <c r="AE59" s="29">
        <v>2</v>
      </c>
      <c r="AF59" s="12" t="s">
        <v>66</v>
      </c>
      <c r="AG59" s="29">
        <v>0</v>
      </c>
      <c r="AH59" s="29">
        <v>0</v>
      </c>
      <c r="AI59" s="29">
        <v>0</v>
      </c>
      <c r="AJ59" s="12" t="s">
        <v>66</v>
      </c>
      <c r="AK59" s="29">
        <v>0</v>
      </c>
      <c r="AL59" s="29">
        <v>3</v>
      </c>
      <c r="AM59" s="29">
        <v>0</v>
      </c>
      <c r="AN59" s="29">
        <v>2</v>
      </c>
      <c r="AO59" s="29">
        <v>1</v>
      </c>
      <c r="AP59" s="29">
        <v>0</v>
      </c>
      <c r="AQ59" s="12" t="s">
        <v>66</v>
      </c>
      <c r="AR59" s="12" t="s">
        <v>66</v>
      </c>
      <c r="AS59" s="29">
        <v>0</v>
      </c>
      <c r="AT59" s="29">
        <v>0</v>
      </c>
      <c r="AU59" s="29">
        <v>18</v>
      </c>
      <c r="AV59" s="12" t="s">
        <v>66</v>
      </c>
      <c r="AW59" s="29">
        <v>0</v>
      </c>
      <c r="AX59" s="29">
        <v>0</v>
      </c>
      <c r="AY59" s="29">
        <v>0</v>
      </c>
      <c r="AZ59" s="29">
        <v>2</v>
      </c>
      <c r="BA59" s="12" t="s">
        <v>66</v>
      </c>
      <c r="BB59" s="29">
        <v>0</v>
      </c>
      <c r="BC59" s="12" t="s">
        <v>66</v>
      </c>
      <c r="BD59" s="12" t="s">
        <v>66</v>
      </c>
      <c r="BE59" s="29">
        <v>0</v>
      </c>
      <c r="BF59" s="29">
        <v>3</v>
      </c>
      <c r="BG59" s="12" t="s">
        <v>66</v>
      </c>
      <c r="BH59" s="29">
        <v>2</v>
      </c>
      <c r="BI59" s="12" t="s">
        <v>66</v>
      </c>
      <c r="BJ59" s="29">
        <v>0</v>
      </c>
      <c r="BK59" s="29">
        <v>0</v>
      </c>
      <c r="BL59" s="29">
        <v>0</v>
      </c>
      <c r="BM59" s="29">
        <v>0</v>
      </c>
      <c r="BN59" s="29">
        <v>2</v>
      </c>
    </row>
    <row r="60" spans="1:66" ht="15">
      <c r="A60" s="6">
        <v>78724</v>
      </c>
      <c r="B60" s="7">
        <v>36641</v>
      </c>
      <c r="C60" s="7">
        <f t="shared" si="11"/>
        <v>50370.309840178401</v>
      </c>
      <c r="D60" s="8">
        <v>36776</v>
      </c>
      <c r="E60" s="27">
        <f t="shared" si="12"/>
        <v>-0.26988735791604679</v>
      </c>
      <c r="F60" s="28"/>
      <c r="G60" s="29">
        <v>0</v>
      </c>
      <c r="H60" s="29">
        <v>0</v>
      </c>
      <c r="I60" s="29">
        <v>4</v>
      </c>
      <c r="J60" s="29">
        <v>0</v>
      </c>
      <c r="K60" s="29">
        <v>0</v>
      </c>
      <c r="L60" s="29">
        <v>0</v>
      </c>
      <c r="M60" s="29">
        <v>1</v>
      </c>
      <c r="N60" s="29">
        <v>0</v>
      </c>
      <c r="O60" s="29">
        <v>0</v>
      </c>
      <c r="P60" s="29">
        <v>0</v>
      </c>
      <c r="Q60" s="29">
        <v>0</v>
      </c>
      <c r="R60" s="29">
        <v>2</v>
      </c>
      <c r="S60" s="29">
        <v>0</v>
      </c>
      <c r="T60" s="29">
        <v>0</v>
      </c>
      <c r="U60" s="29">
        <v>0</v>
      </c>
      <c r="V60" s="29">
        <v>0</v>
      </c>
      <c r="W60" s="12" t="s">
        <v>66</v>
      </c>
      <c r="X60" s="12" t="s">
        <v>66</v>
      </c>
      <c r="Y60" s="12" t="s">
        <v>66</v>
      </c>
      <c r="Z60" s="29">
        <v>0</v>
      </c>
      <c r="AA60" s="12" t="s">
        <v>66</v>
      </c>
      <c r="AB60" s="29">
        <v>1</v>
      </c>
      <c r="AC60" s="12" t="s">
        <v>66</v>
      </c>
      <c r="AD60" s="29">
        <v>0</v>
      </c>
      <c r="AE60" s="29">
        <v>0</v>
      </c>
      <c r="AF60" s="12" t="s">
        <v>66</v>
      </c>
      <c r="AG60" s="29">
        <v>0</v>
      </c>
      <c r="AH60" s="29">
        <v>0</v>
      </c>
      <c r="AI60" s="29">
        <v>0</v>
      </c>
      <c r="AJ60" s="12" t="s">
        <v>66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12" t="s">
        <v>66</v>
      </c>
      <c r="AR60" s="12" t="s">
        <v>66</v>
      </c>
      <c r="AS60" s="29">
        <v>0</v>
      </c>
      <c r="AT60" s="29">
        <v>0</v>
      </c>
      <c r="AU60" s="29">
        <v>5</v>
      </c>
      <c r="AV60" s="12" t="s">
        <v>66</v>
      </c>
      <c r="AW60" s="29">
        <v>0</v>
      </c>
      <c r="AX60" s="29">
        <v>0</v>
      </c>
      <c r="AY60" s="29">
        <v>0</v>
      </c>
      <c r="AZ60" s="29">
        <v>0</v>
      </c>
      <c r="BA60" s="12" t="s">
        <v>66</v>
      </c>
      <c r="BB60" s="29">
        <v>0</v>
      </c>
      <c r="BC60" s="12" t="s">
        <v>66</v>
      </c>
      <c r="BD60" s="12" t="s">
        <v>66</v>
      </c>
      <c r="BE60" s="29">
        <v>0</v>
      </c>
      <c r="BF60" s="29">
        <v>0</v>
      </c>
      <c r="BG60" s="12" t="s">
        <v>66</v>
      </c>
      <c r="BH60" s="29">
        <v>0</v>
      </c>
      <c r="BI60" s="12" t="s">
        <v>66</v>
      </c>
      <c r="BJ60" s="29">
        <v>0</v>
      </c>
      <c r="BK60" s="29">
        <v>0</v>
      </c>
      <c r="BL60" s="29">
        <v>1</v>
      </c>
      <c r="BM60" s="29">
        <v>0</v>
      </c>
      <c r="BN60" s="29">
        <v>0</v>
      </c>
    </row>
    <row r="61" spans="1:66" ht="15">
      <c r="A61" s="6">
        <v>78725</v>
      </c>
      <c r="B61" s="7">
        <v>47076</v>
      </c>
      <c r="C61" s="7">
        <f t="shared" si="11"/>
        <v>64715.283590410698</v>
      </c>
      <c r="D61" s="8">
        <v>65048</v>
      </c>
      <c r="E61" s="27">
        <f t="shared" si="12"/>
        <v>5.141233896077727E-3</v>
      </c>
      <c r="F61" s="28"/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12" t="s">
        <v>66</v>
      </c>
      <c r="X61" s="12" t="s">
        <v>66</v>
      </c>
      <c r="Y61" s="12" t="s">
        <v>66</v>
      </c>
      <c r="Z61" s="29">
        <v>0</v>
      </c>
      <c r="AA61" s="12" t="s">
        <v>66</v>
      </c>
      <c r="AB61" s="29">
        <v>0</v>
      </c>
      <c r="AC61" s="12" t="s">
        <v>66</v>
      </c>
      <c r="AD61" s="29">
        <v>0</v>
      </c>
      <c r="AE61" s="29">
        <v>0</v>
      </c>
      <c r="AF61" s="12" t="s">
        <v>66</v>
      </c>
      <c r="AG61" s="29">
        <v>0</v>
      </c>
      <c r="AH61" s="29">
        <v>0</v>
      </c>
      <c r="AI61" s="29">
        <v>0</v>
      </c>
      <c r="AJ61" s="12" t="s">
        <v>66</v>
      </c>
      <c r="AK61" s="29">
        <v>0</v>
      </c>
      <c r="AL61" s="29">
        <v>0</v>
      </c>
      <c r="AM61" s="29">
        <v>0</v>
      </c>
      <c r="AN61" s="29">
        <v>0</v>
      </c>
      <c r="AO61" s="29">
        <v>0</v>
      </c>
      <c r="AP61" s="29">
        <v>0</v>
      </c>
      <c r="AQ61" s="12" t="s">
        <v>66</v>
      </c>
      <c r="AR61" s="12" t="s">
        <v>66</v>
      </c>
      <c r="AS61" s="29">
        <v>0</v>
      </c>
      <c r="AT61" s="29">
        <v>0</v>
      </c>
      <c r="AU61" s="29">
        <v>0</v>
      </c>
      <c r="AV61" s="12" t="s">
        <v>66</v>
      </c>
      <c r="AW61" s="29">
        <v>0</v>
      </c>
      <c r="AX61" s="29">
        <v>0</v>
      </c>
      <c r="AY61" s="29">
        <v>0</v>
      </c>
      <c r="AZ61" s="29">
        <v>0</v>
      </c>
      <c r="BA61" s="12" t="s">
        <v>66</v>
      </c>
      <c r="BB61" s="29">
        <v>0</v>
      </c>
      <c r="BC61" s="12" t="s">
        <v>66</v>
      </c>
      <c r="BD61" s="12" t="s">
        <v>66</v>
      </c>
      <c r="BE61" s="29">
        <v>0</v>
      </c>
      <c r="BF61" s="29">
        <v>0</v>
      </c>
      <c r="BG61" s="12" t="s">
        <v>66</v>
      </c>
      <c r="BH61" s="29">
        <v>0</v>
      </c>
      <c r="BI61" s="12" t="s">
        <v>66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</row>
    <row r="62" spans="1:66" ht="15">
      <c r="A62" s="6">
        <v>78726</v>
      </c>
      <c r="B62" s="7">
        <v>89891</v>
      </c>
      <c r="C62" s="7">
        <f t="shared" si="11"/>
        <v>123572.97895372605</v>
      </c>
      <c r="D62" s="8">
        <v>68777</v>
      </c>
      <c r="E62" s="27">
        <f t="shared" si="12"/>
        <v>-0.44343010436161218</v>
      </c>
      <c r="F62" s="28"/>
      <c r="G62" s="29">
        <v>0</v>
      </c>
      <c r="H62" s="29">
        <v>0</v>
      </c>
      <c r="I62" s="29">
        <v>1</v>
      </c>
      <c r="J62" s="29">
        <v>2</v>
      </c>
      <c r="K62" s="29">
        <v>3</v>
      </c>
      <c r="L62" s="29">
        <v>1</v>
      </c>
      <c r="M62" s="29">
        <v>0</v>
      </c>
      <c r="N62" s="29">
        <v>0</v>
      </c>
      <c r="O62" s="29">
        <v>0</v>
      </c>
      <c r="P62" s="29">
        <v>0</v>
      </c>
      <c r="Q62" s="29">
        <v>1</v>
      </c>
      <c r="R62" s="29">
        <v>2</v>
      </c>
      <c r="S62" s="29">
        <v>0</v>
      </c>
      <c r="T62" s="29">
        <v>0</v>
      </c>
      <c r="U62" s="29">
        <v>0</v>
      </c>
      <c r="V62" s="29">
        <v>0</v>
      </c>
      <c r="W62" s="12" t="s">
        <v>66</v>
      </c>
      <c r="X62" s="12" t="s">
        <v>66</v>
      </c>
      <c r="Y62" s="12" t="s">
        <v>66</v>
      </c>
      <c r="Z62" s="29">
        <v>0</v>
      </c>
      <c r="AA62" s="12" t="s">
        <v>66</v>
      </c>
      <c r="AB62" s="29">
        <v>2</v>
      </c>
      <c r="AC62" s="12" t="s">
        <v>66</v>
      </c>
      <c r="AD62" s="29">
        <v>0</v>
      </c>
      <c r="AE62" s="29">
        <v>0</v>
      </c>
      <c r="AF62" s="12" t="s">
        <v>66</v>
      </c>
      <c r="AG62" s="29">
        <v>1</v>
      </c>
      <c r="AH62" s="29">
        <v>0</v>
      </c>
      <c r="AI62" s="29">
        <v>0</v>
      </c>
      <c r="AJ62" s="12" t="s">
        <v>66</v>
      </c>
      <c r="AK62" s="29">
        <v>0</v>
      </c>
      <c r="AL62" s="29">
        <v>0</v>
      </c>
      <c r="AM62" s="29">
        <v>0</v>
      </c>
      <c r="AN62" s="29">
        <v>0</v>
      </c>
      <c r="AO62" s="29">
        <v>1</v>
      </c>
      <c r="AP62" s="29">
        <v>0</v>
      </c>
      <c r="AQ62" s="12" t="s">
        <v>66</v>
      </c>
      <c r="AR62" s="12" t="s">
        <v>66</v>
      </c>
      <c r="AS62" s="29">
        <v>1</v>
      </c>
      <c r="AT62" s="29">
        <v>0</v>
      </c>
      <c r="AU62" s="29">
        <v>5</v>
      </c>
      <c r="AV62" s="12" t="s">
        <v>66</v>
      </c>
      <c r="AW62" s="29">
        <v>0</v>
      </c>
      <c r="AX62" s="29">
        <v>0</v>
      </c>
      <c r="AY62" s="29">
        <v>0</v>
      </c>
      <c r="AZ62" s="29">
        <v>0</v>
      </c>
      <c r="BA62" s="12" t="s">
        <v>66</v>
      </c>
      <c r="BB62" s="29">
        <v>0</v>
      </c>
      <c r="BC62" s="12" t="s">
        <v>66</v>
      </c>
      <c r="BD62" s="12" t="s">
        <v>66</v>
      </c>
      <c r="BE62" s="29">
        <v>0</v>
      </c>
      <c r="BF62" s="29">
        <v>0</v>
      </c>
      <c r="BG62" s="12" t="s">
        <v>66</v>
      </c>
      <c r="BH62" s="29">
        <v>0</v>
      </c>
      <c r="BI62" s="12" t="s">
        <v>66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</row>
    <row r="63" spans="1:66" ht="15">
      <c r="A63" s="6">
        <v>78727</v>
      </c>
      <c r="B63" s="7">
        <v>62648</v>
      </c>
      <c r="C63" s="7">
        <f t="shared" si="11"/>
        <v>86122.08102583162</v>
      </c>
      <c r="D63" s="8">
        <v>69699</v>
      </c>
      <c r="E63" s="27">
        <f t="shared" si="12"/>
        <v>-0.19069535745316754</v>
      </c>
      <c r="F63" s="28"/>
      <c r="G63" s="29">
        <v>0</v>
      </c>
      <c r="H63" s="29">
        <v>0</v>
      </c>
      <c r="I63" s="29">
        <v>1</v>
      </c>
      <c r="J63" s="29">
        <v>1</v>
      </c>
      <c r="K63" s="29">
        <v>1</v>
      </c>
      <c r="L63" s="29">
        <v>0</v>
      </c>
      <c r="M63" s="29">
        <v>2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1</v>
      </c>
      <c r="T63" s="29">
        <v>0</v>
      </c>
      <c r="U63" s="29">
        <v>0</v>
      </c>
      <c r="V63" s="29">
        <v>0</v>
      </c>
      <c r="W63" s="12" t="s">
        <v>66</v>
      </c>
      <c r="X63" s="12" t="s">
        <v>66</v>
      </c>
      <c r="Y63" s="12" t="s">
        <v>66</v>
      </c>
      <c r="Z63" s="29">
        <v>0</v>
      </c>
      <c r="AA63" s="12" t="s">
        <v>66</v>
      </c>
      <c r="AB63" s="29">
        <v>6</v>
      </c>
      <c r="AC63" s="12" t="s">
        <v>66</v>
      </c>
      <c r="AD63" s="29">
        <v>0</v>
      </c>
      <c r="AE63" s="29">
        <v>1</v>
      </c>
      <c r="AF63" s="12" t="s">
        <v>66</v>
      </c>
      <c r="AG63" s="29">
        <v>0</v>
      </c>
      <c r="AH63" s="29">
        <v>0</v>
      </c>
      <c r="AI63" s="29">
        <v>0</v>
      </c>
      <c r="AJ63" s="12" t="s">
        <v>66</v>
      </c>
      <c r="AK63" s="29">
        <v>0</v>
      </c>
      <c r="AL63" s="29">
        <v>0</v>
      </c>
      <c r="AM63" s="29">
        <v>1</v>
      </c>
      <c r="AN63" s="29">
        <v>3</v>
      </c>
      <c r="AO63" s="29">
        <v>0</v>
      </c>
      <c r="AP63" s="29">
        <v>0</v>
      </c>
      <c r="AQ63" s="12" t="s">
        <v>66</v>
      </c>
      <c r="AR63" s="12" t="s">
        <v>66</v>
      </c>
      <c r="AS63" s="29">
        <v>0</v>
      </c>
      <c r="AT63" s="29">
        <v>0</v>
      </c>
      <c r="AU63" s="29">
        <v>6</v>
      </c>
      <c r="AV63" s="12" t="s">
        <v>66</v>
      </c>
      <c r="AW63" s="29">
        <v>0</v>
      </c>
      <c r="AX63" s="29">
        <v>0</v>
      </c>
      <c r="AY63" s="29">
        <v>0</v>
      </c>
      <c r="AZ63" s="29">
        <v>1</v>
      </c>
      <c r="BA63" s="12" t="s">
        <v>66</v>
      </c>
      <c r="BB63" s="29">
        <v>0</v>
      </c>
      <c r="BC63" s="12" t="s">
        <v>66</v>
      </c>
      <c r="BD63" s="12" t="s">
        <v>66</v>
      </c>
      <c r="BE63" s="29">
        <v>0</v>
      </c>
      <c r="BF63" s="29">
        <v>0</v>
      </c>
      <c r="BG63" s="12" t="s">
        <v>66</v>
      </c>
      <c r="BH63" s="29">
        <v>0</v>
      </c>
      <c r="BI63" s="12" t="s">
        <v>66</v>
      </c>
      <c r="BJ63" s="29">
        <v>0</v>
      </c>
      <c r="BK63" s="29">
        <v>0</v>
      </c>
      <c r="BL63" s="29">
        <v>1</v>
      </c>
      <c r="BM63" s="29">
        <v>0</v>
      </c>
      <c r="BN63" s="29">
        <v>1</v>
      </c>
    </row>
    <row r="64" spans="1:66" ht="15">
      <c r="A64" s="6">
        <v>78728</v>
      </c>
      <c r="B64" s="7">
        <v>51078</v>
      </c>
      <c r="C64" s="7">
        <f t="shared" si="11"/>
        <v>70216.825032521825</v>
      </c>
      <c r="D64" s="8">
        <v>49521</v>
      </c>
      <c r="E64" s="27">
        <f t="shared" si="12"/>
        <v>-0.29474168082843805</v>
      </c>
      <c r="F64" s="28"/>
      <c r="G64" s="29">
        <v>1</v>
      </c>
      <c r="H64" s="29">
        <v>1</v>
      </c>
      <c r="I64" s="29">
        <v>4</v>
      </c>
      <c r="J64" s="29">
        <v>6</v>
      </c>
      <c r="K64" s="29">
        <v>1</v>
      </c>
      <c r="L64" s="29">
        <v>0</v>
      </c>
      <c r="M64" s="29">
        <v>3</v>
      </c>
      <c r="N64" s="29">
        <v>0</v>
      </c>
      <c r="O64" s="29">
        <v>0</v>
      </c>
      <c r="P64" s="29">
        <v>0</v>
      </c>
      <c r="Q64" s="29">
        <v>0</v>
      </c>
      <c r="R64" s="29">
        <v>7</v>
      </c>
      <c r="S64" s="29">
        <v>0</v>
      </c>
      <c r="T64" s="29">
        <v>1</v>
      </c>
      <c r="U64" s="29">
        <v>0</v>
      </c>
      <c r="V64" s="29">
        <v>0</v>
      </c>
      <c r="W64" s="12" t="s">
        <v>66</v>
      </c>
      <c r="X64" s="12" t="s">
        <v>66</v>
      </c>
      <c r="Y64" s="12" t="s">
        <v>66</v>
      </c>
      <c r="Z64" s="29">
        <v>0</v>
      </c>
      <c r="AA64" s="12" t="s">
        <v>66</v>
      </c>
      <c r="AB64" s="29">
        <v>0</v>
      </c>
      <c r="AC64" s="12" t="s">
        <v>66</v>
      </c>
      <c r="AD64" s="29">
        <v>0</v>
      </c>
      <c r="AE64" s="29">
        <v>0</v>
      </c>
      <c r="AF64" s="12" t="s">
        <v>66</v>
      </c>
      <c r="AG64" s="29">
        <v>0</v>
      </c>
      <c r="AH64" s="29">
        <v>1</v>
      </c>
      <c r="AI64" s="29">
        <v>0</v>
      </c>
      <c r="AJ64" s="12" t="s">
        <v>66</v>
      </c>
      <c r="AK64" s="29">
        <v>0</v>
      </c>
      <c r="AL64" s="29">
        <v>0</v>
      </c>
      <c r="AM64" s="29">
        <v>0</v>
      </c>
      <c r="AN64" s="29">
        <v>6</v>
      </c>
      <c r="AO64" s="29">
        <v>1</v>
      </c>
      <c r="AP64" s="29">
        <v>0</v>
      </c>
      <c r="AQ64" s="12" t="s">
        <v>66</v>
      </c>
      <c r="AR64" s="12" t="s">
        <v>66</v>
      </c>
      <c r="AS64" s="29">
        <v>0</v>
      </c>
      <c r="AT64" s="29">
        <v>0</v>
      </c>
      <c r="AU64" s="29">
        <v>3</v>
      </c>
      <c r="AV64" s="12" t="s">
        <v>66</v>
      </c>
      <c r="AW64" s="29">
        <v>2</v>
      </c>
      <c r="AX64" s="29">
        <v>0</v>
      </c>
      <c r="AY64" s="29">
        <v>0</v>
      </c>
      <c r="AZ64" s="29">
        <v>0</v>
      </c>
      <c r="BA64" s="12" t="s">
        <v>66</v>
      </c>
      <c r="BB64" s="29">
        <v>0</v>
      </c>
      <c r="BC64" s="12" t="s">
        <v>66</v>
      </c>
      <c r="BD64" s="12" t="s">
        <v>66</v>
      </c>
      <c r="BE64" s="29">
        <v>0</v>
      </c>
      <c r="BF64" s="29">
        <v>0</v>
      </c>
      <c r="BG64" s="12" t="s">
        <v>66</v>
      </c>
      <c r="BH64" s="29">
        <v>1</v>
      </c>
      <c r="BI64" s="12" t="s">
        <v>66</v>
      </c>
      <c r="BJ64" s="29">
        <v>0</v>
      </c>
      <c r="BK64" s="29">
        <v>0</v>
      </c>
      <c r="BL64" s="29">
        <v>0</v>
      </c>
      <c r="BM64" s="29">
        <v>0</v>
      </c>
      <c r="BN64" s="29">
        <v>4</v>
      </c>
    </row>
    <row r="65" spans="1:66" ht="15">
      <c r="A65" s="6">
        <v>78729</v>
      </c>
      <c r="B65" s="7">
        <v>59497</v>
      </c>
      <c r="C65" s="7">
        <f t="shared" si="11"/>
        <v>81790.407591525727</v>
      </c>
      <c r="D65" s="8">
        <v>60567</v>
      </c>
      <c r="E65" s="27">
        <f t="shared" si="12"/>
        <v>-0.25948528949163319</v>
      </c>
      <c r="F65" s="28"/>
      <c r="G65" s="29">
        <v>0</v>
      </c>
      <c r="H65" s="29">
        <v>0</v>
      </c>
      <c r="I65" s="29">
        <v>4</v>
      </c>
      <c r="J65" s="29">
        <v>0</v>
      </c>
      <c r="K65" s="29">
        <v>2</v>
      </c>
      <c r="L65" s="29">
        <v>0</v>
      </c>
      <c r="M65" s="29">
        <v>1</v>
      </c>
      <c r="N65" s="29">
        <v>0</v>
      </c>
      <c r="O65" s="29">
        <v>0</v>
      </c>
      <c r="P65" s="29">
        <v>1</v>
      </c>
      <c r="Q65" s="29">
        <v>0</v>
      </c>
      <c r="R65" s="29">
        <v>7</v>
      </c>
      <c r="S65" s="29">
        <v>0</v>
      </c>
      <c r="T65" s="29">
        <v>0</v>
      </c>
      <c r="U65" s="29">
        <v>0</v>
      </c>
      <c r="V65" s="29">
        <v>1</v>
      </c>
      <c r="W65" s="12" t="s">
        <v>66</v>
      </c>
      <c r="X65" s="12" t="s">
        <v>66</v>
      </c>
      <c r="Y65" s="12" t="s">
        <v>66</v>
      </c>
      <c r="Z65" s="29">
        <v>0</v>
      </c>
      <c r="AA65" s="12" t="s">
        <v>66</v>
      </c>
      <c r="AB65" s="29">
        <v>3</v>
      </c>
      <c r="AC65" s="12" t="s">
        <v>66</v>
      </c>
      <c r="AD65" s="29">
        <v>0</v>
      </c>
      <c r="AE65" s="29">
        <v>0</v>
      </c>
      <c r="AF65" s="12" t="s">
        <v>66</v>
      </c>
      <c r="AG65" s="29">
        <v>1</v>
      </c>
      <c r="AH65" s="29">
        <v>0</v>
      </c>
      <c r="AI65" s="29">
        <v>0</v>
      </c>
      <c r="AJ65" s="12" t="s">
        <v>66</v>
      </c>
      <c r="AK65" s="29">
        <v>0</v>
      </c>
      <c r="AL65" s="29">
        <v>1</v>
      </c>
      <c r="AM65" s="29">
        <v>2</v>
      </c>
      <c r="AN65" s="29">
        <v>4</v>
      </c>
      <c r="AO65" s="29">
        <v>2</v>
      </c>
      <c r="AP65" s="29">
        <v>0</v>
      </c>
      <c r="AQ65" s="12" t="s">
        <v>66</v>
      </c>
      <c r="AR65" s="12" t="s">
        <v>66</v>
      </c>
      <c r="AS65" s="29">
        <v>1</v>
      </c>
      <c r="AT65" s="29">
        <v>0</v>
      </c>
      <c r="AU65" s="29">
        <v>2</v>
      </c>
      <c r="AV65" s="12" t="s">
        <v>66</v>
      </c>
      <c r="AW65" s="29">
        <v>0</v>
      </c>
      <c r="AX65" s="29">
        <v>0</v>
      </c>
      <c r="AY65" s="29">
        <v>0</v>
      </c>
      <c r="AZ65" s="29">
        <v>0</v>
      </c>
      <c r="BA65" s="12" t="s">
        <v>66</v>
      </c>
      <c r="BB65" s="29">
        <v>1</v>
      </c>
      <c r="BC65" s="12" t="s">
        <v>66</v>
      </c>
      <c r="BD65" s="12" t="s">
        <v>66</v>
      </c>
      <c r="BE65" s="29">
        <v>0</v>
      </c>
      <c r="BF65" s="29">
        <v>0</v>
      </c>
      <c r="BG65" s="12" t="s">
        <v>66</v>
      </c>
      <c r="BH65" s="29">
        <v>0</v>
      </c>
      <c r="BI65" s="12" t="s">
        <v>66</v>
      </c>
      <c r="BJ65" s="29">
        <v>0</v>
      </c>
      <c r="BK65" s="29">
        <v>0</v>
      </c>
      <c r="BL65" s="29">
        <v>2</v>
      </c>
      <c r="BM65" s="29">
        <v>0</v>
      </c>
      <c r="BN65" s="29">
        <v>1</v>
      </c>
    </row>
    <row r="66" spans="1:66" ht="15">
      <c r="A66" s="6">
        <v>78730</v>
      </c>
      <c r="B66" s="7">
        <v>128524</v>
      </c>
      <c r="C66" s="7">
        <f t="shared" si="11"/>
        <v>176681.68723285632</v>
      </c>
      <c r="D66" s="8">
        <v>108421</v>
      </c>
      <c r="E66" s="27">
        <f t="shared" si="12"/>
        <v>-0.38634840034605655</v>
      </c>
      <c r="F66" s="28"/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1</v>
      </c>
      <c r="S66" s="29">
        <v>0</v>
      </c>
      <c r="T66" s="29">
        <v>0</v>
      </c>
      <c r="U66" s="29">
        <v>0</v>
      </c>
      <c r="V66" s="29">
        <v>0</v>
      </c>
      <c r="W66" s="12" t="s">
        <v>66</v>
      </c>
      <c r="X66" s="12" t="s">
        <v>66</v>
      </c>
      <c r="Y66" s="12" t="s">
        <v>66</v>
      </c>
      <c r="Z66" s="29">
        <v>0</v>
      </c>
      <c r="AA66" s="12" t="s">
        <v>66</v>
      </c>
      <c r="AB66" s="29">
        <v>1</v>
      </c>
      <c r="AC66" s="12" t="s">
        <v>66</v>
      </c>
      <c r="AD66" s="29">
        <v>0</v>
      </c>
      <c r="AE66" s="29">
        <v>0</v>
      </c>
      <c r="AF66" s="12" t="s">
        <v>66</v>
      </c>
      <c r="AG66" s="29">
        <v>0</v>
      </c>
      <c r="AH66" s="29">
        <v>0</v>
      </c>
      <c r="AI66" s="29">
        <v>0</v>
      </c>
      <c r="AJ66" s="12" t="s">
        <v>66</v>
      </c>
      <c r="AK66" s="29">
        <v>0</v>
      </c>
      <c r="AL66" s="29">
        <v>1</v>
      </c>
      <c r="AM66" s="29">
        <v>0</v>
      </c>
      <c r="AN66" s="29">
        <v>2</v>
      </c>
      <c r="AO66" s="29">
        <v>0</v>
      </c>
      <c r="AP66" s="29">
        <v>0</v>
      </c>
      <c r="AQ66" s="12" t="s">
        <v>66</v>
      </c>
      <c r="AR66" s="12" t="s">
        <v>66</v>
      </c>
      <c r="AS66" s="29">
        <v>0</v>
      </c>
      <c r="AT66" s="29">
        <v>0</v>
      </c>
      <c r="AU66" s="29">
        <v>1</v>
      </c>
      <c r="AV66" s="12" t="s">
        <v>66</v>
      </c>
      <c r="AW66" s="29">
        <v>0</v>
      </c>
      <c r="AX66" s="29">
        <v>0</v>
      </c>
      <c r="AY66" s="29">
        <v>0</v>
      </c>
      <c r="AZ66" s="29">
        <v>0</v>
      </c>
      <c r="BA66" s="12" t="s">
        <v>66</v>
      </c>
      <c r="BB66" s="29">
        <v>0</v>
      </c>
      <c r="BC66" s="12" t="s">
        <v>66</v>
      </c>
      <c r="BD66" s="12" t="s">
        <v>66</v>
      </c>
      <c r="BE66" s="29">
        <v>0</v>
      </c>
      <c r="BF66" s="29">
        <v>0</v>
      </c>
      <c r="BG66" s="12" t="s">
        <v>66</v>
      </c>
      <c r="BH66" s="29">
        <v>0</v>
      </c>
      <c r="BI66" s="12" t="s">
        <v>66</v>
      </c>
      <c r="BJ66" s="29">
        <v>0</v>
      </c>
      <c r="BK66" s="29">
        <v>0</v>
      </c>
      <c r="BL66" s="29">
        <v>1</v>
      </c>
      <c r="BM66" s="29">
        <v>0</v>
      </c>
      <c r="BN66" s="29">
        <v>0</v>
      </c>
    </row>
    <row r="67" spans="1:66" ht="15">
      <c r="A67" s="6">
        <v>78731</v>
      </c>
      <c r="B67" s="7">
        <v>62404</v>
      </c>
      <c r="C67" s="7">
        <f t="shared" si="11"/>
        <v>85786.654711020252</v>
      </c>
      <c r="D67" s="8">
        <v>79315</v>
      </c>
      <c r="E67" s="27">
        <f t="shared" si="12"/>
        <v>-7.5438944819804191E-2</v>
      </c>
      <c r="F67" s="28"/>
      <c r="G67" s="29">
        <v>0</v>
      </c>
      <c r="H67" s="29">
        <v>0</v>
      </c>
      <c r="I67" s="29">
        <v>0</v>
      </c>
      <c r="J67" s="29">
        <v>0</v>
      </c>
      <c r="K67" s="29">
        <v>3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0</v>
      </c>
      <c r="R67" s="29">
        <v>0</v>
      </c>
      <c r="S67" s="29">
        <v>2</v>
      </c>
      <c r="T67" s="29">
        <v>3</v>
      </c>
      <c r="U67" s="29">
        <v>0</v>
      </c>
      <c r="V67" s="29">
        <v>0</v>
      </c>
      <c r="W67" s="12" t="s">
        <v>66</v>
      </c>
      <c r="X67" s="12" t="s">
        <v>66</v>
      </c>
      <c r="Y67" s="12" t="s">
        <v>66</v>
      </c>
      <c r="Z67" s="29">
        <v>0</v>
      </c>
      <c r="AA67" s="12" t="s">
        <v>66</v>
      </c>
      <c r="AB67" s="29">
        <v>5</v>
      </c>
      <c r="AC67" s="12" t="s">
        <v>66</v>
      </c>
      <c r="AD67" s="29">
        <v>0</v>
      </c>
      <c r="AE67" s="29">
        <v>0</v>
      </c>
      <c r="AF67" s="12" t="s">
        <v>66</v>
      </c>
      <c r="AG67" s="29">
        <v>1</v>
      </c>
      <c r="AH67" s="29">
        <v>0</v>
      </c>
      <c r="AI67" s="29">
        <v>0</v>
      </c>
      <c r="AJ67" s="12" t="s">
        <v>66</v>
      </c>
      <c r="AK67" s="29">
        <v>0</v>
      </c>
      <c r="AL67" s="29">
        <v>4</v>
      </c>
      <c r="AM67" s="29">
        <v>0</v>
      </c>
      <c r="AN67" s="29">
        <v>5</v>
      </c>
      <c r="AO67" s="29">
        <v>2</v>
      </c>
      <c r="AP67" s="29">
        <v>0</v>
      </c>
      <c r="AQ67" s="12" t="s">
        <v>66</v>
      </c>
      <c r="AR67" s="12" t="s">
        <v>66</v>
      </c>
      <c r="AS67" s="29">
        <v>1</v>
      </c>
      <c r="AT67" s="29">
        <v>0</v>
      </c>
      <c r="AU67" s="29">
        <v>5</v>
      </c>
      <c r="AV67" s="12" t="s">
        <v>66</v>
      </c>
      <c r="AW67" s="29">
        <v>0</v>
      </c>
      <c r="AX67" s="29">
        <v>0</v>
      </c>
      <c r="AY67" s="29">
        <v>0</v>
      </c>
      <c r="AZ67" s="29">
        <v>0</v>
      </c>
      <c r="BA67" s="12" t="s">
        <v>66</v>
      </c>
      <c r="BB67" s="29">
        <v>4</v>
      </c>
      <c r="BC67" s="12" t="s">
        <v>66</v>
      </c>
      <c r="BD67" s="12" t="s">
        <v>66</v>
      </c>
      <c r="BE67" s="29">
        <v>0</v>
      </c>
      <c r="BF67" s="29">
        <v>0</v>
      </c>
      <c r="BG67" s="12" t="s">
        <v>66</v>
      </c>
      <c r="BH67" s="29">
        <v>1</v>
      </c>
      <c r="BI67" s="12" t="s">
        <v>66</v>
      </c>
      <c r="BJ67" s="29">
        <v>0</v>
      </c>
      <c r="BK67" s="29">
        <v>0</v>
      </c>
      <c r="BL67" s="29">
        <v>0</v>
      </c>
      <c r="BM67" s="29">
        <v>0</v>
      </c>
      <c r="BN67" s="29">
        <v>1</v>
      </c>
    </row>
    <row r="68" spans="1:66" ht="15">
      <c r="A68" s="6">
        <v>78732</v>
      </c>
      <c r="B68" s="7">
        <v>103951</v>
      </c>
      <c r="C68" s="7">
        <f t="shared" si="11"/>
        <v>142901.23299572567</v>
      </c>
      <c r="D68" s="8">
        <v>128397</v>
      </c>
      <c r="E68" s="27">
        <f t="shared" si="12"/>
        <v>-0.10149830544960735</v>
      </c>
      <c r="F68" s="28"/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1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1</v>
      </c>
      <c r="V68" s="29">
        <v>1</v>
      </c>
      <c r="W68" s="12" t="s">
        <v>66</v>
      </c>
      <c r="X68" s="12" t="s">
        <v>66</v>
      </c>
      <c r="Y68" s="12" t="s">
        <v>66</v>
      </c>
      <c r="Z68" s="29">
        <v>0</v>
      </c>
      <c r="AA68" s="12" t="s">
        <v>66</v>
      </c>
      <c r="AB68" s="29">
        <v>2</v>
      </c>
      <c r="AC68" s="12" t="s">
        <v>66</v>
      </c>
      <c r="AD68" s="29">
        <v>0</v>
      </c>
      <c r="AE68" s="29">
        <v>0</v>
      </c>
      <c r="AF68" s="12" t="s">
        <v>66</v>
      </c>
      <c r="AG68" s="29">
        <v>0</v>
      </c>
      <c r="AH68" s="29">
        <v>0</v>
      </c>
      <c r="AI68" s="29">
        <v>0</v>
      </c>
      <c r="AJ68" s="12" t="s">
        <v>66</v>
      </c>
      <c r="AK68" s="29">
        <v>0</v>
      </c>
      <c r="AL68" s="29">
        <v>0</v>
      </c>
      <c r="AM68" s="29">
        <v>1</v>
      </c>
      <c r="AN68" s="29">
        <v>2</v>
      </c>
      <c r="AO68" s="29">
        <v>1</v>
      </c>
      <c r="AP68" s="29">
        <v>0</v>
      </c>
      <c r="AQ68" s="12" t="s">
        <v>66</v>
      </c>
      <c r="AR68" s="12" t="s">
        <v>66</v>
      </c>
      <c r="AS68" s="29">
        <v>0</v>
      </c>
      <c r="AT68" s="29">
        <v>0</v>
      </c>
      <c r="AU68" s="29">
        <v>3</v>
      </c>
      <c r="AV68" s="12" t="s">
        <v>66</v>
      </c>
      <c r="AW68" s="29">
        <v>1</v>
      </c>
      <c r="AX68" s="29">
        <v>0</v>
      </c>
      <c r="AY68" s="29">
        <v>0</v>
      </c>
      <c r="AZ68" s="29">
        <v>0</v>
      </c>
      <c r="BA68" s="12" t="s">
        <v>66</v>
      </c>
      <c r="BB68" s="29">
        <v>0</v>
      </c>
      <c r="BC68" s="12" t="s">
        <v>66</v>
      </c>
      <c r="BD68" s="12" t="s">
        <v>66</v>
      </c>
      <c r="BE68" s="29">
        <v>0</v>
      </c>
      <c r="BF68" s="29">
        <v>0</v>
      </c>
      <c r="BG68" s="12" t="s">
        <v>66</v>
      </c>
      <c r="BH68" s="29">
        <v>0</v>
      </c>
      <c r="BI68" s="12" t="s">
        <v>66</v>
      </c>
      <c r="BJ68" s="29">
        <v>0</v>
      </c>
      <c r="BK68" s="29">
        <v>0</v>
      </c>
      <c r="BL68" s="29">
        <v>0</v>
      </c>
      <c r="BM68" s="29">
        <v>1</v>
      </c>
      <c r="BN68" s="29">
        <v>3</v>
      </c>
    </row>
    <row r="69" spans="1:66" ht="15">
      <c r="A69" s="6">
        <v>78733</v>
      </c>
      <c r="B69" s="7">
        <v>102239</v>
      </c>
      <c r="C69" s="7">
        <f t="shared" si="11"/>
        <v>140547.74999999997</v>
      </c>
      <c r="D69" s="8">
        <v>127250</v>
      </c>
      <c r="E69" s="27">
        <f t="shared" si="12"/>
        <v>-9.4613752265688869E-2</v>
      </c>
      <c r="F69" s="28"/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1</v>
      </c>
      <c r="N69" s="29">
        <v>0</v>
      </c>
      <c r="O69" s="29">
        <v>0</v>
      </c>
      <c r="P69" s="29">
        <v>0</v>
      </c>
      <c r="Q69" s="29">
        <v>0</v>
      </c>
      <c r="R69" s="29">
        <v>1</v>
      </c>
      <c r="S69" s="29">
        <v>1</v>
      </c>
      <c r="T69" s="29">
        <v>0</v>
      </c>
      <c r="U69" s="29">
        <v>0</v>
      </c>
      <c r="V69" s="29">
        <v>0</v>
      </c>
      <c r="W69" s="12" t="s">
        <v>66</v>
      </c>
      <c r="X69" s="12" t="s">
        <v>66</v>
      </c>
      <c r="Y69" s="12" t="s">
        <v>66</v>
      </c>
      <c r="Z69" s="29">
        <v>0</v>
      </c>
      <c r="AA69" s="12" t="s">
        <v>66</v>
      </c>
      <c r="AB69" s="29">
        <v>0</v>
      </c>
      <c r="AC69" s="12" t="s">
        <v>66</v>
      </c>
      <c r="AD69" s="29">
        <v>0</v>
      </c>
      <c r="AE69" s="29">
        <v>0</v>
      </c>
      <c r="AF69" s="12" t="s">
        <v>66</v>
      </c>
      <c r="AG69" s="29">
        <v>0</v>
      </c>
      <c r="AH69" s="29">
        <v>0</v>
      </c>
      <c r="AI69" s="29">
        <v>0</v>
      </c>
      <c r="AJ69" s="12" t="s">
        <v>66</v>
      </c>
      <c r="AK69" s="29">
        <v>0</v>
      </c>
      <c r="AL69" s="29">
        <v>1</v>
      </c>
      <c r="AM69" s="29">
        <v>0</v>
      </c>
      <c r="AN69" s="29">
        <v>3</v>
      </c>
      <c r="AO69" s="29">
        <v>0</v>
      </c>
      <c r="AP69" s="29">
        <v>0</v>
      </c>
      <c r="AQ69" s="12" t="s">
        <v>66</v>
      </c>
      <c r="AR69" s="12" t="s">
        <v>66</v>
      </c>
      <c r="AS69" s="29">
        <v>0</v>
      </c>
      <c r="AT69" s="29">
        <v>0</v>
      </c>
      <c r="AU69" s="29">
        <v>0</v>
      </c>
      <c r="AV69" s="12" t="s">
        <v>66</v>
      </c>
      <c r="AW69" s="29">
        <v>0</v>
      </c>
      <c r="AX69" s="29">
        <v>0</v>
      </c>
      <c r="AY69" s="29">
        <v>0</v>
      </c>
      <c r="AZ69" s="29">
        <v>0</v>
      </c>
      <c r="BA69" s="12" t="s">
        <v>66</v>
      </c>
      <c r="BB69" s="29">
        <v>0</v>
      </c>
      <c r="BC69" s="12" t="s">
        <v>66</v>
      </c>
      <c r="BD69" s="12" t="s">
        <v>66</v>
      </c>
      <c r="BE69" s="29">
        <v>0</v>
      </c>
      <c r="BF69" s="29">
        <v>0</v>
      </c>
      <c r="BG69" s="12" t="s">
        <v>66</v>
      </c>
      <c r="BH69" s="29">
        <v>0</v>
      </c>
      <c r="BI69" s="12" t="s">
        <v>66</v>
      </c>
      <c r="BJ69" s="29">
        <v>0</v>
      </c>
      <c r="BK69" s="29">
        <v>0</v>
      </c>
      <c r="BL69" s="29">
        <v>0</v>
      </c>
      <c r="BM69" s="29">
        <v>0</v>
      </c>
      <c r="BN69" s="29">
        <v>1</v>
      </c>
    </row>
    <row r="70" spans="1:66" ht="15">
      <c r="A70" s="6">
        <v>78734</v>
      </c>
      <c r="B70" s="7">
        <v>74052</v>
      </c>
      <c r="C70" s="7">
        <f t="shared" si="11"/>
        <v>101799.13714922876</v>
      </c>
      <c r="D70" s="8">
        <v>92904</v>
      </c>
      <c r="E70" s="27">
        <f t="shared" si="12"/>
        <v>-8.7379298079798592E-2</v>
      </c>
      <c r="F70" s="28"/>
      <c r="G70" s="29">
        <v>0</v>
      </c>
      <c r="H70" s="29">
        <v>0</v>
      </c>
      <c r="I70" s="29">
        <v>2</v>
      </c>
      <c r="J70" s="29">
        <v>3</v>
      </c>
      <c r="K70" s="29">
        <v>1</v>
      </c>
      <c r="L70" s="29">
        <v>1</v>
      </c>
      <c r="M70" s="29">
        <v>3</v>
      </c>
      <c r="N70" s="29">
        <v>0</v>
      </c>
      <c r="O70" s="29">
        <v>0</v>
      </c>
      <c r="P70" s="29">
        <v>0</v>
      </c>
      <c r="Q70" s="29">
        <v>0</v>
      </c>
      <c r="R70" s="29">
        <v>5</v>
      </c>
      <c r="S70" s="29">
        <v>3</v>
      </c>
      <c r="T70" s="29">
        <v>0</v>
      </c>
      <c r="U70" s="29">
        <v>1</v>
      </c>
      <c r="V70" s="29">
        <v>0</v>
      </c>
      <c r="W70" s="12" t="s">
        <v>66</v>
      </c>
      <c r="X70" s="12" t="s">
        <v>66</v>
      </c>
      <c r="Y70" s="12" t="s">
        <v>66</v>
      </c>
      <c r="Z70" s="29">
        <v>0</v>
      </c>
      <c r="AA70" s="12" t="s">
        <v>66</v>
      </c>
      <c r="AB70" s="29">
        <v>0</v>
      </c>
      <c r="AC70" s="12" t="s">
        <v>66</v>
      </c>
      <c r="AD70" s="29">
        <v>0</v>
      </c>
      <c r="AE70" s="29">
        <v>0</v>
      </c>
      <c r="AF70" s="12" t="s">
        <v>66</v>
      </c>
      <c r="AG70" s="29">
        <v>0</v>
      </c>
      <c r="AH70" s="29">
        <v>0</v>
      </c>
      <c r="AI70" s="29">
        <v>0</v>
      </c>
      <c r="AJ70" s="12" t="s">
        <v>66</v>
      </c>
      <c r="AK70" s="29">
        <v>0</v>
      </c>
      <c r="AL70" s="29">
        <v>2</v>
      </c>
      <c r="AM70" s="29">
        <v>0</v>
      </c>
      <c r="AN70" s="29">
        <v>9</v>
      </c>
      <c r="AO70" s="29">
        <v>6</v>
      </c>
      <c r="AP70" s="29">
        <v>1</v>
      </c>
      <c r="AQ70" s="12" t="s">
        <v>66</v>
      </c>
      <c r="AR70" s="12" t="s">
        <v>66</v>
      </c>
      <c r="AS70" s="29">
        <v>0</v>
      </c>
      <c r="AT70" s="29">
        <v>0</v>
      </c>
      <c r="AU70" s="29">
        <v>6</v>
      </c>
      <c r="AV70" s="12" t="s">
        <v>66</v>
      </c>
      <c r="AW70" s="29">
        <v>2</v>
      </c>
      <c r="AX70" s="29">
        <v>0</v>
      </c>
      <c r="AY70" s="29">
        <v>0</v>
      </c>
      <c r="AZ70" s="29">
        <v>0</v>
      </c>
      <c r="BA70" s="12" t="s">
        <v>66</v>
      </c>
      <c r="BB70" s="29">
        <v>2</v>
      </c>
      <c r="BC70" s="12" t="s">
        <v>66</v>
      </c>
      <c r="BD70" s="12" t="s">
        <v>66</v>
      </c>
      <c r="BE70" s="29">
        <v>0</v>
      </c>
      <c r="BF70" s="29">
        <v>0</v>
      </c>
      <c r="BG70" s="12" t="s">
        <v>66</v>
      </c>
      <c r="BH70" s="29">
        <v>2</v>
      </c>
      <c r="BI70" s="12" t="s">
        <v>66</v>
      </c>
      <c r="BJ70" s="29">
        <v>0</v>
      </c>
      <c r="BK70" s="29">
        <v>0</v>
      </c>
      <c r="BL70" s="29">
        <v>0</v>
      </c>
      <c r="BM70" s="29">
        <v>2</v>
      </c>
      <c r="BN70" s="29">
        <v>3</v>
      </c>
    </row>
    <row r="71" spans="1:66" ht="15">
      <c r="A71" s="6">
        <v>78735</v>
      </c>
      <c r="B71" s="7">
        <v>75204</v>
      </c>
      <c r="C71" s="7">
        <f t="shared" si="11"/>
        <v>103382.78925850212</v>
      </c>
      <c r="D71" s="8">
        <v>81152</v>
      </c>
      <c r="E71" s="27">
        <f t="shared" si="12"/>
        <v>-0.21503375385737986</v>
      </c>
      <c r="F71" s="28"/>
      <c r="G71" s="29">
        <v>0</v>
      </c>
      <c r="H71" s="29">
        <v>0</v>
      </c>
      <c r="I71" s="29">
        <v>4</v>
      </c>
      <c r="J71" s="29">
        <v>3</v>
      </c>
      <c r="K71" s="29">
        <v>2</v>
      </c>
      <c r="L71" s="29">
        <v>0</v>
      </c>
      <c r="M71" s="29">
        <v>0</v>
      </c>
      <c r="N71" s="29">
        <v>0</v>
      </c>
      <c r="O71" s="29">
        <v>0</v>
      </c>
      <c r="P71" s="29">
        <v>1</v>
      </c>
      <c r="Q71" s="29">
        <v>0</v>
      </c>
      <c r="R71" s="29">
        <v>2</v>
      </c>
      <c r="S71" s="29">
        <v>1</v>
      </c>
      <c r="T71" s="29">
        <v>1</v>
      </c>
      <c r="U71" s="29">
        <v>1</v>
      </c>
      <c r="V71" s="29">
        <v>0</v>
      </c>
      <c r="W71" s="12" t="s">
        <v>66</v>
      </c>
      <c r="X71" s="12" t="s">
        <v>66</v>
      </c>
      <c r="Y71" s="12" t="s">
        <v>66</v>
      </c>
      <c r="Z71" s="29">
        <v>0</v>
      </c>
      <c r="AA71" s="12" t="s">
        <v>66</v>
      </c>
      <c r="AB71" s="29">
        <v>2</v>
      </c>
      <c r="AC71" s="12" t="s">
        <v>66</v>
      </c>
      <c r="AD71" s="29">
        <v>0</v>
      </c>
      <c r="AE71" s="29">
        <v>0</v>
      </c>
      <c r="AF71" s="12" t="s">
        <v>66</v>
      </c>
      <c r="AG71" s="29">
        <v>2</v>
      </c>
      <c r="AH71" s="29">
        <v>0</v>
      </c>
      <c r="AI71" s="29">
        <v>0</v>
      </c>
      <c r="AJ71" s="12" t="s">
        <v>66</v>
      </c>
      <c r="AK71" s="29">
        <v>0</v>
      </c>
      <c r="AL71" s="29">
        <v>0</v>
      </c>
      <c r="AM71" s="29">
        <v>1</v>
      </c>
      <c r="AN71" s="29">
        <v>9</v>
      </c>
      <c r="AO71" s="29">
        <v>0</v>
      </c>
      <c r="AP71" s="29">
        <v>0</v>
      </c>
      <c r="AQ71" s="12" t="s">
        <v>66</v>
      </c>
      <c r="AR71" s="12" t="s">
        <v>66</v>
      </c>
      <c r="AS71" s="29">
        <v>1</v>
      </c>
      <c r="AT71" s="29">
        <v>1</v>
      </c>
      <c r="AU71" s="29">
        <v>2</v>
      </c>
      <c r="AV71" s="12" t="s">
        <v>66</v>
      </c>
      <c r="AW71" s="29">
        <v>0</v>
      </c>
      <c r="AX71" s="29">
        <v>0</v>
      </c>
      <c r="AY71" s="29">
        <v>1</v>
      </c>
      <c r="AZ71" s="29">
        <v>0</v>
      </c>
      <c r="BA71" s="12" t="s">
        <v>66</v>
      </c>
      <c r="BB71" s="29">
        <v>0</v>
      </c>
      <c r="BC71" s="12" t="s">
        <v>66</v>
      </c>
      <c r="BD71" s="12" t="s">
        <v>66</v>
      </c>
      <c r="BE71" s="29">
        <v>0</v>
      </c>
      <c r="BF71" s="29">
        <v>0</v>
      </c>
      <c r="BG71" s="12" t="s">
        <v>66</v>
      </c>
      <c r="BH71" s="29">
        <v>0</v>
      </c>
      <c r="BI71" s="12" t="s">
        <v>66</v>
      </c>
      <c r="BJ71" s="29">
        <v>0</v>
      </c>
      <c r="BK71" s="29">
        <v>0</v>
      </c>
      <c r="BL71" s="29">
        <v>2</v>
      </c>
      <c r="BM71" s="29">
        <v>1</v>
      </c>
      <c r="BN71" s="29">
        <v>3</v>
      </c>
    </row>
    <row r="72" spans="1:66" ht="15">
      <c r="A72" s="6">
        <v>78736</v>
      </c>
      <c r="B72" s="7">
        <v>62294</v>
      </c>
      <c r="C72" s="7">
        <f t="shared" si="11"/>
        <v>85635.437929752821</v>
      </c>
      <c r="D72" s="8">
        <v>86439</v>
      </c>
      <c r="E72" s="27">
        <f t="shared" si="12"/>
        <v>9.3835226358782078E-3</v>
      </c>
      <c r="F72" s="28"/>
      <c r="G72" s="29">
        <v>0</v>
      </c>
      <c r="H72" s="29">
        <v>0</v>
      </c>
      <c r="I72" s="29">
        <v>0</v>
      </c>
      <c r="J72" s="29">
        <v>1</v>
      </c>
      <c r="K72" s="29">
        <v>0</v>
      </c>
      <c r="L72" s="29">
        <v>0</v>
      </c>
      <c r="M72" s="29">
        <v>1</v>
      </c>
      <c r="N72" s="29">
        <v>0</v>
      </c>
      <c r="O72" s="29">
        <v>0</v>
      </c>
      <c r="P72" s="29">
        <v>0</v>
      </c>
      <c r="Q72" s="29">
        <v>0</v>
      </c>
      <c r="R72" s="29">
        <v>0</v>
      </c>
      <c r="S72" s="29">
        <v>1</v>
      </c>
      <c r="T72" s="29">
        <v>0</v>
      </c>
      <c r="U72" s="29">
        <v>2</v>
      </c>
      <c r="V72" s="29">
        <v>0</v>
      </c>
      <c r="W72" s="12" t="s">
        <v>66</v>
      </c>
      <c r="X72" s="12" t="s">
        <v>66</v>
      </c>
      <c r="Y72" s="12" t="s">
        <v>66</v>
      </c>
      <c r="Z72" s="29">
        <v>0</v>
      </c>
      <c r="AA72" s="12" t="s">
        <v>66</v>
      </c>
      <c r="AB72" s="29">
        <v>1</v>
      </c>
      <c r="AC72" s="12" t="s">
        <v>66</v>
      </c>
      <c r="AD72" s="29">
        <v>0</v>
      </c>
      <c r="AE72" s="29">
        <v>0</v>
      </c>
      <c r="AF72" s="12" t="s">
        <v>66</v>
      </c>
      <c r="AG72" s="29">
        <v>0</v>
      </c>
      <c r="AH72" s="29">
        <v>0</v>
      </c>
      <c r="AI72" s="29">
        <v>0</v>
      </c>
      <c r="AJ72" s="12" t="s">
        <v>66</v>
      </c>
      <c r="AK72" s="29">
        <v>0</v>
      </c>
      <c r="AL72" s="29">
        <v>0</v>
      </c>
      <c r="AM72" s="29">
        <v>1</v>
      </c>
      <c r="AN72" s="29">
        <v>2</v>
      </c>
      <c r="AO72" s="29">
        <v>0</v>
      </c>
      <c r="AP72" s="29">
        <v>1</v>
      </c>
      <c r="AQ72" s="12" t="s">
        <v>66</v>
      </c>
      <c r="AR72" s="12" t="s">
        <v>66</v>
      </c>
      <c r="AS72" s="29">
        <v>0</v>
      </c>
      <c r="AT72" s="29">
        <v>0</v>
      </c>
      <c r="AU72" s="29">
        <v>1</v>
      </c>
      <c r="AV72" s="12" t="s">
        <v>66</v>
      </c>
      <c r="AW72" s="29">
        <v>0</v>
      </c>
      <c r="AX72" s="29">
        <v>0</v>
      </c>
      <c r="AY72" s="29">
        <v>0</v>
      </c>
      <c r="AZ72" s="29">
        <v>2</v>
      </c>
      <c r="BA72" s="12" t="s">
        <v>66</v>
      </c>
      <c r="BB72" s="29">
        <v>0</v>
      </c>
      <c r="BC72" s="12" t="s">
        <v>66</v>
      </c>
      <c r="BD72" s="12" t="s">
        <v>66</v>
      </c>
      <c r="BE72" s="29">
        <v>0</v>
      </c>
      <c r="BF72" s="29">
        <v>0</v>
      </c>
      <c r="BG72" s="12" t="s">
        <v>66</v>
      </c>
      <c r="BH72" s="29">
        <v>0</v>
      </c>
      <c r="BI72" s="12" t="s">
        <v>66</v>
      </c>
      <c r="BJ72" s="29">
        <v>0</v>
      </c>
      <c r="BK72" s="29">
        <v>0</v>
      </c>
      <c r="BL72" s="29">
        <v>0</v>
      </c>
      <c r="BM72" s="29">
        <v>0</v>
      </c>
      <c r="BN72" s="29">
        <v>1</v>
      </c>
    </row>
    <row r="73" spans="1:66" ht="15">
      <c r="A73" s="6">
        <v>78737</v>
      </c>
      <c r="B73" s="7">
        <v>87029</v>
      </c>
      <c r="C73" s="7">
        <f t="shared" si="11"/>
        <v>119638.59324475004</v>
      </c>
      <c r="D73" s="8">
        <v>122886</v>
      </c>
      <c r="E73" s="27">
        <f t="shared" si="12"/>
        <v>2.714347157699018E-2</v>
      </c>
      <c r="F73" s="28"/>
      <c r="G73" s="29">
        <v>0</v>
      </c>
      <c r="H73" s="29">
        <v>0</v>
      </c>
      <c r="I73" s="29">
        <v>0</v>
      </c>
      <c r="J73" s="29">
        <v>2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  <c r="P73" s="29">
        <v>1</v>
      </c>
      <c r="Q73" s="29">
        <v>0</v>
      </c>
      <c r="R73" s="29">
        <v>0</v>
      </c>
      <c r="S73" s="29">
        <v>0</v>
      </c>
      <c r="T73" s="29">
        <v>2</v>
      </c>
      <c r="U73" s="29">
        <v>1</v>
      </c>
      <c r="V73" s="29">
        <v>0</v>
      </c>
      <c r="W73" s="12" t="s">
        <v>66</v>
      </c>
      <c r="X73" s="12" t="s">
        <v>66</v>
      </c>
      <c r="Y73" s="12" t="s">
        <v>66</v>
      </c>
      <c r="Z73" s="29">
        <v>0</v>
      </c>
      <c r="AA73" s="12" t="s">
        <v>66</v>
      </c>
      <c r="AB73" s="29">
        <v>2</v>
      </c>
      <c r="AC73" s="12" t="s">
        <v>66</v>
      </c>
      <c r="AD73" s="29">
        <v>0</v>
      </c>
      <c r="AE73" s="29">
        <v>0</v>
      </c>
      <c r="AF73" s="12" t="s">
        <v>66</v>
      </c>
      <c r="AG73" s="29">
        <v>0</v>
      </c>
      <c r="AH73" s="29">
        <v>0</v>
      </c>
      <c r="AI73" s="29">
        <v>0</v>
      </c>
      <c r="AJ73" s="12" t="s">
        <v>66</v>
      </c>
      <c r="AK73" s="29">
        <v>0</v>
      </c>
      <c r="AL73" s="29">
        <v>0</v>
      </c>
      <c r="AM73" s="29">
        <v>0</v>
      </c>
      <c r="AN73" s="29">
        <v>3</v>
      </c>
      <c r="AO73" s="29">
        <v>0</v>
      </c>
      <c r="AP73" s="29">
        <v>0</v>
      </c>
      <c r="AQ73" s="12" t="s">
        <v>66</v>
      </c>
      <c r="AR73" s="12" t="s">
        <v>66</v>
      </c>
      <c r="AS73" s="29">
        <v>0</v>
      </c>
      <c r="AT73" s="29">
        <v>0</v>
      </c>
      <c r="AU73" s="29">
        <v>1</v>
      </c>
      <c r="AV73" s="12" t="s">
        <v>66</v>
      </c>
      <c r="AW73" s="29">
        <v>2</v>
      </c>
      <c r="AX73" s="29">
        <v>0</v>
      </c>
      <c r="AY73" s="29">
        <v>0</v>
      </c>
      <c r="AZ73" s="29">
        <v>0</v>
      </c>
      <c r="BA73" s="12" t="s">
        <v>66</v>
      </c>
      <c r="BB73" s="29">
        <v>0</v>
      </c>
      <c r="BC73" s="12" t="s">
        <v>66</v>
      </c>
      <c r="BD73" s="12" t="s">
        <v>66</v>
      </c>
      <c r="BE73" s="29">
        <v>0</v>
      </c>
      <c r="BF73" s="29">
        <v>0</v>
      </c>
      <c r="BG73" s="12" t="s">
        <v>66</v>
      </c>
      <c r="BH73" s="29">
        <v>0</v>
      </c>
      <c r="BI73" s="12" t="s">
        <v>66</v>
      </c>
      <c r="BJ73" s="29">
        <v>0</v>
      </c>
      <c r="BK73" s="29">
        <v>0</v>
      </c>
      <c r="BL73" s="29">
        <v>0</v>
      </c>
      <c r="BM73" s="29">
        <v>0</v>
      </c>
      <c r="BN73" s="29">
        <v>4</v>
      </c>
    </row>
    <row r="74" spans="1:66" ht="15">
      <c r="A74" s="6">
        <v>78738</v>
      </c>
      <c r="B74" s="7">
        <v>102295</v>
      </c>
      <c r="C74" s="7">
        <f t="shared" si="11"/>
        <v>140624.73308864521</v>
      </c>
      <c r="D74" s="8">
        <v>127683</v>
      </c>
      <c r="E74" s="27">
        <f t="shared" si="12"/>
        <v>-9.2030276640505101E-2</v>
      </c>
      <c r="F74" s="28"/>
      <c r="G74" s="29">
        <v>0</v>
      </c>
      <c r="H74" s="29">
        <v>0</v>
      </c>
      <c r="I74" s="29">
        <v>1</v>
      </c>
      <c r="J74" s="29">
        <v>0</v>
      </c>
      <c r="K74" s="29">
        <v>5</v>
      </c>
      <c r="L74" s="29">
        <v>1</v>
      </c>
      <c r="M74" s="29">
        <v>1</v>
      </c>
      <c r="N74" s="29">
        <v>0</v>
      </c>
      <c r="O74" s="29">
        <v>0</v>
      </c>
      <c r="P74" s="29">
        <v>1</v>
      </c>
      <c r="Q74" s="29">
        <v>3</v>
      </c>
      <c r="R74" s="29">
        <v>2</v>
      </c>
      <c r="S74" s="29">
        <v>0</v>
      </c>
      <c r="T74" s="29">
        <v>4</v>
      </c>
      <c r="U74" s="29">
        <v>0</v>
      </c>
      <c r="V74" s="29">
        <v>0</v>
      </c>
      <c r="W74" s="12" t="s">
        <v>66</v>
      </c>
      <c r="X74" s="12" t="s">
        <v>66</v>
      </c>
      <c r="Y74" s="12" t="s">
        <v>66</v>
      </c>
      <c r="Z74" s="29">
        <v>0</v>
      </c>
      <c r="AA74" s="12" t="s">
        <v>66</v>
      </c>
      <c r="AB74" s="29">
        <v>5</v>
      </c>
      <c r="AC74" s="12" t="s">
        <v>66</v>
      </c>
      <c r="AD74" s="29">
        <v>1</v>
      </c>
      <c r="AE74" s="29">
        <v>0</v>
      </c>
      <c r="AF74" s="12" t="s">
        <v>66</v>
      </c>
      <c r="AG74" s="29">
        <v>0</v>
      </c>
      <c r="AH74" s="29">
        <v>1</v>
      </c>
      <c r="AI74" s="29">
        <v>0</v>
      </c>
      <c r="AJ74" s="12" t="s">
        <v>66</v>
      </c>
      <c r="AK74" s="29">
        <v>0</v>
      </c>
      <c r="AL74" s="29">
        <v>3</v>
      </c>
      <c r="AM74" s="29">
        <v>1</v>
      </c>
      <c r="AN74" s="29">
        <v>6</v>
      </c>
      <c r="AO74" s="29">
        <v>10</v>
      </c>
      <c r="AP74" s="29">
        <v>0</v>
      </c>
      <c r="AQ74" s="12" t="s">
        <v>66</v>
      </c>
      <c r="AR74" s="12" t="s">
        <v>66</v>
      </c>
      <c r="AS74" s="29">
        <v>2</v>
      </c>
      <c r="AT74" s="29">
        <v>0</v>
      </c>
      <c r="AU74" s="29">
        <v>5</v>
      </c>
      <c r="AV74" s="12" t="s">
        <v>66</v>
      </c>
      <c r="AW74" s="29">
        <v>0</v>
      </c>
      <c r="AX74" s="29">
        <v>0</v>
      </c>
      <c r="AY74" s="29">
        <v>0</v>
      </c>
      <c r="AZ74" s="29">
        <v>0</v>
      </c>
      <c r="BA74" s="12" t="s">
        <v>66</v>
      </c>
      <c r="BB74" s="29">
        <v>1</v>
      </c>
      <c r="BC74" s="12" t="s">
        <v>66</v>
      </c>
      <c r="BD74" s="12" t="s">
        <v>66</v>
      </c>
      <c r="BE74" s="29">
        <v>0</v>
      </c>
      <c r="BF74" s="29">
        <v>0</v>
      </c>
      <c r="BG74" s="12" t="s">
        <v>66</v>
      </c>
      <c r="BH74" s="29">
        <v>0</v>
      </c>
      <c r="BI74" s="12" t="s">
        <v>66</v>
      </c>
      <c r="BJ74" s="29">
        <v>0</v>
      </c>
      <c r="BK74" s="29">
        <v>0</v>
      </c>
      <c r="BL74" s="29">
        <v>0</v>
      </c>
      <c r="BM74" s="29">
        <v>2</v>
      </c>
      <c r="BN74" s="29">
        <v>4</v>
      </c>
    </row>
    <row r="75" spans="1:66" ht="15">
      <c r="A75" s="6">
        <v>78739</v>
      </c>
      <c r="B75" s="7">
        <v>102707</v>
      </c>
      <c r="C75" s="7">
        <f t="shared" si="11"/>
        <v>141191.1086693923</v>
      </c>
      <c r="D75" s="8">
        <v>130199</v>
      </c>
      <c r="E75" s="27">
        <f t="shared" si="12"/>
        <v>-7.7852697474959279E-2</v>
      </c>
      <c r="F75" s="28"/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0</v>
      </c>
      <c r="W75" s="12" t="s">
        <v>66</v>
      </c>
      <c r="X75" s="12" t="s">
        <v>66</v>
      </c>
      <c r="Y75" s="12" t="s">
        <v>66</v>
      </c>
      <c r="Z75" s="29">
        <v>0</v>
      </c>
      <c r="AA75" s="12" t="s">
        <v>66</v>
      </c>
      <c r="AB75" s="29">
        <v>1</v>
      </c>
      <c r="AC75" s="12" t="s">
        <v>66</v>
      </c>
      <c r="AD75" s="29">
        <v>0</v>
      </c>
      <c r="AE75" s="29">
        <v>0</v>
      </c>
      <c r="AF75" s="12" t="s">
        <v>66</v>
      </c>
      <c r="AG75" s="29">
        <v>0</v>
      </c>
      <c r="AH75" s="29">
        <v>0</v>
      </c>
      <c r="AI75" s="29">
        <v>0</v>
      </c>
      <c r="AJ75" s="12" t="s">
        <v>66</v>
      </c>
      <c r="AK75" s="29">
        <v>0</v>
      </c>
      <c r="AL75" s="29">
        <v>0</v>
      </c>
      <c r="AM75" s="29">
        <v>0</v>
      </c>
      <c r="AN75" s="29">
        <v>0</v>
      </c>
      <c r="AO75" s="29">
        <v>0</v>
      </c>
      <c r="AP75" s="29">
        <v>0</v>
      </c>
      <c r="AQ75" s="12" t="s">
        <v>66</v>
      </c>
      <c r="AR75" s="12" t="s">
        <v>66</v>
      </c>
      <c r="AS75" s="29">
        <v>0</v>
      </c>
      <c r="AT75" s="29">
        <v>0</v>
      </c>
      <c r="AU75" s="29">
        <v>1</v>
      </c>
      <c r="AV75" s="12" t="s">
        <v>66</v>
      </c>
      <c r="AW75" s="29">
        <v>1</v>
      </c>
      <c r="AX75" s="29">
        <v>0</v>
      </c>
      <c r="AY75" s="29">
        <v>0</v>
      </c>
      <c r="AZ75" s="29">
        <v>0</v>
      </c>
      <c r="BA75" s="12" t="s">
        <v>66</v>
      </c>
      <c r="BB75" s="29">
        <v>0</v>
      </c>
      <c r="BC75" s="12" t="s">
        <v>66</v>
      </c>
      <c r="BD75" s="12" t="s">
        <v>66</v>
      </c>
      <c r="BE75" s="29">
        <v>0</v>
      </c>
      <c r="BF75" s="29">
        <v>0</v>
      </c>
      <c r="BG75" s="12" t="s">
        <v>66</v>
      </c>
      <c r="BH75" s="29">
        <v>0</v>
      </c>
      <c r="BI75" s="12" t="s">
        <v>66</v>
      </c>
      <c r="BJ75" s="29">
        <v>0</v>
      </c>
      <c r="BK75" s="29">
        <v>0</v>
      </c>
      <c r="BL75" s="29">
        <v>0</v>
      </c>
      <c r="BM75" s="29">
        <v>0</v>
      </c>
      <c r="BN75" s="29">
        <v>0</v>
      </c>
    </row>
    <row r="76" spans="1:66" ht="15">
      <c r="A76" s="6">
        <v>78741</v>
      </c>
      <c r="B76" s="7">
        <v>25369</v>
      </c>
      <c r="C76" s="7">
        <f t="shared" si="11"/>
        <v>34874.713854302172</v>
      </c>
      <c r="D76" s="8">
        <v>31192</v>
      </c>
      <c r="E76" s="27">
        <f t="shared" si="12"/>
        <v>-0.10559839629617117</v>
      </c>
      <c r="F76" s="28"/>
      <c r="G76" s="29">
        <v>0</v>
      </c>
      <c r="H76" s="29">
        <v>0</v>
      </c>
      <c r="I76" s="29">
        <v>3</v>
      </c>
      <c r="J76" s="29">
        <v>1</v>
      </c>
      <c r="K76" s="29">
        <v>3</v>
      </c>
      <c r="L76" s="29">
        <v>0</v>
      </c>
      <c r="M76" s="29">
        <v>4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29">
        <v>0</v>
      </c>
      <c r="U76" s="29">
        <v>0</v>
      </c>
      <c r="V76" s="29">
        <v>1</v>
      </c>
      <c r="W76" s="12" t="s">
        <v>66</v>
      </c>
      <c r="X76" s="12" t="s">
        <v>66</v>
      </c>
      <c r="Y76" s="12" t="s">
        <v>66</v>
      </c>
      <c r="Z76" s="29">
        <v>0</v>
      </c>
      <c r="AA76" s="12" t="s">
        <v>66</v>
      </c>
      <c r="AB76" s="29">
        <v>5</v>
      </c>
      <c r="AC76" s="12" t="s">
        <v>66</v>
      </c>
      <c r="AD76" s="29">
        <v>0</v>
      </c>
      <c r="AE76" s="29">
        <v>2</v>
      </c>
      <c r="AF76" s="12" t="s">
        <v>66</v>
      </c>
      <c r="AG76" s="29">
        <v>0</v>
      </c>
      <c r="AH76" s="29">
        <v>0</v>
      </c>
      <c r="AI76" s="29">
        <v>0</v>
      </c>
      <c r="AJ76" s="12" t="s">
        <v>66</v>
      </c>
      <c r="AK76" s="29">
        <v>0</v>
      </c>
      <c r="AL76" s="29">
        <v>2</v>
      </c>
      <c r="AM76" s="29">
        <v>0</v>
      </c>
      <c r="AN76" s="29">
        <v>1</v>
      </c>
      <c r="AO76" s="29">
        <v>0</v>
      </c>
      <c r="AP76" s="29">
        <v>0</v>
      </c>
      <c r="AQ76" s="12" t="s">
        <v>66</v>
      </c>
      <c r="AR76" s="12" t="s">
        <v>66</v>
      </c>
      <c r="AS76" s="29">
        <v>0</v>
      </c>
      <c r="AT76" s="29">
        <v>0</v>
      </c>
      <c r="AU76" s="29">
        <v>29</v>
      </c>
      <c r="AV76" s="12" t="s">
        <v>66</v>
      </c>
      <c r="AW76" s="29">
        <v>5</v>
      </c>
      <c r="AX76" s="29">
        <v>0</v>
      </c>
      <c r="AY76" s="29">
        <v>0</v>
      </c>
      <c r="AZ76" s="29">
        <v>2</v>
      </c>
      <c r="BA76" s="12" t="s">
        <v>66</v>
      </c>
      <c r="BB76" s="29">
        <v>0</v>
      </c>
      <c r="BC76" s="12" t="s">
        <v>66</v>
      </c>
      <c r="BD76" s="12" t="s">
        <v>66</v>
      </c>
      <c r="BE76" s="29">
        <v>0</v>
      </c>
      <c r="BF76" s="29">
        <v>1</v>
      </c>
      <c r="BG76" s="12" t="s">
        <v>66</v>
      </c>
      <c r="BH76" s="29">
        <v>2</v>
      </c>
      <c r="BI76" s="12" t="s">
        <v>66</v>
      </c>
      <c r="BJ76" s="29">
        <v>0</v>
      </c>
      <c r="BK76" s="29">
        <v>0</v>
      </c>
      <c r="BL76" s="29">
        <v>1</v>
      </c>
      <c r="BM76" s="29">
        <v>0</v>
      </c>
      <c r="BN76" s="29">
        <v>2</v>
      </c>
    </row>
    <row r="77" spans="1:66" ht="15">
      <c r="A77" s="6">
        <v>78742</v>
      </c>
      <c r="B77" s="7">
        <v>28281</v>
      </c>
      <c r="C77" s="7">
        <f t="shared" si="11"/>
        <v>38877.834463854299</v>
      </c>
      <c r="D77" s="8">
        <v>35700</v>
      </c>
      <c r="E77" s="27">
        <f t="shared" si="12"/>
        <v>-8.1738978203860904E-2</v>
      </c>
      <c r="F77" s="28"/>
      <c r="G77" s="29">
        <v>0</v>
      </c>
      <c r="H77" s="29">
        <v>0</v>
      </c>
      <c r="I77" s="29">
        <v>0</v>
      </c>
      <c r="J77" s="29">
        <v>3</v>
      </c>
      <c r="K77" s="29">
        <v>0</v>
      </c>
      <c r="L77" s="29">
        <v>0</v>
      </c>
      <c r="M77" s="29">
        <v>1</v>
      </c>
      <c r="N77" s="29">
        <v>0</v>
      </c>
      <c r="O77" s="29">
        <v>0</v>
      </c>
      <c r="P77" s="29">
        <v>0</v>
      </c>
      <c r="Q77" s="29">
        <v>0</v>
      </c>
      <c r="R77" s="29">
        <v>3</v>
      </c>
      <c r="S77" s="29">
        <v>0</v>
      </c>
      <c r="T77" s="29">
        <v>0</v>
      </c>
      <c r="U77" s="29">
        <v>0</v>
      </c>
      <c r="V77" s="29">
        <v>0</v>
      </c>
      <c r="W77" s="12" t="s">
        <v>66</v>
      </c>
      <c r="X77" s="12" t="s">
        <v>66</v>
      </c>
      <c r="Y77" s="12" t="s">
        <v>66</v>
      </c>
      <c r="Z77" s="29">
        <v>0</v>
      </c>
      <c r="AA77" s="12" t="s">
        <v>66</v>
      </c>
      <c r="AB77" s="29">
        <v>0</v>
      </c>
      <c r="AC77" s="12" t="s">
        <v>66</v>
      </c>
      <c r="AD77" s="29">
        <v>0</v>
      </c>
      <c r="AE77" s="29">
        <v>0</v>
      </c>
      <c r="AF77" s="12" t="s">
        <v>66</v>
      </c>
      <c r="AG77" s="29">
        <v>0</v>
      </c>
      <c r="AH77" s="29">
        <v>0</v>
      </c>
      <c r="AI77" s="29">
        <v>0</v>
      </c>
      <c r="AJ77" s="12" t="s">
        <v>66</v>
      </c>
      <c r="AK77" s="29">
        <v>0</v>
      </c>
      <c r="AL77" s="29">
        <v>0</v>
      </c>
      <c r="AM77" s="29">
        <v>0</v>
      </c>
      <c r="AN77" s="29">
        <v>0</v>
      </c>
      <c r="AO77" s="29">
        <v>0</v>
      </c>
      <c r="AP77" s="29">
        <v>0</v>
      </c>
      <c r="AQ77" s="12" t="s">
        <v>66</v>
      </c>
      <c r="AR77" s="12" t="s">
        <v>66</v>
      </c>
      <c r="AS77" s="29">
        <v>0</v>
      </c>
      <c r="AT77" s="29">
        <v>0</v>
      </c>
      <c r="AU77" s="29">
        <v>0</v>
      </c>
      <c r="AV77" s="12" t="s">
        <v>66</v>
      </c>
      <c r="AW77" s="29">
        <v>0</v>
      </c>
      <c r="AX77" s="29">
        <v>0</v>
      </c>
      <c r="AY77" s="29">
        <v>0</v>
      </c>
      <c r="AZ77" s="29">
        <v>0</v>
      </c>
      <c r="BA77" s="12" t="s">
        <v>66</v>
      </c>
      <c r="BB77" s="29">
        <v>0</v>
      </c>
      <c r="BC77" s="12" t="s">
        <v>66</v>
      </c>
      <c r="BD77" s="12" t="s">
        <v>66</v>
      </c>
      <c r="BE77" s="29">
        <v>0</v>
      </c>
      <c r="BF77" s="29">
        <v>0</v>
      </c>
      <c r="BG77" s="12" t="s">
        <v>66</v>
      </c>
      <c r="BH77" s="29">
        <v>0</v>
      </c>
      <c r="BI77" s="12" t="s">
        <v>66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</row>
    <row r="78" spans="1:66" ht="15">
      <c r="A78" s="6">
        <v>78744</v>
      </c>
      <c r="B78" s="7">
        <v>38256</v>
      </c>
      <c r="C78" s="7">
        <f t="shared" si="11"/>
        <v>52590.447128786465</v>
      </c>
      <c r="D78" s="8">
        <v>41331</v>
      </c>
      <c r="E78" s="27">
        <f t="shared" si="12"/>
        <v>-0.2140968130811608</v>
      </c>
      <c r="F78" s="28"/>
      <c r="G78" s="29">
        <v>2</v>
      </c>
      <c r="H78" s="29">
        <v>0</v>
      </c>
      <c r="I78" s="29">
        <v>5</v>
      </c>
      <c r="J78" s="29">
        <v>6</v>
      </c>
      <c r="K78" s="29">
        <v>1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9">
        <v>0</v>
      </c>
      <c r="R78" s="29">
        <v>8</v>
      </c>
      <c r="S78" s="29">
        <v>0</v>
      </c>
      <c r="T78" s="29">
        <v>1</v>
      </c>
      <c r="U78" s="29">
        <v>1</v>
      </c>
      <c r="V78" s="29">
        <v>0</v>
      </c>
      <c r="W78" s="12" t="s">
        <v>66</v>
      </c>
      <c r="X78" s="12" t="s">
        <v>66</v>
      </c>
      <c r="Y78" s="12" t="s">
        <v>66</v>
      </c>
      <c r="Z78" s="29">
        <v>0</v>
      </c>
      <c r="AA78" s="12" t="s">
        <v>66</v>
      </c>
      <c r="AB78" s="29">
        <v>0</v>
      </c>
      <c r="AC78" s="12" t="s">
        <v>66</v>
      </c>
      <c r="AD78" s="29">
        <v>0</v>
      </c>
      <c r="AE78" s="29">
        <v>1</v>
      </c>
      <c r="AF78" s="12" t="s">
        <v>66</v>
      </c>
      <c r="AG78" s="29">
        <v>0</v>
      </c>
      <c r="AH78" s="29">
        <v>1</v>
      </c>
      <c r="AI78" s="29">
        <v>0</v>
      </c>
      <c r="AJ78" s="12" t="s">
        <v>66</v>
      </c>
      <c r="AK78" s="29">
        <v>1</v>
      </c>
      <c r="AL78" s="29">
        <v>1</v>
      </c>
      <c r="AM78" s="29">
        <v>0</v>
      </c>
      <c r="AN78" s="29">
        <v>2</v>
      </c>
      <c r="AO78" s="29">
        <v>2</v>
      </c>
      <c r="AP78" s="29">
        <v>1</v>
      </c>
      <c r="AQ78" s="12" t="s">
        <v>66</v>
      </c>
      <c r="AR78" s="12" t="s">
        <v>66</v>
      </c>
      <c r="AS78" s="29">
        <v>0</v>
      </c>
      <c r="AT78" s="29">
        <v>0</v>
      </c>
      <c r="AU78" s="29">
        <v>19</v>
      </c>
      <c r="AV78" s="12" t="s">
        <v>66</v>
      </c>
      <c r="AW78" s="29">
        <v>0</v>
      </c>
      <c r="AX78" s="29">
        <v>0</v>
      </c>
      <c r="AY78" s="29">
        <v>0</v>
      </c>
      <c r="AZ78" s="29">
        <v>1</v>
      </c>
      <c r="BA78" s="12" t="s">
        <v>66</v>
      </c>
      <c r="BB78" s="29">
        <v>0</v>
      </c>
      <c r="BC78" s="12" t="s">
        <v>66</v>
      </c>
      <c r="BD78" s="12" t="s">
        <v>66</v>
      </c>
      <c r="BE78" s="29">
        <v>0</v>
      </c>
      <c r="BF78" s="29">
        <v>2</v>
      </c>
      <c r="BG78" s="12" t="s">
        <v>66</v>
      </c>
      <c r="BH78" s="29">
        <v>0</v>
      </c>
      <c r="BI78" s="12" t="s">
        <v>66</v>
      </c>
      <c r="BJ78" s="29">
        <v>0</v>
      </c>
      <c r="BK78" s="29">
        <v>0</v>
      </c>
      <c r="BL78" s="29">
        <v>1</v>
      </c>
      <c r="BM78" s="29">
        <v>0</v>
      </c>
      <c r="BN78" s="29">
        <v>0</v>
      </c>
    </row>
    <row r="79" spans="1:66" ht="15">
      <c r="A79" s="6">
        <v>78745</v>
      </c>
      <c r="B79" s="7">
        <v>43458</v>
      </c>
      <c r="C79" s="7">
        <f t="shared" si="11"/>
        <v>59741.626184724024</v>
      </c>
      <c r="D79" s="8">
        <v>52949</v>
      </c>
      <c r="E79" s="27">
        <f t="shared" si="12"/>
        <v>-0.11370005502898251</v>
      </c>
      <c r="F79" s="28"/>
      <c r="G79" s="29">
        <v>2</v>
      </c>
      <c r="H79" s="29">
        <v>0</v>
      </c>
      <c r="I79" s="29">
        <v>13</v>
      </c>
      <c r="J79" s="29">
        <v>13</v>
      </c>
      <c r="K79" s="29">
        <v>14</v>
      </c>
      <c r="L79" s="29">
        <v>0</v>
      </c>
      <c r="M79" s="29">
        <v>3</v>
      </c>
      <c r="N79" s="29">
        <v>0</v>
      </c>
      <c r="O79" s="29">
        <v>1</v>
      </c>
      <c r="P79" s="29">
        <v>1</v>
      </c>
      <c r="Q79" s="29">
        <v>0</v>
      </c>
      <c r="R79" s="29">
        <v>13</v>
      </c>
      <c r="S79" s="29">
        <v>1</v>
      </c>
      <c r="T79" s="29">
        <v>0</v>
      </c>
      <c r="U79" s="29">
        <v>5</v>
      </c>
      <c r="V79" s="29">
        <v>0</v>
      </c>
      <c r="W79" s="12" t="s">
        <v>66</v>
      </c>
      <c r="X79" s="12" t="s">
        <v>66</v>
      </c>
      <c r="Y79" s="12" t="s">
        <v>66</v>
      </c>
      <c r="Z79" s="29">
        <v>0</v>
      </c>
      <c r="AA79" s="12" t="s">
        <v>66</v>
      </c>
      <c r="AB79" s="29">
        <v>11</v>
      </c>
      <c r="AC79" s="12" t="s">
        <v>66</v>
      </c>
      <c r="AD79" s="29">
        <v>0</v>
      </c>
      <c r="AE79" s="29">
        <v>0</v>
      </c>
      <c r="AF79" s="12" t="s">
        <v>66</v>
      </c>
      <c r="AG79" s="29">
        <v>0</v>
      </c>
      <c r="AH79" s="29">
        <v>0</v>
      </c>
      <c r="AI79" s="29">
        <v>0</v>
      </c>
      <c r="AJ79" s="12" t="s">
        <v>66</v>
      </c>
      <c r="AK79" s="29">
        <v>0</v>
      </c>
      <c r="AL79" s="29">
        <v>1</v>
      </c>
      <c r="AM79" s="29">
        <v>1</v>
      </c>
      <c r="AN79" s="29">
        <v>11</v>
      </c>
      <c r="AO79" s="29">
        <v>19</v>
      </c>
      <c r="AP79" s="29">
        <v>0</v>
      </c>
      <c r="AQ79" s="12" t="s">
        <v>66</v>
      </c>
      <c r="AR79" s="12" t="s">
        <v>66</v>
      </c>
      <c r="AS79" s="29">
        <v>3</v>
      </c>
      <c r="AT79" s="29">
        <v>0</v>
      </c>
      <c r="AU79" s="29">
        <v>40</v>
      </c>
      <c r="AV79" s="12" t="s">
        <v>66</v>
      </c>
      <c r="AW79" s="29">
        <v>2</v>
      </c>
      <c r="AX79" s="29">
        <v>0</v>
      </c>
      <c r="AY79" s="29">
        <v>0</v>
      </c>
      <c r="AZ79" s="29">
        <v>6</v>
      </c>
      <c r="BA79" s="12" t="s">
        <v>66</v>
      </c>
      <c r="BB79" s="29">
        <v>1</v>
      </c>
      <c r="BC79" s="12" t="s">
        <v>66</v>
      </c>
      <c r="BD79" s="12" t="s">
        <v>66</v>
      </c>
      <c r="BE79" s="29">
        <v>0</v>
      </c>
      <c r="BF79" s="29">
        <v>4</v>
      </c>
      <c r="BG79" s="12" t="s">
        <v>66</v>
      </c>
      <c r="BH79" s="29">
        <v>6</v>
      </c>
      <c r="BI79" s="12" t="s">
        <v>66</v>
      </c>
      <c r="BJ79" s="29">
        <v>0</v>
      </c>
      <c r="BK79" s="29">
        <v>0</v>
      </c>
      <c r="BL79" s="29">
        <v>3</v>
      </c>
      <c r="BM79" s="29">
        <v>0</v>
      </c>
      <c r="BN79" s="29">
        <v>8</v>
      </c>
    </row>
    <row r="80" spans="1:66" ht="15">
      <c r="A80" s="6">
        <v>78746</v>
      </c>
      <c r="B80" s="7">
        <v>100571</v>
      </c>
      <c r="C80" s="7">
        <f t="shared" si="11"/>
        <v>138254.75371678124</v>
      </c>
      <c r="D80" s="8">
        <v>128556</v>
      </c>
      <c r="E80" s="27">
        <f t="shared" si="12"/>
        <v>-7.0151321788539805E-2</v>
      </c>
      <c r="F80" s="28"/>
      <c r="G80" s="29">
        <v>0</v>
      </c>
      <c r="H80" s="29">
        <v>0</v>
      </c>
      <c r="I80" s="29">
        <v>0</v>
      </c>
      <c r="J80" s="29">
        <v>0</v>
      </c>
      <c r="K80" s="29">
        <v>5</v>
      </c>
      <c r="L80" s="29">
        <v>3</v>
      </c>
      <c r="M80" s="29">
        <v>0</v>
      </c>
      <c r="N80" s="29">
        <v>0</v>
      </c>
      <c r="O80" s="29">
        <v>0</v>
      </c>
      <c r="P80" s="29">
        <v>0</v>
      </c>
      <c r="Q80" s="29">
        <v>0</v>
      </c>
      <c r="R80" s="29">
        <v>0</v>
      </c>
      <c r="S80" s="29">
        <v>0</v>
      </c>
      <c r="T80" s="29">
        <v>5</v>
      </c>
      <c r="U80" s="29">
        <v>1</v>
      </c>
      <c r="V80" s="29">
        <v>3</v>
      </c>
      <c r="W80" s="12" t="s">
        <v>66</v>
      </c>
      <c r="X80" s="12" t="s">
        <v>66</v>
      </c>
      <c r="Y80" s="12" t="s">
        <v>66</v>
      </c>
      <c r="Z80" s="29">
        <v>0</v>
      </c>
      <c r="AA80" s="12" t="s">
        <v>66</v>
      </c>
      <c r="AB80" s="29">
        <v>11</v>
      </c>
      <c r="AC80" s="12" t="s">
        <v>66</v>
      </c>
      <c r="AD80" s="29">
        <v>0</v>
      </c>
      <c r="AE80" s="29">
        <v>0</v>
      </c>
      <c r="AF80" s="12" t="s">
        <v>66</v>
      </c>
      <c r="AG80" s="29">
        <v>0</v>
      </c>
      <c r="AH80" s="29">
        <v>0</v>
      </c>
      <c r="AI80" s="29">
        <v>0</v>
      </c>
      <c r="AJ80" s="12" t="s">
        <v>66</v>
      </c>
      <c r="AK80" s="29">
        <v>0</v>
      </c>
      <c r="AL80" s="29">
        <v>3</v>
      </c>
      <c r="AM80" s="29">
        <v>0</v>
      </c>
      <c r="AN80" s="29">
        <v>8</v>
      </c>
      <c r="AO80" s="29">
        <v>13</v>
      </c>
      <c r="AP80" s="29">
        <v>3</v>
      </c>
      <c r="AQ80" s="12" t="s">
        <v>66</v>
      </c>
      <c r="AR80" s="12" t="s">
        <v>66</v>
      </c>
      <c r="AS80" s="29">
        <v>5</v>
      </c>
      <c r="AT80" s="29">
        <v>0</v>
      </c>
      <c r="AU80" s="29">
        <v>8</v>
      </c>
      <c r="AV80" s="12" t="s">
        <v>66</v>
      </c>
      <c r="AW80" s="29">
        <v>2</v>
      </c>
      <c r="AX80" s="29">
        <v>0</v>
      </c>
      <c r="AY80" s="29">
        <v>0</v>
      </c>
      <c r="AZ80" s="29">
        <v>0</v>
      </c>
      <c r="BA80" s="12" t="s">
        <v>66</v>
      </c>
      <c r="BB80" s="29">
        <v>6</v>
      </c>
      <c r="BC80" s="12" t="s">
        <v>66</v>
      </c>
      <c r="BD80" s="12" t="s">
        <v>66</v>
      </c>
      <c r="BE80" s="29">
        <v>0</v>
      </c>
      <c r="BF80" s="29">
        <v>0</v>
      </c>
      <c r="BG80" s="12" t="s">
        <v>66</v>
      </c>
      <c r="BH80" s="29">
        <v>1</v>
      </c>
      <c r="BI80" s="12" t="s">
        <v>66</v>
      </c>
      <c r="BJ80" s="29">
        <v>0</v>
      </c>
      <c r="BK80" s="29">
        <v>0</v>
      </c>
      <c r="BL80" s="29">
        <v>1</v>
      </c>
      <c r="BM80" s="29">
        <v>0</v>
      </c>
      <c r="BN80" s="29">
        <v>10</v>
      </c>
    </row>
    <row r="81" spans="1:66" ht="15">
      <c r="A81" s="6">
        <v>78747</v>
      </c>
      <c r="B81" s="7">
        <v>60861</v>
      </c>
      <c r="C81" s="7">
        <f t="shared" si="11"/>
        <v>83665.495679241765</v>
      </c>
      <c r="D81" s="8">
        <v>62243</v>
      </c>
      <c r="E81" s="27">
        <f t="shared" si="12"/>
        <v>-0.25604934872281998</v>
      </c>
      <c r="F81" s="28"/>
      <c r="G81" s="29">
        <v>0</v>
      </c>
      <c r="H81" s="29">
        <v>0</v>
      </c>
      <c r="I81" s="29">
        <v>1</v>
      </c>
      <c r="J81" s="29">
        <v>1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9">
        <v>0</v>
      </c>
      <c r="R81" s="29">
        <v>2</v>
      </c>
      <c r="S81" s="29">
        <v>0</v>
      </c>
      <c r="T81" s="29">
        <v>0</v>
      </c>
      <c r="U81" s="29">
        <v>0</v>
      </c>
      <c r="V81" s="29">
        <v>0</v>
      </c>
      <c r="W81" s="12" t="s">
        <v>66</v>
      </c>
      <c r="X81" s="12" t="s">
        <v>66</v>
      </c>
      <c r="Y81" s="12" t="s">
        <v>66</v>
      </c>
      <c r="Z81" s="29">
        <v>0</v>
      </c>
      <c r="AA81" s="12" t="s">
        <v>66</v>
      </c>
      <c r="AB81" s="29">
        <v>1</v>
      </c>
      <c r="AC81" s="12" t="s">
        <v>66</v>
      </c>
      <c r="AD81" s="29">
        <v>0</v>
      </c>
      <c r="AE81" s="29">
        <v>0</v>
      </c>
      <c r="AF81" s="12" t="s">
        <v>66</v>
      </c>
      <c r="AG81" s="29">
        <v>0</v>
      </c>
      <c r="AH81" s="29">
        <v>0</v>
      </c>
      <c r="AI81" s="29">
        <v>0</v>
      </c>
      <c r="AJ81" s="12" t="s">
        <v>66</v>
      </c>
      <c r="AK81" s="29">
        <v>0</v>
      </c>
      <c r="AL81" s="29">
        <v>0</v>
      </c>
      <c r="AM81" s="29">
        <v>0</v>
      </c>
      <c r="AN81" s="29">
        <v>0</v>
      </c>
      <c r="AO81" s="29">
        <v>6</v>
      </c>
      <c r="AP81" s="29">
        <v>0</v>
      </c>
      <c r="AQ81" s="12" t="s">
        <v>66</v>
      </c>
      <c r="AR81" s="12" t="s">
        <v>66</v>
      </c>
      <c r="AS81" s="29">
        <v>0</v>
      </c>
      <c r="AT81" s="29">
        <v>0</v>
      </c>
      <c r="AU81" s="29">
        <v>1</v>
      </c>
      <c r="AV81" s="12" t="s">
        <v>66</v>
      </c>
      <c r="AW81" s="29">
        <v>0</v>
      </c>
      <c r="AX81" s="29">
        <v>0</v>
      </c>
      <c r="AY81" s="29">
        <v>0</v>
      </c>
      <c r="AZ81" s="29">
        <v>0</v>
      </c>
      <c r="BA81" s="12" t="s">
        <v>66</v>
      </c>
      <c r="BB81" s="29">
        <v>0</v>
      </c>
      <c r="BC81" s="12" t="s">
        <v>66</v>
      </c>
      <c r="BD81" s="12" t="s">
        <v>66</v>
      </c>
      <c r="BE81" s="29">
        <v>0</v>
      </c>
      <c r="BF81" s="29">
        <v>0</v>
      </c>
      <c r="BG81" s="12" t="s">
        <v>66</v>
      </c>
      <c r="BH81" s="29">
        <v>0</v>
      </c>
      <c r="BI81" s="12" t="s">
        <v>66</v>
      </c>
      <c r="BJ81" s="29">
        <v>0</v>
      </c>
      <c r="BK81" s="29">
        <v>0</v>
      </c>
      <c r="BL81" s="29">
        <v>0</v>
      </c>
      <c r="BM81" s="29">
        <v>0</v>
      </c>
      <c r="BN81" s="29">
        <v>2</v>
      </c>
    </row>
    <row r="82" spans="1:66" ht="15">
      <c r="A82" s="6">
        <v>78748</v>
      </c>
      <c r="B82" s="7">
        <v>57710</v>
      </c>
      <c r="C82" s="7">
        <f t="shared" si="11"/>
        <v>79333.822244935873</v>
      </c>
      <c r="D82" s="8">
        <v>68835</v>
      </c>
      <c r="E82" s="27">
        <f t="shared" si="12"/>
        <v>-0.13233727996265862</v>
      </c>
      <c r="F82" s="28"/>
      <c r="G82" s="29">
        <v>4</v>
      </c>
      <c r="H82" s="29">
        <v>0</v>
      </c>
      <c r="I82" s="29">
        <v>4</v>
      </c>
      <c r="J82" s="29">
        <v>0</v>
      </c>
      <c r="K82" s="29">
        <v>5</v>
      </c>
      <c r="L82" s="29">
        <v>1</v>
      </c>
      <c r="M82" s="29">
        <v>7</v>
      </c>
      <c r="N82" s="29">
        <v>0</v>
      </c>
      <c r="O82" s="29">
        <v>0</v>
      </c>
      <c r="P82" s="29">
        <v>0</v>
      </c>
      <c r="Q82" s="29">
        <v>1</v>
      </c>
      <c r="R82" s="29">
        <v>3</v>
      </c>
      <c r="S82" s="29">
        <v>3</v>
      </c>
      <c r="T82" s="29">
        <v>0</v>
      </c>
      <c r="U82" s="29">
        <v>0</v>
      </c>
      <c r="V82" s="29">
        <v>0</v>
      </c>
      <c r="W82" s="12" t="s">
        <v>66</v>
      </c>
      <c r="X82" s="12" t="s">
        <v>66</v>
      </c>
      <c r="Y82" s="12" t="s">
        <v>66</v>
      </c>
      <c r="Z82" s="29">
        <v>0</v>
      </c>
      <c r="AA82" s="12" t="s">
        <v>66</v>
      </c>
      <c r="AB82" s="29">
        <v>6</v>
      </c>
      <c r="AC82" s="12" t="s">
        <v>66</v>
      </c>
      <c r="AD82" s="29">
        <v>0</v>
      </c>
      <c r="AE82" s="29">
        <v>3</v>
      </c>
      <c r="AF82" s="12" t="s">
        <v>66</v>
      </c>
      <c r="AG82" s="29">
        <v>2</v>
      </c>
      <c r="AH82" s="29">
        <v>0</v>
      </c>
      <c r="AI82" s="29">
        <v>0</v>
      </c>
      <c r="AJ82" s="12" t="s">
        <v>66</v>
      </c>
      <c r="AK82" s="29">
        <v>0</v>
      </c>
      <c r="AL82" s="29">
        <v>0</v>
      </c>
      <c r="AM82" s="29">
        <v>0</v>
      </c>
      <c r="AN82" s="29">
        <v>10</v>
      </c>
      <c r="AO82" s="29">
        <v>6</v>
      </c>
      <c r="AP82" s="29">
        <v>0</v>
      </c>
      <c r="AQ82" s="12" t="s">
        <v>66</v>
      </c>
      <c r="AR82" s="12" t="s">
        <v>66</v>
      </c>
      <c r="AS82" s="29">
        <v>1</v>
      </c>
      <c r="AT82" s="29">
        <v>0</v>
      </c>
      <c r="AU82" s="29">
        <v>13</v>
      </c>
      <c r="AV82" s="12" t="s">
        <v>66</v>
      </c>
      <c r="AW82" s="29">
        <v>3</v>
      </c>
      <c r="AX82" s="29">
        <v>0</v>
      </c>
      <c r="AY82" s="29">
        <v>1</v>
      </c>
      <c r="AZ82" s="29">
        <v>1</v>
      </c>
      <c r="BA82" s="12" t="s">
        <v>66</v>
      </c>
      <c r="BB82" s="29">
        <v>0</v>
      </c>
      <c r="BC82" s="12" t="s">
        <v>66</v>
      </c>
      <c r="BD82" s="12" t="s">
        <v>66</v>
      </c>
      <c r="BE82" s="29">
        <v>0</v>
      </c>
      <c r="BF82" s="29">
        <v>3</v>
      </c>
      <c r="BG82" s="12" t="s">
        <v>66</v>
      </c>
      <c r="BH82" s="29">
        <v>1</v>
      </c>
      <c r="BI82" s="12" t="s">
        <v>66</v>
      </c>
      <c r="BJ82" s="29">
        <v>0</v>
      </c>
      <c r="BK82" s="29">
        <v>0</v>
      </c>
      <c r="BL82" s="29">
        <v>1</v>
      </c>
      <c r="BM82" s="29">
        <v>0</v>
      </c>
      <c r="BN82" s="29">
        <v>0</v>
      </c>
    </row>
    <row r="83" spans="1:66" ht="15">
      <c r="A83" s="6">
        <v>78749</v>
      </c>
      <c r="B83" s="7">
        <v>68244</v>
      </c>
      <c r="C83" s="7">
        <f t="shared" si="11"/>
        <v>93814.891098308857</v>
      </c>
      <c r="D83" s="8">
        <v>84954</v>
      </c>
      <c r="E83" s="27">
        <f t="shared" si="12"/>
        <v>-9.4450795546130381E-2</v>
      </c>
      <c r="F83" s="28"/>
      <c r="G83" s="29">
        <v>0</v>
      </c>
      <c r="H83" s="29">
        <v>0</v>
      </c>
      <c r="I83" s="29">
        <v>1</v>
      </c>
      <c r="J83" s="29">
        <v>1</v>
      </c>
      <c r="K83" s="29">
        <v>0</v>
      </c>
      <c r="L83" s="29">
        <v>1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1</v>
      </c>
      <c r="T83" s="29">
        <v>4</v>
      </c>
      <c r="U83" s="29">
        <v>1</v>
      </c>
      <c r="V83" s="29">
        <v>0</v>
      </c>
      <c r="W83" s="12" t="s">
        <v>66</v>
      </c>
      <c r="X83" s="12" t="s">
        <v>66</v>
      </c>
      <c r="Y83" s="12" t="s">
        <v>66</v>
      </c>
      <c r="Z83" s="29">
        <v>0</v>
      </c>
      <c r="AA83" s="12" t="s">
        <v>66</v>
      </c>
      <c r="AB83" s="29">
        <v>6</v>
      </c>
      <c r="AC83" s="12" t="s">
        <v>66</v>
      </c>
      <c r="AD83" s="29">
        <v>0</v>
      </c>
      <c r="AE83" s="29">
        <v>0</v>
      </c>
      <c r="AF83" s="12" t="s">
        <v>66</v>
      </c>
      <c r="AG83" s="29">
        <v>0</v>
      </c>
      <c r="AH83" s="29">
        <v>0</v>
      </c>
      <c r="AI83" s="29">
        <v>0</v>
      </c>
      <c r="AJ83" s="12" t="s">
        <v>66</v>
      </c>
      <c r="AK83" s="29">
        <v>0</v>
      </c>
      <c r="AL83" s="29">
        <v>2</v>
      </c>
      <c r="AM83" s="29">
        <v>0</v>
      </c>
      <c r="AN83" s="29">
        <v>5</v>
      </c>
      <c r="AO83" s="29">
        <v>9</v>
      </c>
      <c r="AP83" s="29">
        <v>3</v>
      </c>
      <c r="AQ83" s="12" t="s">
        <v>66</v>
      </c>
      <c r="AR83" s="12" t="s">
        <v>66</v>
      </c>
      <c r="AS83" s="29">
        <v>1</v>
      </c>
      <c r="AT83" s="29">
        <v>0</v>
      </c>
      <c r="AU83" s="29">
        <v>6</v>
      </c>
      <c r="AV83" s="12" t="s">
        <v>66</v>
      </c>
      <c r="AW83" s="29">
        <v>0</v>
      </c>
      <c r="AX83" s="29">
        <v>0</v>
      </c>
      <c r="AY83" s="29">
        <v>0</v>
      </c>
      <c r="AZ83" s="29">
        <v>0</v>
      </c>
      <c r="BA83" s="12" t="s">
        <v>66</v>
      </c>
      <c r="BB83" s="29">
        <v>3</v>
      </c>
      <c r="BC83" s="12" t="s">
        <v>66</v>
      </c>
      <c r="BD83" s="12" t="s">
        <v>66</v>
      </c>
      <c r="BE83" s="29">
        <v>0</v>
      </c>
      <c r="BF83" s="29">
        <v>0</v>
      </c>
      <c r="BG83" s="12" t="s">
        <v>66</v>
      </c>
      <c r="BH83" s="29">
        <v>0</v>
      </c>
      <c r="BI83" s="12" t="s">
        <v>66</v>
      </c>
      <c r="BJ83" s="29">
        <v>0</v>
      </c>
      <c r="BK83" s="29">
        <v>0</v>
      </c>
      <c r="BL83" s="29">
        <v>0</v>
      </c>
      <c r="BM83" s="29">
        <v>0</v>
      </c>
      <c r="BN83" s="29">
        <v>3</v>
      </c>
    </row>
    <row r="84" spans="1:66" ht="15">
      <c r="A84" s="6">
        <v>78750</v>
      </c>
      <c r="B84" s="7">
        <v>78428</v>
      </c>
      <c r="C84" s="7">
        <f t="shared" si="11"/>
        <v>107814.81564764913</v>
      </c>
      <c r="D84" s="8">
        <v>73659</v>
      </c>
      <c r="E84" s="27">
        <f t="shared" si="12"/>
        <v>-0.31680076103152793</v>
      </c>
      <c r="F84" s="28"/>
      <c r="G84" s="29">
        <v>0</v>
      </c>
      <c r="H84" s="29">
        <v>0</v>
      </c>
      <c r="I84" s="29">
        <v>4</v>
      </c>
      <c r="J84" s="29">
        <v>3</v>
      </c>
      <c r="K84" s="29">
        <v>5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9">
        <v>0</v>
      </c>
      <c r="R84" s="29">
        <v>5</v>
      </c>
      <c r="S84" s="29">
        <v>0</v>
      </c>
      <c r="T84" s="29">
        <v>5</v>
      </c>
      <c r="U84" s="29">
        <v>0</v>
      </c>
      <c r="V84" s="29">
        <v>1</v>
      </c>
      <c r="W84" s="12" t="s">
        <v>66</v>
      </c>
      <c r="X84" s="12" t="s">
        <v>66</v>
      </c>
      <c r="Y84" s="12" t="s">
        <v>66</v>
      </c>
      <c r="Z84" s="29">
        <v>0</v>
      </c>
      <c r="AA84" s="12" t="s">
        <v>66</v>
      </c>
      <c r="AB84" s="29">
        <v>4</v>
      </c>
      <c r="AC84" s="12" t="s">
        <v>66</v>
      </c>
      <c r="AD84" s="29">
        <v>0</v>
      </c>
      <c r="AE84" s="29">
        <v>0</v>
      </c>
      <c r="AF84" s="12" t="s">
        <v>66</v>
      </c>
      <c r="AG84" s="29">
        <v>1</v>
      </c>
      <c r="AH84" s="29">
        <v>1</v>
      </c>
      <c r="AI84" s="29">
        <v>0</v>
      </c>
      <c r="AJ84" s="12" t="s">
        <v>66</v>
      </c>
      <c r="AK84" s="29">
        <v>0</v>
      </c>
      <c r="AL84" s="29">
        <v>0</v>
      </c>
      <c r="AM84" s="29">
        <v>2</v>
      </c>
      <c r="AN84" s="29">
        <v>6</v>
      </c>
      <c r="AO84" s="29">
        <v>18</v>
      </c>
      <c r="AP84" s="29">
        <v>1</v>
      </c>
      <c r="AQ84" s="12" t="s">
        <v>66</v>
      </c>
      <c r="AR84" s="12" t="s">
        <v>66</v>
      </c>
      <c r="AS84" s="29">
        <v>2</v>
      </c>
      <c r="AT84" s="29">
        <v>0</v>
      </c>
      <c r="AU84" s="29">
        <v>12</v>
      </c>
      <c r="AV84" s="12" t="s">
        <v>66</v>
      </c>
      <c r="AW84" s="29">
        <v>0</v>
      </c>
      <c r="AX84" s="29">
        <v>0</v>
      </c>
      <c r="AY84" s="29">
        <v>2</v>
      </c>
      <c r="AZ84" s="29">
        <v>2</v>
      </c>
      <c r="BA84" s="12" t="s">
        <v>66</v>
      </c>
      <c r="BB84" s="29">
        <v>1</v>
      </c>
      <c r="BC84" s="12" t="s">
        <v>66</v>
      </c>
      <c r="BD84" s="12" t="s">
        <v>66</v>
      </c>
      <c r="BE84" s="29">
        <v>0</v>
      </c>
      <c r="BF84" s="29">
        <v>3</v>
      </c>
      <c r="BG84" s="12" t="s">
        <v>66</v>
      </c>
      <c r="BH84" s="29">
        <v>3</v>
      </c>
      <c r="BI84" s="12" t="s">
        <v>66</v>
      </c>
      <c r="BJ84" s="29">
        <v>0</v>
      </c>
      <c r="BK84" s="29">
        <v>0</v>
      </c>
      <c r="BL84" s="29">
        <v>2</v>
      </c>
      <c r="BM84" s="29">
        <v>0</v>
      </c>
      <c r="BN84" s="29">
        <v>4</v>
      </c>
    </row>
    <row r="85" spans="1:66" ht="15">
      <c r="A85" s="6">
        <v>78751</v>
      </c>
      <c r="B85" s="7">
        <v>29779</v>
      </c>
      <c r="C85" s="7">
        <f t="shared" si="11"/>
        <v>40937.132085114288</v>
      </c>
      <c r="D85" s="8">
        <v>41279</v>
      </c>
      <c r="E85" s="27">
        <f t="shared" si="12"/>
        <v>8.3510470194863278E-3</v>
      </c>
      <c r="F85" s="28"/>
      <c r="G85" s="29">
        <v>0</v>
      </c>
      <c r="H85" s="29">
        <v>0</v>
      </c>
      <c r="I85" s="29">
        <v>3</v>
      </c>
      <c r="J85" s="29">
        <v>2</v>
      </c>
      <c r="K85" s="29">
        <v>3</v>
      </c>
      <c r="L85" s="29">
        <v>0</v>
      </c>
      <c r="M85" s="29">
        <v>4</v>
      </c>
      <c r="N85" s="29">
        <v>0</v>
      </c>
      <c r="O85" s="29">
        <v>0</v>
      </c>
      <c r="P85" s="29">
        <v>4</v>
      </c>
      <c r="Q85" s="29">
        <v>0</v>
      </c>
      <c r="R85" s="29">
        <v>0</v>
      </c>
      <c r="S85" s="29">
        <v>3</v>
      </c>
      <c r="T85" s="29">
        <v>4</v>
      </c>
      <c r="U85" s="29">
        <v>0</v>
      </c>
      <c r="V85" s="29">
        <v>0</v>
      </c>
      <c r="W85" s="12" t="s">
        <v>66</v>
      </c>
      <c r="X85" s="12" t="s">
        <v>66</v>
      </c>
      <c r="Y85" s="12" t="s">
        <v>66</v>
      </c>
      <c r="Z85" s="29">
        <v>0</v>
      </c>
      <c r="AA85" s="12" t="s">
        <v>66</v>
      </c>
      <c r="AB85" s="29">
        <v>5</v>
      </c>
      <c r="AC85" s="12" t="s">
        <v>66</v>
      </c>
      <c r="AD85" s="29">
        <v>0</v>
      </c>
      <c r="AE85" s="29">
        <v>0</v>
      </c>
      <c r="AF85" s="12" t="s">
        <v>66</v>
      </c>
      <c r="AG85" s="29">
        <v>1</v>
      </c>
      <c r="AH85" s="29">
        <v>0</v>
      </c>
      <c r="AI85" s="29">
        <v>2</v>
      </c>
      <c r="AJ85" s="12" t="s">
        <v>66</v>
      </c>
      <c r="AK85" s="29">
        <v>0</v>
      </c>
      <c r="AL85" s="29">
        <v>5</v>
      </c>
      <c r="AM85" s="29">
        <v>0</v>
      </c>
      <c r="AN85" s="29">
        <v>9</v>
      </c>
      <c r="AO85" s="29">
        <v>1</v>
      </c>
      <c r="AP85" s="29">
        <v>0</v>
      </c>
      <c r="AQ85" s="12" t="s">
        <v>66</v>
      </c>
      <c r="AR85" s="12" t="s">
        <v>66</v>
      </c>
      <c r="AS85" s="29">
        <v>2</v>
      </c>
      <c r="AT85" s="29">
        <v>0</v>
      </c>
      <c r="AU85" s="29">
        <v>9</v>
      </c>
      <c r="AV85" s="12" t="s">
        <v>66</v>
      </c>
      <c r="AW85" s="29">
        <v>0</v>
      </c>
      <c r="AX85" s="29">
        <v>0</v>
      </c>
      <c r="AY85" s="29">
        <v>0</v>
      </c>
      <c r="AZ85" s="29">
        <v>1</v>
      </c>
      <c r="BA85" s="12" t="s">
        <v>66</v>
      </c>
      <c r="BB85" s="29">
        <v>2</v>
      </c>
      <c r="BC85" s="12" t="s">
        <v>66</v>
      </c>
      <c r="BD85" s="12" t="s">
        <v>66</v>
      </c>
      <c r="BE85" s="29">
        <v>0</v>
      </c>
      <c r="BF85" s="29">
        <v>4</v>
      </c>
      <c r="BG85" s="12" t="s">
        <v>66</v>
      </c>
      <c r="BH85" s="29">
        <v>0</v>
      </c>
      <c r="BI85" s="12" t="s">
        <v>66</v>
      </c>
      <c r="BJ85" s="29">
        <v>4</v>
      </c>
      <c r="BK85" s="29">
        <v>1</v>
      </c>
      <c r="BL85" s="29">
        <v>9</v>
      </c>
      <c r="BM85" s="29">
        <v>1</v>
      </c>
      <c r="BN85" s="29">
        <v>5</v>
      </c>
    </row>
    <row r="86" spans="1:66" ht="15">
      <c r="A86" s="6">
        <v>78752</v>
      </c>
      <c r="B86" s="7">
        <v>30207</v>
      </c>
      <c r="C86" s="7">
        <f t="shared" si="11"/>
        <v>41525.502834045714</v>
      </c>
      <c r="D86" s="8">
        <v>37396</v>
      </c>
      <c r="E86" s="27">
        <f t="shared" si="12"/>
        <v>-9.9444980848252082E-2</v>
      </c>
      <c r="F86" s="28"/>
      <c r="G86" s="29">
        <v>0</v>
      </c>
      <c r="H86" s="29">
        <v>0</v>
      </c>
      <c r="I86" s="29">
        <v>4</v>
      </c>
      <c r="J86" s="29">
        <v>2</v>
      </c>
      <c r="K86" s="29">
        <v>4</v>
      </c>
      <c r="L86" s="29">
        <v>0</v>
      </c>
      <c r="M86" s="29">
        <v>2</v>
      </c>
      <c r="N86" s="29">
        <v>0</v>
      </c>
      <c r="O86" s="29">
        <v>0</v>
      </c>
      <c r="P86" s="29">
        <v>2</v>
      </c>
      <c r="Q86" s="29">
        <v>0</v>
      </c>
      <c r="R86" s="29">
        <v>5</v>
      </c>
      <c r="S86" s="29">
        <v>1</v>
      </c>
      <c r="T86" s="29">
        <v>0</v>
      </c>
      <c r="U86" s="29">
        <v>1</v>
      </c>
      <c r="V86" s="29">
        <v>2</v>
      </c>
      <c r="W86" s="12" t="s">
        <v>66</v>
      </c>
      <c r="X86" s="12" t="s">
        <v>66</v>
      </c>
      <c r="Y86" s="12" t="s">
        <v>66</v>
      </c>
      <c r="Z86" s="29">
        <v>0</v>
      </c>
      <c r="AA86" s="12" t="s">
        <v>66</v>
      </c>
      <c r="AB86" s="29">
        <v>4</v>
      </c>
      <c r="AC86" s="12" t="s">
        <v>66</v>
      </c>
      <c r="AD86" s="29">
        <v>0</v>
      </c>
      <c r="AE86" s="29">
        <v>0</v>
      </c>
      <c r="AF86" s="12" t="s">
        <v>66</v>
      </c>
      <c r="AG86" s="29">
        <v>0</v>
      </c>
      <c r="AH86" s="29">
        <v>0</v>
      </c>
      <c r="AI86" s="29">
        <v>0</v>
      </c>
      <c r="AJ86" s="12" t="s">
        <v>66</v>
      </c>
      <c r="AK86" s="29">
        <v>0</v>
      </c>
      <c r="AL86" s="29">
        <v>1</v>
      </c>
      <c r="AM86" s="29">
        <v>0</v>
      </c>
      <c r="AN86" s="29">
        <v>6</v>
      </c>
      <c r="AO86" s="29">
        <v>1</v>
      </c>
      <c r="AP86" s="29">
        <v>0</v>
      </c>
      <c r="AQ86" s="12" t="s">
        <v>66</v>
      </c>
      <c r="AR86" s="12" t="s">
        <v>66</v>
      </c>
      <c r="AS86" s="29">
        <v>1</v>
      </c>
      <c r="AT86" s="29">
        <v>0</v>
      </c>
      <c r="AU86" s="29">
        <v>15</v>
      </c>
      <c r="AV86" s="12" t="s">
        <v>66</v>
      </c>
      <c r="AW86" s="29">
        <v>1</v>
      </c>
      <c r="AX86" s="29">
        <v>0</v>
      </c>
      <c r="AY86" s="29">
        <v>0</v>
      </c>
      <c r="AZ86" s="29">
        <v>3</v>
      </c>
      <c r="BA86" s="12" t="s">
        <v>66</v>
      </c>
      <c r="BB86" s="29">
        <v>0</v>
      </c>
      <c r="BC86" s="12" t="s">
        <v>66</v>
      </c>
      <c r="BD86" s="12" t="s">
        <v>66</v>
      </c>
      <c r="BE86" s="29">
        <v>0</v>
      </c>
      <c r="BF86" s="29">
        <v>0</v>
      </c>
      <c r="BG86" s="12" t="s">
        <v>66</v>
      </c>
      <c r="BH86" s="29">
        <v>1</v>
      </c>
      <c r="BI86" s="12" t="s">
        <v>66</v>
      </c>
      <c r="BJ86" s="29">
        <v>0</v>
      </c>
      <c r="BK86" s="29">
        <v>0</v>
      </c>
      <c r="BL86" s="29">
        <v>0</v>
      </c>
      <c r="BM86" s="29">
        <v>0</v>
      </c>
      <c r="BN86" s="29">
        <v>2</v>
      </c>
    </row>
    <row r="87" spans="1:66" ht="15">
      <c r="A87" s="6">
        <v>78753</v>
      </c>
      <c r="B87" s="7">
        <v>38206</v>
      </c>
      <c r="C87" s="7">
        <f t="shared" si="11"/>
        <v>52521.712228210366</v>
      </c>
      <c r="D87" s="8">
        <v>39228</v>
      </c>
      <c r="E87" s="27">
        <f t="shared" si="12"/>
        <v>-0.25310888895716677</v>
      </c>
      <c r="F87" s="28"/>
      <c r="G87" s="29">
        <v>4</v>
      </c>
      <c r="H87" s="29">
        <v>0</v>
      </c>
      <c r="I87" s="29">
        <v>13</v>
      </c>
      <c r="J87" s="29">
        <v>15</v>
      </c>
      <c r="K87" s="29">
        <v>3</v>
      </c>
      <c r="L87" s="29">
        <v>0</v>
      </c>
      <c r="M87" s="29">
        <v>3</v>
      </c>
      <c r="N87" s="29">
        <v>0</v>
      </c>
      <c r="O87" s="29">
        <v>0</v>
      </c>
      <c r="P87" s="29">
        <v>0</v>
      </c>
      <c r="Q87" s="29">
        <v>0</v>
      </c>
      <c r="R87" s="29">
        <v>21</v>
      </c>
      <c r="S87" s="29">
        <v>0</v>
      </c>
      <c r="T87" s="29">
        <v>0</v>
      </c>
      <c r="U87" s="29">
        <v>0</v>
      </c>
      <c r="V87" s="29">
        <v>0</v>
      </c>
      <c r="W87" s="12" t="s">
        <v>66</v>
      </c>
      <c r="X87" s="12" t="s">
        <v>66</v>
      </c>
      <c r="Y87" s="12" t="s">
        <v>66</v>
      </c>
      <c r="Z87" s="29">
        <v>0</v>
      </c>
      <c r="AA87" s="12" t="s">
        <v>66</v>
      </c>
      <c r="AB87" s="29">
        <v>3</v>
      </c>
      <c r="AC87" s="12" t="s">
        <v>66</v>
      </c>
      <c r="AD87" s="29">
        <v>0</v>
      </c>
      <c r="AE87" s="29">
        <v>3</v>
      </c>
      <c r="AF87" s="12" t="s">
        <v>66</v>
      </c>
      <c r="AG87" s="29">
        <v>1</v>
      </c>
      <c r="AH87" s="29">
        <v>0</v>
      </c>
      <c r="AI87" s="29">
        <v>0</v>
      </c>
      <c r="AJ87" s="12" t="s">
        <v>66</v>
      </c>
      <c r="AK87" s="29">
        <v>0</v>
      </c>
      <c r="AL87" s="29">
        <v>0</v>
      </c>
      <c r="AM87" s="29">
        <v>0</v>
      </c>
      <c r="AN87" s="29">
        <v>4</v>
      </c>
      <c r="AO87" s="29">
        <v>4</v>
      </c>
      <c r="AP87" s="29">
        <v>2</v>
      </c>
      <c r="AQ87" s="12" t="s">
        <v>66</v>
      </c>
      <c r="AR87" s="12" t="s">
        <v>66</v>
      </c>
      <c r="AS87" s="29">
        <v>6</v>
      </c>
      <c r="AT87" s="29">
        <v>0</v>
      </c>
      <c r="AU87" s="29">
        <v>37</v>
      </c>
      <c r="AV87" s="12" t="s">
        <v>66</v>
      </c>
      <c r="AW87" s="29">
        <v>0</v>
      </c>
      <c r="AX87" s="29">
        <v>0</v>
      </c>
      <c r="AY87" s="29">
        <v>0</v>
      </c>
      <c r="AZ87" s="29">
        <v>4</v>
      </c>
      <c r="BA87" s="12" t="s">
        <v>66</v>
      </c>
      <c r="BB87" s="29">
        <v>0</v>
      </c>
      <c r="BC87" s="12" t="s">
        <v>66</v>
      </c>
      <c r="BD87" s="12" t="s">
        <v>66</v>
      </c>
      <c r="BE87" s="29">
        <v>0</v>
      </c>
      <c r="BF87" s="29">
        <v>1</v>
      </c>
      <c r="BG87" s="12" t="s">
        <v>66</v>
      </c>
      <c r="BH87" s="29">
        <v>1</v>
      </c>
      <c r="BI87" s="12" t="s">
        <v>66</v>
      </c>
      <c r="BJ87" s="29">
        <v>2</v>
      </c>
      <c r="BK87" s="29">
        <v>0</v>
      </c>
      <c r="BL87" s="29">
        <v>0</v>
      </c>
      <c r="BM87" s="29">
        <v>0</v>
      </c>
      <c r="BN87" s="29">
        <v>1</v>
      </c>
    </row>
    <row r="88" spans="1:66" ht="15">
      <c r="A88" s="6">
        <v>78754</v>
      </c>
      <c r="B88" s="7">
        <v>51810</v>
      </c>
      <c r="C88" s="7">
        <f t="shared" si="11"/>
        <v>71223.103976955943</v>
      </c>
      <c r="D88" s="8">
        <v>53040</v>
      </c>
      <c r="E88" s="27">
        <f t="shared" si="12"/>
        <v>-0.25529783120431032</v>
      </c>
      <c r="F88" s="28"/>
      <c r="G88" s="29">
        <v>0</v>
      </c>
      <c r="H88" s="29">
        <v>0</v>
      </c>
      <c r="I88" s="29">
        <v>1</v>
      </c>
      <c r="J88" s="29">
        <v>0</v>
      </c>
      <c r="K88" s="29">
        <v>0</v>
      </c>
      <c r="L88" s="29">
        <v>0</v>
      </c>
      <c r="M88" s="29">
        <v>0</v>
      </c>
      <c r="N88" s="29">
        <v>0</v>
      </c>
      <c r="O88" s="29">
        <v>0</v>
      </c>
      <c r="P88" s="29">
        <v>0</v>
      </c>
      <c r="Q88" s="29">
        <v>0</v>
      </c>
      <c r="R88" s="29">
        <v>1</v>
      </c>
      <c r="S88" s="29">
        <v>0</v>
      </c>
      <c r="T88" s="29">
        <v>0</v>
      </c>
      <c r="U88" s="29">
        <v>0</v>
      </c>
      <c r="V88" s="29">
        <v>0</v>
      </c>
      <c r="W88" s="12" t="s">
        <v>66</v>
      </c>
      <c r="X88" s="12" t="s">
        <v>66</v>
      </c>
      <c r="Y88" s="12" t="s">
        <v>66</v>
      </c>
      <c r="Z88" s="29">
        <v>0</v>
      </c>
      <c r="AA88" s="12" t="s">
        <v>66</v>
      </c>
      <c r="AB88" s="29">
        <v>1</v>
      </c>
      <c r="AC88" s="12" t="s">
        <v>66</v>
      </c>
      <c r="AD88" s="29">
        <v>0</v>
      </c>
      <c r="AE88" s="29">
        <v>0</v>
      </c>
      <c r="AF88" s="12" t="s">
        <v>66</v>
      </c>
      <c r="AG88" s="29">
        <v>0</v>
      </c>
      <c r="AH88" s="29">
        <v>0</v>
      </c>
      <c r="AI88" s="29">
        <v>0</v>
      </c>
      <c r="AJ88" s="12" t="s">
        <v>66</v>
      </c>
      <c r="AK88" s="29">
        <v>0</v>
      </c>
      <c r="AL88" s="29">
        <v>0</v>
      </c>
      <c r="AM88" s="29">
        <v>0</v>
      </c>
      <c r="AN88" s="29">
        <v>1</v>
      </c>
      <c r="AO88" s="29">
        <v>2</v>
      </c>
      <c r="AP88" s="29">
        <v>0</v>
      </c>
      <c r="AQ88" s="12" t="s">
        <v>66</v>
      </c>
      <c r="AR88" s="12" t="s">
        <v>66</v>
      </c>
      <c r="AS88" s="29">
        <v>0</v>
      </c>
      <c r="AT88" s="29">
        <v>0</v>
      </c>
      <c r="AU88" s="29">
        <v>3</v>
      </c>
      <c r="AV88" s="12" t="s">
        <v>66</v>
      </c>
      <c r="AW88" s="29">
        <v>0</v>
      </c>
      <c r="AX88" s="29">
        <v>0</v>
      </c>
      <c r="AY88" s="29">
        <v>0</v>
      </c>
      <c r="AZ88" s="29">
        <v>0</v>
      </c>
      <c r="BA88" s="12" t="s">
        <v>66</v>
      </c>
      <c r="BB88" s="29">
        <v>0</v>
      </c>
      <c r="BC88" s="12" t="s">
        <v>66</v>
      </c>
      <c r="BD88" s="12" t="s">
        <v>66</v>
      </c>
      <c r="BE88" s="29">
        <v>0</v>
      </c>
      <c r="BF88" s="29">
        <v>0</v>
      </c>
      <c r="BG88" s="12" t="s">
        <v>66</v>
      </c>
      <c r="BH88" s="29">
        <v>0</v>
      </c>
      <c r="BI88" s="12" t="s">
        <v>66</v>
      </c>
      <c r="BJ88" s="29">
        <v>0</v>
      </c>
      <c r="BK88" s="29">
        <v>0</v>
      </c>
      <c r="BL88" s="29">
        <v>0</v>
      </c>
      <c r="BM88" s="29">
        <v>0</v>
      </c>
      <c r="BN88" s="29">
        <v>0</v>
      </c>
    </row>
    <row r="89" spans="1:66" ht="15">
      <c r="A89" s="6">
        <v>78756</v>
      </c>
      <c r="B89" s="7">
        <v>36978</v>
      </c>
      <c r="C89" s="7">
        <f t="shared" si="11"/>
        <v>50833.583070061322</v>
      </c>
      <c r="D89" s="8">
        <v>63750</v>
      </c>
      <c r="E89" s="27">
        <f t="shared" si="12"/>
        <v>0.25409219948427875</v>
      </c>
      <c r="F89" s="28" t="s">
        <v>67</v>
      </c>
      <c r="G89" s="29">
        <v>0</v>
      </c>
      <c r="H89" s="29">
        <v>0</v>
      </c>
      <c r="I89" s="29">
        <v>2</v>
      </c>
      <c r="J89" s="29">
        <v>1</v>
      </c>
      <c r="K89" s="29">
        <v>3</v>
      </c>
      <c r="L89" s="29">
        <v>1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29">
        <v>5</v>
      </c>
      <c r="U89" s="29">
        <v>0</v>
      </c>
      <c r="V89" s="29">
        <v>3</v>
      </c>
      <c r="W89" s="12" t="s">
        <v>66</v>
      </c>
      <c r="X89" s="12" t="s">
        <v>66</v>
      </c>
      <c r="Y89" s="12" t="s">
        <v>66</v>
      </c>
      <c r="Z89" s="29">
        <v>0</v>
      </c>
      <c r="AA89" s="12" t="s">
        <v>66</v>
      </c>
      <c r="AB89" s="29">
        <v>7</v>
      </c>
      <c r="AC89" s="12" t="s">
        <v>66</v>
      </c>
      <c r="AD89" s="29">
        <v>0</v>
      </c>
      <c r="AE89" s="29">
        <v>0</v>
      </c>
      <c r="AF89" s="12" t="s">
        <v>66</v>
      </c>
      <c r="AG89" s="29">
        <v>1</v>
      </c>
      <c r="AH89" s="29">
        <v>0</v>
      </c>
      <c r="AI89" s="29">
        <v>0</v>
      </c>
      <c r="AJ89" s="12" t="s">
        <v>66</v>
      </c>
      <c r="AK89" s="29">
        <v>0</v>
      </c>
      <c r="AL89" s="29">
        <v>3</v>
      </c>
      <c r="AM89" s="29">
        <v>0</v>
      </c>
      <c r="AN89" s="29">
        <v>6</v>
      </c>
      <c r="AO89" s="29">
        <v>7</v>
      </c>
      <c r="AP89" s="29">
        <v>2</v>
      </c>
      <c r="AQ89" s="12" t="s">
        <v>66</v>
      </c>
      <c r="AR89" s="12" t="s">
        <v>66</v>
      </c>
      <c r="AS89" s="29">
        <v>1</v>
      </c>
      <c r="AT89" s="29">
        <v>0</v>
      </c>
      <c r="AU89" s="29">
        <v>10</v>
      </c>
      <c r="AV89" s="12" t="s">
        <v>66</v>
      </c>
      <c r="AW89" s="29">
        <v>0</v>
      </c>
      <c r="AX89" s="29">
        <v>0</v>
      </c>
      <c r="AY89" s="29">
        <v>0</v>
      </c>
      <c r="AZ89" s="29">
        <v>0</v>
      </c>
      <c r="BA89" s="12" t="s">
        <v>66</v>
      </c>
      <c r="BB89" s="29">
        <v>3</v>
      </c>
      <c r="BC89" s="12" t="s">
        <v>66</v>
      </c>
      <c r="BD89" s="12" t="s">
        <v>66</v>
      </c>
      <c r="BE89" s="29">
        <v>0</v>
      </c>
      <c r="BF89" s="29">
        <v>6</v>
      </c>
      <c r="BG89" s="12" t="s">
        <v>66</v>
      </c>
      <c r="BH89" s="29">
        <v>6</v>
      </c>
      <c r="BI89" s="12" t="s">
        <v>66</v>
      </c>
      <c r="BJ89" s="29">
        <v>0</v>
      </c>
      <c r="BK89" s="29">
        <v>2</v>
      </c>
      <c r="BL89" s="29">
        <v>4</v>
      </c>
      <c r="BM89" s="29">
        <v>2</v>
      </c>
      <c r="BN89" s="29">
        <v>6</v>
      </c>
    </row>
    <row r="90" spans="1:66" ht="15">
      <c r="A90" s="6">
        <v>78757</v>
      </c>
      <c r="B90" s="7">
        <v>45090</v>
      </c>
      <c r="C90" s="7">
        <f t="shared" si="11"/>
        <v>61985.133339527958</v>
      </c>
      <c r="D90" s="8">
        <v>60856</v>
      </c>
      <c r="E90" s="27">
        <f t="shared" si="12"/>
        <v>-1.8216196024666918E-2</v>
      </c>
      <c r="F90" s="28"/>
      <c r="G90" s="29">
        <v>0</v>
      </c>
      <c r="H90" s="29">
        <v>0</v>
      </c>
      <c r="I90" s="29">
        <v>4</v>
      </c>
      <c r="J90" s="29">
        <v>2</v>
      </c>
      <c r="K90" s="29">
        <v>15</v>
      </c>
      <c r="L90" s="29">
        <v>0</v>
      </c>
      <c r="M90" s="29">
        <v>6</v>
      </c>
      <c r="N90" s="29">
        <v>0</v>
      </c>
      <c r="O90" s="29">
        <v>0</v>
      </c>
      <c r="P90" s="29">
        <v>2</v>
      </c>
      <c r="Q90" s="29">
        <v>4</v>
      </c>
      <c r="R90" s="29">
        <v>3</v>
      </c>
      <c r="S90" s="29">
        <v>1</v>
      </c>
      <c r="T90" s="29">
        <v>6</v>
      </c>
      <c r="U90" s="29">
        <v>0</v>
      </c>
      <c r="V90" s="29">
        <v>0</v>
      </c>
      <c r="W90" s="12" t="s">
        <v>66</v>
      </c>
      <c r="X90" s="12" t="s">
        <v>66</v>
      </c>
      <c r="Y90" s="12" t="s">
        <v>66</v>
      </c>
      <c r="Z90" s="29">
        <v>0</v>
      </c>
      <c r="AA90" s="12" t="s">
        <v>66</v>
      </c>
      <c r="AB90" s="29">
        <v>7</v>
      </c>
      <c r="AC90" s="12" t="s">
        <v>66</v>
      </c>
      <c r="AD90" s="29">
        <v>0</v>
      </c>
      <c r="AE90" s="29">
        <v>2</v>
      </c>
      <c r="AF90" s="12" t="s">
        <v>66</v>
      </c>
      <c r="AG90" s="29">
        <v>2</v>
      </c>
      <c r="AH90" s="29">
        <v>0</v>
      </c>
      <c r="AI90" s="29">
        <v>1</v>
      </c>
      <c r="AJ90" s="12" t="s">
        <v>66</v>
      </c>
      <c r="AK90" s="29">
        <v>0</v>
      </c>
      <c r="AL90" s="29">
        <v>5</v>
      </c>
      <c r="AM90" s="29">
        <v>0</v>
      </c>
      <c r="AN90" s="29">
        <v>10</v>
      </c>
      <c r="AO90" s="29">
        <v>25</v>
      </c>
      <c r="AP90" s="29">
        <v>0</v>
      </c>
      <c r="AQ90" s="12" t="s">
        <v>66</v>
      </c>
      <c r="AR90" s="12" t="s">
        <v>66</v>
      </c>
      <c r="AS90" s="29">
        <v>4</v>
      </c>
      <c r="AT90" s="29">
        <v>0</v>
      </c>
      <c r="AU90" s="29">
        <v>17</v>
      </c>
      <c r="AV90" s="12" t="s">
        <v>66</v>
      </c>
      <c r="AW90" s="29">
        <v>0</v>
      </c>
      <c r="AX90" s="29">
        <v>0</v>
      </c>
      <c r="AY90" s="29">
        <v>1</v>
      </c>
      <c r="AZ90" s="29">
        <v>2</v>
      </c>
      <c r="BA90" s="12" t="s">
        <v>66</v>
      </c>
      <c r="BB90" s="29">
        <v>0</v>
      </c>
      <c r="BC90" s="12" t="s">
        <v>66</v>
      </c>
      <c r="BD90" s="12" t="s">
        <v>66</v>
      </c>
      <c r="BE90" s="29">
        <v>0</v>
      </c>
      <c r="BF90" s="29">
        <v>7</v>
      </c>
      <c r="BG90" s="12" t="s">
        <v>66</v>
      </c>
      <c r="BH90" s="29">
        <v>2</v>
      </c>
      <c r="BI90" s="12" t="s">
        <v>66</v>
      </c>
      <c r="BJ90" s="29">
        <v>0</v>
      </c>
      <c r="BK90" s="29">
        <v>0</v>
      </c>
      <c r="BL90" s="29">
        <v>5</v>
      </c>
      <c r="BM90" s="29">
        <v>0</v>
      </c>
      <c r="BN90" s="29">
        <v>8</v>
      </c>
    </row>
    <row r="91" spans="1:66" ht="15">
      <c r="A91" s="6">
        <v>78758</v>
      </c>
      <c r="B91" s="7">
        <v>42398</v>
      </c>
      <c r="C91" s="7">
        <f t="shared" si="11"/>
        <v>58284.446292510678</v>
      </c>
      <c r="D91" s="8">
        <v>44476</v>
      </c>
      <c r="E91" s="27">
        <f t="shared" si="12"/>
        <v>-0.23691477179367162</v>
      </c>
      <c r="F91" s="28"/>
      <c r="G91" s="29">
        <v>0</v>
      </c>
      <c r="H91" s="29">
        <v>0</v>
      </c>
      <c r="I91" s="29">
        <v>19</v>
      </c>
      <c r="J91" s="29">
        <v>20</v>
      </c>
      <c r="K91" s="29">
        <v>5</v>
      </c>
      <c r="L91" s="29">
        <v>1</v>
      </c>
      <c r="M91" s="29">
        <v>8</v>
      </c>
      <c r="N91" s="29">
        <v>0</v>
      </c>
      <c r="O91" s="29">
        <v>2</v>
      </c>
      <c r="P91" s="29">
        <v>1</v>
      </c>
      <c r="Q91" s="29">
        <v>3</v>
      </c>
      <c r="R91" s="29">
        <v>20</v>
      </c>
      <c r="S91" s="29">
        <v>2</v>
      </c>
      <c r="T91" s="29">
        <v>3</v>
      </c>
      <c r="U91" s="29">
        <v>5</v>
      </c>
      <c r="V91" s="29">
        <v>0</v>
      </c>
      <c r="W91" s="12" t="s">
        <v>66</v>
      </c>
      <c r="X91" s="12" t="s">
        <v>66</v>
      </c>
      <c r="Y91" s="12" t="s">
        <v>66</v>
      </c>
      <c r="Z91" s="29">
        <v>0</v>
      </c>
      <c r="AA91" s="12" t="s">
        <v>66</v>
      </c>
      <c r="AB91" s="29">
        <v>9</v>
      </c>
      <c r="AC91" s="12" t="s">
        <v>66</v>
      </c>
      <c r="AD91" s="29">
        <v>0</v>
      </c>
      <c r="AE91" s="29">
        <v>2</v>
      </c>
      <c r="AF91" s="12" t="s">
        <v>66</v>
      </c>
      <c r="AG91" s="29">
        <v>2</v>
      </c>
      <c r="AH91" s="29">
        <v>0</v>
      </c>
      <c r="AI91" s="29">
        <v>1</v>
      </c>
      <c r="AJ91" s="12" t="s">
        <v>66</v>
      </c>
      <c r="AK91" s="29">
        <v>0</v>
      </c>
      <c r="AL91" s="29">
        <v>2</v>
      </c>
      <c r="AM91" s="29">
        <v>0</v>
      </c>
      <c r="AN91" s="29">
        <v>9</v>
      </c>
      <c r="AO91" s="29">
        <v>10</v>
      </c>
      <c r="AP91" s="29">
        <v>2</v>
      </c>
      <c r="AQ91" s="12" t="s">
        <v>66</v>
      </c>
      <c r="AR91" s="12" t="s">
        <v>66</v>
      </c>
      <c r="AS91" s="29">
        <v>3</v>
      </c>
      <c r="AT91" s="29">
        <v>0</v>
      </c>
      <c r="AU91" s="29">
        <v>19</v>
      </c>
      <c r="AV91" s="12" t="s">
        <v>66</v>
      </c>
      <c r="AW91" s="29">
        <v>1</v>
      </c>
      <c r="AX91" s="29">
        <v>0</v>
      </c>
      <c r="AY91" s="29">
        <v>1</v>
      </c>
      <c r="AZ91" s="29">
        <v>1</v>
      </c>
      <c r="BA91" s="12" t="s">
        <v>66</v>
      </c>
      <c r="BB91" s="29">
        <v>4</v>
      </c>
      <c r="BC91" s="12" t="s">
        <v>66</v>
      </c>
      <c r="BD91" s="12" t="s">
        <v>66</v>
      </c>
      <c r="BE91" s="29">
        <v>0</v>
      </c>
      <c r="BF91" s="29">
        <v>2</v>
      </c>
      <c r="BG91" s="12" t="s">
        <v>66</v>
      </c>
      <c r="BH91" s="29">
        <v>1</v>
      </c>
      <c r="BI91" s="12" t="s">
        <v>66</v>
      </c>
      <c r="BJ91" s="29">
        <v>0</v>
      </c>
      <c r="BK91" s="29">
        <v>1</v>
      </c>
      <c r="BL91" s="29">
        <v>2</v>
      </c>
      <c r="BM91" s="29">
        <v>2</v>
      </c>
      <c r="BN91" s="29">
        <v>4</v>
      </c>
    </row>
    <row r="92" spans="1:66" ht="15">
      <c r="A92" s="6">
        <v>78759</v>
      </c>
      <c r="B92" s="7">
        <v>61284</v>
      </c>
      <c r="C92" s="7">
        <f t="shared" si="11"/>
        <v>84246.992938115582</v>
      </c>
      <c r="D92" s="8">
        <v>70095</v>
      </c>
      <c r="E92" s="27">
        <f t="shared" si="12"/>
        <v>-0.16798217294842868</v>
      </c>
      <c r="F92" s="28"/>
      <c r="G92" s="29">
        <v>0</v>
      </c>
      <c r="H92" s="29">
        <v>0</v>
      </c>
      <c r="I92" s="29">
        <v>3</v>
      </c>
      <c r="J92" s="29">
        <v>3</v>
      </c>
      <c r="K92" s="29">
        <v>2</v>
      </c>
      <c r="L92" s="29">
        <v>0</v>
      </c>
      <c r="M92" s="29">
        <v>2</v>
      </c>
      <c r="N92" s="29">
        <v>0</v>
      </c>
      <c r="O92" s="29">
        <v>0</v>
      </c>
      <c r="P92" s="29">
        <v>3</v>
      </c>
      <c r="Q92" s="29">
        <v>0</v>
      </c>
      <c r="R92" s="29">
        <v>2</v>
      </c>
      <c r="S92" s="29">
        <v>1</v>
      </c>
      <c r="T92" s="29">
        <v>6</v>
      </c>
      <c r="U92" s="29">
        <v>2</v>
      </c>
      <c r="V92" s="29">
        <v>4</v>
      </c>
      <c r="W92" s="12" t="s">
        <v>66</v>
      </c>
      <c r="X92" s="12" t="s">
        <v>66</v>
      </c>
      <c r="Y92" s="12" t="s">
        <v>66</v>
      </c>
      <c r="Z92" s="29">
        <v>0</v>
      </c>
      <c r="AA92" s="12" t="s">
        <v>66</v>
      </c>
      <c r="AB92" s="29">
        <v>5</v>
      </c>
      <c r="AC92" s="12" t="s">
        <v>66</v>
      </c>
      <c r="AD92" s="29">
        <v>0</v>
      </c>
      <c r="AE92" s="29">
        <v>0</v>
      </c>
      <c r="AF92" s="12" t="s">
        <v>66</v>
      </c>
      <c r="AG92" s="29">
        <v>0</v>
      </c>
      <c r="AH92" s="29">
        <v>0</v>
      </c>
      <c r="AI92" s="29">
        <v>0</v>
      </c>
      <c r="AJ92" s="12" t="s">
        <v>66</v>
      </c>
      <c r="AK92" s="29">
        <v>0</v>
      </c>
      <c r="AL92" s="29">
        <v>2</v>
      </c>
      <c r="AM92" s="29">
        <v>0</v>
      </c>
      <c r="AN92" s="29">
        <v>6</v>
      </c>
      <c r="AO92" s="29">
        <v>10</v>
      </c>
      <c r="AP92" s="29">
        <v>3</v>
      </c>
      <c r="AQ92" s="12" t="s">
        <v>66</v>
      </c>
      <c r="AR92" s="12" t="s">
        <v>66</v>
      </c>
      <c r="AS92" s="29">
        <v>4</v>
      </c>
      <c r="AT92" s="29">
        <v>0</v>
      </c>
      <c r="AU92" s="29">
        <v>14</v>
      </c>
      <c r="AV92" s="12" t="s">
        <v>66</v>
      </c>
      <c r="AW92" s="29">
        <v>0</v>
      </c>
      <c r="AX92" s="29">
        <v>0</v>
      </c>
      <c r="AY92" s="29">
        <v>0</v>
      </c>
      <c r="AZ92" s="29">
        <v>3</v>
      </c>
      <c r="BA92" s="12" t="s">
        <v>66</v>
      </c>
      <c r="BB92" s="29">
        <v>0</v>
      </c>
      <c r="BC92" s="12" t="s">
        <v>66</v>
      </c>
      <c r="BD92" s="12" t="s">
        <v>66</v>
      </c>
      <c r="BE92" s="29">
        <v>0</v>
      </c>
      <c r="BF92" s="29">
        <v>2</v>
      </c>
      <c r="BG92" s="12" t="s">
        <v>66</v>
      </c>
      <c r="BH92" s="29">
        <v>1</v>
      </c>
      <c r="BI92" s="12" t="s">
        <v>66</v>
      </c>
      <c r="BJ92" s="29">
        <v>0</v>
      </c>
      <c r="BK92" s="29">
        <v>0</v>
      </c>
      <c r="BL92" s="29">
        <v>0</v>
      </c>
      <c r="BM92" s="29">
        <v>0</v>
      </c>
      <c r="BN92" s="29">
        <v>5</v>
      </c>
    </row>
    <row r="93" spans="1:66" ht="15.75" thickBot="1">
      <c r="A93" s="17" t="s">
        <v>68</v>
      </c>
      <c r="B93" s="18">
        <f t="shared" ref="B93:E93" si="13">MEDIAN(B41:B92)</f>
        <v>57502</v>
      </c>
      <c r="C93" s="18">
        <f t="shared" si="13"/>
        <v>79047.885058539294</v>
      </c>
      <c r="D93" s="18">
        <f t="shared" si="13"/>
        <v>66912.5</v>
      </c>
      <c r="E93" s="19">
        <f t="shared" si="13"/>
        <v>-0.102773899420407</v>
      </c>
      <c r="F93" s="20"/>
      <c r="G93" s="21">
        <f t="shared" ref="G93:V93" si="14">MEDIAN(G41:G92)</f>
        <v>0</v>
      </c>
      <c r="H93" s="21">
        <f t="shared" si="14"/>
        <v>0</v>
      </c>
      <c r="I93" s="21">
        <f t="shared" si="14"/>
        <v>2.5</v>
      </c>
      <c r="J93" s="21">
        <f t="shared" si="14"/>
        <v>1</v>
      </c>
      <c r="K93" s="21">
        <f t="shared" si="14"/>
        <v>2.5</v>
      </c>
      <c r="L93" s="21">
        <f t="shared" si="14"/>
        <v>0</v>
      </c>
      <c r="M93" s="21">
        <f t="shared" si="14"/>
        <v>1</v>
      </c>
      <c r="N93" s="21">
        <f t="shared" si="14"/>
        <v>0</v>
      </c>
      <c r="O93" s="21">
        <f t="shared" si="14"/>
        <v>0</v>
      </c>
      <c r="P93" s="21">
        <f t="shared" si="14"/>
        <v>0</v>
      </c>
      <c r="Q93" s="21">
        <f t="shared" si="14"/>
        <v>0</v>
      </c>
      <c r="R93" s="21">
        <f t="shared" si="14"/>
        <v>2</v>
      </c>
      <c r="S93" s="21">
        <f t="shared" si="14"/>
        <v>0</v>
      </c>
      <c r="T93" s="21">
        <f t="shared" si="14"/>
        <v>1</v>
      </c>
      <c r="U93" s="21">
        <f t="shared" si="14"/>
        <v>0</v>
      </c>
      <c r="V93" s="21">
        <f t="shared" si="14"/>
        <v>0</v>
      </c>
      <c r="W93" s="22" t="s">
        <v>66</v>
      </c>
      <c r="X93" s="22" t="s">
        <v>66</v>
      </c>
      <c r="Y93" s="22" t="s">
        <v>66</v>
      </c>
      <c r="Z93" s="21">
        <f t="shared" ref="Z93" si="15">MEDIAN(Z41:Z92)</f>
        <v>0</v>
      </c>
      <c r="AA93" s="22" t="s">
        <v>66</v>
      </c>
      <c r="AB93" s="21">
        <f t="shared" ref="AB93" si="16">MEDIAN(AB41:AB92)</f>
        <v>4</v>
      </c>
      <c r="AC93" s="22" t="s">
        <v>66</v>
      </c>
      <c r="AD93" s="21">
        <f t="shared" ref="AD93:AE93" si="17">MEDIAN(AD41:AD92)</f>
        <v>0</v>
      </c>
      <c r="AE93" s="21">
        <f t="shared" si="17"/>
        <v>0</v>
      </c>
      <c r="AF93" s="22" t="s">
        <v>66</v>
      </c>
      <c r="AG93" s="21">
        <f t="shared" ref="AG93:AI93" si="18">MEDIAN(AG41:AG92)</f>
        <v>0</v>
      </c>
      <c r="AH93" s="21">
        <f t="shared" si="18"/>
        <v>0</v>
      </c>
      <c r="AI93" s="21">
        <f t="shared" si="18"/>
        <v>0</v>
      </c>
      <c r="AJ93" s="22" t="s">
        <v>66</v>
      </c>
      <c r="AK93" s="21">
        <f t="shared" ref="AK93:AP93" si="19">MEDIAN(AK41:AK92)</f>
        <v>0</v>
      </c>
      <c r="AL93" s="21">
        <f t="shared" si="19"/>
        <v>0.5</v>
      </c>
      <c r="AM93" s="21">
        <f t="shared" si="19"/>
        <v>0</v>
      </c>
      <c r="AN93" s="21">
        <f t="shared" si="19"/>
        <v>4</v>
      </c>
      <c r="AO93" s="21">
        <f t="shared" si="19"/>
        <v>2</v>
      </c>
      <c r="AP93" s="21">
        <f t="shared" si="19"/>
        <v>0</v>
      </c>
      <c r="AQ93" s="22" t="s">
        <v>66</v>
      </c>
      <c r="AR93" s="22" t="s">
        <v>66</v>
      </c>
      <c r="AS93" s="21">
        <f t="shared" ref="AS93:AU93" si="20">MEDIAN(AS41:AS92)</f>
        <v>1</v>
      </c>
      <c r="AT93" s="21">
        <f t="shared" si="20"/>
        <v>0</v>
      </c>
      <c r="AU93" s="21">
        <f t="shared" si="20"/>
        <v>6</v>
      </c>
      <c r="AV93" s="22" t="s">
        <v>66</v>
      </c>
      <c r="AW93" s="21">
        <f t="shared" ref="AW93:AZ93" si="21">MEDIAN(AW41:AW92)</f>
        <v>0</v>
      </c>
      <c r="AX93" s="21">
        <f t="shared" si="21"/>
        <v>0</v>
      </c>
      <c r="AY93" s="21">
        <f t="shared" si="21"/>
        <v>0</v>
      </c>
      <c r="AZ93" s="21">
        <f t="shared" si="21"/>
        <v>0</v>
      </c>
      <c r="BA93" s="22" t="s">
        <v>66</v>
      </c>
      <c r="BB93" s="21">
        <f t="shared" ref="BB93" si="22">MEDIAN(BB41:BB92)</f>
        <v>0</v>
      </c>
      <c r="BC93" s="22" t="s">
        <v>66</v>
      </c>
      <c r="BD93" s="22" t="s">
        <v>66</v>
      </c>
      <c r="BE93" s="21">
        <f t="shared" ref="BE93:BF93" si="23">MEDIAN(BE41:BE92)</f>
        <v>0</v>
      </c>
      <c r="BF93" s="21">
        <f t="shared" si="23"/>
        <v>0</v>
      </c>
      <c r="BG93" s="22" t="s">
        <v>66</v>
      </c>
      <c r="BH93" s="21">
        <f t="shared" ref="BH93" si="24">MEDIAN(BH41:BH92)</f>
        <v>0</v>
      </c>
      <c r="BI93" s="22" t="s">
        <v>66</v>
      </c>
      <c r="BJ93" s="21">
        <f t="shared" ref="BJ93:BN93" si="25">MEDIAN(BJ41:BJ92)</f>
        <v>0</v>
      </c>
      <c r="BK93" s="21">
        <f t="shared" si="25"/>
        <v>0</v>
      </c>
      <c r="BL93" s="21">
        <f t="shared" si="25"/>
        <v>0</v>
      </c>
      <c r="BM93" s="21">
        <f t="shared" si="25"/>
        <v>0</v>
      </c>
      <c r="BN93" s="21">
        <f t="shared" si="25"/>
        <v>2</v>
      </c>
    </row>
    <row r="94" spans="1:66" ht="15.75" thickTop="1">
      <c r="A94" s="23" t="s">
        <v>0</v>
      </c>
      <c r="B94" s="24" t="s">
        <v>1</v>
      </c>
      <c r="C94" s="24" t="s">
        <v>2</v>
      </c>
      <c r="D94" s="24" t="s">
        <v>3</v>
      </c>
      <c r="E94" s="24" t="s">
        <v>4</v>
      </c>
      <c r="F94" s="24" t="s">
        <v>5</v>
      </c>
      <c r="G94" s="24" t="s">
        <v>6</v>
      </c>
      <c r="H94" s="2" t="s">
        <v>7</v>
      </c>
      <c r="I94" s="24" t="s">
        <v>8</v>
      </c>
      <c r="J94" s="2" t="s">
        <v>9</v>
      </c>
      <c r="K94" s="24" t="s">
        <v>10</v>
      </c>
      <c r="L94" s="24" t="s">
        <v>11</v>
      </c>
      <c r="M94" s="24" t="s">
        <v>12</v>
      </c>
      <c r="N94" s="24" t="s">
        <v>13</v>
      </c>
      <c r="O94" s="24" t="s">
        <v>14</v>
      </c>
      <c r="P94" s="24" t="s">
        <v>15</v>
      </c>
      <c r="Q94" s="24" t="s">
        <v>16</v>
      </c>
      <c r="R94" s="24" t="s">
        <v>17</v>
      </c>
      <c r="S94" s="24" t="s">
        <v>18</v>
      </c>
      <c r="T94" s="24" t="s">
        <v>19</v>
      </c>
      <c r="U94" s="24" t="s">
        <v>20</v>
      </c>
      <c r="V94" s="24" t="s">
        <v>21</v>
      </c>
      <c r="W94" s="24" t="s">
        <v>22</v>
      </c>
      <c r="X94" s="24" t="s">
        <v>23</v>
      </c>
      <c r="Y94" s="2" t="s">
        <v>24</v>
      </c>
      <c r="Z94" s="24" t="s">
        <v>25</v>
      </c>
      <c r="AA94" s="24" t="s">
        <v>26</v>
      </c>
      <c r="AB94" s="24" t="s">
        <v>27</v>
      </c>
      <c r="AC94" s="24" t="s">
        <v>28</v>
      </c>
      <c r="AD94" s="24" t="s">
        <v>29</v>
      </c>
      <c r="AE94" s="2" t="s">
        <v>30</v>
      </c>
      <c r="AF94" s="2" t="s">
        <v>31</v>
      </c>
      <c r="AG94" s="24" t="s">
        <v>32</v>
      </c>
      <c r="AH94" s="24" t="s">
        <v>33</v>
      </c>
      <c r="AI94" s="24" t="s">
        <v>34</v>
      </c>
      <c r="AJ94" s="24" t="s">
        <v>35</v>
      </c>
      <c r="AK94" s="24" t="s">
        <v>36</v>
      </c>
      <c r="AL94" s="24" t="s">
        <v>37</v>
      </c>
      <c r="AM94" s="2" t="s">
        <v>38</v>
      </c>
      <c r="AN94" s="2" t="s">
        <v>39</v>
      </c>
      <c r="AO94" s="24" t="s">
        <v>40</v>
      </c>
      <c r="AP94" s="24" t="s">
        <v>41</v>
      </c>
      <c r="AQ94" s="24" t="s">
        <v>42</v>
      </c>
      <c r="AR94" s="24" t="s">
        <v>43</v>
      </c>
      <c r="AS94" s="24" t="s">
        <v>44</v>
      </c>
      <c r="AT94" s="24" t="s">
        <v>45</v>
      </c>
      <c r="AU94" s="24" t="s">
        <v>46</v>
      </c>
      <c r="AV94" s="24" t="s">
        <v>47</v>
      </c>
      <c r="AW94" s="24" t="s">
        <v>48</v>
      </c>
      <c r="AX94" s="24" t="s">
        <v>49</v>
      </c>
      <c r="AY94" s="24" t="s">
        <v>50</v>
      </c>
      <c r="AZ94" s="24" t="s">
        <v>51</v>
      </c>
      <c r="BA94" s="24" t="s">
        <v>52</v>
      </c>
      <c r="BB94" s="2" t="s">
        <v>53</v>
      </c>
      <c r="BC94" s="2" t="s">
        <v>54</v>
      </c>
      <c r="BD94" s="24" t="s">
        <v>55</v>
      </c>
      <c r="BE94" s="24" t="s">
        <v>56</v>
      </c>
      <c r="BF94" s="24" t="s">
        <v>57</v>
      </c>
      <c r="BG94" s="2" t="s">
        <v>58</v>
      </c>
      <c r="BH94" s="24" t="s">
        <v>59</v>
      </c>
      <c r="BI94" s="2" t="s">
        <v>60</v>
      </c>
      <c r="BJ94" s="24" t="s">
        <v>61</v>
      </c>
      <c r="BK94" s="24" t="s">
        <v>62</v>
      </c>
      <c r="BL94" s="24" t="s">
        <v>63</v>
      </c>
      <c r="BM94" s="24" t="s">
        <v>64</v>
      </c>
      <c r="BN94" s="25" t="s">
        <v>65</v>
      </c>
    </row>
    <row r="95" spans="1:66" ht="15">
      <c r="A95" s="6">
        <v>94102</v>
      </c>
      <c r="B95" s="7">
        <v>22351</v>
      </c>
      <c r="C95" s="7">
        <f t="shared" ref="C95:C120" si="26">(236.712 / 172.192) * B95</f>
        <v>30725.875255528706</v>
      </c>
      <c r="D95" s="7">
        <v>24127</v>
      </c>
      <c r="E95" s="27">
        <f t="shared" ref="E95:E120" si="27">(D95-C95) / C95</f>
        <v>-0.21476606282652039</v>
      </c>
      <c r="F95" s="28"/>
      <c r="G95" s="11">
        <v>0</v>
      </c>
      <c r="H95" s="12" t="s">
        <v>66</v>
      </c>
      <c r="I95" s="11">
        <v>0</v>
      </c>
      <c r="J95" s="12" t="s">
        <v>66</v>
      </c>
      <c r="K95" s="13">
        <v>9</v>
      </c>
      <c r="L95" s="13">
        <v>2</v>
      </c>
      <c r="M95" s="13">
        <v>19</v>
      </c>
      <c r="N95" s="11">
        <v>0</v>
      </c>
      <c r="O95" s="13">
        <v>3</v>
      </c>
      <c r="P95" s="11">
        <v>0</v>
      </c>
      <c r="Q95" s="13">
        <v>4</v>
      </c>
      <c r="R95" s="13">
        <v>8</v>
      </c>
      <c r="S95" s="11">
        <v>0</v>
      </c>
      <c r="T95" s="13">
        <v>20</v>
      </c>
      <c r="U95" s="11">
        <v>0</v>
      </c>
      <c r="V95" s="13">
        <v>22</v>
      </c>
      <c r="W95" s="13">
        <v>1</v>
      </c>
      <c r="X95" s="11">
        <v>0</v>
      </c>
      <c r="Y95" s="12" t="s">
        <v>66</v>
      </c>
      <c r="Z95" s="13">
        <v>1</v>
      </c>
      <c r="AA95" s="13">
        <v>19</v>
      </c>
      <c r="AB95" s="13">
        <v>64</v>
      </c>
      <c r="AC95" s="11">
        <v>0</v>
      </c>
      <c r="AD95" s="11">
        <v>0</v>
      </c>
      <c r="AE95" s="12" t="s">
        <v>66</v>
      </c>
      <c r="AF95" s="12" t="s">
        <v>66</v>
      </c>
      <c r="AG95" s="13">
        <v>5</v>
      </c>
      <c r="AH95" s="11">
        <v>0</v>
      </c>
      <c r="AI95" s="11">
        <v>0</v>
      </c>
      <c r="AJ95" s="11">
        <v>0</v>
      </c>
      <c r="AK95" s="11">
        <v>0</v>
      </c>
      <c r="AL95" s="13">
        <v>50</v>
      </c>
      <c r="AM95" s="12" t="s">
        <v>66</v>
      </c>
      <c r="AN95" s="12" t="s">
        <v>66</v>
      </c>
      <c r="AO95" s="13">
        <v>22</v>
      </c>
      <c r="AP95" s="13">
        <v>1</v>
      </c>
      <c r="AQ95" s="13">
        <v>1</v>
      </c>
      <c r="AR95" s="11">
        <v>0</v>
      </c>
      <c r="AS95" s="13">
        <v>3</v>
      </c>
      <c r="AT95" s="11">
        <v>0</v>
      </c>
      <c r="AU95" s="13">
        <v>19</v>
      </c>
      <c r="AV95" s="11">
        <v>0</v>
      </c>
      <c r="AW95" s="13">
        <v>20</v>
      </c>
      <c r="AX95" s="11">
        <v>0</v>
      </c>
      <c r="AY95" s="11">
        <v>0</v>
      </c>
      <c r="AZ95" s="11">
        <v>0</v>
      </c>
      <c r="BA95" s="11">
        <v>0</v>
      </c>
      <c r="BB95" s="12" t="s">
        <v>66</v>
      </c>
      <c r="BC95" s="12" t="s">
        <v>66</v>
      </c>
      <c r="BD95" s="13">
        <v>4</v>
      </c>
      <c r="BE95" s="11">
        <v>0</v>
      </c>
      <c r="BF95" s="13">
        <v>3</v>
      </c>
      <c r="BG95" s="12" t="s">
        <v>66</v>
      </c>
      <c r="BH95" s="11">
        <v>0</v>
      </c>
      <c r="BI95" s="12" t="s">
        <v>66</v>
      </c>
      <c r="BJ95" s="13">
        <v>3</v>
      </c>
      <c r="BK95" s="13">
        <v>1</v>
      </c>
      <c r="BL95" s="13">
        <v>2</v>
      </c>
      <c r="BM95" s="13">
        <v>11</v>
      </c>
      <c r="BN95" s="30">
        <v>11</v>
      </c>
    </row>
    <row r="96" spans="1:66" ht="15">
      <c r="A96" s="6">
        <v>94103</v>
      </c>
      <c r="B96" s="7">
        <v>31131</v>
      </c>
      <c r="C96" s="7">
        <f t="shared" si="26"/>
        <v>42795.723796692058</v>
      </c>
      <c r="D96" s="7">
        <v>41612</v>
      </c>
      <c r="E96" s="27">
        <f t="shared" si="27"/>
        <v>-2.7659861586067053E-2</v>
      </c>
      <c r="F96" s="28"/>
      <c r="G96" s="11">
        <v>0</v>
      </c>
      <c r="H96" s="12" t="s">
        <v>66</v>
      </c>
      <c r="I96" s="13">
        <v>6</v>
      </c>
      <c r="J96" s="12" t="s">
        <v>66</v>
      </c>
      <c r="K96" s="13">
        <v>7</v>
      </c>
      <c r="L96" s="13">
        <v>2</v>
      </c>
      <c r="M96" s="13">
        <v>21</v>
      </c>
      <c r="N96" s="11">
        <v>0</v>
      </c>
      <c r="O96" s="13">
        <v>2</v>
      </c>
      <c r="P96" s="13">
        <v>1</v>
      </c>
      <c r="Q96" s="11">
        <v>0</v>
      </c>
      <c r="R96" s="13">
        <v>30</v>
      </c>
      <c r="S96" s="13">
        <v>4</v>
      </c>
      <c r="T96" s="13">
        <v>23</v>
      </c>
      <c r="U96" s="13">
        <v>3</v>
      </c>
      <c r="V96" s="13">
        <v>21</v>
      </c>
      <c r="W96" s="13">
        <v>18</v>
      </c>
      <c r="X96" s="11">
        <v>0</v>
      </c>
      <c r="Y96" s="12" t="s">
        <v>66</v>
      </c>
      <c r="Z96" s="11">
        <v>0</v>
      </c>
      <c r="AA96" s="13">
        <v>12</v>
      </c>
      <c r="AB96" s="13">
        <v>66</v>
      </c>
      <c r="AC96" s="11">
        <v>0</v>
      </c>
      <c r="AD96" s="11">
        <v>0</v>
      </c>
      <c r="AE96" s="12" t="s">
        <v>66</v>
      </c>
      <c r="AF96" s="12" t="s">
        <v>66</v>
      </c>
      <c r="AG96" s="13">
        <v>11</v>
      </c>
      <c r="AH96" s="13">
        <v>1</v>
      </c>
      <c r="AI96" s="11">
        <v>0</v>
      </c>
      <c r="AJ96" s="13">
        <v>3</v>
      </c>
      <c r="AK96" s="11">
        <v>0</v>
      </c>
      <c r="AL96" s="13">
        <v>69</v>
      </c>
      <c r="AM96" s="12" t="s">
        <v>66</v>
      </c>
      <c r="AN96" s="12" t="s">
        <v>66</v>
      </c>
      <c r="AO96" s="13">
        <v>18</v>
      </c>
      <c r="AP96" s="11">
        <v>0</v>
      </c>
      <c r="AQ96" s="13">
        <v>1</v>
      </c>
      <c r="AR96" s="11">
        <v>0</v>
      </c>
      <c r="AS96" s="13">
        <v>12</v>
      </c>
      <c r="AT96" s="11">
        <v>0</v>
      </c>
      <c r="AU96" s="13">
        <v>33</v>
      </c>
      <c r="AV96" s="11">
        <v>0</v>
      </c>
      <c r="AW96" s="13">
        <v>19</v>
      </c>
      <c r="AX96" s="11">
        <v>0</v>
      </c>
      <c r="AY96" s="13">
        <v>1</v>
      </c>
      <c r="AZ96" s="13">
        <v>5</v>
      </c>
      <c r="BA96" s="11">
        <v>0</v>
      </c>
      <c r="BB96" s="12" t="s">
        <v>66</v>
      </c>
      <c r="BC96" s="12" t="s">
        <v>66</v>
      </c>
      <c r="BD96" s="11">
        <v>0</v>
      </c>
      <c r="BE96" s="13">
        <v>3</v>
      </c>
      <c r="BF96" s="13">
        <v>9</v>
      </c>
      <c r="BG96" s="12" t="s">
        <v>66</v>
      </c>
      <c r="BH96" s="11">
        <v>0</v>
      </c>
      <c r="BI96" s="12" t="s">
        <v>66</v>
      </c>
      <c r="BJ96" s="13">
        <v>8</v>
      </c>
      <c r="BK96" s="11">
        <v>0</v>
      </c>
      <c r="BL96" s="13">
        <v>3</v>
      </c>
      <c r="BM96" s="13">
        <v>5</v>
      </c>
      <c r="BN96" s="30">
        <v>17</v>
      </c>
    </row>
    <row r="97" spans="1:66" ht="15">
      <c r="A97" s="6">
        <v>94104</v>
      </c>
      <c r="B97" s="7">
        <v>14609</v>
      </c>
      <c r="C97" s="7">
        <f t="shared" si="26"/>
        <v>20082.963250325214</v>
      </c>
      <c r="D97" s="7">
        <v>80341</v>
      </c>
      <c r="E97" s="27">
        <f t="shared" si="27"/>
        <v>3.000455460610326</v>
      </c>
      <c r="F97" s="28" t="s">
        <v>67</v>
      </c>
      <c r="G97" s="11">
        <v>0</v>
      </c>
      <c r="H97" s="12" t="s">
        <v>66</v>
      </c>
      <c r="I97" s="11">
        <v>0</v>
      </c>
      <c r="J97" s="12" t="s">
        <v>66</v>
      </c>
      <c r="K97" s="13">
        <v>10</v>
      </c>
      <c r="L97" s="11">
        <v>0</v>
      </c>
      <c r="M97" s="13">
        <v>3</v>
      </c>
      <c r="N97" s="11">
        <v>0</v>
      </c>
      <c r="O97" s="11">
        <v>0</v>
      </c>
      <c r="P97" s="11">
        <v>0</v>
      </c>
      <c r="Q97" s="13">
        <v>3</v>
      </c>
      <c r="R97" s="11">
        <v>0</v>
      </c>
      <c r="S97" s="11">
        <v>0</v>
      </c>
      <c r="T97" s="13">
        <v>4</v>
      </c>
      <c r="U97" s="11">
        <v>0</v>
      </c>
      <c r="V97" s="13">
        <v>3</v>
      </c>
      <c r="W97" s="11">
        <v>0</v>
      </c>
      <c r="X97" s="11">
        <v>0</v>
      </c>
      <c r="Y97" s="12" t="s">
        <v>66</v>
      </c>
      <c r="Z97" s="11">
        <v>0</v>
      </c>
      <c r="AA97" s="13">
        <v>1</v>
      </c>
      <c r="AB97" s="13">
        <v>20</v>
      </c>
      <c r="AC97" s="11">
        <v>0</v>
      </c>
      <c r="AD97" s="11">
        <v>0</v>
      </c>
      <c r="AE97" s="12" t="s">
        <v>66</v>
      </c>
      <c r="AF97" s="12" t="s">
        <v>66</v>
      </c>
      <c r="AG97" s="13">
        <v>1</v>
      </c>
      <c r="AH97" s="11">
        <v>0</v>
      </c>
      <c r="AI97" s="13">
        <v>1</v>
      </c>
      <c r="AJ97" s="11">
        <v>0</v>
      </c>
      <c r="AK97" s="11">
        <v>0</v>
      </c>
      <c r="AL97" s="13">
        <v>7</v>
      </c>
      <c r="AM97" s="12" t="s">
        <v>66</v>
      </c>
      <c r="AN97" s="12" t="s">
        <v>66</v>
      </c>
      <c r="AO97" s="13">
        <v>9</v>
      </c>
      <c r="AP97" s="11">
        <v>0</v>
      </c>
      <c r="AQ97" s="11">
        <v>0</v>
      </c>
      <c r="AR97" s="11">
        <v>0</v>
      </c>
      <c r="AS97" s="13">
        <v>6</v>
      </c>
      <c r="AT97" s="11">
        <v>0</v>
      </c>
      <c r="AU97" s="13">
        <v>3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2" t="s">
        <v>66</v>
      </c>
      <c r="BC97" s="12" t="s">
        <v>66</v>
      </c>
      <c r="BD97" s="11">
        <v>0</v>
      </c>
      <c r="BE97" s="11">
        <v>0</v>
      </c>
      <c r="BF97" s="11">
        <v>0</v>
      </c>
      <c r="BG97" s="12" t="s">
        <v>66</v>
      </c>
      <c r="BH97" s="11">
        <v>0</v>
      </c>
      <c r="BI97" s="12" t="s">
        <v>66</v>
      </c>
      <c r="BJ97" s="11">
        <v>0</v>
      </c>
      <c r="BK97" s="11">
        <v>0</v>
      </c>
      <c r="BL97" s="11">
        <v>0</v>
      </c>
      <c r="BM97" s="13">
        <v>1</v>
      </c>
      <c r="BN97" s="30">
        <v>3</v>
      </c>
    </row>
    <row r="98" spans="1:66" ht="15">
      <c r="A98" s="6">
        <v>94105</v>
      </c>
      <c r="B98" s="7">
        <v>88976</v>
      </c>
      <c r="C98" s="7">
        <f t="shared" si="26"/>
        <v>122315.13027318341</v>
      </c>
      <c r="D98" s="7">
        <v>170656</v>
      </c>
      <c r="E98" s="27">
        <f t="shared" si="27"/>
        <v>0.39521578090012405</v>
      </c>
      <c r="F98" s="28"/>
      <c r="G98" s="11">
        <v>0</v>
      </c>
      <c r="H98" s="12" t="s">
        <v>66</v>
      </c>
      <c r="I98" s="11">
        <v>0</v>
      </c>
      <c r="J98" s="12" t="s">
        <v>66</v>
      </c>
      <c r="K98" s="13">
        <v>1</v>
      </c>
      <c r="L98" s="13">
        <v>1</v>
      </c>
      <c r="M98" s="13">
        <v>7</v>
      </c>
      <c r="N98" s="11">
        <v>0</v>
      </c>
      <c r="O98" s="11">
        <v>0</v>
      </c>
      <c r="P98" s="13">
        <v>1</v>
      </c>
      <c r="Q98" s="11">
        <v>0</v>
      </c>
      <c r="R98" s="11">
        <v>0</v>
      </c>
      <c r="S98" s="11">
        <v>0</v>
      </c>
      <c r="T98" s="13">
        <v>11</v>
      </c>
      <c r="U98" s="13">
        <v>2</v>
      </c>
      <c r="V98" s="13">
        <v>7</v>
      </c>
      <c r="W98" s="13">
        <v>6</v>
      </c>
      <c r="X98" s="11">
        <v>0</v>
      </c>
      <c r="Y98" s="12" t="s">
        <v>66</v>
      </c>
      <c r="Z98" s="11">
        <v>0</v>
      </c>
      <c r="AA98" s="13">
        <v>7</v>
      </c>
      <c r="AB98" s="13">
        <v>45</v>
      </c>
      <c r="AC98" s="13">
        <v>2</v>
      </c>
      <c r="AD98" s="13">
        <v>2</v>
      </c>
      <c r="AE98" s="12" t="s">
        <v>66</v>
      </c>
      <c r="AF98" s="12" t="s">
        <v>66</v>
      </c>
      <c r="AG98" s="13">
        <v>2</v>
      </c>
      <c r="AH98" s="11">
        <v>0</v>
      </c>
      <c r="AI98" s="13">
        <v>1</v>
      </c>
      <c r="AJ98" s="11">
        <v>0</v>
      </c>
      <c r="AK98" s="11">
        <v>0</v>
      </c>
      <c r="AL98" s="13">
        <v>18</v>
      </c>
      <c r="AM98" s="12" t="s">
        <v>66</v>
      </c>
      <c r="AN98" s="12" t="s">
        <v>66</v>
      </c>
      <c r="AO98" s="13">
        <v>5</v>
      </c>
      <c r="AP98" s="11">
        <v>0</v>
      </c>
      <c r="AQ98" s="11">
        <v>0</v>
      </c>
      <c r="AR98" s="11">
        <v>0</v>
      </c>
      <c r="AS98" s="13">
        <v>9</v>
      </c>
      <c r="AT98" s="11">
        <v>0</v>
      </c>
      <c r="AU98" s="13">
        <v>16</v>
      </c>
      <c r="AV98" s="11">
        <v>0</v>
      </c>
      <c r="AW98" s="13">
        <v>5</v>
      </c>
      <c r="AX98" s="13">
        <v>1</v>
      </c>
      <c r="AY98" s="11">
        <v>0</v>
      </c>
      <c r="AZ98" s="11">
        <v>0</v>
      </c>
      <c r="BA98" s="13">
        <v>1</v>
      </c>
      <c r="BB98" s="12" t="s">
        <v>66</v>
      </c>
      <c r="BC98" s="12" t="s">
        <v>66</v>
      </c>
      <c r="BD98" s="13">
        <v>2</v>
      </c>
      <c r="BE98" s="11">
        <v>0</v>
      </c>
      <c r="BF98" s="13">
        <v>1</v>
      </c>
      <c r="BG98" s="12" t="s">
        <v>66</v>
      </c>
      <c r="BH98" s="11">
        <v>0</v>
      </c>
      <c r="BI98" s="12" t="s">
        <v>66</v>
      </c>
      <c r="BJ98" s="11">
        <v>0</v>
      </c>
      <c r="BK98" s="13">
        <v>2</v>
      </c>
      <c r="BL98" s="11">
        <v>0</v>
      </c>
      <c r="BM98" s="13">
        <v>4</v>
      </c>
      <c r="BN98" s="30">
        <v>3</v>
      </c>
    </row>
    <row r="99" spans="1:66" ht="15">
      <c r="A99" s="6">
        <v>94107</v>
      </c>
      <c r="B99" s="7">
        <v>61362</v>
      </c>
      <c r="C99" s="7">
        <f t="shared" si="26"/>
        <v>84354.219383014293</v>
      </c>
      <c r="D99" s="7">
        <v>120610</v>
      </c>
      <c r="E99" s="27">
        <f t="shared" si="27"/>
        <v>0.42980399655368312</v>
      </c>
      <c r="F99" s="28"/>
      <c r="G99" s="11">
        <v>0</v>
      </c>
      <c r="H99" s="12" t="s">
        <v>66</v>
      </c>
      <c r="I99" s="13">
        <v>1</v>
      </c>
      <c r="J99" s="12" t="s">
        <v>66</v>
      </c>
      <c r="K99" s="13">
        <v>3</v>
      </c>
      <c r="L99" s="13">
        <v>1</v>
      </c>
      <c r="M99" s="13">
        <v>18</v>
      </c>
      <c r="N99" s="11">
        <v>0</v>
      </c>
      <c r="O99" s="13">
        <v>1</v>
      </c>
      <c r="P99" s="13">
        <v>6</v>
      </c>
      <c r="Q99" s="11">
        <v>0</v>
      </c>
      <c r="R99" s="13">
        <v>22</v>
      </c>
      <c r="S99" s="13">
        <v>7</v>
      </c>
      <c r="T99" s="13">
        <v>14</v>
      </c>
      <c r="U99" s="13">
        <v>11</v>
      </c>
      <c r="V99" s="13">
        <v>10</v>
      </c>
      <c r="W99" s="13">
        <v>2</v>
      </c>
      <c r="X99" s="11">
        <v>0</v>
      </c>
      <c r="Y99" s="12" t="s">
        <v>66</v>
      </c>
      <c r="Z99" s="11">
        <v>0</v>
      </c>
      <c r="AA99" s="13">
        <v>6</v>
      </c>
      <c r="AB99" s="13">
        <v>33</v>
      </c>
      <c r="AC99" s="11">
        <v>0</v>
      </c>
      <c r="AD99" s="13">
        <v>3</v>
      </c>
      <c r="AE99" s="12" t="s">
        <v>66</v>
      </c>
      <c r="AF99" s="12" t="s">
        <v>66</v>
      </c>
      <c r="AG99" s="13">
        <v>1</v>
      </c>
      <c r="AH99" s="13">
        <v>1</v>
      </c>
      <c r="AI99" s="13">
        <v>1</v>
      </c>
      <c r="AJ99" s="11">
        <v>0</v>
      </c>
      <c r="AK99" s="13">
        <v>1</v>
      </c>
      <c r="AL99" s="13">
        <v>30</v>
      </c>
      <c r="AM99" s="12" t="s">
        <v>66</v>
      </c>
      <c r="AN99" s="12" t="s">
        <v>66</v>
      </c>
      <c r="AO99" s="13">
        <v>7</v>
      </c>
      <c r="AP99" s="13">
        <v>4</v>
      </c>
      <c r="AQ99" s="11">
        <v>0</v>
      </c>
      <c r="AR99" s="11">
        <v>0</v>
      </c>
      <c r="AS99" s="13">
        <v>2</v>
      </c>
      <c r="AT99" s="13">
        <v>1</v>
      </c>
      <c r="AU99" s="13">
        <v>14</v>
      </c>
      <c r="AV99" s="11">
        <v>0</v>
      </c>
      <c r="AW99" s="13">
        <v>7</v>
      </c>
      <c r="AX99" s="11">
        <v>0</v>
      </c>
      <c r="AY99" s="13">
        <v>1</v>
      </c>
      <c r="AZ99" s="11">
        <v>0</v>
      </c>
      <c r="BA99" s="11">
        <v>0</v>
      </c>
      <c r="BB99" s="12" t="s">
        <v>66</v>
      </c>
      <c r="BC99" s="12" t="s">
        <v>66</v>
      </c>
      <c r="BD99" s="13">
        <v>1</v>
      </c>
      <c r="BE99" s="11">
        <v>0</v>
      </c>
      <c r="BF99" s="13">
        <v>1</v>
      </c>
      <c r="BG99" s="12" t="s">
        <v>66</v>
      </c>
      <c r="BH99" s="13">
        <v>1</v>
      </c>
      <c r="BI99" s="12" t="s">
        <v>66</v>
      </c>
      <c r="BJ99" s="11">
        <v>0</v>
      </c>
      <c r="BK99" s="11">
        <v>0</v>
      </c>
      <c r="BL99" s="13">
        <v>2</v>
      </c>
      <c r="BM99" s="13">
        <v>7</v>
      </c>
      <c r="BN99" s="30">
        <v>15</v>
      </c>
    </row>
    <row r="100" spans="1:66" ht="15">
      <c r="A100" s="6">
        <v>94108</v>
      </c>
      <c r="B100" s="7">
        <v>31542</v>
      </c>
      <c r="C100" s="7">
        <f t="shared" si="26"/>
        <v>43360.724679427607</v>
      </c>
      <c r="D100" s="7">
        <v>36875</v>
      </c>
      <c r="E100" s="27">
        <f t="shared" si="27"/>
        <v>-0.14957602132753892</v>
      </c>
      <c r="F100" s="28"/>
      <c r="G100" s="11">
        <v>0</v>
      </c>
      <c r="H100" s="12" t="s">
        <v>66</v>
      </c>
      <c r="I100" s="11">
        <v>0</v>
      </c>
      <c r="J100" s="12" t="s">
        <v>66</v>
      </c>
      <c r="K100" s="13">
        <v>16</v>
      </c>
      <c r="L100" s="11">
        <v>0</v>
      </c>
      <c r="M100" s="13">
        <v>5</v>
      </c>
      <c r="N100" s="11">
        <v>0</v>
      </c>
      <c r="O100" s="13">
        <v>6</v>
      </c>
      <c r="P100" s="11">
        <v>0</v>
      </c>
      <c r="Q100" s="13">
        <v>8</v>
      </c>
      <c r="R100" s="11">
        <v>0</v>
      </c>
      <c r="S100" s="13">
        <v>1</v>
      </c>
      <c r="T100" s="13">
        <v>8</v>
      </c>
      <c r="U100" s="11">
        <v>0</v>
      </c>
      <c r="V100" s="13">
        <v>9</v>
      </c>
      <c r="W100" s="13">
        <v>1</v>
      </c>
      <c r="X100" s="11">
        <v>0</v>
      </c>
      <c r="Y100" s="12" t="s">
        <v>66</v>
      </c>
      <c r="Z100" s="13">
        <v>1</v>
      </c>
      <c r="AA100" s="13">
        <v>9</v>
      </c>
      <c r="AB100" s="13">
        <v>37</v>
      </c>
      <c r="AC100" s="11">
        <v>0</v>
      </c>
      <c r="AD100" s="11">
        <v>0</v>
      </c>
      <c r="AE100" s="12" t="s">
        <v>66</v>
      </c>
      <c r="AF100" s="12" t="s">
        <v>66</v>
      </c>
      <c r="AG100" s="13">
        <v>4</v>
      </c>
      <c r="AH100" s="11">
        <v>0</v>
      </c>
      <c r="AI100" s="11">
        <v>0</v>
      </c>
      <c r="AJ100" s="11">
        <v>0</v>
      </c>
      <c r="AK100" s="11">
        <v>0</v>
      </c>
      <c r="AL100" s="13">
        <v>43</v>
      </c>
      <c r="AM100" s="12" t="s">
        <v>66</v>
      </c>
      <c r="AN100" s="12" t="s">
        <v>66</v>
      </c>
      <c r="AO100" s="13">
        <v>54</v>
      </c>
      <c r="AP100" s="13">
        <v>3</v>
      </c>
      <c r="AQ100" s="11">
        <v>0</v>
      </c>
      <c r="AR100" s="13">
        <v>2</v>
      </c>
      <c r="AS100" s="13">
        <v>4</v>
      </c>
      <c r="AT100" s="11">
        <v>0</v>
      </c>
      <c r="AU100" s="13">
        <v>4</v>
      </c>
      <c r="AV100" s="11">
        <v>0</v>
      </c>
      <c r="AW100" s="11">
        <v>0</v>
      </c>
      <c r="AX100" s="11">
        <v>0</v>
      </c>
      <c r="AY100" s="11">
        <v>0</v>
      </c>
      <c r="AZ100" s="13">
        <v>2</v>
      </c>
      <c r="BA100" s="11">
        <v>0</v>
      </c>
      <c r="BB100" s="12" t="s">
        <v>66</v>
      </c>
      <c r="BC100" s="12" t="s">
        <v>66</v>
      </c>
      <c r="BD100" s="13">
        <v>3</v>
      </c>
      <c r="BE100" s="11">
        <v>0</v>
      </c>
      <c r="BF100" s="13">
        <v>1</v>
      </c>
      <c r="BG100" s="12" t="s">
        <v>66</v>
      </c>
      <c r="BH100" s="11">
        <v>0</v>
      </c>
      <c r="BI100" s="12" t="s">
        <v>66</v>
      </c>
      <c r="BJ100" s="13">
        <v>1</v>
      </c>
      <c r="BK100" s="13">
        <v>2</v>
      </c>
      <c r="BL100" s="13">
        <v>2</v>
      </c>
      <c r="BM100" s="13">
        <v>5</v>
      </c>
      <c r="BN100" s="30">
        <v>3</v>
      </c>
    </row>
    <row r="101" spans="1:66" ht="15">
      <c r="A101" s="6">
        <v>94109</v>
      </c>
      <c r="B101" s="7">
        <v>43444</v>
      </c>
      <c r="C101" s="7">
        <f t="shared" si="26"/>
        <v>59722.380412562714</v>
      </c>
      <c r="D101" s="7">
        <v>63173</v>
      </c>
      <c r="E101" s="27">
        <f t="shared" si="27"/>
        <v>5.7777663308133005E-2</v>
      </c>
      <c r="F101" s="28"/>
      <c r="G101" s="11">
        <v>0</v>
      </c>
      <c r="H101" s="12" t="s">
        <v>66</v>
      </c>
      <c r="I101" s="11">
        <v>0</v>
      </c>
      <c r="J101" s="12" t="s">
        <v>66</v>
      </c>
      <c r="K101" s="13">
        <v>9</v>
      </c>
      <c r="L101" s="11">
        <v>0</v>
      </c>
      <c r="M101" s="13">
        <v>21</v>
      </c>
      <c r="N101" s="13">
        <v>1</v>
      </c>
      <c r="O101" s="13">
        <v>1</v>
      </c>
      <c r="P101" s="11">
        <v>0</v>
      </c>
      <c r="Q101" s="13">
        <v>3</v>
      </c>
      <c r="R101" s="13">
        <v>19</v>
      </c>
      <c r="S101" s="13">
        <v>7</v>
      </c>
      <c r="T101" s="13">
        <v>16</v>
      </c>
      <c r="U101" s="13">
        <v>1</v>
      </c>
      <c r="V101" s="13">
        <v>22</v>
      </c>
      <c r="W101" s="13">
        <v>4</v>
      </c>
      <c r="X101" s="11">
        <v>0</v>
      </c>
      <c r="Y101" s="12" t="s">
        <v>66</v>
      </c>
      <c r="Z101" s="11">
        <v>0</v>
      </c>
      <c r="AA101" s="13">
        <v>12</v>
      </c>
      <c r="AB101" s="13">
        <v>37</v>
      </c>
      <c r="AC101" s="11">
        <v>0</v>
      </c>
      <c r="AD101" s="11">
        <v>0</v>
      </c>
      <c r="AE101" s="12" t="s">
        <v>66</v>
      </c>
      <c r="AF101" s="12" t="s">
        <v>66</v>
      </c>
      <c r="AG101" s="13">
        <v>8</v>
      </c>
      <c r="AH101" s="13">
        <v>1</v>
      </c>
      <c r="AI101" s="13">
        <v>3</v>
      </c>
      <c r="AJ101" s="11">
        <v>0</v>
      </c>
      <c r="AK101" s="11">
        <v>0</v>
      </c>
      <c r="AL101" s="13">
        <v>39</v>
      </c>
      <c r="AM101" s="12" t="s">
        <v>66</v>
      </c>
      <c r="AN101" s="12" t="s">
        <v>66</v>
      </c>
      <c r="AO101" s="13">
        <v>23</v>
      </c>
      <c r="AP101" s="13">
        <v>5</v>
      </c>
      <c r="AQ101" s="13">
        <v>1</v>
      </c>
      <c r="AR101" s="11">
        <v>0</v>
      </c>
      <c r="AS101" s="13">
        <v>7</v>
      </c>
      <c r="AT101" s="11">
        <v>0</v>
      </c>
      <c r="AU101" s="13">
        <v>8</v>
      </c>
      <c r="AV101" s="11">
        <v>0</v>
      </c>
      <c r="AW101" s="13">
        <v>7</v>
      </c>
      <c r="AX101" s="11">
        <v>0</v>
      </c>
      <c r="AY101" s="11">
        <v>0</v>
      </c>
      <c r="AZ101" s="11">
        <v>0</v>
      </c>
      <c r="BA101" s="11">
        <v>0</v>
      </c>
      <c r="BB101" s="12" t="s">
        <v>66</v>
      </c>
      <c r="BC101" s="12" t="s">
        <v>66</v>
      </c>
      <c r="BD101" s="13">
        <v>6</v>
      </c>
      <c r="BE101" s="11">
        <v>0</v>
      </c>
      <c r="BF101" s="13">
        <v>3</v>
      </c>
      <c r="BG101" s="12" t="s">
        <v>66</v>
      </c>
      <c r="BH101" s="11">
        <v>0</v>
      </c>
      <c r="BI101" s="12" t="s">
        <v>66</v>
      </c>
      <c r="BJ101" s="13">
        <v>1</v>
      </c>
      <c r="BK101" s="11">
        <v>0</v>
      </c>
      <c r="BL101" s="13">
        <v>11</v>
      </c>
      <c r="BM101" s="13">
        <v>11</v>
      </c>
      <c r="BN101" s="30">
        <v>9</v>
      </c>
    </row>
    <row r="102" spans="1:66" ht="15">
      <c r="A102" s="6">
        <v>94110</v>
      </c>
      <c r="B102" s="7">
        <v>53795</v>
      </c>
      <c r="C102" s="7">
        <f t="shared" si="26"/>
        <v>73951.879529827158</v>
      </c>
      <c r="D102" s="7">
        <v>84488</v>
      </c>
      <c r="E102" s="27">
        <f t="shared" si="27"/>
        <v>0.14247265298947931</v>
      </c>
      <c r="F102" s="28"/>
      <c r="G102" s="11">
        <v>0</v>
      </c>
      <c r="H102" s="12" t="s">
        <v>66</v>
      </c>
      <c r="I102" s="13">
        <v>4</v>
      </c>
      <c r="J102" s="12" t="s">
        <v>66</v>
      </c>
      <c r="K102" s="13">
        <v>18</v>
      </c>
      <c r="L102" s="13">
        <v>1</v>
      </c>
      <c r="M102" s="13">
        <v>36</v>
      </c>
      <c r="N102" s="11">
        <v>0</v>
      </c>
      <c r="O102" s="13">
        <v>1</v>
      </c>
      <c r="P102" s="13">
        <v>1</v>
      </c>
      <c r="Q102" s="11">
        <v>0</v>
      </c>
      <c r="R102" s="13">
        <v>15</v>
      </c>
      <c r="S102" s="13">
        <v>3</v>
      </c>
      <c r="T102" s="13">
        <v>23</v>
      </c>
      <c r="U102" s="13">
        <v>2</v>
      </c>
      <c r="V102" s="13">
        <v>16</v>
      </c>
      <c r="W102" s="13">
        <v>7</v>
      </c>
      <c r="X102" s="11">
        <v>0</v>
      </c>
      <c r="Y102" s="12" t="s">
        <v>66</v>
      </c>
      <c r="Z102" s="11">
        <v>0</v>
      </c>
      <c r="AA102" s="13">
        <v>13</v>
      </c>
      <c r="AB102" s="13">
        <v>52</v>
      </c>
      <c r="AC102" s="11">
        <v>0</v>
      </c>
      <c r="AD102" s="11">
        <v>0</v>
      </c>
      <c r="AE102" s="12" t="s">
        <v>66</v>
      </c>
      <c r="AF102" s="12" t="s">
        <v>66</v>
      </c>
      <c r="AG102" s="13">
        <v>24</v>
      </c>
      <c r="AH102" s="13">
        <v>1</v>
      </c>
      <c r="AI102" s="13">
        <v>7</v>
      </c>
      <c r="AJ102" s="13">
        <v>2</v>
      </c>
      <c r="AK102" s="11">
        <v>0</v>
      </c>
      <c r="AL102" s="13">
        <v>59</v>
      </c>
      <c r="AM102" s="12" t="s">
        <v>66</v>
      </c>
      <c r="AN102" s="12" t="s">
        <v>66</v>
      </c>
      <c r="AO102" s="13">
        <v>14</v>
      </c>
      <c r="AP102" s="13">
        <v>3</v>
      </c>
      <c r="AQ102" s="11">
        <v>0</v>
      </c>
      <c r="AR102" s="11">
        <v>0</v>
      </c>
      <c r="AS102" s="13">
        <v>9</v>
      </c>
      <c r="AT102" s="11">
        <v>0</v>
      </c>
      <c r="AU102" s="13">
        <v>76</v>
      </c>
      <c r="AV102" s="13">
        <v>1</v>
      </c>
      <c r="AW102" s="13">
        <v>10</v>
      </c>
      <c r="AX102" s="13">
        <v>1</v>
      </c>
      <c r="AY102" s="11">
        <v>0</v>
      </c>
      <c r="AZ102" s="13">
        <v>5</v>
      </c>
      <c r="BA102" s="11">
        <v>0</v>
      </c>
      <c r="BB102" s="12" t="s">
        <v>66</v>
      </c>
      <c r="BC102" s="12" t="s">
        <v>66</v>
      </c>
      <c r="BD102" s="13">
        <v>8</v>
      </c>
      <c r="BE102" s="11">
        <v>0</v>
      </c>
      <c r="BF102" s="13">
        <v>23</v>
      </c>
      <c r="BG102" s="12" t="s">
        <v>66</v>
      </c>
      <c r="BH102" s="13">
        <v>3</v>
      </c>
      <c r="BI102" s="12" t="s">
        <v>66</v>
      </c>
      <c r="BJ102" s="13">
        <v>5</v>
      </c>
      <c r="BK102" s="13">
        <v>2</v>
      </c>
      <c r="BL102" s="13">
        <v>16</v>
      </c>
      <c r="BM102" s="13">
        <v>9</v>
      </c>
      <c r="BN102" s="30">
        <v>45</v>
      </c>
    </row>
    <row r="103" spans="1:66" ht="15">
      <c r="A103" s="6">
        <v>94111</v>
      </c>
      <c r="B103" s="7">
        <v>56569</v>
      </c>
      <c r="C103" s="7">
        <f t="shared" si="26"/>
        <v>77765.291813789256</v>
      </c>
      <c r="D103" s="7">
        <v>103472</v>
      </c>
      <c r="E103" s="27">
        <f t="shared" si="27"/>
        <v>0.3305678868635385</v>
      </c>
      <c r="F103" s="28"/>
      <c r="G103" s="11">
        <v>0</v>
      </c>
      <c r="H103" s="12" t="s">
        <v>66</v>
      </c>
      <c r="I103" s="11">
        <v>0</v>
      </c>
      <c r="J103" s="12" t="s">
        <v>66</v>
      </c>
      <c r="K103" s="13">
        <v>10</v>
      </c>
      <c r="L103" s="13">
        <v>1</v>
      </c>
      <c r="M103" s="13">
        <v>11</v>
      </c>
      <c r="N103" s="11">
        <v>0</v>
      </c>
      <c r="O103" s="13">
        <v>3</v>
      </c>
      <c r="P103" s="13">
        <v>2</v>
      </c>
      <c r="Q103" s="11">
        <v>0</v>
      </c>
      <c r="R103" s="11">
        <v>0</v>
      </c>
      <c r="S103" s="13">
        <v>4</v>
      </c>
      <c r="T103" s="13">
        <v>5</v>
      </c>
      <c r="U103" s="11">
        <v>0</v>
      </c>
      <c r="V103" s="13">
        <v>11</v>
      </c>
      <c r="W103" s="13">
        <v>2</v>
      </c>
      <c r="X103" s="11">
        <v>0</v>
      </c>
      <c r="Y103" s="12" t="s">
        <v>66</v>
      </c>
      <c r="Z103" s="11">
        <v>0</v>
      </c>
      <c r="AA103" s="11">
        <v>0</v>
      </c>
      <c r="AB103" s="13">
        <v>46</v>
      </c>
      <c r="AC103" s="11">
        <v>0</v>
      </c>
      <c r="AD103" s="11">
        <v>0</v>
      </c>
      <c r="AE103" s="12" t="s">
        <v>66</v>
      </c>
      <c r="AF103" s="12" t="s">
        <v>66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3">
        <v>7</v>
      </c>
      <c r="AM103" s="12" t="s">
        <v>66</v>
      </c>
      <c r="AN103" s="12" t="s">
        <v>66</v>
      </c>
      <c r="AO103" s="13">
        <v>7</v>
      </c>
      <c r="AP103" s="13">
        <v>2</v>
      </c>
      <c r="AQ103" s="11">
        <v>0</v>
      </c>
      <c r="AR103" s="11">
        <v>0</v>
      </c>
      <c r="AS103" s="13">
        <v>4</v>
      </c>
      <c r="AT103" s="11">
        <v>0</v>
      </c>
      <c r="AU103" s="13">
        <v>15</v>
      </c>
      <c r="AV103" s="11">
        <v>0</v>
      </c>
      <c r="AW103" s="13">
        <v>2</v>
      </c>
      <c r="AX103" s="11">
        <v>0</v>
      </c>
      <c r="AY103" s="11">
        <v>0</v>
      </c>
      <c r="AZ103" s="11">
        <v>0</v>
      </c>
      <c r="BA103" s="11">
        <v>0</v>
      </c>
      <c r="BB103" s="12" t="s">
        <v>66</v>
      </c>
      <c r="BC103" s="12" t="s">
        <v>66</v>
      </c>
      <c r="BD103" s="13">
        <v>5</v>
      </c>
      <c r="BE103" s="11">
        <v>0</v>
      </c>
      <c r="BF103" s="11">
        <v>0</v>
      </c>
      <c r="BG103" s="12" t="s">
        <v>66</v>
      </c>
      <c r="BH103" s="11">
        <v>0</v>
      </c>
      <c r="BI103" s="12" t="s">
        <v>66</v>
      </c>
      <c r="BJ103" s="11">
        <v>0</v>
      </c>
      <c r="BK103" s="13">
        <v>3</v>
      </c>
      <c r="BL103" s="11">
        <v>0</v>
      </c>
      <c r="BM103" s="13">
        <v>5</v>
      </c>
      <c r="BN103" s="30">
        <v>6</v>
      </c>
    </row>
    <row r="104" spans="1:66" ht="15">
      <c r="A104" s="6">
        <v>94112</v>
      </c>
      <c r="B104" s="7">
        <v>57629</v>
      </c>
      <c r="C104" s="7">
        <f t="shared" si="26"/>
        <v>79222.471706002587</v>
      </c>
      <c r="D104" s="7">
        <v>71505</v>
      </c>
      <c r="E104" s="27">
        <f t="shared" si="27"/>
        <v>-9.741518460371193E-2</v>
      </c>
      <c r="F104" s="28"/>
      <c r="G104" s="13">
        <v>1</v>
      </c>
      <c r="H104" s="12" t="s">
        <v>66</v>
      </c>
      <c r="I104" s="13">
        <v>2</v>
      </c>
      <c r="J104" s="12" t="s">
        <v>66</v>
      </c>
      <c r="K104" s="13">
        <v>15</v>
      </c>
      <c r="L104" s="11">
        <v>0</v>
      </c>
      <c r="M104" s="13">
        <v>4</v>
      </c>
      <c r="N104" s="13">
        <v>1</v>
      </c>
      <c r="O104" s="11">
        <v>0</v>
      </c>
      <c r="P104" s="11">
        <v>0</v>
      </c>
      <c r="Q104" s="11">
        <v>0</v>
      </c>
      <c r="R104" s="13">
        <v>6</v>
      </c>
      <c r="S104" s="11">
        <v>0</v>
      </c>
      <c r="T104" s="13">
        <v>3</v>
      </c>
      <c r="U104" s="11">
        <v>0</v>
      </c>
      <c r="V104" s="13">
        <v>1</v>
      </c>
      <c r="W104" s="13">
        <v>8</v>
      </c>
      <c r="X104" s="11">
        <v>0</v>
      </c>
      <c r="Y104" s="12" t="s">
        <v>66</v>
      </c>
      <c r="Z104" s="11">
        <v>0</v>
      </c>
      <c r="AA104" s="11">
        <v>0</v>
      </c>
      <c r="AB104" s="13">
        <v>15</v>
      </c>
      <c r="AC104" s="11">
        <v>0</v>
      </c>
      <c r="AD104" s="11">
        <v>0</v>
      </c>
      <c r="AE104" s="12" t="s">
        <v>66</v>
      </c>
      <c r="AF104" s="12" t="s">
        <v>66</v>
      </c>
      <c r="AG104" s="13">
        <v>6</v>
      </c>
      <c r="AH104" s="13">
        <v>2</v>
      </c>
      <c r="AI104" s="13">
        <v>4</v>
      </c>
      <c r="AJ104" s="11">
        <v>0</v>
      </c>
      <c r="AK104" s="11">
        <v>0</v>
      </c>
      <c r="AL104" s="13">
        <v>2</v>
      </c>
      <c r="AM104" s="12" t="s">
        <v>66</v>
      </c>
      <c r="AN104" s="12" t="s">
        <v>66</v>
      </c>
      <c r="AO104" s="13">
        <v>6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3">
        <v>15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2" t="s">
        <v>66</v>
      </c>
      <c r="BC104" s="12" t="s">
        <v>66</v>
      </c>
      <c r="BD104" s="13">
        <v>1</v>
      </c>
      <c r="BE104" s="13">
        <v>1</v>
      </c>
      <c r="BF104" s="13">
        <v>6</v>
      </c>
      <c r="BG104" s="12" t="s">
        <v>66</v>
      </c>
      <c r="BH104" s="11">
        <v>0</v>
      </c>
      <c r="BI104" s="12" t="s">
        <v>66</v>
      </c>
      <c r="BJ104" s="11">
        <v>0</v>
      </c>
      <c r="BK104" s="11">
        <v>0</v>
      </c>
      <c r="BL104" s="11">
        <v>0</v>
      </c>
      <c r="BM104" s="13">
        <v>1</v>
      </c>
      <c r="BN104" s="30">
        <v>8</v>
      </c>
    </row>
    <row r="105" spans="1:66" ht="15">
      <c r="A105" s="6">
        <v>94114</v>
      </c>
      <c r="B105" s="7">
        <v>75727</v>
      </c>
      <c r="C105" s="7">
        <f t="shared" si="26"/>
        <v>104101.75631852815</v>
      </c>
      <c r="D105" s="7">
        <v>122970</v>
      </c>
      <c r="E105" s="27">
        <f t="shared" si="27"/>
        <v>0.18124808215280477</v>
      </c>
      <c r="F105" s="28"/>
      <c r="G105" s="11">
        <v>0</v>
      </c>
      <c r="H105" s="12" t="s">
        <v>66</v>
      </c>
      <c r="I105" s="11">
        <v>0</v>
      </c>
      <c r="J105" s="12" t="s">
        <v>66</v>
      </c>
      <c r="K105" s="13">
        <v>17</v>
      </c>
      <c r="L105" s="11">
        <v>0</v>
      </c>
      <c r="M105" s="13">
        <v>3</v>
      </c>
      <c r="N105" s="11">
        <v>0</v>
      </c>
      <c r="O105" s="11">
        <v>0</v>
      </c>
      <c r="P105" s="11">
        <v>0</v>
      </c>
      <c r="Q105" s="13">
        <v>1</v>
      </c>
      <c r="R105" s="13">
        <v>2</v>
      </c>
      <c r="S105" s="13">
        <v>3</v>
      </c>
      <c r="T105" s="13">
        <v>14</v>
      </c>
      <c r="U105" s="13">
        <v>1</v>
      </c>
      <c r="V105" s="13">
        <v>2</v>
      </c>
      <c r="W105" s="13">
        <v>6</v>
      </c>
      <c r="X105" s="11">
        <v>0</v>
      </c>
      <c r="Y105" s="12" t="s">
        <v>66</v>
      </c>
      <c r="Z105" s="11">
        <v>0</v>
      </c>
      <c r="AA105" s="13">
        <v>4</v>
      </c>
      <c r="AB105" s="13">
        <v>27</v>
      </c>
      <c r="AC105" s="11">
        <v>0</v>
      </c>
      <c r="AD105" s="13">
        <v>1</v>
      </c>
      <c r="AE105" s="12" t="s">
        <v>66</v>
      </c>
      <c r="AF105" s="12" t="s">
        <v>66</v>
      </c>
      <c r="AG105" s="13">
        <v>3</v>
      </c>
      <c r="AH105" s="13">
        <v>2</v>
      </c>
      <c r="AI105" s="13">
        <v>2</v>
      </c>
      <c r="AJ105" s="11">
        <v>0</v>
      </c>
      <c r="AK105" s="11">
        <v>0</v>
      </c>
      <c r="AL105" s="13">
        <v>6</v>
      </c>
      <c r="AM105" s="12" t="s">
        <v>66</v>
      </c>
      <c r="AN105" s="12" t="s">
        <v>66</v>
      </c>
      <c r="AO105" s="13">
        <v>11</v>
      </c>
      <c r="AP105" s="13">
        <v>6</v>
      </c>
      <c r="AQ105" s="11">
        <v>0</v>
      </c>
      <c r="AR105" s="11">
        <v>0</v>
      </c>
      <c r="AS105" s="13">
        <v>5</v>
      </c>
      <c r="AT105" s="11">
        <v>0</v>
      </c>
      <c r="AU105" s="13">
        <v>10</v>
      </c>
      <c r="AV105" s="11">
        <v>0</v>
      </c>
      <c r="AW105" s="13">
        <v>2</v>
      </c>
      <c r="AX105" s="11">
        <v>0</v>
      </c>
      <c r="AY105" s="11">
        <v>0</v>
      </c>
      <c r="AZ105" s="11">
        <v>0</v>
      </c>
      <c r="BA105" s="11">
        <v>0</v>
      </c>
      <c r="BB105" s="12" t="s">
        <v>66</v>
      </c>
      <c r="BC105" s="12" t="s">
        <v>66</v>
      </c>
      <c r="BD105" s="13">
        <v>3</v>
      </c>
      <c r="BE105" s="11">
        <v>0</v>
      </c>
      <c r="BF105" s="13">
        <v>8</v>
      </c>
      <c r="BG105" s="12" t="s">
        <v>66</v>
      </c>
      <c r="BH105" s="11">
        <v>0</v>
      </c>
      <c r="BI105" s="12" t="s">
        <v>66</v>
      </c>
      <c r="BJ105" s="11">
        <v>0</v>
      </c>
      <c r="BK105" s="11">
        <v>0</v>
      </c>
      <c r="BL105" s="13">
        <v>6</v>
      </c>
      <c r="BM105" s="13">
        <v>5</v>
      </c>
      <c r="BN105" s="30">
        <v>18</v>
      </c>
    </row>
    <row r="106" spans="1:66" ht="15">
      <c r="A106" s="6">
        <v>94115</v>
      </c>
      <c r="B106" s="7">
        <v>54879</v>
      </c>
      <c r="C106" s="7">
        <f t="shared" si="26"/>
        <v>75442.052174317025</v>
      </c>
      <c r="D106" s="7">
        <v>85330</v>
      </c>
      <c r="E106" s="27">
        <f t="shared" si="27"/>
        <v>0.13106679286554668</v>
      </c>
      <c r="F106" s="28"/>
      <c r="G106" s="11">
        <v>0</v>
      </c>
      <c r="H106" s="12" t="s">
        <v>66</v>
      </c>
      <c r="I106" s="13">
        <v>2</v>
      </c>
      <c r="J106" s="12" t="s">
        <v>66</v>
      </c>
      <c r="K106" s="13">
        <v>6</v>
      </c>
      <c r="L106" s="11">
        <v>0</v>
      </c>
      <c r="M106" s="13">
        <v>6</v>
      </c>
      <c r="N106" s="11">
        <v>0</v>
      </c>
      <c r="O106" s="11">
        <v>0</v>
      </c>
      <c r="P106" s="11">
        <v>0</v>
      </c>
      <c r="Q106" s="13">
        <v>4</v>
      </c>
      <c r="R106" s="13">
        <v>3</v>
      </c>
      <c r="S106" s="11">
        <v>0</v>
      </c>
      <c r="T106" s="11">
        <v>0</v>
      </c>
      <c r="U106" s="13">
        <v>1</v>
      </c>
      <c r="V106" s="13">
        <v>9</v>
      </c>
      <c r="W106" s="11">
        <v>0</v>
      </c>
      <c r="X106" s="11">
        <v>0</v>
      </c>
      <c r="Y106" s="12" t="s">
        <v>66</v>
      </c>
      <c r="Z106" s="11">
        <v>0</v>
      </c>
      <c r="AA106" s="11">
        <v>0</v>
      </c>
      <c r="AB106" s="13">
        <v>24</v>
      </c>
      <c r="AC106" s="11">
        <v>0</v>
      </c>
      <c r="AD106" s="11">
        <v>0</v>
      </c>
      <c r="AE106" s="12" t="s">
        <v>66</v>
      </c>
      <c r="AF106" s="12" t="s">
        <v>66</v>
      </c>
      <c r="AG106" s="13">
        <v>1</v>
      </c>
      <c r="AH106" s="11">
        <v>0</v>
      </c>
      <c r="AI106" s="13">
        <v>1</v>
      </c>
      <c r="AJ106" s="13">
        <v>1</v>
      </c>
      <c r="AK106" s="11">
        <v>0</v>
      </c>
      <c r="AL106" s="13">
        <v>11</v>
      </c>
      <c r="AM106" s="12" t="s">
        <v>66</v>
      </c>
      <c r="AN106" s="12" t="s">
        <v>66</v>
      </c>
      <c r="AO106" s="13">
        <v>9</v>
      </c>
      <c r="AP106" s="13">
        <v>1</v>
      </c>
      <c r="AQ106" s="11">
        <v>0</v>
      </c>
      <c r="AR106" s="13">
        <v>1</v>
      </c>
      <c r="AS106" s="13">
        <v>1</v>
      </c>
      <c r="AT106" s="11">
        <v>0</v>
      </c>
      <c r="AU106" s="13">
        <v>3</v>
      </c>
      <c r="AV106" s="11">
        <v>0</v>
      </c>
      <c r="AW106" s="13">
        <v>2</v>
      </c>
      <c r="AX106" s="11">
        <v>0</v>
      </c>
      <c r="AY106" s="11">
        <v>0</v>
      </c>
      <c r="AZ106" s="11">
        <v>0</v>
      </c>
      <c r="BA106" s="11">
        <v>0</v>
      </c>
      <c r="BB106" s="12" t="s">
        <v>66</v>
      </c>
      <c r="BC106" s="12" t="s">
        <v>66</v>
      </c>
      <c r="BD106" s="13">
        <v>1</v>
      </c>
      <c r="BE106" s="11">
        <v>0</v>
      </c>
      <c r="BF106" s="11">
        <v>0</v>
      </c>
      <c r="BG106" s="12" t="s">
        <v>66</v>
      </c>
      <c r="BH106" s="11">
        <v>0</v>
      </c>
      <c r="BI106" s="12" t="s">
        <v>66</v>
      </c>
      <c r="BJ106" s="11">
        <v>0</v>
      </c>
      <c r="BK106" s="11">
        <v>0</v>
      </c>
      <c r="BL106" s="13">
        <v>4</v>
      </c>
      <c r="BM106" s="13">
        <v>4</v>
      </c>
      <c r="BN106" s="30">
        <v>20</v>
      </c>
    </row>
    <row r="107" spans="1:66" ht="15">
      <c r="A107" s="6">
        <v>94116</v>
      </c>
      <c r="B107" s="7">
        <v>66627</v>
      </c>
      <c r="C107" s="7">
        <f t="shared" si="26"/>
        <v>91592.004413677743</v>
      </c>
      <c r="D107" s="7">
        <v>84828</v>
      </c>
      <c r="E107" s="27">
        <f t="shared" si="27"/>
        <v>-7.3849289105279714E-2</v>
      </c>
      <c r="F107" s="28"/>
      <c r="G107" s="11">
        <v>0</v>
      </c>
      <c r="H107" s="12" t="s">
        <v>66</v>
      </c>
      <c r="I107" s="13">
        <v>1</v>
      </c>
      <c r="J107" s="12" t="s">
        <v>66</v>
      </c>
      <c r="K107" s="13">
        <v>6</v>
      </c>
      <c r="L107" s="11">
        <v>0</v>
      </c>
      <c r="M107" s="13">
        <v>4</v>
      </c>
      <c r="N107" s="11">
        <v>0</v>
      </c>
      <c r="O107" s="11">
        <v>0</v>
      </c>
      <c r="P107" s="11">
        <v>0</v>
      </c>
      <c r="Q107" s="11">
        <v>0</v>
      </c>
      <c r="R107" s="13">
        <v>1</v>
      </c>
      <c r="S107" s="11">
        <v>0</v>
      </c>
      <c r="T107" s="13">
        <v>4</v>
      </c>
      <c r="U107" s="11">
        <v>0</v>
      </c>
      <c r="V107" s="11">
        <v>0</v>
      </c>
      <c r="W107" s="11">
        <v>0</v>
      </c>
      <c r="X107" s="11">
        <v>0</v>
      </c>
      <c r="Y107" s="12" t="s">
        <v>66</v>
      </c>
      <c r="Z107" s="11">
        <v>0</v>
      </c>
      <c r="AA107" s="11">
        <v>0</v>
      </c>
      <c r="AB107" s="13">
        <v>8</v>
      </c>
      <c r="AC107" s="11">
        <v>0</v>
      </c>
      <c r="AD107" s="11">
        <v>0</v>
      </c>
      <c r="AE107" s="12" t="s">
        <v>66</v>
      </c>
      <c r="AF107" s="12" t="s">
        <v>66</v>
      </c>
      <c r="AG107" s="11">
        <v>0</v>
      </c>
      <c r="AH107" s="11">
        <v>0</v>
      </c>
      <c r="AI107" s="13">
        <v>4</v>
      </c>
      <c r="AJ107" s="11">
        <v>0</v>
      </c>
      <c r="AK107" s="11">
        <v>0</v>
      </c>
      <c r="AL107" s="13">
        <v>3</v>
      </c>
      <c r="AM107" s="12" t="s">
        <v>66</v>
      </c>
      <c r="AN107" s="12" t="s">
        <v>66</v>
      </c>
      <c r="AO107" s="13">
        <v>3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3">
        <v>1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2" t="s">
        <v>66</v>
      </c>
      <c r="BC107" s="12" t="s">
        <v>66</v>
      </c>
      <c r="BD107" s="13">
        <v>4</v>
      </c>
      <c r="BE107" s="11">
        <v>0</v>
      </c>
      <c r="BF107" s="11">
        <v>0</v>
      </c>
      <c r="BG107" s="12" t="s">
        <v>66</v>
      </c>
      <c r="BH107" s="11">
        <v>0</v>
      </c>
      <c r="BI107" s="12" t="s">
        <v>66</v>
      </c>
      <c r="BJ107" s="11">
        <v>0</v>
      </c>
      <c r="BK107" s="11">
        <v>0</v>
      </c>
      <c r="BL107" s="11">
        <v>0</v>
      </c>
      <c r="BM107" s="11">
        <v>0</v>
      </c>
      <c r="BN107" s="30">
        <v>2</v>
      </c>
    </row>
    <row r="108" spans="1:66" ht="15">
      <c r="A108" s="6">
        <v>94117</v>
      </c>
      <c r="B108" s="7">
        <v>63983</v>
      </c>
      <c r="C108" s="7">
        <f t="shared" si="26"/>
        <v>87957.302871213513</v>
      </c>
      <c r="D108" s="7">
        <v>103333</v>
      </c>
      <c r="E108" s="27">
        <f t="shared" si="27"/>
        <v>0.17480864722852493</v>
      </c>
      <c r="F108" s="28"/>
      <c r="G108" s="11">
        <v>0</v>
      </c>
      <c r="H108" s="12" t="s">
        <v>66</v>
      </c>
      <c r="I108" s="11">
        <v>0</v>
      </c>
      <c r="J108" s="12" t="s">
        <v>66</v>
      </c>
      <c r="K108" s="13">
        <v>10</v>
      </c>
      <c r="L108" s="11">
        <v>0</v>
      </c>
      <c r="M108" s="13">
        <v>7</v>
      </c>
      <c r="N108" s="11">
        <v>0</v>
      </c>
      <c r="O108" s="11">
        <v>0</v>
      </c>
      <c r="P108" s="11">
        <v>0</v>
      </c>
      <c r="Q108" s="11">
        <v>0</v>
      </c>
      <c r="R108" s="13">
        <v>2</v>
      </c>
      <c r="S108" s="13">
        <v>4</v>
      </c>
      <c r="T108" s="13">
        <v>11</v>
      </c>
      <c r="U108" s="13">
        <v>3</v>
      </c>
      <c r="V108" s="13">
        <v>8</v>
      </c>
      <c r="W108" s="13">
        <v>8</v>
      </c>
      <c r="X108" s="11">
        <v>0</v>
      </c>
      <c r="Y108" s="12" t="s">
        <v>66</v>
      </c>
      <c r="Z108" s="11">
        <v>0</v>
      </c>
      <c r="AA108" s="13">
        <v>4</v>
      </c>
      <c r="AB108" s="13">
        <v>27</v>
      </c>
      <c r="AC108" s="13">
        <v>1</v>
      </c>
      <c r="AD108" s="11">
        <v>0</v>
      </c>
      <c r="AE108" s="12" t="s">
        <v>66</v>
      </c>
      <c r="AF108" s="12" t="s">
        <v>66</v>
      </c>
      <c r="AG108" s="13">
        <v>6</v>
      </c>
      <c r="AH108" s="13">
        <v>2</v>
      </c>
      <c r="AI108" s="13">
        <v>6</v>
      </c>
      <c r="AJ108" s="11">
        <v>0</v>
      </c>
      <c r="AK108" s="11">
        <v>0</v>
      </c>
      <c r="AL108" s="13">
        <v>7</v>
      </c>
      <c r="AM108" s="12" t="s">
        <v>66</v>
      </c>
      <c r="AN108" s="12" t="s">
        <v>66</v>
      </c>
      <c r="AO108" s="13">
        <v>13</v>
      </c>
      <c r="AP108" s="13">
        <v>8</v>
      </c>
      <c r="AQ108" s="11">
        <v>0</v>
      </c>
      <c r="AR108" s="11">
        <v>0</v>
      </c>
      <c r="AS108" s="11">
        <v>0</v>
      </c>
      <c r="AT108" s="11">
        <v>0</v>
      </c>
      <c r="AU108" s="13">
        <v>11</v>
      </c>
      <c r="AV108" s="11">
        <v>0</v>
      </c>
      <c r="AW108" s="13">
        <v>6</v>
      </c>
      <c r="AX108" s="11">
        <v>0</v>
      </c>
      <c r="AY108" s="11">
        <v>0</v>
      </c>
      <c r="AZ108" s="11">
        <v>0</v>
      </c>
      <c r="BA108" s="11">
        <v>0</v>
      </c>
      <c r="BB108" s="12" t="s">
        <v>66</v>
      </c>
      <c r="BC108" s="12" t="s">
        <v>66</v>
      </c>
      <c r="BD108" s="13">
        <v>6</v>
      </c>
      <c r="BE108" s="13">
        <v>1</v>
      </c>
      <c r="BF108" s="13">
        <v>9</v>
      </c>
      <c r="BG108" s="12" t="s">
        <v>66</v>
      </c>
      <c r="BH108" s="11">
        <v>0</v>
      </c>
      <c r="BI108" s="12" t="s">
        <v>66</v>
      </c>
      <c r="BJ108" s="13">
        <v>2</v>
      </c>
      <c r="BK108" s="11">
        <v>0</v>
      </c>
      <c r="BL108" s="13">
        <v>13</v>
      </c>
      <c r="BM108" s="13">
        <v>5</v>
      </c>
      <c r="BN108" s="30">
        <v>35</v>
      </c>
    </row>
    <row r="109" spans="1:66" ht="15">
      <c r="A109" s="6">
        <v>94118</v>
      </c>
      <c r="B109" s="7">
        <v>61609</v>
      </c>
      <c r="C109" s="7">
        <f t="shared" si="26"/>
        <v>84693.769791860235</v>
      </c>
      <c r="D109" s="7">
        <v>82993</v>
      </c>
      <c r="E109" s="27">
        <f t="shared" si="27"/>
        <v>-2.0081403815652248E-2</v>
      </c>
      <c r="F109" s="28"/>
      <c r="G109" s="11">
        <v>0</v>
      </c>
      <c r="H109" s="12" t="s">
        <v>66</v>
      </c>
      <c r="I109" s="11">
        <v>0</v>
      </c>
      <c r="J109" s="12" t="s">
        <v>66</v>
      </c>
      <c r="K109" s="13">
        <v>2</v>
      </c>
      <c r="L109" s="11">
        <v>0</v>
      </c>
      <c r="M109" s="13">
        <v>8</v>
      </c>
      <c r="N109" s="11">
        <v>0</v>
      </c>
      <c r="O109" s="11">
        <v>0</v>
      </c>
      <c r="P109" s="11">
        <v>0</v>
      </c>
      <c r="Q109" s="13">
        <v>2</v>
      </c>
      <c r="R109" s="13">
        <v>2</v>
      </c>
      <c r="S109" s="11">
        <v>0</v>
      </c>
      <c r="T109" s="13">
        <v>7</v>
      </c>
      <c r="U109" s="11">
        <v>0</v>
      </c>
      <c r="V109" s="13">
        <v>7</v>
      </c>
      <c r="W109" s="13">
        <v>2</v>
      </c>
      <c r="X109" s="11">
        <v>0</v>
      </c>
      <c r="Y109" s="12" t="s">
        <v>66</v>
      </c>
      <c r="Z109" s="11">
        <v>0</v>
      </c>
      <c r="AA109" s="11">
        <v>0</v>
      </c>
      <c r="AB109" s="13">
        <v>29</v>
      </c>
      <c r="AC109" s="11">
        <v>0</v>
      </c>
      <c r="AD109" s="11">
        <v>0</v>
      </c>
      <c r="AE109" s="12" t="s">
        <v>66</v>
      </c>
      <c r="AF109" s="12" t="s">
        <v>66</v>
      </c>
      <c r="AG109" s="13">
        <v>4</v>
      </c>
      <c r="AH109" s="11">
        <v>0</v>
      </c>
      <c r="AI109" s="11">
        <v>0</v>
      </c>
      <c r="AJ109" s="11">
        <v>0</v>
      </c>
      <c r="AK109" s="11">
        <v>0</v>
      </c>
      <c r="AL109" s="13">
        <v>17</v>
      </c>
      <c r="AM109" s="12" t="s">
        <v>66</v>
      </c>
      <c r="AN109" s="12" t="s">
        <v>66</v>
      </c>
      <c r="AO109" s="13">
        <v>8</v>
      </c>
      <c r="AP109" s="11">
        <v>0</v>
      </c>
      <c r="AQ109" s="11">
        <v>0</v>
      </c>
      <c r="AR109" s="13">
        <v>2</v>
      </c>
      <c r="AS109" s="11">
        <v>0</v>
      </c>
      <c r="AT109" s="11">
        <v>0</v>
      </c>
      <c r="AU109" s="13">
        <v>4</v>
      </c>
      <c r="AV109" s="11">
        <v>0</v>
      </c>
      <c r="AW109" s="13">
        <v>4</v>
      </c>
      <c r="AX109" s="11">
        <v>0</v>
      </c>
      <c r="AY109" s="11">
        <v>0</v>
      </c>
      <c r="AZ109" s="11">
        <v>0</v>
      </c>
      <c r="BA109" s="11">
        <v>0</v>
      </c>
      <c r="BB109" s="12" t="s">
        <v>66</v>
      </c>
      <c r="BC109" s="12" t="s">
        <v>66</v>
      </c>
      <c r="BD109" s="13">
        <v>6</v>
      </c>
      <c r="BE109" s="11">
        <v>0</v>
      </c>
      <c r="BF109" s="13">
        <v>3</v>
      </c>
      <c r="BG109" s="12" t="s">
        <v>66</v>
      </c>
      <c r="BH109" s="11">
        <v>0</v>
      </c>
      <c r="BI109" s="12" t="s">
        <v>66</v>
      </c>
      <c r="BJ109" s="11">
        <v>0</v>
      </c>
      <c r="BK109" s="11">
        <v>0</v>
      </c>
      <c r="BL109" s="13">
        <v>5</v>
      </c>
      <c r="BM109" s="13">
        <v>4</v>
      </c>
      <c r="BN109" s="30">
        <v>19</v>
      </c>
    </row>
    <row r="110" spans="1:66" ht="15">
      <c r="A110" s="6">
        <v>94121</v>
      </c>
      <c r="B110" s="7">
        <v>61776</v>
      </c>
      <c r="C110" s="7">
        <f t="shared" si="26"/>
        <v>84923.344359784416</v>
      </c>
      <c r="D110" s="7">
        <v>70220</v>
      </c>
      <c r="E110" s="27">
        <f t="shared" si="27"/>
        <v>-0.17313666189937768</v>
      </c>
      <c r="F110" s="28"/>
      <c r="G110" s="11">
        <v>0</v>
      </c>
      <c r="H110" s="12" t="s">
        <v>66</v>
      </c>
      <c r="I110" s="11">
        <v>0</v>
      </c>
      <c r="J110" s="12" t="s">
        <v>66</v>
      </c>
      <c r="K110" s="13">
        <v>7</v>
      </c>
      <c r="L110" s="11">
        <v>0</v>
      </c>
      <c r="M110" s="13">
        <v>1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3">
        <v>2</v>
      </c>
      <c r="T110" s="13">
        <v>6</v>
      </c>
      <c r="U110" s="13">
        <v>2</v>
      </c>
      <c r="V110" s="13">
        <v>5</v>
      </c>
      <c r="W110" s="13">
        <v>1</v>
      </c>
      <c r="X110" s="11">
        <v>0</v>
      </c>
      <c r="Y110" s="12" t="s">
        <v>66</v>
      </c>
      <c r="Z110" s="11">
        <v>0</v>
      </c>
      <c r="AA110" s="11">
        <v>0</v>
      </c>
      <c r="AB110" s="13">
        <v>18</v>
      </c>
      <c r="AC110" s="13">
        <v>1</v>
      </c>
      <c r="AD110" s="11">
        <v>0</v>
      </c>
      <c r="AE110" s="12" t="s">
        <v>66</v>
      </c>
      <c r="AF110" s="12" t="s">
        <v>66</v>
      </c>
      <c r="AG110" s="13">
        <v>2</v>
      </c>
      <c r="AH110" s="13">
        <v>1</v>
      </c>
      <c r="AI110" s="13">
        <v>4</v>
      </c>
      <c r="AJ110" s="11">
        <v>0</v>
      </c>
      <c r="AK110" s="11">
        <v>0</v>
      </c>
      <c r="AL110" s="13">
        <v>6</v>
      </c>
      <c r="AM110" s="12" t="s">
        <v>66</v>
      </c>
      <c r="AN110" s="12" t="s">
        <v>66</v>
      </c>
      <c r="AO110" s="13">
        <v>4</v>
      </c>
      <c r="AP110" s="13">
        <v>2</v>
      </c>
      <c r="AQ110" s="11">
        <v>0</v>
      </c>
      <c r="AR110" s="11">
        <v>0</v>
      </c>
      <c r="AS110" s="11">
        <v>0</v>
      </c>
      <c r="AT110" s="11">
        <v>0</v>
      </c>
      <c r="AU110" s="13">
        <v>5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2" t="s">
        <v>66</v>
      </c>
      <c r="BC110" s="12" t="s">
        <v>66</v>
      </c>
      <c r="BD110" s="13">
        <v>4</v>
      </c>
      <c r="BE110" s="11">
        <v>0</v>
      </c>
      <c r="BF110" s="11">
        <v>0</v>
      </c>
      <c r="BG110" s="12" t="s">
        <v>66</v>
      </c>
      <c r="BH110" s="11">
        <v>0</v>
      </c>
      <c r="BI110" s="12" t="s">
        <v>66</v>
      </c>
      <c r="BJ110" s="11">
        <v>0</v>
      </c>
      <c r="BK110" s="11">
        <v>0</v>
      </c>
      <c r="BL110" s="13">
        <v>2</v>
      </c>
      <c r="BM110" s="11">
        <v>0</v>
      </c>
      <c r="BN110" s="30">
        <v>7</v>
      </c>
    </row>
    <row r="111" spans="1:66" ht="15">
      <c r="A111" s="6">
        <v>94122</v>
      </c>
      <c r="B111" s="7">
        <v>60733</v>
      </c>
      <c r="C111" s="7">
        <f t="shared" si="26"/>
        <v>83489.534333766947</v>
      </c>
      <c r="D111" s="7">
        <v>86070</v>
      </c>
      <c r="E111" s="27">
        <f t="shared" si="27"/>
        <v>3.090765431649312E-2</v>
      </c>
      <c r="F111" s="28"/>
      <c r="G111" s="11">
        <v>0</v>
      </c>
      <c r="H111" s="12" t="s">
        <v>66</v>
      </c>
      <c r="I111" s="13">
        <v>1</v>
      </c>
      <c r="J111" s="12" t="s">
        <v>66</v>
      </c>
      <c r="K111" s="13">
        <v>9</v>
      </c>
      <c r="L111" s="13">
        <v>1</v>
      </c>
      <c r="M111" s="13">
        <v>3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3">
        <v>3</v>
      </c>
      <c r="T111" s="13">
        <v>7</v>
      </c>
      <c r="U111" s="13">
        <v>2</v>
      </c>
      <c r="V111" s="13">
        <v>6</v>
      </c>
      <c r="W111" s="11">
        <v>0</v>
      </c>
      <c r="X111" s="13">
        <v>1</v>
      </c>
      <c r="Y111" s="12" t="s">
        <v>66</v>
      </c>
      <c r="Z111" s="11">
        <v>0</v>
      </c>
      <c r="AA111" s="11">
        <v>0</v>
      </c>
      <c r="AB111" s="13">
        <v>33</v>
      </c>
      <c r="AC111" s="11">
        <v>0</v>
      </c>
      <c r="AD111" s="11">
        <v>0</v>
      </c>
      <c r="AE111" s="12" t="s">
        <v>66</v>
      </c>
      <c r="AF111" s="12" t="s">
        <v>66</v>
      </c>
      <c r="AG111" s="13">
        <v>3</v>
      </c>
      <c r="AH111" s="13">
        <v>2</v>
      </c>
      <c r="AI111" s="13">
        <v>5</v>
      </c>
      <c r="AJ111" s="11">
        <v>0</v>
      </c>
      <c r="AK111" s="11">
        <v>0</v>
      </c>
      <c r="AL111" s="13">
        <v>7</v>
      </c>
      <c r="AM111" s="12" t="s">
        <v>66</v>
      </c>
      <c r="AN111" s="12" t="s">
        <v>66</v>
      </c>
      <c r="AO111" s="13">
        <v>4</v>
      </c>
      <c r="AP111" s="13">
        <v>3</v>
      </c>
      <c r="AQ111" s="11">
        <v>0</v>
      </c>
      <c r="AR111" s="13">
        <v>1</v>
      </c>
      <c r="AS111" s="13">
        <v>6</v>
      </c>
      <c r="AT111" s="11">
        <v>0</v>
      </c>
      <c r="AU111" s="13">
        <v>10</v>
      </c>
      <c r="AV111" s="11">
        <v>0</v>
      </c>
      <c r="AW111" s="13">
        <v>1</v>
      </c>
      <c r="AX111" s="11">
        <v>0</v>
      </c>
      <c r="AY111" s="11">
        <v>0</v>
      </c>
      <c r="AZ111" s="11">
        <v>0</v>
      </c>
      <c r="BA111" s="11">
        <v>0</v>
      </c>
      <c r="BB111" s="12" t="s">
        <v>66</v>
      </c>
      <c r="BC111" s="12" t="s">
        <v>66</v>
      </c>
      <c r="BD111" s="13">
        <v>4</v>
      </c>
      <c r="BE111" s="11">
        <v>0</v>
      </c>
      <c r="BF111" s="13">
        <v>6</v>
      </c>
      <c r="BG111" s="12" t="s">
        <v>66</v>
      </c>
      <c r="BH111" s="13">
        <v>1</v>
      </c>
      <c r="BI111" s="12" t="s">
        <v>66</v>
      </c>
      <c r="BJ111" s="13">
        <v>3</v>
      </c>
      <c r="BK111" s="11">
        <v>0</v>
      </c>
      <c r="BL111" s="13">
        <v>4</v>
      </c>
      <c r="BM111" s="13">
        <v>3</v>
      </c>
      <c r="BN111" s="30">
        <v>13</v>
      </c>
    </row>
    <row r="112" spans="1:66" ht="15">
      <c r="A112" s="6">
        <v>94123</v>
      </c>
      <c r="B112" s="7">
        <v>84710</v>
      </c>
      <c r="C112" s="7">
        <f t="shared" si="26"/>
        <v>116450.66855603046</v>
      </c>
      <c r="D112" s="7">
        <v>121200</v>
      </c>
      <c r="E112" s="27">
        <f t="shared" si="27"/>
        <v>4.0784063353697185E-2</v>
      </c>
      <c r="F112" s="28"/>
      <c r="G112" s="11">
        <v>0</v>
      </c>
      <c r="H112" s="12" t="s">
        <v>66</v>
      </c>
      <c r="I112" s="11">
        <v>0</v>
      </c>
      <c r="J112" s="12" t="s">
        <v>66</v>
      </c>
      <c r="K112" s="13">
        <v>9</v>
      </c>
      <c r="L112" s="13">
        <v>6</v>
      </c>
      <c r="M112" s="13">
        <v>7</v>
      </c>
      <c r="N112" s="11">
        <v>0</v>
      </c>
      <c r="O112" s="11">
        <v>0</v>
      </c>
      <c r="P112" s="11">
        <v>0</v>
      </c>
      <c r="Q112" s="13">
        <v>4</v>
      </c>
      <c r="R112" s="13">
        <v>2</v>
      </c>
      <c r="S112" s="13">
        <v>3</v>
      </c>
      <c r="T112" s="13">
        <v>11</v>
      </c>
      <c r="U112" s="11">
        <v>0</v>
      </c>
      <c r="V112" s="13">
        <v>4</v>
      </c>
      <c r="W112" s="13">
        <v>1</v>
      </c>
      <c r="X112" s="11">
        <v>0</v>
      </c>
      <c r="Y112" s="12" t="s">
        <v>66</v>
      </c>
      <c r="Z112" s="11">
        <v>0</v>
      </c>
      <c r="AA112" s="13">
        <v>8</v>
      </c>
      <c r="AB112" s="13">
        <v>15</v>
      </c>
      <c r="AC112" s="13">
        <v>2</v>
      </c>
      <c r="AD112" s="13">
        <v>1</v>
      </c>
      <c r="AE112" s="12" t="s">
        <v>66</v>
      </c>
      <c r="AF112" s="12" t="s">
        <v>66</v>
      </c>
      <c r="AG112" s="13">
        <v>3</v>
      </c>
      <c r="AH112" s="11">
        <v>0</v>
      </c>
      <c r="AI112" s="13">
        <v>1</v>
      </c>
      <c r="AJ112" s="11">
        <v>0</v>
      </c>
      <c r="AK112" s="11">
        <v>0</v>
      </c>
      <c r="AL112" s="13">
        <v>8</v>
      </c>
      <c r="AM112" s="12" t="s">
        <v>66</v>
      </c>
      <c r="AN112" s="12" t="s">
        <v>66</v>
      </c>
      <c r="AO112" s="13">
        <v>28</v>
      </c>
      <c r="AP112" s="11">
        <v>0</v>
      </c>
      <c r="AQ112" s="11">
        <v>0</v>
      </c>
      <c r="AR112" s="11">
        <v>0</v>
      </c>
      <c r="AS112" s="13">
        <v>5</v>
      </c>
      <c r="AT112" s="11">
        <v>0</v>
      </c>
      <c r="AU112" s="13">
        <v>10</v>
      </c>
      <c r="AV112" s="11">
        <v>0</v>
      </c>
      <c r="AW112" s="11">
        <v>0</v>
      </c>
      <c r="AX112" s="13">
        <v>1</v>
      </c>
      <c r="AY112" s="11">
        <v>0</v>
      </c>
      <c r="AZ112" s="13">
        <v>1</v>
      </c>
      <c r="BA112" s="11">
        <v>0</v>
      </c>
      <c r="BB112" s="12" t="s">
        <v>66</v>
      </c>
      <c r="BC112" s="12" t="s">
        <v>66</v>
      </c>
      <c r="BD112" s="13">
        <v>4</v>
      </c>
      <c r="BE112" s="11">
        <v>0</v>
      </c>
      <c r="BF112" s="11">
        <v>0</v>
      </c>
      <c r="BG112" s="12" t="s">
        <v>66</v>
      </c>
      <c r="BH112" s="11">
        <v>0</v>
      </c>
      <c r="BI112" s="12" t="s">
        <v>66</v>
      </c>
      <c r="BJ112" s="13">
        <v>2</v>
      </c>
      <c r="BK112" s="13">
        <v>1</v>
      </c>
      <c r="BL112" s="13">
        <v>4</v>
      </c>
      <c r="BM112" s="13">
        <v>7</v>
      </c>
      <c r="BN112" s="30">
        <v>13</v>
      </c>
    </row>
    <row r="113" spans="1:66" ht="15">
      <c r="A113" s="6">
        <v>94124</v>
      </c>
      <c r="B113" s="7">
        <v>37146</v>
      </c>
      <c r="C113" s="7">
        <f t="shared" si="26"/>
        <v>51064.532335997021</v>
      </c>
      <c r="D113" s="7">
        <v>49594</v>
      </c>
      <c r="E113" s="27">
        <f t="shared" si="27"/>
        <v>-2.8797528709773288E-2</v>
      </c>
      <c r="F113" s="28"/>
      <c r="G113" s="13">
        <v>1</v>
      </c>
      <c r="H113" s="12" t="s">
        <v>66</v>
      </c>
      <c r="I113" s="13">
        <v>8</v>
      </c>
      <c r="J113" s="12" t="s">
        <v>66</v>
      </c>
      <c r="K113" s="13">
        <v>6</v>
      </c>
      <c r="L113" s="11">
        <v>0</v>
      </c>
      <c r="M113" s="13">
        <v>2</v>
      </c>
      <c r="N113" s="11">
        <v>0</v>
      </c>
      <c r="O113" s="11">
        <v>0</v>
      </c>
      <c r="P113" s="13">
        <v>1</v>
      </c>
      <c r="Q113" s="11">
        <v>0</v>
      </c>
      <c r="R113" s="13">
        <v>25</v>
      </c>
      <c r="S113" s="11">
        <v>0</v>
      </c>
      <c r="T113" s="13">
        <v>4</v>
      </c>
      <c r="U113" s="13">
        <v>4</v>
      </c>
      <c r="V113" s="13">
        <v>4</v>
      </c>
      <c r="W113" s="13">
        <v>1</v>
      </c>
      <c r="X113" s="11">
        <v>0</v>
      </c>
      <c r="Y113" s="12" t="s">
        <v>66</v>
      </c>
      <c r="Z113" s="11">
        <v>0</v>
      </c>
      <c r="AA113" s="11">
        <v>0</v>
      </c>
      <c r="AB113" s="13">
        <v>13</v>
      </c>
      <c r="AC113" s="11">
        <v>0</v>
      </c>
      <c r="AD113" s="11">
        <v>0</v>
      </c>
      <c r="AE113" s="12" t="s">
        <v>66</v>
      </c>
      <c r="AF113" s="12" t="s">
        <v>66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3">
        <v>15</v>
      </c>
      <c r="AM113" s="12" t="s">
        <v>66</v>
      </c>
      <c r="AN113" s="12" t="s">
        <v>66</v>
      </c>
      <c r="AO113" s="11">
        <v>0</v>
      </c>
      <c r="AP113" s="13">
        <v>1</v>
      </c>
      <c r="AQ113" s="11">
        <v>0</v>
      </c>
      <c r="AR113" s="11">
        <v>0</v>
      </c>
      <c r="AS113" s="13">
        <v>1</v>
      </c>
      <c r="AT113" s="11">
        <v>0</v>
      </c>
      <c r="AU113" s="13">
        <v>17</v>
      </c>
      <c r="AV113" s="11">
        <v>0</v>
      </c>
      <c r="AW113" s="13">
        <v>2</v>
      </c>
      <c r="AX113" s="11">
        <v>0</v>
      </c>
      <c r="AY113" s="11">
        <v>0</v>
      </c>
      <c r="AZ113" s="11">
        <v>0</v>
      </c>
      <c r="BA113" s="11">
        <v>0</v>
      </c>
      <c r="BB113" s="12" t="s">
        <v>66</v>
      </c>
      <c r="BC113" s="12" t="s">
        <v>66</v>
      </c>
      <c r="BD113" s="11">
        <v>0</v>
      </c>
      <c r="BE113" s="13">
        <v>1</v>
      </c>
      <c r="BF113" s="13">
        <v>1</v>
      </c>
      <c r="BG113" s="12" t="s">
        <v>66</v>
      </c>
      <c r="BH113" s="13">
        <v>2</v>
      </c>
      <c r="BI113" s="12" t="s">
        <v>66</v>
      </c>
      <c r="BJ113" s="11">
        <v>0</v>
      </c>
      <c r="BK113" s="11">
        <v>0</v>
      </c>
      <c r="BL113" s="13">
        <v>2</v>
      </c>
      <c r="BM113" s="13">
        <v>1</v>
      </c>
      <c r="BN113" s="30">
        <v>2</v>
      </c>
    </row>
    <row r="114" spans="1:66" ht="15">
      <c r="A114" s="6">
        <v>94127</v>
      </c>
      <c r="B114" s="7">
        <v>95313</v>
      </c>
      <c r="C114" s="7">
        <f t="shared" si="26"/>
        <v>131026.59157219846</v>
      </c>
      <c r="D114" s="7">
        <v>131108</v>
      </c>
      <c r="E114" s="27">
        <f t="shared" si="27"/>
        <v>6.2131226054734374E-4</v>
      </c>
      <c r="F114" s="28"/>
      <c r="G114" s="11">
        <v>0</v>
      </c>
      <c r="H114" s="12" t="s">
        <v>66</v>
      </c>
      <c r="I114" s="11">
        <v>0</v>
      </c>
      <c r="J114" s="12" t="s">
        <v>66</v>
      </c>
      <c r="K114" s="13">
        <v>5</v>
      </c>
      <c r="L114" s="13">
        <v>2</v>
      </c>
      <c r="M114" s="11">
        <v>0</v>
      </c>
      <c r="N114" s="11">
        <v>0</v>
      </c>
      <c r="O114" s="11">
        <v>0</v>
      </c>
      <c r="P114" s="11">
        <v>0</v>
      </c>
      <c r="Q114" s="13">
        <v>1</v>
      </c>
      <c r="R114" s="11">
        <v>0</v>
      </c>
      <c r="S114" s="11">
        <v>0</v>
      </c>
      <c r="T114" s="13">
        <v>4</v>
      </c>
      <c r="U114" s="11">
        <v>0</v>
      </c>
      <c r="V114" s="11">
        <v>0</v>
      </c>
      <c r="W114" s="11">
        <v>0</v>
      </c>
      <c r="X114" s="13">
        <v>1</v>
      </c>
      <c r="Y114" s="12" t="s">
        <v>66</v>
      </c>
      <c r="Z114" s="11">
        <v>0</v>
      </c>
      <c r="AA114" s="11">
        <v>0</v>
      </c>
      <c r="AB114" s="13">
        <v>9</v>
      </c>
      <c r="AC114" s="11">
        <v>0</v>
      </c>
      <c r="AD114" s="11">
        <v>0</v>
      </c>
      <c r="AE114" s="12" t="s">
        <v>66</v>
      </c>
      <c r="AF114" s="12" t="s">
        <v>66</v>
      </c>
      <c r="AG114" s="13">
        <v>3</v>
      </c>
      <c r="AH114" s="11">
        <v>0</v>
      </c>
      <c r="AI114" s="13">
        <v>1</v>
      </c>
      <c r="AJ114" s="11">
        <v>0</v>
      </c>
      <c r="AK114" s="11">
        <v>0</v>
      </c>
      <c r="AL114" s="11">
        <v>0</v>
      </c>
      <c r="AM114" s="12" t="s">
        <v>66</v>
      </c>
      <c r="AN114" s="12" t="s">
        <v>66</v>
      </c>
      <c r="AO114" s="13">
        <v>6</v>
      </c>
      <c r="AP114" s="11">
        <v>0</v>
      </c>
      <c r="AQ114" s="11">
        <v>0</v>
      </c>
      <c r="AR114" s="11">
        <v>0</v>
      </c>
      <c r="AS114" s="11">
        <v>0</v>
      </c>
      <c r="AT114" s="11">
        <v>0</v>
      </c>
      <c r="AU114" s="13">
        <v>5</v>
      </c>
      <c r="AV114" s="11">
        <v>0</v>
      </c>
      <c r="AW114" s="13">
        <v>1</v>
      </c>
      <c r="AX114" s="11">
        <v>0</v>
      </c>
      <c r="AY114" s="11">
        <v>0</v>
      </c>
      <c r="AZ114" s="13">
        <v>2</v>
      </c>
      <c r="BA114" s="11">
        <v>0</v>
      </c>
      <c r="BB114" s="12" t="s">
        <v>66</v>
      </c>
      <c r="BC114" s="12" t="s">
        <v>66</v>
      </c>
      <c r="BD114" s="13">
        <v>3</v>
      </c>
      <c r="BE114" s="11">
        <v>0</v>
      </c>
      <c r="BF114" s="13">
        <v>2</v>
      </c>
      <c r="BG114" s="12" t="s">
        <v>66</v>
      </c>
      <c r="BH114" s="11">
        <v>0</v>
      </c>
      <c r="BI114" s="12" t="s">
        <v>66</v>
      </c>
      <c r="BJ114" s="11">
        <v>0</v>
      </c>
      <c r="BK114" s="11">
        <v>0</v>
      </c>
      <c r="BL114" s="13">
        <v>2</v>
      </c>
      <c r="BM114" s="13">
        <v>2</v>
      </c>
      <c r="BN114" s="30">
        <v>6</v>
      </c>
    </row>
    <row r="115" spans="1:66" ht="15">
      <c r="A115" s="6">
        <v>94129</v>
      </c>
      <c r="B115" s="7">
        <v>73571</v>
      </c>
      <c r="C115" s="7">
        <f t="shared" si="26"/>
        <v>101137.90740568667</v>
      </c>
      <c r="D115" s="7">
        <v>144886</v>
      </c>
      <c r="E115" s="27">
        <f t="shared" si="27"/>
        <v>0.43255880724158147</v>
      </c>
      <c r="F115" s="28"/>
      <c r="G115" s="11">
        <v>0</v>
      </c>
      <c r="H115" s="12" t="s">
        <v>66</v>
      </c>
      <c r="I115" s="11">
        <v>0</v>
      </c>
      <c r="J115" s="12" t="s">
        <v>66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3">
        <v>4</v>
      </c>
      <c r="U115" s="11">
        <v>0</v>
      </c>
      <c r="V115" s="13">
        <v>3</v>
      </c>
      <c r="W115" s="11">
        <v>0</v>
      </c>
      <c r="X115" s="11">
        <v>0</v>
      </c>
      <c r="Y115" s="12" t="s">
        <v>66</v>
      </c>
      <c r="Z115" s="11">
        <v>0</v>
      </c>
      <c r="AA115" s="11">
        <v>0</v>
      </c>
      <c r="AB115" s="13">
        <v>5</v>
      </c>
      <c r="AC115" s="11">
        <v>0</v>
      </c>
      <c r="AD115" s="11">
        <v>0</v>
      </c>
      <c r="AE115" s="12" t="s">
        <v>66</v>
      </c>
      <c r="AF115" s="12" t="s">
        <v>66</v>
      </c>
      <c r="AG115" s="11">
        <v>0</v>
      </c>
      <c r="AH115" s="11">
        <v>0</v>
      </c>
      <c r="AI115" s="13">
        <v>1</v>
      </c>
      <c r="AJ115" s="11">
        <v>0</v>
      </c>
      <c r="AK115" s="11">
        <v>0</v>
      </c>
      <c r="AL115" s="13">
        <v>6</v>
      </c>
      <c r="AM115" s="12" t="s">
        <v>66</v>
      </c>
      <c r="AN115" s="12" t="s">
        <v>66</v>
      </c>
      <c r="AO115" s="11">
        <v>0</v>
      </c>
      <c r="AP115" s="11">
        <v>0</v>
      </c>
      <c r="AQ115" s="11">
        <v>0</v>
      </c>
      <c r="AR115" s="11">
        <v>0</v>
      </c>
      <c r="AS115" s="11">
        <v>0</v>
      </c>
      <c r="AT115" s="11">
        <v>0</v>
      </c>
      <c r="AU115" s="13">
        <v>1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2" t="s">
        <v>66</v>
      </c>
      <c r="BC115" s="12" t="s">
        <v>66</v>
      </c>
      <c r="BD115" s="11">
        <v>0</v>
      </c>
      <c r="BE115" s="11">
        <v>0</v>
      </c>
      <c r="BF115" s="11">
        <v>0</v>
      </c>
      <c r="BG115" s="12" t="s">
        <v>66</v>
      </c>
      <c r="BH115" s="11">
        <v>0</v>
      </c>
      <c r="BI115" s="12" t="s">
        <v>66</v>
      </c>
      <c r="BJ115" s="11">
        <v>0</v>
      </c>
      <c r="BK115" s="11">
        <v>0</v>
      </c>
      <c r="BL115" s="11">
        <v>0</v>
      </c>
      <c r="BM115" s="11">
        <v>0</v>
      </c>
      <c r="BN115" s="30">
        <v>4</v>
      </c>
    </row>
    <row r="116" spans="1:66" ht="15">
      <c r="A116" s="6">
        <v>94130</v>
      </c>
      <c r="B116" s="7">
        <v>80959</v>
      </c>
      <c r="C116" s="7">
        <f t="shared" si="26"/>
        <v>111294.17631481135</v>
      </c>
      <c r="D116" s="7">
        <v>38077</v>
      </c>
      <c r="E116" s="27">
        <f t="shared" si="27"/>
        <v>-0.65787068775014956</v>
      </c>
      <c r="F116" s="28"/>
      <c r="G116" s="11">
        <v>0</v>
      </c>
      <c r="H116" s="12" t="s">
        <v>66</v>
      </c>
      <c r="I116" s="11">
        <v>0</v>
      </c>
      <c r="J116" s="12" t="s">
        <v>66</v>
      </c>
      <c r="K116" s="11">
        <v>0</v>
      </c>
      <c r="L116" s="11">
        <v>0</v>
      </c>
      <c r="M116" s="13">
        <v>1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2" t="s">
        <v>66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2" t="s">
        <v>66</v>
      </c>
      <c r="AF116" s="12" t="s">
        <v>66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2" t="s">
        <v>66</v>
      </c>
      <c r="AN116" s="12" t="s">
        <v>66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3">
        <v>2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2" t="s">
        <v>66</v>
      </c>
      <c r="BC116" s="12" t="s">
        <v>66</v>
      </c>
      <c r="BD116" s="11">
        <v>0</v>
      </c>
      <c r="BE116" s="11">
        <v>0</v>
      </c>
      <c r="BF116" s="11">
        <v>0</v>
      </c>
      <c r="BG116" s="12" t="s">
        <v>66</v>
      </c>
      <c r="BH116" s="11">
        <v>0</v>
      </c>
      <c r="BI116" s="12" t="s">
        <v>66</v>
      </c>
      <c r="BJ116" s="11">
        <v>0</v>
      </c>
      <c r="BK116" s="11">
        <v>0</v>
      </c>
      <c r="BL116" s="11">
        <v>0</v>
      </c>
      <c r="BM116" s="11">
        <v>0</v>
      </c>
      <c r="BN116" s="31">
        <v>0</v>
      </c>
    </row>
    <row r="117" spans="1:66" ht="15">
      <c r="A117" s="6">
        <v>94131</v>
      </c>
      <c r="B117" s="7">
        <v>76044</v>
      </c>
      <c r="C117" s="7">
        <f t="shared" si="26"/>
        <v>104537.53558818062</v>
      </c>
      <c r="D117" s="7">
        <v>100114</v>
      </c>
      <c r="E117" s="27">
        <f t="shared" si="27"/>
        <v>-4.2315284775861481E-2</v>
      </c>
      <c r="F117" s="28"/>
      <c r="G117" s="11">
        <v>0</v>
      </c>
      <c r="H117" s="12" t="s">
        <v>66</v>
      </c>
      <c r="I117" s="11">
        <v>0</v>
      </c>
      <c r="J117" s="12" t="s">
        <v>66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3">
        <v>1</v>
      </c>
      <c r="S117" s="11">
        <v>0</v>
      </c>
      <c r="T117" s="13">
        <v>4</v>
      </c>
      <c r="U117" s="11">
        <v>0</v>
      </c>
      <c r="V117" s="11">
        <v>0</v>
      </c>
      <c r="W117" s="11">
        <v>0</v>
      </c>
      <c r="X117" s="11">
        <v>0</v>
      </c>
      <c r="Y117" s="12" t="s">
        <v>66</v>
      </c>
      <c r="Z117" s="11">
        <v>0</v>
      </c>
      <c r="AA117" s="11">
        <v>0</v>
      </c>
      <c r="AB117" s="13">
        <v>10</v>
      </c>
      <c r="AC117" s="11">
        <v>0</v>
      </c>
      <c r="AD117" s="11">
        <v>0</v>
      </c>
      <c r="AE117" s="12" t="s">
        <v>66</v>
      </c>
      <c r="AF117" s="12" t="s">
        <v>66</v>
      </c>
      <c r="AG117" s="13">
        <v>1</v>
      </c>
      <c r="AH117" s="13">
        <v>3</v>
      </c>
      <c r="AI117" s="13">
        <v>2</v>
      </c>
      <c r="AJ117" s="11">
        <v>0</v>
      </c>
      <c r="AK117" s="11">
        <v>0</v>
      </c>
      <c r="AL117" s="13">
        <v>4</v>
      </c>
      <c r="AM117" s="12" t="s">
        <v>66</v>
      </c>
      <c r="AN117" s="12" t="s">
        <v>66</v>
      </c>
      <c r="AO117" s="13">
        <v>4</v>
      </c>
      <c r="AP117" s="11">
        <v>0</v>
      </c>
      <c r="AQ117" s="11">
        <v>0</v>
      </c>
      <c r="AR117" s="11">
        <v>0</v>
      </c>
      <c r="AS117" s="13">
        <v>1</v>
      </c>
      <c r="AT117" s="11">
        <v>0</v>
      </c>
      <c r="AU117" s="13">
        <v>1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2" t="s">
        <v>66</v>
      </c>
      <c r="BC117" s="12" t="s">
        <v>66</v>
      </c>
      <c r="BD117" s="11">
        <v>0</v>
      </c>
      <c r="BE117" s="11">
        <v>0</v>
      </c>
      <c r="BF117" s="11">
        <v>0</v>
      </c>
      <c r="BG117" s="12" t="s">
        <v>66</v>
      </c>
      <c r="BH117" s="11">
        <v>0</v>
      </c>
      <c r="BI117" s="12" t="s">
        <v>66</v>
      </c>
      <c r="BJ117" s="11">
        <v>0</v>
      </c>
      <c r="BK117" s="11">
        <v>0</v>
      </c>
      <c r="BL117" s="11">
        <v>0</v>
      </c>
      <c r="BM117" s="11">
        <v>0</v>
      </c>
      <c r="BN117" s="30">
        <v>6</v>
      </c>
    </row>
    <row r="118" spans="1:66" ht="15">
      <c r="A118" s="6">
        <v>94132</v>
      </c>
      <c r="B118" s="7">
        <v>55000</v>
      </c>
      <c r="C118" s="7">
        <f t="shared" si="26"/>
        <v>75608.390633711198</v>
      </c>
      <c r="D118" s="7">
        <v>66607</v>
      </c>
      <c r="E118" s="27">
        <f t="shared" si="27"/>
        <v>-0.11905280033427647</v>
      </c>
      <c r="F118" s="28"/>
      <c r="G118" s="11">
        <v>0</v>
      </c>
      <c r="H118" s="12" t="s">
        <v>66</v>
      </c>
      <c r="I118" s="11">
        <v>0</v>
      </c>
      <c r="J118" s="12" t="s">
        <v>66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3">
        <v>1</v>
      </c>
      <c r="S118" s="13">
        <v>4</v>
      </c>
      <c r="T118" s="11">
        <v>0</v>
      </c>
      <c r="U118" s="11">
        <v>0</v>
      </c>
      <c r="V118" s="13">
        <v>3</v>
      </c>
      <c r="W118" s="13">
        <v>1</v>
      </c>
      <c r="X118" s="11">
        <v>0</v>
      </c>
      <c r="Y118" s="12" t="s">
        <v>66</v>
      </c>
      <c r="Z118" s="11">
        <v>0</v>
      </c>
      <c r="AA118" s="11">
        <v>0</v>
      </c>
      <c r="AB118" s="13">
        <v>16</v>
      </c>
      <c r="AC118" s="11">
        <v>0</v>
      </c>
      <c r="AD118" s="11">
        <v>0</v>
      </c>
      <c r="AE118" s="12" t="s">
        <v>66</v>
      </c>
      <c r="AF118" s="12" t="s">
        <v>66</v>
      </c>
      <c r="AG118" s="11">
        <v>0</v>
      </c>
      <c r="AH118" s="13">
        <v>2</v>
      </c>
      <c r="AI118" s="13">
        <v>1</v>
      </c>
      <c r="AJ118" s="11">
        <v>0</v>
      </c>
      <c r="AK118" s="11">
        <v>0</v>
      </c>
      <c r="AL118" s="13">
        <v>1</v>
      </c>
      <c r="AM118" s="12" t="s">
        <v>66</v>
      </c>
      <c r="AN118" s="12" t="s">
        <v>66</v>
      </c>
      <c r="AO118" s="13">
        <v>1</v>
      </c>
      <c r="AP118" s="13">
        <v>3</v>
      </c>
      <c r="AQ118" s="11">
        <v>0</v>
      </c>
      <c r="AR118" s="11">
        <v>0</v>
      </c>
      <c r="AS118" s="11">
        <v>0</v>
      </c>
      <c r="AT118" s="11">
        <v>0</v>
      </c>
      <c r="AU118" s="13">
        <v>6</v>
      </c>
      <c r="AV118" s="11">
        <v>0</v>
      </c>
      <c r="AW118" s="11">
        <v>0</v>
      </c>
      <c r="AX118" s="11">
        <v>0</v>
      </c>
      <c r="AY118" s="11">
        <v>0</v>
      </c>
      <c r="AZ118" s="13">
        <v>1</v>
      </c>
      <c r="BA118" s="11">
        <v>0</v>
      </c>
      <c r="BB118" s="12" t="s">
        <v>66</v>
      </c>
      <c r="BC118" s="12" t="s">
        <v>66</v>
      </c>
      <c r="BD118" s="13">
        <v>1</v>
      </c>
      <c r="BE118" s="11">
        <v>0</v>
      </c>
      <c r="BF118" s="11">
        <v>0</v>
      </c>
      <c r="BG118" s="12" t="s">
        <v>66</v>
      </c>
      <c r="BH118" s="13">
        <v>1</v>
      </c>
      <c r="BI118" s="12" t="s">
        <v>66</v>
      </c>
      <c r="BJ118" s="11">
        <v>0</v>
      </c>
      <c r="BK118" s="11">
        <v>0</v>
      </c>
      <c r="BL118" s="11">
        <v>0</v>
      </c>
      <c r="BM118" s="11">
        <v>0</v>
      </c>
      <c r="BN118" s="30">
        <v>2</v>
      </c>
    </row>
    <row r="119" spans="1:66" ht="15">
      <c r="A119" s="6">
        <v>94133</v>
      </c>
      <c r="B119" s="7">
        <v>40990</v>
      </c>
      <c r="C119" s="7">
        <f t="shared" si="26"/>
        <v>56348.871492287675</v>
      </c>
      <c r="D119" s="7">
        <v>53150</v>
      </c>
      <c r="E119" s="27">
        <f t="shared" si="27"/>
        <v>-5.6769042707900487E-2</v>
      </c>
      <c r="F119" s="28"/>
      <c r="G119" s="11">
        <v>0</v>
      </c>
      <c r="H119" s="12" t="s">
        <v>66</v>
      </c>
      <c r="I119" s="11">
        <v>0</v>
      </c>
      <c r="J119" s="12" t="s">
        <v>66</v>
      </c>
      <c r="K119" s="13">
        <v>6</v>
      </c>
      <c r="L119" s="11">
        <v>0</v>
      </c>
      <c r="M119" s="13">
        <v>18</v>
      </c>
      <c r="N119" s="11">
        <v>0</v>
      </c>
      <c r="O119" s="11">
        <v>0</v>
      </c>
      <c r="P119" s="13">
        <v>1</v>
      </c>
      <c r="Q119" s="11">
        <v>0</v>
      </c>
      <c r="R119" s="11">
        <v>0</v>
      </c>
      <c r="S119" s="11">
        <v>0</v>
      </c>
      <c r="T119" s="13">
        <v>15</v>
      </c>
      <c r="U119" s="11">
        <v>0</v>
      </c>
      <c r="V119" s="13">
        <v>14</v>
      </c>
      <c r="W119" s="11">
        <v>0</v>
      </c>
      <c r="X119" s="11">
        <v>0</v>
      </c>
      <c r="Y119" s="12" t="s">
        <v>66</v>
      </c>
      <c r="Z119" s="11">
        <v>0</v>
      </c>
      <c r="AA119" s="13">
        <v>10</v>
      </c>
      <c r="AB119" s="13">
        <v>33</v>
      </c>
      <c r="AC119" s="11">
        <v>0</v>
      </c>
      <c r="AD119" s="13">
        <v>1</v>
      </c>
      <c r="AE119" s="12" t="s">
        <v>66</v>
      </c>
      <c r="AF119" s="12" t="s">
        <v>66</v>
      </c>
      <c r="AG119" s="13">
        <v>8</v>
      </c>
      <c r="AH119" s="11">
        <v>0</v>
      </c>
      <c r="AI119" s="11">
        <v>0</v>
      </c>
      <c r="AJ119" s="11">
        <v>0</v>
      </c>
      <c r="AK119" s="11">
        <v>0</v>
      </c>
      <c r="AL119" s="13">
        <v>25</v>
      </c>
      <c r="AM119" s="12" t="s">
        <v>66</v>
      </c>
      <c r="AN119" s="12" t="s">
        <v>66</v>
      </c>
      <c r="AO119" s="13">
        <v>4</v>
      </c>
      <c r="AP119" s="13">
        <v>5</v>
      </c>
      <c r="AQ119" s="11">
        <v>0</v>
      </c>
      <c r="AR119" s="13">
        <v>2</v>
      </c>
      <c r="AS119" s="13">
        <v>3</v>
      </c>
      <c r="AT119" s="11">
        <v>0</v>
      </c>
      <c r="AU119" s="13">
        <v>8</v>
      </c>
      <c r="AV119" s="13">
        <v>1</v>
      </c>
      <c r="AW119" s="13">
        <v>5</v>
      </c>
      <c r="AX119" s="11">
        <v>0</v>
      </c>
      <c r="AY119" s="11">
        <v>0</v>
      </c>
      <c r="AZ119" s="11">
        <v>0</v>
      </c>
      <c r="BA119" s="11">
        <v>0</v>
      </c>
      <c r="BB119" s="12" t="s">
        <v>66</v>
      </c>
      <c r="BC119" s="12" t="s">
        <v>66</v>
      </c>
      <c r="BD119" s="13">
        <v>7</v>
      </c>
      <c r="BE119" s="11">
        <v>0</v>
      </c>
      <c r="BF119" s="13">
        <v>5</v>
      </c>
      <c r="BG119" s="12" t="s">
        <v>66</v>
      </c>
      <c r="BH119" s="11">
        <v>0</v>
      </c>
      <c r="BI119" s="12" t="s">
        <v>66</v>
      </c>
      <c r="BJ119" s="13">
        <v>1</v>
      </c>
      <c r="BK119" s="11">
        <v>0</v>
      </c>
      <c r="BL119" s="13">
        <v>1</v>
      </c>
      <c r="BM119" s="13">
        <v>5</v>
      </c>
      <c r="BN119" s="30">
        <v>5</v>
      </c>
    </row>
    <row r="120" spans="1:66" ht="15">
      <c r="A120" s="6">
        <v>94134</v>
      </c>
      <c r="B120" s="7">
        <v>54342</v>
      </c>
      <c r="C120" s="7">
        <f t="shared" si="26"/>
        <v>74703.839342129708</v>
      </c>
      <c r="D120" s="7">
        <v>60230</v>
      </c>
      <c r="E120" s="27">
        <f t="shared" si="27"/>
        <v>-0.19374960470026462</v>
      </c>
      <c r="F120" s="28"/>
      <c r="G120" s="11">
        <v>0</v>
      </c>
      <c r="H120" s="12" t="s">
        <v>66</v>
      </c>
      <c r="I120" s="13">
        <v>4</v>
      </c>
      <c r="J120" s="12" t="s">
        <v>66</v>
      </c>
      <c r="K120" s="13">
        <v>2</v>
      </c>
      <c r="L120" s="11">
        <v>0</v>
      </c>
      <c r="M120" s="13">
        <v>2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3">
        <v>1</v>
      </c>
      <c r="V120" s="13">
        <v>2</v>
      </c>
      <c r="W120" s="11">
        <v>0</v>
      </c>
      <c r="X120" s="11">
        <v>0</v>
      </c>
      <c r="Y120" s="12" t="s">
        <v>66</v>
      </c>
      <c r="Z120" s="11">
        <v>0</v>
      </c>
      <c r="AA120" s="11">
        <v>0</v>
      </c>
      <c r="AB120" s="13">
        <v>8</v>
      </c>
      <c r="AC120" s="11">
        <v>0</v>
      </c>
      <c r="AD120" s="11">
        <v>0</v>
      </c>
      <c r="AE120" s="12" t="s">
        <v>66</v>
      </c>
      <c r="AF120" s="12" t="s">
        <v>66</v>
      </c>
      <c r="AG120" s="13">
        <v>1</v>
      </c>
      <c r="AH120" s="11">
        <v>0</v>
      </c>
      <c r="AI120" s="11">
        <v>0</v>
      </c>
      <c r="AJ120" s="11">
        <v>0</v>
      </c>
      <c r="AK120" s="11">
        <v>0</v>
      </c>
      <c r="AL120" s="13">
        <v>1</v>
      </c>
      <c r="AM120" s="12" t="s">
        <v>66</v>
      </c>
      <c r="AN120" s="12" t="s">
        <v>66</v>
      </c>
      <c r="AO120" s="11">
        <v>0</v>
      </c>
      <c r="AP120" s="13">
        <v>2</v>
      </c>
      <c r="AQ120" s="11">
        <v>0</v>
      </c>
      <c r="AR120" s="11">
        <v>0</v>
      </c>
      <c r="AS120" s="11">
        <v>0</v>
      </c>
      <c r="AT120" s="11">
        <v>0</v>
      </c>
      <c r="AU120" s="13">
        <v>6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2" t="s">
        <v>66</v>
      </c>
      <c r="BC120" s="12" t="s">
        <v>66</v>
      </c>
      <c r="BD120" s="11">
        <v>0</v>
      </c>
      <c r="BE120" s="11">
        <v>0</v>
      </c>
      <c r="BF120" s="11">
        <v>0</v>
      </c>
      <c r="BG120" s="12" t="s">
        <v>66</v>
      </c>
      <c r="BH120" s="11">
        <v>0</v>
      </c>
      <c r="BI120" s="12" t="s">
        <v>66</v>
      </c>
      <c r="BJ120" s="11">
        <v>0</v>
      </c>
      <c r="BK120" s="11">
        <v>0</v>
      </c>
      <c r="BL120" s="11">
        <v>0</v>
      </c>
      <c r="BM120" s="11">
        <v>0</v>
      </c>
      <c r="BN120" s="31">
        <v>0</v>
      </c>
    </row>
    <row r="121" spans="1:66" ht="15.75" thickBot="1">
      <c r="A121" s="17" t="s">
        <v>68</v>
      </c>
      <c r="B121" s="18">
        <f t="shared" ref="B121:E121" si="28">MEDIAN(B95:B120)</f>
        <v>59181</v>
      </c>
      <c r="C121" s="18">
        <f t="shared" si="28"/>
        <v>81356.003019884767</v>
      </c>
      <c r="D121" s="18">
        <f t="shared" si="28"/>
        <v>83740.5</v>
      </c>
      <c r="E121" s="19">
        <f t="shared" si="28"/>
        <v>-9.7300457775524526E-3</v>
      </c>
      <c r="F121" s="20"/>
      <c r="G121" s="32">
        <f t="shared" ref="G121:H121" si="29">MEDIAN(G95:G120)</f>
        <v>0</v>
      </c>
      <c r="H121" s="22" t="s">
        <v>66</v>
      </c>
      <c r="I121" s="32">
        <f t="shared" ref="I121" si="30">MEDIAN(I95:I120)</f>
        <v>0</v>
      </c>
      <c r="J121" s="22" t="s">
        <v>66</v>
      </c>
      <c r="K121" s="32">
        <f t="shared" ref="K121:X121" si="31">MEDIAN(K95:K120)</f>
        <v>6.5</v>
      </c>
      <c r="L121" s="32">
        <f t="shared" si="31"/>
        <v>0</v>
      </c>
      <c r="M121" s="32">
        <f t="shared" si="31"/>
        <v>4.5</v>
      </c>
      <c r="N121" s="32">
        <f t="shared" si="31"/>
        <v>0</v>
      </c>
      <c r="O121" s="32">
        <f t="shared" si="31"/>
        <v>0</v>
      </c>
      <c r="P121" s="32">
        <f t="shared" si="31"/>
        <v>0</v>
      </c>
      <c r="Q121" s="32">
        <f t="shared" si="31"/>
        <v>0</v>
      </c>
      <c r="R121" s="32">
        <f t="shared" si="31"/>
        <v>1</v>
      </c>
      <c r="S121" s="32">
        <f t="shared" si="31"/>
        <v>0</v>
      </c>
      <c r="T121" s="32">
        <f t="shared" si="31"/>
        <v>6.5</v>
      </c>
      <c r="U121" s="32">
        <f t="shared" si="31"/>
        <v>0</v>
      </c>
      <c r="V121" s="32">
        <f t="shared" si="31"/>
        <v>5.5</v>
      </c>
      <c r="W121" s="32">
        <f t="shared" si="31"/>
        <v>1</v>
      </c>
      <c r="X121" s="32">
        <f t="shared" si="31"/>
        <v>0</v>
      </c>
      <c r="Y121" s="22" t="s">
        <v>66</v>
      </c>
      <c r="Z121" s="32">
        <f t="shared" ref="Z121:AD121" si="32">MEDIAN(Z95:Z120)</f>
        <v>0</v>
      </c>
      <c r="AA121" s="32">
        <f t="shared" si="32"/>
        <v>0</v>
      </c>
      <c r="AB121" s="32">
        <f t="shared" si="32"/>
        <v>25.5</v>
      </c>
      <c r="AC121" s="32">
        <f t="shared" si="32"/>
        <v>0</v>
      </c>
      <c r="AD121" s="32">
        <f t="shared" si="32"/>
        <v>0</v>
      </c>
      <c r="AE121" s="22" t="s">
        <v>66</v>
      </c>
      <c r="AF121" s="22" t="s">
        <v>66</v>
      </c>
      <c r="AG121" s="32">
        <f t="shared" ref="AG121:AL121" si="33">MEDIAN(AG95:AG120)</f>
        <v>2.5</v>
      </c>
      <c r="AH121" s="32">
        <f t="shared" si="33"/>
        <v>0</v>
      </c>
      <c r="AI121" s="32">
        <f t="shared" si="33"/>
        <v>1</v>
      </c>
      <c r="AJ121" s="32">
        <f t="shared" si="33"/>
        <v>0</v>
      </c>
      <c r="AK121" s="32">
        <f t="shared" si="33"/>
        <v>0</v>
      </c>
      <c r="AL121" s="32">
        <f t="shared" si="33"/>
        <v>7</v>
      </c>
      <c r="AM121" s="22" t="s">
        <v>66</v>
      </c>
      <c r="AN121" s="22" t="s">
        <v>66</v>
      </c>
      <c r="AO121" s="32">
        <f t="shared" ref="AO121:BA121" si="34">MEDIAN(AO95:AO120)</f>
        <v>6.5</v>
      </c>
      <c r="AP121" s="32">
        <f t="shared" si="34"/>
        <v>1</v>
      </c>
      <c r="AQ121" s="32">
        <f t="shared" si="34"/>
        <v>0</v>
      </c>
      <c r="AR121" s="32">
        <f t="shared" si="34"/>
        <v>0</v>
      </c>
      <c r="AS121" s="32">
        <f t="shared" si="34"/>
        <v>1.5</v>
      </c>
      <c r="AT121" s="32">
        <f t="shared" si="34"/>
        <v>0</v>
      </c>
      <c r="AU121" s="32">
        <f t="shared" si="34"/>
        <v>8</v>
      </c>
      <c r="AV121" s="32">
        <f t="shared" si="34"/>
        <v>0</v>
      </c>
      <c r="AW121" s="32">
        <f t="shared" si="34"/>
        <v>1.5</v>
      </c>
      <c r="AX121" s="32">
        <f t="shared" si="34"/>
        <v>0</v>
      </c>
      <c r="AY121" s="32">
        <f t="shared" si="34"/>
        <v>0</v>
      </c>
      <c r="AZ121" s="32">
        <f t="shared" si="34"/>
        <v>0</v>
      </c>
      <c r="BA121" s="32">
        <f t="shared" si="34"/>
        <v>0</v>
      </c>
      <c r="BB121" s="22" t="s">
        <v>66</v>
      </c>
      <c r="BC121" s="22" t="s">
        <v>66</v>
      </c>
      <c r="BD121" s="32">
        <f t="shared" ref="BD121:BF121" si="35">MEDIAN(BD95:BD120)</f>
        <v>3</v>
      </c>
      <c r="BE121" s="32">
        <f t="shared" si="35"/>
        <v>0</v>
      </c>
      <c r="BF121" s="32">
        <f t="shared" si="35"/>
        <v>1</v>
      </c>
      <c r="BG121" s="22" t="s">
        <v>66</v>
      </c>
      <c r="BH121" s="32">
        <f t="shared" ref="BH121" si="36">MEDIAN(BH95:BH120)</f>
        <v>0</v>
      </c>
      <c r="BI121" s="22" t="s">
        <v>66</v>
      </c>
      <c r="BJ121" s="32">
        <f t="shared" ref="BJ121:BN121" si="37">MEDIAN(BJ95:BJ120)</f>
        <v>0</v>
      </c>
      <c r="BK121" s="32">
        <f t="shared" si="37"/>
        <v>0</v>
      </c>
      <c r="BL121" s="32">
        <f t="shared" si="37"/>
        <v>2</v>
      </c>
      <c r="BM121" s="32">
        <f t="shared" si="37"/>
        <v>4</v>
      </c>
      <c r="BN121" s="32">
        <f t="shared" si="37"/>
        <v>6.5</v>
      </c>
    </row>
    <row r="122" spans="1:66" ht="18" hidden="1" customHeight="1" thickTop="1">
      <c r="A122" s="14" t="s">
        <v>0</v>
      </c>
      <c r="B122" s="14" t="s">
        <v>1</v>
      </c>
      <c r="C122" s="14" t="s">
        <v>2</v>
      </c>
      <c r="D122" s="14" t="s">
        <v>3</v>
      </c>
      <c r="E122" s="14" t="s">
        <v>4</v>
      </c>
      <c r="F122" s="14" t="s">
        <v>5</v>
      </c>
      <c r="G122" s="3" t="s">
        <v>6</v>
      </c>
      <c r="H122" s="3" t="s">
        <v>7</v>
      </c>
      <c r="I122" s="14" t="s">
        <v>8</v>
      </c>
      <c r="J122" s="3" t="s">
        <v>9</v>
      </c>
      <c r="K122" s="3" t="s">
        <v>10</v>
      </c>
      <c r="L122" s="14" t="s">
        <v>11</v>
      </c>
      <c r="M122" s="14" t="s">
        <v>12</v>
      </c>
      <c r="N122" s="14" t="s">
        <v>13</v>
      </c>
      <c r="O122" s="14" t="s">
        <v>14</v>
      </c>
      <c r="P122" s="14" t="s">
        <v>15</v>
      </c>
      <c r="Q122" s="3" t="s">
        <v>16</v>
      </c>
      <c r="R122" s="14" t="s">
        <v>17</v>
      </c>
      <c r="S122" s="14" t="s">
        <v>18</v>
      </c>
      <c r="T122" s="14" t="s">
        <v>19</v>
      </c>
      <c r="U122" s="14" t="s">
        <v>20</v>
      </c>
      <c r="V122" s="14" t="s">
        <v>21</v>
      </c>
      <c r="W122" s="14" t="s">
        <v>22</v>
      </c>
      <c r="X122" s="14" t="s">
        <v>23</v>
      </c>
      <c r="Y122" s="14" t="s">
        <v>24</v>
      </c>
      <c r="Z122" s="3" t="s">
        <v>25</v>
      </c>
      <c r="AA122" s="14" t="s">
        <v>26</v>
      </c>
      <c r="AB122" s="14" t="s">
        <v>27</v>
      </c>
      <c r="AC122" s="14" t="s">
        <v>28</v>
      </c>
      <c r="AD122" s="14" t="s">
        <v>29</v>
      </c>
      <c r="AE122" s="3" t="s">
        <v>30</v>
      </c>
      <c r="AF122" s="3" t="s">
        <v>31</v>
      </c>
      <c r="AG122" s="14" t="s">
        <v>32</v>
      </c>
      <c r="AH122" s="14" t="s">
        <v>33</v>
      </c>
      <c r="AI122" s="14" t="s">
        <v>34</v>
      </c>
      <c r="AJ122" s="3" t="s">
        <v>35</v>
      </c>
      <c r="AK122" s="14" t="s">
        <v>36</v>
      </c>
      <c r="AL122" s="14" t="s">
        <v>37</v>
      </c>
      <c r="AM122" s="14" t="s">
        <v>38</v>
      </c>
      <c r="AN122" s="3" t="s">
        <v>39</v>
      </c>
      <c r="AO122" s="3" t="s">
        <v>40</v>
      </c>
      <c r="AP122" s="14" t="s">
        <v>41</v>
      </c>
      <c r="AQ122" s="14" t="s">
        <v>42</v>
      </c>
      <c r="AR122" s="14" t="s">
        <v>43</v>
      </c>
      <c r="AS122" s="14" t="s">
        <v>44</v>
      </c>
      <c r="AT122" s="14" t="s">
        <v>45</v>
      </c>
      <c r="AU122" s="14" t="s">
        <v>46</v>
      </c>
      <c r="AV122" s="14" t="s">
        <v>47</v>
      </c>
      <c r="AW122" s="14" t="s">
        <v>48</v>
      </c>
      <c r="AX122" s="14" t="s">
        <v>49</v>
      </c>
      <c r="AY122" s="14" t="s">
        <v>50</v>
      </c>
      <c r="AZ122" s="14" t="s">
        <v>51</v>
      </c>
      <c r="BA122" s="3" t="s">
        <v>52</v>
      </c>
      <c r="BB122" s="3" t="s">
        <v>53</v>
      </c>
      <c r="BC122" s="3" t="s">
        <v>54</v>
      </c>
      <c r="BD122" s="14" t="s">
        <v>55</v>
      </c>
      <c r="BE122" s="14" t="s">
        <v>56</v>
      </c>
      <c r="BF122" s="14" t="s">
        <v>57</v>
      </c>
      <c r="BG122" s="3" t="s">
        <v>58</v>
      </c>
      <c r="BH122" s="14" t="s">
        <v>59</v>
      </c>
      <c r="BI122" s="14" t="s">
        <v>60</v>
      </c>
      <c r="BJ122" s="14" t="s">
        <v>61</v>
      </c>
      <c r="BK122" s="14" t="s">
        <v>62</v>
      </c>
      <c r="BL122" s="14" t="s">
        <v>63</v>
      </c>
      <c r="BM122" s="14" t="s">
        <v>64</v>
      </c>
      <c r="BN122" s="14" t="s">
        <v>65</v>
      </c>
    </row>
    <row r="123" spans="1:66" ht="15.75" thickTop="1">
      <c r="A123" s="4" t="s">
        <v>0</v>
      </c>
      <c r="B123" s="5" t="s">
        <v>1</v>
      </c>
      <c r="C123" s="5" t="s">
        <v>2</v>
      </c>
      <c r="D123" s="5" t="s">
        <v>3</v>
      </c>
      <c r="E123" s="5" t="s">
        <v>4</v>
      </c>
      <c r="F123" s="5" t="s">
        <v>5</v>
      </c>
      <c r="G123" s="5" t="s">
        <v>6</v>
      </c>
      <c r="H123" s="5" t="s">
        <v>7</v>
      </c>
      <c r="I123" s="5" t="s">
        <v>8</v>
      </c>
      <c r="J123" s="1" t="s">
        <v>9</v>
      </c>
      <c r="K123" s="5" t="s">
        <v>10</v>
      </c>
      <c r="L123" s="5" t="s">
        <v>11</v>
      </c>
      <c r="M123" s="5" t="s">
        <v>12</v>
      </c>
      <c r="N123" s="5" t="s">
        <v>13</v>
      </c>
      <c r="O123" s="1" t="s">
        <v>14</v>
      </c>
      <c r="P123" s="5" t="s">
        <v>15</v>
      </c>
      <c r="Q123" s="5" t="s">
        <v>16</v>
      </c>
      <c r="R123" s="5" t="s">
        <v>17</v>
      </c>
      <c r="S123" s="5" t="s">
        <v>18</v>
      </c>
      <c r="T123" s="5" t="s">
        <v>19</v>
      </c>
      <c r="U123" s="5" t="s">
        <v>20</v>
      </c>
      <c r="V123" s="5" t="s">
        <v>21</v>
      </c>
      <c r="W123" s="5" t="s">
        <v>22</v>
      </c>
      <c r="X123" s="5" t="s">
        <v>23</v>
      </c>
      <c r="Y123" s="1" t="s">
        <v>24</v>
      </c>
      <c r="Z123" s="5" t="s">
        <v>25</v>
      </c>
      <c r="AA123" s="5" t="s">
        <v>26</v>
      </c>
      <c r="AB123" s="5" t="s">
        <v>27</v>
      </c>
      <c r="AC123" s="5" t="s">
        <v>28</v>
      </c>
      <c r="AD123" s="5" t="s">
        <v>29</v>
      </c>
      <c r="AE123" s="1" t="s">
        <v>30</v>
      </c>
      <c r="AF123" s="1" t="s">
        <v>31</v>
      </c>
      <c r="AG123" s="5" t="s">
        <v>32</v>
      </c>
      <c r="AH123" s="5" t="s">
        <v>33</v>
      </c>
      <c r="AI123" s="5" t="s">
        <v>34</v>
      </c>
      <c r="AJ123" s="1" t="s">
        <v>35</v>
      </c>
      <c r="AK123" s="5" t="s">
        <v>36</v>
      </c>
      <c r="AL123" s="5" t="s">
        <v>37</v>
      </c>
      <c r="AM123" s="1" t="s">
        <v>38</v>
      </c>
      <c r="AN123" s="1" t="s">
        <v>39</v>
      </c>
      <c r="AO123" s="5" t="s">
        <v>40</v>
      </c>
      <c r="AP123" s="5" t="s">
        <v>41</v>
      </c>
      <c r="AQ123" s="1" t="s">
        <v>42</v>
      </c>
      <c r="AR123" s="1" t="s">
        <v>43</v>
      </c>
      <c r="AS123" s="5" t="s">
        <v>44</v>
      </c>
      <c r="AT123" s="5" t="s">
        <v>45</v>
      </c>
      <c r="AU123" s="5" t="s">
        <v>46</v>
      </c>
      <c r="AV123" s="1" t="s">
        <v>47</v>
      </c>
      <c r="AW123" s="5" t="s">
        <v>48</v>
      </c>
      <c r="AX123" s="5" t="s">
        <v>49</v>
      </c>
      <c r="AY123" s="1" t="s">
        <v>50</v>
      </c>
      <c r="AZ123" s="5" t="s">
        <v>51</v>
      </c>
      <c r="BA123" s="5" t="s">
        <v>52</v>
      </c>
      <c r="BB123" s="1" t="s">
        <v>53</v>
      </c>
      <c r="BC123" s="1" t="s">
        <v>54</v>
      </c>
      <c r="BD123" s="5" t="s">
        <v>55</v>
      </c>
      <c r="BE123" s="5" t="s">
        <v>56</v>
      </c>
      <c r="BF123" s="5" t="s">
        <v>57</v>
      </c>
      <c r="BG123" s="1" t="s">
        <v>58</v>
      </c>
      <c r="BH123" s="5" t="s">
        <v>59</v>
      </c>
      <c r="BI123" s="1" t="s">
        <v>60</v>
      </c>
      <c r="BJ123" s="5" t="s">
        <v>61</v>
      </c>
      <c r="BK123" s="5" t="s">
        <v>62</v>
      </c>
      <c r="BL123" s="5" t="s">
        <v>63</v>
      </c>
      <c r="BM123" s="5" t="s">
        <v>64</v>
      </c>
      <c r="BN123" s="33" t="s">
        <v>65</v>
      </c>
    </row>
    <row r="124" spans="1:66" ht="15">
      <c r="A124" s="6">
        <v>94577</v>
      </c>
      <c r="B124" s="7">
        <v>50888</v>
      </c>
      <c r="C124" s="7">
        <f t="shared" ref="C124:C138" si="38">(236.712 / 172.192) * B124</f>
        <v>69955.632410332648</v>
      </c>
      <c r="D124" s="8">
        <v>64660</v>
      </c>
      <c r="E124" s="27">
        <f t="shared" ref="E124:E138" si="39">(D124-C124) / C124</f>
        <v>-7.5699871874083266E-2</v>
      </c>
      <c r="F124" s="28"/>
      <c r="G124" s="13">
        <v>2</v>
      </c>
      <c r="H124" s="13">
        <v>0</v>
      </c>
      <c r="I124" s="13">
        <v>19</v>
      </c>
      <c r="J124" s="12" t="s">
        <v>66</v>
      </c>
      <c r="K124" s="13">
        <v>23</v>
      </c>
      <c r="L124" s="13">
        <v>0</v>
      </c>
      <c r="M124" s="13">
        <v>0</v>
      </c>
      <c r="N124" s="13">
        <v>0</v>
      </c>
      <c r="O124" s="12" t="s">
        <v>66</v>
      </c>
      <c r="P124" s="13">
        <v>4</v>
      </c>
      <c r="Q124" s="13">
        <v>0</v>
      </c>
      <c r="R124" s="13">
        <v>12</v>
      </c>
      <c r="S124" s="13">
        <v>3</v>
      </c>
      <c r="T124" s="13">
        <v>11</v>
      </c>
      <c r="U124" s="13">
        <v>3</v>
      </c>
      <c r="V124" s="13">
        <v>2</v>
      </c>
      <c r="W124" s="13">
        <v>0</v>
      </c>
      <c r="X124" s="13">
        <v>0</v>
      </c>
      <c r="Y124" s="12" t="s">
        <v>66</v>
      </c>
      <c r="Z124" s="13">
        <v>0</v>
      </c>
      <c r="AA124" s="13">
        <v>1</v>
      </c>
      <c r="AB124" s="13">
        <v>16</v>
      </c>
      <c r="AC124" s="13">
        <v>0</v>
      </c>
      <c r="AD124" s="13">
        <v>0</v>
      </c>
      <c r="AE124" s="12" t="s">
        <v>66</v>
      </c>
      <c r="AF124" s="12" t="s">
        <v>66</v>
      </c>
      <c r="AG124" s="13">
        <v>4</v>
      </c>
      <c r="AH124" s="13">
        <v>1</v>
      </c>
      <c r="AI124" s="13">
        <v>0</v>
      </c>
      <c r="AJ124" s="12" t="s">
        <v>66</v>
      </c>
      <c r="AK124" s="13">
        <v>0</v>
      </c>
      <c r="AL124" s="13">
        <v>0</v>
      </c>
      <c r="AM124" s="12" t="s">
        <v>66</v>
      </c>
      <c r="AN124" s="12" t="s">
        <v>66</v>
      </c>
      <c r="AO124" s="13">
        <v>18</v>
      </c>
      <c r="AP124" s="13">
        <v>1</v>
      </c>
      <c r="AQ124" s="12" t="s">
        <v>66</v>
      </c>
      <c r="AR124" s="12" t="s">
        <v>66</v>
      </c>
      <c r="AS124" s="13">
        <v>0</v>
      </c>
      <c r="AT124" s="13">
        <v>1</v>
      </c>
      <c r="AU124" s="13">
        <v>25</v>
      </c>
      <c r="AV124" s="12" t="s">
        <v>66</v>
      </c>
      <c r="AW124" s="13">
        <v>0</v>
      </c>
      <c r="AX124" s="13">
        <v>0</v>
      </c>
      <c r="AY124" s="12" t="s">
        <v>66</v>
      </c>
      <c r="AZ124" s="13">
        <v>0</v>
      </c>
      <c r="BA124" s="13">
        <v>0</v>
      </c>
      <c r="BB124" s="12" t="s">
        <v>66</v>
      </c>
      <c r="BC124" s="12" t="s">
        <v>66</v>
      </c>
      <c r="BD124" s="13">
        <v>0</v>
      </c>
      <c r="BE124" s="13">
        <v>1</v>
      </c>
      <c r="BF124" s="13">
        <v>2</v>
      </c>
      <c r="BG124" s="12" t="s">
        <v>66</v>
      </c>
      <c r="BH124" s="13">
        <v>2</v>
      </c>
      <c r="BI124" s="12" t="s">
        <v>66</v>
      </c>
      <c r="BJ124" s="13">
        <v>0</v>
      </c>
      <c r="BK124" s="13">
        <v>0</v>
      </c>
      <c r="BL124" s="13">
        <v>0</v>
      </c>
      <c r="BM124" s="13">
        <v>1</v>
      </c>
      <c r="BN124" s="13">
        <v>2</v>
      </c>
    </row>
    <row r="125" spans="1:66" ht="15">
      <c r="A125" s="6">
        <v>94601</v>
      </c>
      <c r="B125" s="7">
        <v>33152</v>
      </c>
      <c r="C125" s="7">
        <f t="shared" si="38"/>
        <v>45573.988477978062</v>
      </c>
      <c r="D125" s="8">
        <v>39601</v>
      </c>
      <c r="E125" s="27">
        <f t="shared" si="39"/>
        <v>-0.13106135050839993</v>
      </c>
      <c r="F125" s="28"/>
      <c r="G125" s="13">
        <v>2</v>
      </c>
      <c r="H125" s="13">
        <v>0</v>
      </c>
      <c r="I125" s="13">
        <v>10</v>
      </c>
      <c r="J125" s="12" t="s">
        <v>66</v>
      </c>
      <c r="K125" s="13">
        <v>7</v>
      </c>
      <c r="L125" s="13">
        <v>0</v>
      </c>
      <c r="M125" s="13">
        <v>4</v>
      </c>
      <c r="N125" s="13">
        <v>0</v>
      </c>
      <c r="O125" s="12" t="s">
        <v>66</v>
      </c>
      <c r="P125" s="13">
        <v>1</v>
      </c>
      <c r="Q125" s="13">
        <v>0</v>
      </c>
      <c r="R125" s="13">
        <v>17</v>
      </c>
      <c r="S125" s="13">
        <v>0</v>
      </c>
      <c r="T125" s="13">
        <v>5</v>
      </c>
      <c r="U125" s="13">
        <v>1</v>
      </c>
      <c r="V125" s="13">
        <v>3</v>
      </c>
      <c r="W125" s="13">
        <v>3</v>
      </c>
      <c r="X125" s="13">
        <v>0</v>
      </c>
      <c r="Y125" s="12" t="s">
        <v>66</v>
      </c>
      <c r="Z125" s="13">
        <v>0</v>
      </c>
      <c r="AA125" s="13">
        <v>0</v>
      </c>
      <c r="AB125" s="13">
        <v>8</v>
      </c>
      <c r="AC125" s="13">
        <v>1</v>
      </c>
      <c r="AD125" s="13">
        <v>0</v>
      </c>
      <c r="AE125" s="12" t="s">
        <v>66</v>
      </c>
      <c r="AF125" s="12" t="s">
        <v>66</v>
      </c>
      <c r="AG125" s="13">
        <v>3</v>
      </c>
      <c r="AH125" s="13">
        <v>0</v>
      </c>
      <c r="AI125" s="13">
        <v>1</v>
      </c>
      <c r="AJ125" s="12" t="s">
        <v>66</v>
      </c>
      <c r="AK125" s="13">
        <v>0</v>
      </c>
      <c r="AL125" s="13">
        <v>7</v>
      </c>
      <c r="AM125" s="12" t="s">
        <v>66</v>
      </c>
      <c r="AN125" s="12" t="s">
        <v>66</v>
      </c>
      <c r="AO125" s="13">
        <v>6</v>
      </c>
      <c r="AP125" s="13">
        <v>0</v>
      </c>
      <c r="AQ125" s="12" t="s">
        <v>66</v>
      </c>
      <c r="AR125" s="12" t="s">
        <v>66</v>
      </c>
      <c r="AS125" s="13">
        <v>3</v>
      </c>
      <c r="AT125" s="13">
        <v>0</v>
      </c>
      <c r="AU125" s="13">
        <v>82</v>
      </c>
      <c r="AV125" s="12" t="s">
        <v>66</v>
      </c>
      <c r="AW125" s="13">
        <v>2</v>
      </c>
      <c r="AX125" s="13">
        <v>0</v>
      </c>
      <c r="AY125" s="12" t="s">
        <v>66</v>
      </c>
      <c r="AZ125" s="13">
        <v>1</v>
      </c>
      <c r="BA125" s="13">
        <v>0</v>
      </c>
      <c r="BB125" s="12" t="s">
        <v>66</v>
      </c>
      <c r="BC125" s="12" t="s">
        <v>66</v>
      </c>
      <c r="BD125" s="13">
        <v>0</v>
      </c>
      <c r="BE125" s="13">
        <v>0</v>
      </c>
      <c r="BF125" s="13">
        <v>8</v>
      </c>
      <c r="BG125" s="12" t="s">
        <v>66</v>
      </c>
      <c r="BH125" s="13">
        <v>2</v>
      </c>
      <c r="BI125" s="12" t="s">
        <v>66</v>
      </c>
      <c r="BJ125" s="13">
        <v>0</v>
      </c>
      <c r="BK125" s="13">
        <v>0</v>
      </c>
      <c r="BL125" s="13">
        <v>1</v>
      </c>
      <c r="BM125" s="13">
        <v>0</v>
      </c>
      <c r="BN125" s="13">
        <v>0</v>
      </c>
    </row>
    <row r="126" spans="1:66" ht="15">
      <c r="A126" s="6">
        <v>94602</v>
      </c>
      <c r="B126" s="7">
        <v>55321</v>
      </c>
      <c r="C126" s="7">
        <f t="shared" si="38"/>
        <v>76049.668695409768</v>
      </c>
      <c r="D126" s="8">
        <v>68813</v>
      </c>
      <c r="E126" s="27">
        <f t="shared" si="39"/>
        <v>-9.5157136376145202E-2</v>
      </c>
      <c r="F126" s="28"/>
      <c r="G126" s="13">
        <v>0</v>
      </c>
      <c r="H126" s="13">
        <v>0</v>
      </c>
      <c r="I126" s="13">
        <v>0</v>
      </c>
      <c r="J126" s="12" t="s">
        <v>66</v>
      </c>
      <c r="K126" s="13">
        <v>6</v>
      </c>
      <c r="L126" s="13">
        <v>0</v>
      </c>
      <c r="M126" s="13">
        <v>0</v>
      </c>
      <c r="N126" s="13">
        <v>0</v>
      </c>
      <c r="O126" s="12" t="s">
        <v>66</v>
      </c>
      <c r="P126" s="13">
        <v>0</v>
      </c>
      <c r="Q126" s="13">
        <v>1</v>
      </c>
      <c r="R126" s="13">
        <v>1</v>
      </c>
      <c r="S126" s="13">
        <v>0</v>
      </c>
      <c r="T126" s="13">
        <v>5</v>
      </c>
      <c r="U126" s="13">
        <v>0</v>
      </c>
      <c r="V126" s="13">
        <v>2</v>
      </c>
      <c r="W126" s="13">
        <v>1</v>
      </c>
      <c r="X126" s="13">
        <v>0</v>
      </c>
      <c r="Y126" s="12" t="s">
        <v>66</v>
      </c>
      <c r="Z126" s="13">
        <v>0</v>
      </c>
      <c r="AA126" s="13">
        <v>1</v>
      </c>
      <c r="AB126" s="13">
        <v>7</v>
      </c>
      <c r="AC126" s="13">
        <v>0</v>
      </c>
      <c r="AD126" s="13">
        <v>0</v>
      </c>
      <c r="AE126" s="12" t="s">
        <v>66</v>
      </c>
      <c r="AF126" s="12" t="s">
        <v>66</v>
      </c>
      <c r="AG126" s="13">
        <v>1</v>
      </c>
      <c r="AH126" s="13">
        <v>2</v>
      </c>
      <c r="AI126" s="13">
        <v>3</v>
      </c>
      <c r="AJ126" s="12" t="s">
        <v>66</v>
      </c>
      <c r="AK126" s="13">
        <v>0</v>
      </c>
      <c r="AL126" s="13">
        <v>2</v>
      </c>
      <c r="AM126" s="12" t="s">
        <v>66</v>
      </c>
      <c r="AN126" s="12" t="s">
        <v>66</v>
      </c>
      <c r="AO126" s="13">
        <v>4</v>
      </c>
      <c r="AP126" s="13">
        <v>2</v>
      </c>
      <c r="AQ126" s="12" t="s">
        <v>66</v>
      </c>
      <c r="AR126" s="12" t="s">
        <v>66</v>
      </c>
      <c r="AS126" s="13">
        <v>0</v>
      </c>
      <c r="AT126" s="13">
        <v>0</v>
      </c>
      <c r="AU126" s="13">
        <v>6</v>
      </c>
      <c r="AV126" s="12" t="s">
        <v>66</v>
      </c>
      <c r="AW126" s="13">
        <v>0</v>
      </c>
      <c r="AX126" s="13">
        <v>0</v>
      </c>
      <c r="AY126" s="12" t="s">
        <v>66</v>
      </c>
      <c r="AZ126" s="13">
        <v>0</v>
      </c>
      <c r="BA126" s="13">
        <v>0</v>
      </c>
      <c r="BB126" s="12" t="s">
        <v>66</v>
      </c>
      <c r="BC126" s="12" t="s">
        <v>66</v>
      </c>
      <c r="BD126" s="13">
        <v>0</v>
      </c>
      <c r="BE126" s="13">
        <v>0</v>
      </c>
      <c r="BF126" s="13">
        <v>3</v>
      </c>
      <c r="BG126" s="12" t="s">
        <v>66</v>
      </c>
      <c r="BH126" s="13">
        <v>0</v>
      </c>
      <c r="BI126" s="12" t="s">
        <v>66</v>
      </c>
      <c r="BJ126" s="13">
        <v>0</v>
      </c>
      <c r="BK126" s="13">
        <v>0</v>
      </c>
      <c r="BL126" s="13">
        <v>3</v>
      </c>
      <c r="BM126" s="13">
        <v>0</v>
      </c>
      <c r="BN126" s="13">
        <v>5</v>
      </c>
    </row>
    <row r="127" spans="1:66" ht="15">
      <c r="A127" s="6">
        <v>94603</v>
      </c>
      <c r="B127" s="7">
        <v>34755</v>
      </c>
      <c r="C127" s="7">
        <f t="shared" si="38"/>
        <v>47777.629390447866</v>
      </c>
      <c r="D127" s="8">
        <v>40962</v>
      </c>
      <c r="E127" s="27">
        <f t="shared" si="39"/>
        <v>-0.14265315122165748</v>
      </c>
      <c r="F127" s="28"/>
      <c r="G127" s="13">
        <v>0</v>
      </c>
      <c r="H127" s="13">
        <v>0</v>
      </c>
      <c r="I127" s="13">
        <v>3</v>
      </c>
      <c r="J127" s="12" t="s">
        <v>66</v>
      </c>
      <c r="K127" s="13">
        <v>5</v>
      </c>
      <c r="L127" s="13">
        <v>0</v>
      </c>
      <c r="M127" s="13">
        <v>0</v>
      </c>
      <c r="N127" s="13">
        <v>0</v>
      </c>
      <c r="O127" s="12" t="s">
        <v>66</v>
      </c>
      <c r="P127" s="13">
        <v>0</v>
      </c>
      <c r="Q127" s="13">
        <v>0</v>
      </c>
      <c r="R127" s="13">
        <v>5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2" t="s">
        <v>66</v>
      </c>
      <c r="Z127" s="13">
        <v>0</v>
      </c>
      <c r="AA127" s="13">
        <v>0</v>
      </c>
      <c r="AB127" s="13">
        <v>1</v>
      </c>
      <c r="AC127" s="13">
        <v>0</v>
      </c>
      <c r="AD127" s="13">
        <v>0</v>
      </c>
      <c r="AE127" s="12" t="s">
        <v>66</v>
      </c>
      <c r="AF127" s="12" t="s">
        <v>66</v>
      </c>
      <c r="AG127" s="13">
        <v>0</v>
      </c>
      <c r="AH127" s="13">
        <v>0</v>
      </c>
      <c r="AI127" s="13">
        <v>0</v>
      </c>
      <c r="AJ127" s="12" t="s">
        <v>66</v>
      </c>
      <c r="AK127" s="13">
        <v>0</v>
      </c>
      <c r="AL127" s="13">
        <v>0</v>
      </c>
      <c r="AM127" s="12" t="s">
        <v>66</v>
      </c>
      <c r="AN127" s="12" t="s">
        <v>66</v>
      </c>
      <c r="AO127" s="13">
        <v>1</v>
      </c>
      <c r="AP127" s="13">
        <v>0</v>
      </c>
      <c r="AQ127" s="12" t="s">
        <v>66</v>
      </c>
      <c r="AR127" s="12" t="s">
        <v>66</v>
      </c>
      <c r="AS127" s="13">
        <v>0</v>
      </c>
      <c r="AT127" s="13">
        <v>0</v>
      </c>
      <c r="AU127" s="13">
        <v>10</v>
      </c>
      <c r="AV127" s="12" t="s">
        <v>66</v>
      </c>
      <c r="AW127" s="13">
        <v>0</v>
      </c>
      <c r="AX127" s="13">
        <v>0</v>
      </c>
      <c r="AY127" s="12" t="s">
        <v>66</v>
      </c>
      <c r="AZ127" s="13">
        <v>0</v>
      </c>
      <c r="BA127" s="13">
        <v>0</v>
      </c>
      <c r="BB127" s="12" t="s">
        <v>66</v>
      </c>
      <c r="BC127" s="12" t="s">
        <v>66</v>
      </c>
      <c r="BD127" s="13">
        <v>0</v>
      </c>
      <c r="BE127" s="13">
        <v>0</v>
      </c>
      <c r="BF127" s="13">
        <v>1</v>
      </c>
      <c r="BG127" s="12" t="s">
        <v>66</v>
      </c>
      <c r="BH127" s="13">
        <v>0</v>
      </c>
      <c r="BI127" s="12" t="s">
        <v>66</v>
      </c>
      <c r="BJ127" s="13">
        <v>0</v>
      </c>
      <c r="BK127" s="13">
        <v>0</v>
      </c>
      <c r="BL127" s="13">
        <v>0</v>
      </c>
      <c r="BM127" s="13">
        <v>0</v>
      </c>
      <c r="BN127" s="13">
        <v>1</v>
      </c>
    </row>
    <row r="128" spans="1:66" ht="15">
      <c r="A128" s="6">
        <v>94605</v>
      </c>
      <c r="B128" s="7">
        <v>47288</v>
      </c>
      <c r="C128" s="7">
        <f t="shared" si="38"/>
        <v>65006.719568853368</v>
      </c>
      <c r="D128" s="8">
        <v>57610</v>
      </c>
      <c r="E128" s="27">
        <f t="shared" si="39"/>
        <v>-0.11378392292229055</v>
      </c>
      <c r="F128" s="28"/>
      <c r="G128" s="13">
        <v>0</v>
      </c>
      <c r="H128" s="13">
        <v>1</v>
      </c>
      <c r="I128" s="13">
        <v>3</v>
      </c>
      <c r="J128" s="12" t="s">
        <v>66</v>
      </c>
      <c r="K128" s="13">
        <v>10</v>
      </c>
      <c r="L128" s="13">
        <v>0</v>
      </c>
      <c r="M128" s="13">
        <v>1</v>
      </c>
      <c r="N128" s="13">
        <v>0</v>
      </c>
      <c r="O128" s="12" t="s">
        <v>66</v>
      </c>
      <c r="P128" s="13">
        <v>0</v>
      </c>
      <c r="Q128" s="13">
        <v>0</v>
      </c>
      <c r="R128" s="13">
        <v>4</v>
      </c>
      <c r="S128" s="13">
        <v>0</v>
      </c>
      <c r="T128" s="13">
        <v>2</v>
      </c>
      <c r="U128" s="13">
        <v>0</v>
      </c>
      <c r="V128" s="13">
        <v>2</v>
      </c>
      <c r="W128" s="13">
        <v>1</v>
      </c>
      <c r="X128" s="13">
        <v>0</v>
      </c>
      <c r="Y128" s="12" t="s">
        <v>66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2" t="s">
        <v>66</v>
      </c>
      <c r="AF128" s="12" t="s">
        <v>66</v>
      </c>
      <c r="AG128" s="13">
        <v>0</v>
      </c>
      <c r="AH128" s="13">
        <v>0</v>
      </c>
      <c r="AI128" s="13">
        <v>0</v>
      </c>
      <c r="AJ128" s="12" t="s">
        <v>66</v>
      </c>
      <c r="AK128" s="13">
        <v>0</v>
      </c>
      <c r="AL128" s="13">
        <v>0</v>
      </c>
      <c r="AM128" s="12" t="s">
        <v>66</v>
      </c>
      <c r="AN128" s="12" t="s">
        <v>66</v>
      </c>
      <c r="AO128" s="13">
        <v>3</v>
      </c>
      <c r="AP128" s="13">
        <v>0</v>
      </c>
      <c r="AQ128" s="12" t="s">
        <v>66</v>
      </c>
      <c r="AR128" s="12" t="s">
        <v>66</v>
      </c>
      <c r="AS128" s="13">
        <v>0</v>
      </c>
      <c r="AT128" s="13">
        <v>0</v>
      </c>
      <c r="AU128" s="13">
        <v>5</v>
      </c>
      <c r="AV128" s="12" t="s">
        <v>66</v>
      </c>
      <c r="AW128" s="13">
        <v>2</v>
      </c>
      <c r="AX128" s="13">
        <v>0</v>
      </c>
      <c r="AY128" s="12" t="s">
        <v>66</v>
      </c>
      <c r="AZ128" s="13">
        <v>0</v>
      </c>
      <c r="BA128" s="13">
        <v>0</v>
      </c>
      <c r="BB128" s="12" t="s">
        <v>66</v>
      </c>
      <c r="BC128" s="12" t="s">
        <v>66</v>
      </c>
      <c r="BD128" s="13">
        <v>0</v>
      </c>
      <c r="BE128" s="13">
        <v>0</v>
      </c>
      <c r="BF128" s="13">
        <v>2</v>
      </c>
      <c r="BG128" s="12" t="s">
        <v>66</v>
      </c>
      <c r="BH128" s="13">
        <v>1</v>
      </c>
      <c r="BI128" s="12" t="s">
        <v>66</v>
      </c>
      <c r="BJ128" s="13">
        <v>0</v>
      </c>
      <c r="BK128" s="13">
        <v>0</v>
      </c>
      <c r="BL128" s="13">
        <v>0</v>
      </c>
      <c r="BM128" s="13">
        <v>0</v>
      </c>
      <c r="BN128" s="13">
        <v>3</v>
      </c>
    </row>
    <row r="129" spans="1:66" ht="15">
      <c r="A129" s="6">
        <v>94606</v>
      </c>
      <c r="B129" s="7">
        <v>32273</v>
      </c>
      <c r="C129" s="7">
        <f t="shared" si="38"/>
        <v>44365.628925850207</v>
      </c>
      <c r="D129" s="8">
        <v>37288</v>
      </c>
      <c r="E129" s="27">
        <f t="shared" si="39"/>
        <v>-0.15952955243076325</v>
      </c>
      <c r="F129" s="28"/>
      <c r="G129" s="13">
        <v>0</v>
      </c>
      <c r="H129" s="13">
        <v>0</v>
      </c>
      <c r="I129" s="13">
        <v>9</v>
      </c>
      <c r="J129" s="12" t="s">
        <v>66</v>
      </c>
      <c r="K129" s="13">
        <v>4</v>
      </c>
      <c r="L129" s="13">
        <v>0</v>
      </c>
      <c r="M129" s="13">
        <v>1</v>
      </c>
      <c r="N129" s="13">
        <v>0</v>
      </c>
      <c r="O129" s="12" t="s">
        <v>66</v>
      </c>
      <c r="P129" s="13">
        <v>1</v>
      </c>
      <c r="Q129" s="13">
        <v>0</v>
      </c>
      <c r="R129" s="13">
        <v>26</v>
      </c>
      <c r="S129" s="13">
        <v>0</v>
      </c>
      <c r="T129" s="13">
        <v>0</v>
      </c>
      <c r="U129" s="13">
        <v>0</v>
      </c>
      <c r="V129" s="13">
        <v>2</v>
      </c>
      <c r="W129" s="13">
        <v>3</v>
      </c>
      <c r="X129" s="13">
        <v>0</v>
      </c>
      <c r="Y129" s="12" t="s">
        <v>66</v>
      </c>
      <c r="Z129" s="13">
        <v>0</v>
      </c>
      <c r="AA129" s="13">
        <v>0</v>
      </c>
      <c r="AB129" s="13">
        <v>20</v>
      </c>
      <c r="AC129" s="13">
        <v>0</v>
      </c>
      <c r="AD129" s="13">
        <v>0</v>
      </c>
      <c r="AE129" s="12" t="s">
        <v>66</v>
      </c>
      <c r="AF129" s="12" t="s">
        <v>66</v>
      </c>
      <c r="AG129" s="13">
        <v>3</v>
      </c>
      <c r="AH129" s="13">
        <v>0</v>
      </c>
      <c r="AI129" s="13">
        <v>1</v>
      </c>
      <c r="AJ129" s="12" t="s">
        <v>66</v>
      </c>
      <c r="AK129" s="13">
        <v>0</v>
      </c>
      <c r="AL129" s="13">
        <v>5</v>
      </c>
      <c r="AM129" s="12" t="s">
        <v>66</v>
      </c>
      <c r="AN129" s="12" t="s">
        <v>66</v>
      </c>
      <c r="AO129" s="13">
        <v>3</v>
      </c>
      <c r="AP129" s="13">
        <v>0</v>
      </c>
      <c r="AQ129" s="12" t="s">
        <v>66</v>
      </c>
      <c r="AR129" s="12" t="s">
        <v>66</v>
      </c>
      <c r="AS129" s="13">
        <v>0</v>
      </c>
      <c r="AT129" s="13">
        <v>0</v>
      </c>
      <c r="AU129" s="13">
        <v>18</v>
      </c>
      <c r="AV129" s="12" t="s">
        <v>66</v>
      </c>
      <c r="AW129" s="13">
        <v>2</v>
      </c>
      <c r="AX129" s="13">
        <v>0</v>
      </c>
      <c r="AY129" s="12" t="s">
        <v>66</v>
      </c>
      <c r="AZ129" s="13">
        <v>0</v>
      </c>
      <c r="BA129" s="13">
        <v>0</v>
      </c>
      <c r="BB129" s="12" t="s">
        <v>66</v>
      </c>
      <c r="BC129" s="12" t="s">
        <v>66</v>
      </c>
      <c r="BD129" s="13">
        <v>0</v>
      </c>
      <c r="BE129" s="13">
        <v>0</v>
      </c>
      <c r="BF129" s="13">
        <v>2</v>
      </c>
      <c r="BG129" s="12" t="s">
        <v>66</v>
      </c>
      <c r="BH129" s="13">
        <v>2</v>
      </c>
      <c r="BI129" s="12" t="s">
        <v>66</v>
      </c>
      <c r="BJ129" s="13">
        <v>0</v>
      </c>
      <c r="BK129" s="13">
        <v>0</v>
      </c>
      <c r="BL129" s="13">
        <v>1</v>
      </c>
      <c r="BM129" s="13">
        <v>0</v>
      </c>
      <c r="BN129" s="13">
        <v>3</v>
      </c>
    </row>
    <row r="130" spans="1:66" ht="15">
      <c r="A130" s="6">
        <v>94607</v>
      </c>
      <c r="B130" s="7">
        <v>21124</v>
      </c>
      <c r="C130" s="7">
        <f t="shared" si="38"/>
        <v>29039.120795391187</v>
      </c>
      <c r="D130" s="8">
        <v>34192</v>
      </c>
      <c r="E130" s="27">
        <f t="shared" si="39"/>
        <v>0.17744611625523554</v>
      </c>
      <c r="F130" s="28" t="s">
        <v>67</v>
      </c>
      <c r="G130" s="13">
        <v>1</v>
      </c>
      <c r="H130" s="13">
        <v>0</v>
      </c>
      <c r="I130" s="13">
        <v>9</v>
      </c>
      <c r="J130" s="12" t="s">
        <v>66</v>
      </c>
      <c r="K130" s="13">
        <v>5</v>
      </c>
      <c r="L130" s="13">
        <v>0</v>
      </c>
      <c r="M130" s="13">
        <v>13</v>
      </c>
      <c r="N130" s="13">
        <v>0</v>
      </c>
      <c r="O130" s="12" t="s">
        <v>66</v>
      </c>
      <c r="P130" s="13">
        <v>1</v>
      </c>
      <c r="Q130" s="13">
        <v>0</v>
      </c>
      <c r="R130" s="13">
        <v>6</v>
      </c>
      <c r="S130" s="13">
        <v>0</v>
      </c>
      <c r="T130" s="13">
        <v>12</v>
      </c>
      <c r="U130" s="13">
        <v>4</v>
      </c>
      <c r="V130" s="13">
        <v>10</v>
      </c>
      <c r="W130" s="13">
        <v>4</v>
      </c>
      <c r="X130" s="13">
        <v>0</v>
      </c>
      <c r="Y130" s="12" t="s">
        <v>66</v>
      </c>
      <c r="Z130" s="13">
        <v>0</v>
      </c>
      <c r="AA130" s="13">
        <v>0</v>
      </c>
      <c r="AB130" s="13">
        <v>33</v>
      </c>
      <c r="AC130" s="13">
        <v>2</v>
      </c>
      <c r="AD130" s="13">
        <v>0</v>
      </c>
      <c r="AE130" s="12" t="s">
        <v>66</v>
      </c>
      <c r="AF130" s="12" t="s">
        <v>66</v>
      </c>
      <c r="AG130" s="13">
        <v>1</v>
      </c>
      <c r="AH130" s="13">
        <v>2</v>
      </c>
      <c r="AI130" s="13">
        <v>1</v>
      </c>
      <c r="AJ130" s="12" t="s">
        <v>66</v>
      </c>
      <c r="AK130" s="13">
        <v>0</v>
      </c>
      <c r="AL130" s="13">
        <v>11</v>
      </c>
      <c r="AM130" s="12" t="s">
        <v>66</v>
      </c>
      <c r="AN130" s="12" t="s">
        <v>66</v>
      </c>
      <c r="AO130" s="13">
        <v>11</v>
      </c>
      <c r="AP130" s="13">
        <v>3</v>
      </c>
      <c r="AQ130" s="12" t="s">
        <v>66</v>
      </c>
      <c r="AR130" s="12" t="s">
        <v>66</v>
      </c>
      <c r="AS130" s="13">
        <v>6</v>
      </c>
      <c r="AT130" s="13">
        <v>0</v>
      </c>
      <c r="AU130" s="13">
        <v>18</v>
      </c>
      <c r="AV130" s="12" t="s">
        <v>66</v>
      </c>
      <c r="AW130" s="13">
        <v>0</v>
      </c>
      <c r="AX130" s="13">
        <v>0</v>
      </c>
      <c r="AY130" s="12" t="s">
        <v>66</v>
      </c>
      <c r="AZ130" s="13">
        <v>0</v>
      </c>
      <c r="BA130" s="13">
        <v>0</v>
      </c>
      <c r="BB130" s="12" t="s">
        <v>66</v>
      </c>
      <c r="BC130" s="12" t="s">
        <v>66</v>
      </c>
      <c r="BD130" s="13">
        <v>3</v>
      </c>
      <c r="BE130" s="13">
        <v>0</v>
      </c>
      <c r="BF130" s="13">
        <v>1</v>
      </c>
      <c r="BG130" s="12" t="s">
        <v>66</v>
      </c>
      <c r="BH130" s="13">
        <v>2</v>
      </c>
      <c r="BI130" s="12" t="s">
        <v>66</v>
      </c>
      <c r="BJ130" s="13">
        <v>3</v>
      </c>
      <c r="BK130" s="13">
        <v>2</v>
      </c>
      <c r="BL130" s="13">
        <v>0</v>
      </c>
      <c r="BM130" s="13">
        <v>4</v>
      </c>
      <c r="BN130" s="13">
        <v>2</v>
      </c>
    </row>
    <row r="131" spans="1:66" ht="15">
      <c r="A131" s="6">
        <v>94608</v>
      </c>
      <c r="B131" s="7">
        <v>33556</v>
      </c>
      <c r="C131" s="7">
        <f t="shared" si="38"/>
        <v>46129.36647463296</v>
      </c>
      <c r="D131" s="8">
        <v>55959</v>
      </c>
      <c r="E131" s="27">
        <f t="shared" si="39"/>
        <v>0.21308841366318054</v>
      </c>
      <c r="F131" s="28"/>
      <c r="G131" s="13">
        <v>0</v>
      </c>
      <c r="H131" s="13">
        <v>0</v>
      </c>
      <c r="I131" s="13">
        <v>6</v>
      </c>
      <c r="J131" s="12" t="s">
        <v>66</v>
      </c>
      <c r="K131" s="13">
        <v>8</v>
      </c>
      <c r="L131" s="13">
        <v>0</v>
      </c>
      <c r="M131" s="13">
        <v>3</v>
      </c>
      <c r="N131" s="13">
        <v>0</v>
      </c>
      <c r="O131" s="12" t="s">
        <v>66</v>
      </c>
      <c r="P131" s="13">
        <v>3</v>
      </c>
      <c r="Q131" s="13">
        <v>0</v>
      </c>
      <c r="R131" s="13">
        <v>9</v>
      </c>
      <c r="S131" s="13">
        <v>2</v>
      </c>
      <c r="T131" s="13">
        <v>10</v>
      </c>
      <c r="U131" s="13">
        <v>1</v>
      </c>
      <c r="V131" s="13">
        <v>0</v>
      </c>
      <c r="W131" s="13">
        <v>2</v>
      </c>
      <c r="X131" s="13">
        <v>0</v>
      </c>
      <c r="Y131" s="12" t="s">
        <v>66</v>
      </c>
      <c r="Z131" s="13">
        <v>0</v>
      </c>
      <c r="AA131" s="13">
        <v>0</v>
      </c>
      <c r="AB131" s="13">
        <v>21</v>
      </c>
      <c r="AC131" s="13">
        <v>3</v>
      </c>
      <c r="AD131" s="13">
        <v>0</v>
      </c>
      <c r="AE131" s="12" t="s">
        <v>66</v>
      </c>
      <c r="AF131" s="12" t="s">
        <v>66</v>
      </c>
      <c r="AG131" s="13">
        <v>1</v>
      </c>
      <c r="AH131" s="13">
        <v>0</v>
      </c>
      <c r="AI131" s="13">
        <v>2</v>
      </c>
      <c r="AJ131" s="12" t="s">
        <v>66</v>
      </c>
      <c r="AK131" s="13">
        <v>1</v>
      </c>
      <c r="AL131" s="13">
        <v>11</v>
      </c>
      <c r="AM131" s="12" t="s">
        <v>66</v>
      </c>
      <c r="AN131" s="12" t="s">
        <v>66</v>
      </c>
      <c r="AO131" s="13">
        <v>6</v>
      </c>
      <c r="AP131" s="13">
        <v>2</v>
      </c>
      <c r="AQ131" s="12" t="s">
        <v>66</v>
      </c>
      <c r="AR131" s="12" t="s">
        <v>66</v>
      </c>
      <c r="AS131" s="13">
        <v>3</v>
      </c>
      <c r="AT131" s="13">
        <v>0</v>
      </c>
      <c r="AU131" s="13">
        <v>19</v>
      </c>
      <c r="AV131" s="12" t="s">
        <v>66</v>
      </c>
      <c r="AW131" s="13">
        <v>0</v>
      </c>
      <c r="AX131" s="13">
        <v>0</v>
      </c>
      <c r="AY131" s="12" t="s">
        <v>66</v>
      </c>
      <c r="AZ131" s="13">
        <v>0</v>
      </c>
      <c r="BA131" s="13">
        <v>0</v>
      </c>
      <c r="BB131" s="12" t="s">
        <v>66</v>
      </c>
      <c r="BC131" s="12" t="s">
        <v>66</v>
      </c>
      <c r="BD131" s="13">
        <v>0</v>
      </c>
      <c r="BE131" s="13">
        <v>1</v>
      </c>
      <c r="BF131" s="13">
        <v>0</v>
      </c>
      <c r="BG131" s="12" t="s">
        <v>66</v>
      </c>
      <c r="BH131" s="13">
        <v>2</v>
      </c>
      <c r="BI131" s="12" t="s">
        <v>66</v>
      </c>
      <c r="BJ131" s="13">
        <v>0</v>
      </c>
      <c r="BK131" s="13">
        <v>1</v>
      </c>
      <c r="BL131" s="13">
        <v>0</v>
      </c>
      <c r="BM131" s="13">
        <v>0</v>
      </c>
      <c r="BN131" s="13">
        <v>15</v>
      </c>
    </row>
    <row r="132" spans="1:66" ht="15">
      <c r="A132" s="6">
        <v>94609</v>
      </c>
      <c r="B132" s="7">
        <v>34398</v>
      </c>
      <c r="C132" s="7">
        <f t="shared" si="38"/>
        <v>47286.862200334501</v>
      </c>
      <c r="D132" s="8">
        <v>56378</v>
      </c>
      <c r="E132" s="27">
        <f t="shared" si="39"/>
        <v>0.19225504456502487</v>
      </c>
      <c r="F132" s="28"/>
      <c r="G132" s="13">
        <v>0</v>
      </c>
      <c r="H132" s="13">
        <v>0</v>
      </c>
      <c r="I132" s="13">
        <v>0</v>
      </c>
      <c r="J132" s="12" t="s">
        <v>66</v>
      </c>
      <c r="K132" s="13">
        <v>12</v>
      </c>
      <c r="L132" s="13">
        <v>0</v>
      </c>
      <c r="M132" s="13">
        <v>3</v>
      </c>
      <c r="N132" s="13">
        <v>1</v>
      </c>
      <c r="O132" s="12" t="s">
        <v>66</v>
      </c>
      <c r="P132" s="13">
        <v>3</v>
      </c>
      <c r="Q132" s="13">
        <v>0</v>
      </c>
      <c r="R132" s="13">
        <v>8</v>
      </c>
      <c r="S132" s="13">
        <v>2</v>
      </c>
      <c r="T132" s="13">
        <v>6</v>
      </c>
      <c r="U132" s="13">
        <v>0</v>
      </c>
      <c r="V132" s="13">
        <v>3</v>
      </c>
      <c r="W132" s="13">
        <v>3</v>
      </c>
      <c r="X132" s="13">
        <v>0</v>
      </c>
      <c r="Y132" s="12" t="s">
        <v>66</v>
      </c>
      <c r="Z132" s="13">
        <v>0</v>
      </c>
      <c r="AA132" s="13">
        <v>4</v>
      </c>
      <c r="AB132" s="13">
        <v>18</v>
      </c>
      <c r="AC132" s="13">
        <v>0</v>
      </c>
      <c r="AD132" s="13">
        <v>0</v>
      </c>
      <c r="AE132" s="12" t="s">
        <v>66</v>
      </c>
      <c r="AF132" s="12" t="s">
        <v>66</v>
      </c>
      <c r="AG132" s="13">
        <v>2</v>
      </c>
      <c r="AH132" s="13">
        <v>1</v>
      </c>
      <c r="AI132" s="13">
        <v>4</v>
      </c>
      <c r="AJ132" s="12" t="s">
        <v>66</v>
      </c>
      <c r="AK132" s="13">
        <v>0</v>
      </c>
      <c r="AL132" s="13">
        <v>8</v>
      </c>
      <c r="AM132" s="12" t="s">
        <v>66</v>
      </c>
      <c r="AN132" s="12" t="s">
        <v>66</v>
      </c>
      <c r="AO132" s="13">
        <v>7</v>
      </c>
      <c r="AP132" s="13">
        <v>2</v>
      </c>
      <c r="AQ132" s="12" t="s">
        <v>66</v>
      </c>
      <c r="AR132" s="12" t="s">
        <v>66</v>
      </c>
      <c r="AS132" s="13">
        <v>2</v>
      </c>
      <c r="AT132" s="13">
        <v>0</v>
      </c>
      <c r="AU132" s="13">
        <v>5</v>
      </c>
      <c r="AV132" s="12" t="s">
        <v>66</v>
      </c>
      <c r="AW132" s="13">
        <v>2</v>
      </c>
      <c r="AX132" s="13">
        <v>0</v>
      </c>
      <c r="AY132" s="12" t="s">
        <v>66</v>
      </c>
      <c r="AZ132" s="13">
        <v>1</v>
      </c>
      <c r="BA132" s="13">
        <v>0</v>
      </c>
      <c r="BB132" s="12" t="s">
        <v>66</v>
      </c>
      <c r="BC132" s="12" t="s">
        <v>66</v>
      </c>
      <c r="BD132" s="13">
        <v>3</v>
      </c>
      <c r="BE132" s="13">
        <v>0</v>
      </c>
      <c r="BF132" s="13">
        <v>3</v>
      </c>
      <c r="BG132" s="12" t="s">
        <v>66</v>
      </c>
      <c r="BH132" s="13">
        <v>1</v>
      </c>
      <c r="BI132" s="12" t="s">
        <v>66</v>
      </c>
      <c r="BJ132" s="13">
        <v>1</v>
      </c>
      <c r="BK132" s="13">
        <v>0</v>
      </c>
      <c r="BL132" s="13">
        <v>3</v>
      </c>
      <c r="BM132" s="13">
        <v>1</v>
      </c>
      <c r="BN132" s="13">
        <v>15</v>
      </c>
    </row>
    <row r="133" spans="1:66" ht="15">
      <c r="A133" s="6">
        <v>94610</v>
      </c>
      <c r="B133" s="7">
        <v>49066</v>
      </c>
      <c r="C133" s="7">
        <f t="shared" si="38"/>
        <v>67450.932633339515</v>
      </c>
      <c r="D133" s="8">
        <v>73850</v>
      </c>
      <c r="E133" s="27">
        <f t="shared" si="39"/>
        <v>9.4869961271633579E-2</v>
      </c>
      <c r="F133" s="28"/>
      <c r="G133" s="13">
        <v>0</v>
      </c>
      <c r="H133" s="13">
        <v>0</v>
      </c>
      <c r="I133" s="13">
        <v>0</v>
      </c>
      <c r="J133" s="12" t="s">
        <v>66</v>
      </c>
      <c r="K133" s="13">
        <v>7</v>
      </c>
      <c r="L133" s="13">
        <v>2</v>
      </c>
      <c r="M133" s="13">
        <v>5</v>
      </c>
      <c r="N133" s="13">
        <v>0</v>
      </c>
      <c r="O133" s="12" t="s">
        <v>66</v>
      </c>
      <c r="P133" s="13">
        <v>3</v>
      </c>
      <c r="Q133" s="13">
        <v>2</v>
      </c>
      <c r="R133" s="13">
        <v>0</v>
      </c>
      <c r="S133" s="13">
        <v>0</v>
      </c>
      <c r="T133" s="13">
        <v>5</v>
      </c>
      <c r="U133" s="13">
        <v>0</v>
      </c>
      <c r="V133" s="13">
        <v>3</v>
      </c>
      <c r="W133" s="13">
        <v>2</v>
      </c>
      <c r="X133" s="13">
        <v>0</v>
      </c>
      <c r="Y133" s="12" t="s">
        <v>66</v>
      </c>
      <c r="Z133" s="13">
        <v>0</v>
      </c>
      <c r="AA133" s="13">
        <v>2</v>
      </c>
      <c r="AB133" s="13">
        <v>14</v>
      </c>
      <c r="AC133" s="13">
        <v>0</v>
      </c>
      <c r="AD133" s="13">
        <v>0</v>
      </c>
      <c r="AE133" s="12" t="s">
        <v>66</v>
      </c>
      <c r="AF133" s="12" t="s">
        <v>66</v>
      </c>
      <c r="AG133" s="13">
        <v>3</v>
      </c>
      <c r="AH133" s="13">
        <v>0</v>
      </c>
      <c r="AI133" s="13">
        <v>4</v>
      </c>
      <c r="AJ133" s="12" t="s">
        <v>66</v>
      </c>
      <c r="AK133" s="13">
        <v>0</v>
      </c>
      <c r="AL133" s="13">
        <v>4</v>
      </c>
      <c r="AM133" s="12" t="s">
        <v>66</v>
      </c>
      <c r="AN133" s="12" t="s">
        <v>66</v>
      </c>
      <c r="AO133" s="13">
        <v>10</v>
      </c>
      <c r="AP133" s="13">
        <v>2</v>
      </c>
      <c r="AQ133" s="12" t="s">
        <v>66</v>
      </c>
      <c r="AR133" s="12" t="s">
        <v>66</v>
      </c>
      <c r="AS133" s="13">
        <v>3</v>
      </c>
      <c r="AT133" s="13">
        <v>0</v>
      </c>
      <c r="AU133" s="13">
        <v>2</v>
      </c>
      <c r="AV133" s="12" t="s">
        <v>66</v>
      </c>
      <c r="AW133" s="13">
        <v>0</v>
      </c>
      <c r="AX133" s="13">
        <v>0</v>
      </c>
      <c r="AY133" s="12" t="s">
        <v>66</v>
      </c>
      <c r="AZ133" s="13">
        <v>0</v>
      </c>
      <c r="BA133" s="13">
        <v>0</v>
      </c>
      <c r="BB133" s="12" t="s">
        <v>66</v>
      </c>
      <c r="BC133" s="12" t="s">
        <v>66</v>
      </c>
      <c r="BD133" s="13">
        <v>0</v>
      </c>
      <c r="BE133" s="13">
        <v>0</v>
      </c>
      <c r="BF133" s="13">
        <v>3</v>
      </c>
      <c r="BG133" s="12" t="s">
        <v>66</v>
      </c>
      <c r="BH133" s="13">
        <v>1</v>
      </c>
      <c r="BI133" s="12" t="s">
        <v>66</v>
      </c>
      <c r="BJ133" s="13">
        <v>0</v>
      </c>
      <c r="BK133" s="13">
        <v>0</v>
      </c>
      <c r="BL133" s="13">
        <v>6</v>
      </c>
      <c r="BM133" s="13">
        <v>2</v>
      </c>
      <c r="BN133" s="13">
        <v>14</v>
      </c>
    </row>
    <row r="134" spans="1:66" ht="15">
      <c r="A134" s="6">
        <v>94611</v>
      </c>
      <c r="B134" s="7">
        <v>68853</v>
      </c>
      <c r="C134" s="7">
        <f t="shared" si="38"/>
        <v>94652.082187325766</v>
      </c>
      <c r="D134" s="8">
        <v>107577</v>
      </c>
      <c r="E134" s="27">
        <f t="shared" si="39"/>
        <v>0.13655185933569378</v>
      </c>
      <c r="F134" s="28"/>
      <c r="G134" s="13">
        <v>0</v>
      </c>
      <c r="H134" s="13">
        <v>0</v>
      </c>
      <c r="I134" s="13">
        <v>3</v>
      </c>
      <c r="J134" s="12" t="s">
        <v>66</v>
      </c>
      <c r="K134" s="13">
        <v>5</v>
      </c>
      <c r="L134" s="13">
        <v>2</v>
      </c>
      <c r="M134" s="13">
        <v>3</v>
      </c>
      <c r="N134" s="13">
        <v>0</v>
      </c>
      <c r="O134" s="12" t="s">
        <v>66</v>
      </c>
      <c r="P134" s="13">
        <v>3</v>
      </c>
      <c r="Q134" s="13">
        <v>0</v>
      </c>
      <c r="R134" s="13">
        <v>2</v>
      </c>
      <c r="S134" s="13">
        <v>5</v>
      </c>
      <c r="T134" s="13">
        <v>5</v>
      </c>
      <c r="U134" s="13">
        <v>0</v>
      </c>
      <c r="V134" s="13">
        <v>4</v>
      </c>
      <c r="W134" s="13">
        <v>1</v>
      </c>
      <c r="X134" s="13">
        <v>0</v>
      </c>
      <c r="Y134" s="12" t="s">
        <v>66</v>
      </c>
      <c r="Z134" s="13">
        <v>0</v>
      </c>
      <c r="AA134" s="13">
        <v>1</v>
      </c>
      <c r="AB134" s="13">
        <v>22</v>
      </c>
      <c r="AC134" s="13">
        <v>0</v>
      </c>
      <c r="AD134" s="13">
        <v>0</v>
      </c>
      <c r="AE134" s="12" t="s">
        <v>66</v>
      </c>
      <c r="AF134" s="12" t="s">
        <v>66</v>
      </c>
      <c r="AG134" s="13">
        <v>2</v>
      </c>
      <c r="AH134" s="13">
        <v>0</v>
      </c>
      <c r="AI134" s="13">
        <v>6</v>
      </c>
      <c r="AJ134" s="12" t="s">
        <v>66</v>
      </c>
      <c r="AK134" s="13">
        <v>0</v>
      </c>
      <c r="AL134" s="13">
        <v>6</v>
      </c>
      <c r="AM134" s="12" t="s">
        <v>66</v>
      </c>
      <c r="AN134" s="12" t="s">
        <v>66</v>
      </c>
      <c r="AO134" s="13">
        <v>21</v>
      </c>
      <c r="AP134" s="13">
        <v>0</v>
      </c>
      <c r="AQ134" s="12" t="s">
        <v>66</v>
      </c>
      <c r="AR134" s="12" t="s">
        <v>66</v>
      </c>
      <c r="AS134" s="13">
        <v>3</v>
      </c>
      <c r="AT134" s="13">
        <v>0</v>
      </c>
      <c r="AU134" s="13">
        <v>8</v>
      </c>
      <c r="AV134" s="12" t="s">
        <v>66</v>
      </c>
      <c r="AW134" s="13">
        <v>0</v>
      </c>
      <c r="AX134" s="13">
        <v>0</v>
      </c>
      <c r="AY134" s="12" t="s">
        <v>66</v>
      </c>
      <c r="AZ134" s="13">
        <v>0</v>
      </c>
      <c r="BA134" s="13">
        <v>0</v>
      </c>
      <c r="BB134" s="12" t="s">
        <v>66</v>
      </c>
      <c r="BC134" s="12" t="s">
        <v>66</v>
      </c>
      <c r="BD134" s="13">
        <v>1</v>
      </c>
      <c r="BE134" s="13">
        <v>0</v>
      </c>
      <c r="BF134" s="13">
        <v>2</v>
      </c>
      <c r="BG134" s="12" t="s">
        <v>66</v>
      </c>
      <c r="BH134" s="13">
        <v>0</v>
      </c>
      <c r="BI134" s="12" t="s">
        <v>66</v>
      </c>
      <c r="BJ134" s="13">
        <v>0</v>
      </c>
      <c r="BK134" s="13">
        <v>0</v>
      </c>
      <c r="BL134" s="13">
        <v>7</v>
      </c>
      <c r="BM134" s="13">
        <v>2</v>
      </c>
      <c r="BN134" s="13">
        <v>12</v>
      </c>
    </row>
    <row r="135" spans="1:66" ht="15">
      <c r="A135" s="6">
        <v>94612</v>
      </c>
      <c r="B135" s="7">
        <v>20034</v>
      </c>
      <c r="C135" s="7">
        <f t="shared" si="38"/>
        <v>27540.699962832183</v>
      </c>
      <c r="D135" s="8">
        <v>30879</v>
      </c>
      <c r="E135" s="27">
        <f t="shared" si="39"/>
        <v>0.1212133330551893</v>
      </c>
      <c r="F135" s="28" t="s">
        <v>67</v>
      </c>
      <c r="G135" s="13">
        <v>0</v>
      </c>
      <c r="H135" s="13">
        <v>0</v>
      </c>
      <c r="I135" s="13">
        <v>3</v>
      </c>
      <c r="J135" s="12" t="s">
        <v>66</v>
      </c>
      <c r="K135" s="13">
        <v>14</v>
      </c>
      <c r="L135" s="13">
        <v>0</v>
      </c>
      <c r="M135" s="13">
        <v>13</v>
      </c>
      <c r="N135" s="13">
        <v>4</v>
      </c>
      <c r="O135" s="12" t="s">
        <v>66</v>
      </c>
      <c r="P135" s="13">
        <v>3</v>
      </c>
      <c r="Q135" s="13">
        <v>0</v>
      </c>
      <c r="R135" s="13">
        <v>7</v>
      </c>
      <c r="S135" s="13">
        <v>4</v>
      </c>
      <c r="T135" s="13">
        <v>8</v>
      </c>
      <c r="U135" s="13">
        <v>2</v>
      </c>
      <c r="V135" s="13">
        <v>15</v>
      </c>
      <c r="W135" s="13">
        <v>9</v>
      </c>
      <c r="X135" s="13">
        <v>1</v>
      </c>
      <c r="Y135" s="12" t="s">
        <v>66</v>
      </c>
      <c r="Z135" s="13">
        <v>0</v>
      </c>
      <c r="AA135" s="13">
        <v>9</v>
      </c>
      <c r="AB135" s="13">
        <v>34</v>
      </c>
      <c r="AC135" s="13">
        <v>2</v>
      </c>
      <c r="AD135" s="13">
        <v>1</v>
      </c>
      <c r="AE135" s="12" t="s">
        <v>66</v>
      </c>
      <c r="AF135" s="12" t="s">
        <v>66</v>
      </c>
      <c r="AG135" s="13">
        <v>5</v>
      </c>
      <c r="AH135" s="13">
        <v>0</v>
      </c>
      <c r="AI135" s="13">
        <v>3</v>
      </c>
      <c r="AJ135" s="12" t="s">
        <v>66</v>
      </c>
      <c r="AK135" s="13">
        <v>0</v>
      </c>
      <c r="AL135" s="13">
        <v>30</v>
      </c>
      <c r="AM135" s="12" t="s">
        <v>66</v>
      </c>
      <c r="AN135" s="12" t="s">
        <v>66</v>
      </c>
      <c r="AO135" s="13">
        <v>8</v>
      </c>
      <c r="AP135" s="13">
        <v>0</v>
      </c>
      <c r="AQ135" s="12" t="s">
        <v>66</v>
      </c>
      <c r="AR135" s="12" t="s">
        <v>66</v>
      </c>
      <c r="AS135" s="13">
        <v>5</v>
      </c>
      <c r="AT135" s="13">
        <v>0</v>
      </c>
      <c r="AU135" s="13">
        <v>21</v>
      </c>
      <c r="AV135" s="12" t="s">
        <v>66</v>
      </c>
      <c r="AW135" s="13">
        <v>13</v>
      </c>
      <c r="AX135" s="13">
        <v>0</v>
      </c>
      <c r="AY135" s="12" t="s">
        <v>66</v>
      </c>
      <c r="AZ135" s="13">
        <v>2</v>
      </c>
      <c r="BA135" s="13">
        <v>0</v>
      </c>
      <c r="BB135" s="12" t="s">
        <v>66</v>
      </c>
      <c r="BC135" s="12" t="s">
        <v>66</v>
      </c>
      <c r="BD135" s="13">
        <v>2</v>
      </c>
      <c r="BE135" s="13">
        <v>0</v>
      </c>
      <c r="BF135" s="13">
        <v>4</v>
      </c>
      <c r="BG135" s="12" t="s">
        <v>66</v>
      </c>
      <c r="BH135" s="13">
        <v>1</v>
      </c>
      <c r="BI135" s="12" t="s">
        <v>66</v>
      </c>
      <c r="BJ135" s="13">
        <v>3</v>
      </c>
      <c r="BK135" s="13">
        <v>1</v>
      </c>
      <c r="BL135" s="13">
        <v>4</v>
      </c>
      <c r="BM135" s="13">
        <v>2</v>
      </c>
      <c r="BN135" s="13">
        <v>17</v>
      </c>
    </row>
    <row r="136" spans="1:66" ht="15">
      <c r="A136" s="6">
        <v>94618</v>
      </c>
      <c r="B136" s="7">
        <v>77952</v>
      </c>
      <c r="C136" s="7">
        <f t="shared" si="38"/>
        <v>107160.45939416465</v>
      </c>
      <c r="D136" s="8">
        <v>123575</v>
      </c>
      <c r="E136" s="27">
        <f t="shared" si="39"/>
        <v>0.153177213858876</v>
      </c>
      <c r="F136" s="28"/>
      <c r="G136" s="13">
        <v>0</v>
      </c>
      <c r="H136" s="13">
        <v>0</v>
      </c>
      <c r="I136" s="13">
        <v>0</v>
      </c>
      <c r="J136" s="12" t="s">
        <v>66</v>
      </c>
      <c r="K136" s="13">
        <v>6</v>
      </c>
      <c r="L136" s="13">
        <v>1</v>
      </c>
      <c r="M136" s="13">
        <v>3</v>
      </c>
      <c r="N136" s="13">
        <v>0</v>
      </c>
      <c r="O136" s="12" t="s">
        <v>66</v>
      </c>
      <c r="P136" s="13">
        <v>1</v>
      </c>
      <c r="Q136" s="13">
        <v>0</v>
      </c>
      <c r="R136" s="13">
        <v>0</v>
      </c>
      <c r="S136" s="13">
        <v>2</v>
      </c>
      <c r="T136" s="13">
        <v>2</v>
      </c>
      <c r="U136" s="13">
        <v>0</v>
      </c>
      <c r="V136" s="13">
        <v>2</v>
      </c>
      <c r="W136" s="13">
        <v>0</v>
      </c>
      <c r="X136" s="13">
        <v>0</v>
      </c>
      <c r="Y136" s="12" t="s">
        <v>66</v>
      </c>
      <c r="Z136" s="13">
        <v>1</v>
      </c>
      <c r="AA136" s="13">
        <v>0</v>
      </c>
      <c r="AB136" s="13">
        <v>12</v>
      </c>
      <c r="AC136" s="13">
        <v>0</v>
      </c>
      <c r="AD136" s="13">
        <v>0</v>
      </c>
      <c r="AE136" s="12" t="s">
        <v>66</v>
      </c>
      <c r="AF136" s="12" t="s">
        <v>66</v>
      </c>
      <c r="AG136" s="13">
        <v>2</v>
      </c>
      <c r="AH136" s="13">
        <v>0</v>
      </c>
      <c r="AI136" s="13">
        <v>3</v>
      </c>
      <c r="AJ136" s="12" t="s">
        <v>66</v>
      </c>
      <c r="AK136" s="13">
        <v>0</v>
      </c>
      <c r="AL136" s="13">
        <v>3</v>
      </c>
      <c r="AM136" s="12" t="s">
        <v>66</v>
      </c>
      <c r="AN136" s="12" t="s">
        <v>66</v>
      </c>
      <c r="AO136" s="13">
        <v>12</v>
      </c>
      <c r="AP136" s="13">
        <v>0</v>
      </c>
      <c r="AQ136" s="12" t="s">
        <v>66</v>
      </c>
      <c r="AR136" s="12" t="s">
        <v>66</v>
      </c>
      <c r="AS136" s="13">
        <v>0</v>
      </c>
      <c r="AT136" s="13">
        <v>0</v>
      </c>
      <c r="AU136" s="13">
        <v>2</v>
      </c>
      <c r="AV136" s="12" t="s">
        <v>66</v>
      </c>
      <c r="AW136" s="13">
        <v>1</v>
      </c>
      <c r="AX136" s="13">
        <v>0</v>
      </c>
      <c r="AY136" s="12" t="s">
        <v>66</v>
      </c>
      <c r="AZ136" s="13">
        <v>0</v>
      </c>
      <c r="BA136" s="13">
        <v>1</v>
      </c>
      <c r="BB136" s="12" t="s">
        <v>66</v>
      </c>
      <c r="BC136" s="12" t="s">
        <v>66</v>
      </c>
      <c r="BD136" s="13">
        <v>1</v>
      </c>
      <c r="BE136" s="13">
        <v>1</v>
      </c>
      <c r="BF136" s="13">
        <v>0</v>
      </c>
      <c r="BG136" s="12" t="s">
        <v>66</v>
      </c>
      <c r="BH136" s="13">
        <v>0</v>
      </c>
      <c r="BI136" s="12" t="s">
        <v>66</v>
      </c>
      <c r="BJ136" s="13">
        <v>1</v>
      </c>
      <c r="BK136" s="13">
        <v>0</v>
      </c>
      <c r="BL136" s="13">
        <v>5</v>
      </c>
      <c r="BM136" s="13">
        <v>2</v>
      </c>
      <c r="BN136" s="13">
        <v>4</v>
      </c>
    </row>
    <row r="137" spans="1:66" ht="15">
      <c r="A137" s="6">
        <v>94619</v>
      </c>
      <c r="B137" s="7">
        <v>54174</v>
      </c>
      <c r="C137" s="7">
        <f t="shared" si="38"/>
        <v>74472.890076194002</v>
      </c>
      <c r="D137" s="8">
        <v>78676</v>
      </c>
      <c r="E137" s="27">
        <f t="shared" si="39"/>
        <v>5.6438120227451247E-2</v>
      </c>
      <c r="F137" s="28"/>
      <c r="G137" s="13">
        <v>0</v>
      </c>
      <c r="H137" s="13">
        <v>0</v>
      </c>
      <c r="I137" s="13">
        <v>1</v>
      </c>
      <c r="J137" s="12" t="s">
        <v>66</v>
      </c>
      <c r="K137" s="13">
        <v>5</v>
      </c>
      <c r="L137" s="13">
        <v>0</v>
      </c>
      <c r="M137" s="13">
        <v>0</v>
      </c>
      <c r="N137" s="13">
        <v>0</v>
      </c>
      <c r="O137" s="12" t="s">
        <v>66</v>
      </c>
      <c r="P137" s="13">
        <v>0</v>
      </c>
      <c r="Q137" s="13">
        <v>0</v>
      </c>
      <c r="R137" s="13">
        <v>0</v>
      </c>
      <c r="S137" s="13">
        <v>0</v>
      </c>
      <c r="T137" s="13">
        <v>5</v>
      </c>
      <c r="U137" s="13">
        <v>0</v>
      </c>
      <c r="V137" s="13">
        <v>0</v>
      </c>
      <c r="W137" s="13">
        <v>0</v>
      </c>
      <c r="X137" s="13">
        <v>0</v>
      </c>
      <c r="Y137" s="12" t="s">
        <v>66</v>
      </c>
      <c r="Z137" s="13">
        <v>0</v>
      </c>
      <c r="AA137" s="13">
        <v>0</v>
      </c>
      <c r="AB137" s="13">
        <v>2</v>
      </c>
      <c r="AC137" s="13">
        <v>0</v>
      </c>
      <c r="AD137" s="13">
        <v>0</v>
      </c>
      <c r="AE137" s="12" t="s">
        <v>66</v>
      </c>
      <c r="AF137" s="12" t="s">
        <v>66</v>
      </c>
      <c r="AG137" s="13">
        <v>0</v>
      </c>
      <c r="AH137" s="13">
        <v>0</v>
      </c>
      <c r="AI137" s="13">
        <v>2</v>
      </c>
      <c r="AJ137" s="12" t="s">
        <v>66</v>
      </c>
      <c r="AK137" s="13">
        <v>0</v>
      </c>
      <c r="AL137" s="13">
        <v>2</v>
      </c>
      <c r="AM137" s="12" t="s">
        <v>66</v>
      </c>
      <c r="AN137" s="12" t="s">
        <v>66</v>
      </c>
      <c r="AO137" s="13">
        <v>11</v>
      </c>
      <c r="AP137" s="13">
        <v>0</v>
      </c>
      <c r="AQ137" s="12" t="s">
        <v>66</v>
      </c>
      <c r="AR137" s="12" t="s">
        <v>66</v>
      </c>
      <c r="AS137" s="13">
        <v>1</v>
      </c>
      <c r="AT137" s="13">
        <v>0</v>
      </c>
      <c r="AU137" s="13">
        <v>3</v>
      </c>
      <c r="AV137" s="12" t="s">
        <v>66</v>
      </c>
      <c r="AW137" s="13">
        <v>0</v>
      </c>
      <c r="AX137" s="13">
        <v>0</v>
      </c>
      <c r="AY137" s="12" t="s">
        <v>66</v>
      </c>
      <c r="AZ137" s="13">
        <v>0</v>
      </c>
      <c r="BA137" s="13">
        <v>0</v>
      </c>
      <c r="BB137" s="12" t="s">
        <v>66</v>
      </c>
      <c r="BC137" s="12" t="s">
        <v>66</v>
      </c>
      <c r="BD137" s="13">
        <v>0</v>
      </c>
      <c r="BE137" s="13">
        <v>0</v>
      </c>
      <c r="BF137" s="13">
        <v>1</v>
      </c>
      <c r="BG137" s="12" t="s">
        <v>66</v>
      </c>
      <c r="BH137" s="13">
        <v>1</v>
      </c>
      <c r="BI137" s="12" t="s">
        <v>66</v>
      </c>
      <c r="BJ137" s="13">
        <v>0</v>
      </c>
      <c r="BK137" s="13">
        <v>0</v>
      </c>
      <c r="BL137" s="13">
        <v>0</v>
      </c>
      <c r="BM137" s="13">
        <v>0</v>
      </c>
      <c r="BN137" s="13">
        <v>2</v>
      </c>
    </row>
    <row r="138" spans="1:66" ht="15">
      <c r="A138" s="6">
        <v>94621</v>
      </c>
      <c r="B138" s="7">
        <v>29181</v>
      </c>
      <c r="C138" s="7">
        <f t="shared" si="38"/>
        <v>40115.062674224115</v>
      </c>
      <c r="D138" s="8">
        <v>30528</v>
      </c>
      <c r="E138" s="27">
        <f t="shared" si="39"/>
        <v>-0.23898909873533042</v>
      </c>
      <c r="F138" s="28"/>
      <c r="G138" s="13">
        <v>0</v>
      </c>
      <c r="H138" s="13">
        <v>0</v>
      </c>
      <c r="I138" s="13">
        <v>5</v>
      </c>
      <c r="J138" s="12" t="s">
        <v>66</v>
      </c>
      <c r="K138" s="13">
        <v>4</v>
      </c>
      <c r="L138" s="13">
        <v>0</v>
      </c>
      <c r="M138" s="13">
        <v>4</v>
      </c>
      <c r="N138" s="13">
        <v>0</v>
      </c>
      <c r="O138" s="12" t="s">
        <v>66</v>
      </c>
      <c r="P138" s="13">
        <v>0</v>
      </c>
      <c r="Q138" s="13">
        <v>0</v>
      </c>
      <c r="R138" s="13">
        <v>7</v>
      </c>
      <c r="S138" s="13">
        <v>0</v>
      </c>
      <c r="T138" s="13">
        <v>0</v>
      </c>
      <c r="U138" s="13">
        <v>1</v>
      </c>
      <c r="V138" s="13">
        <v>3</v>
      </c>
      <c r="W138" s="13">
        <v>3</v>
      </c>
      <c r="X138" s="13">
        <v>0</v>
      </c>
      <c r="Y138" s="12" t="s">
        <v>66</v>
      </c>
      <c r="Z138" s="13">
        <v>0</v>
      </c>
      <c r="AA138" s="13">
        <v>0</v>
      </c>
      <c r="AB138" s="13">
        <v>8</v>
      </c>
      <c r="AC138" s="13">
        <v>0</v>
      </c>
      <c r="AD138" s="13">
        <v>0</v>
      </c>
      <c r="AE138" s="12" t="s">
        <v>66</v>
      </c>
      <c r="AF138" s="12" t="s">
        <v>66</v>
      </c>
      <c r="AG138" s="13">
        <v>0</v>
      </c>
      <c r="AH138" s="13">
        <v>0</v>
      </c>
      <c r="AI138" s="13">
        <v>0</v>
      </c>
      <c r="AJ138" s="12" t="s">
        <v>66</v>
      </c>
      <c r="AK138" s="13">
        <v>0</v>
      </c>
      <c r="AL138" s="13">
        <v>0</v>
      </c>
      <c r="AM138" s="12" t="s">
        <v>66</v>
      </c>
      <c r="AN138" s="12" t="s">
        <v>66</v>
      </c>
      <c r="AO138" s="13">
        <v>0</v>
      </c>
      <c r="AP138" s="13">
        <v>1</v>
      </c>
      <c r="AQ138" s="12" t="s">
        <v>66</v>
      </c>
      <c r="AR138" s="12" t="s">
        <v>66</v>
      </c>
      <c r="AS138" s="13">
        <v>3</v>
      </c>
      <c r="AT138" s="13">
        <v>0</v>
      </c>
      <c r="AU138" s="13">
        <v>18</v>
      </c>
      <c r="AV138" s="12" t="s">
        <v>66</v>
      </c>
      <c r="AW138" s="13">
        <v>2</v>
      </c>
      <c r="AX138" s="13">
        <v>1</v>
      </c>
      <c r="AY138" s="12" t="s">
        <v>66</v>
      </c>
      <c r="AZ138" s="13">
        <v>0</v>
      </c>
      <c r="BA138" s="13">
        <v>0</v>
      </c>
      <c r="BB138" s="12" t="s">
        <v>66</v>
      </c>
      <c r="BC138" s="12" t="s">
        <v>66</v>
      </c>
      <c r="BD138" s="13">
        <v>2</v>
      </c>
      <c r="BE138" s="13">
        <v>0</v>
      </c>
      <c r="BF138" s="13">
        <v>0</v>
      </c>
      <c r="BG138" s="12" t="s">
        <v>66</v>
      </c>
      <c r="BH138" s="13">
        <v>0</v>
      </c>
      <c r="BI138" s="12" t="s">
        <v>66</v>
      </c>
      <c r="BJ138" s="13">
        <v>0</v>
      </c>
      <c r="BK138" s="13">
        <v>0</v>
      </c>
      <c r="BL138" s="13">
        <v>0</v>
      </c>
      <c r="BM138" s="13">
        <v>1</v>
      </c>
      <c r="BN138" s="13">
        <v>0</v>
      </c>
    </row>
    <row r="139" spans="1:66" ht="15">
      <c r="A139" s="34" t="s">
        <v>68</v>
      </c>
      <c r="B139" s="35">
        <f t="shared" ref="B139:E139" si="40">MEDIAN(B124:B138)</f>
        <v>34755</v>
      </c>
      <c r="C139" s="35">
        <f t="shared" si="40"/>
        <v>47777.629390447866</v>
      </c>
      <c r="D139" s="35">
        <f t="shared" si="40"/>
        <v>56378</v>
      </c>
      <c r="E139" s="36">
        <f t="shared" si="40"/>
        <v>5.6438120227451247E-2</v>
      </c>
      <c r="F139" s="28"/>
      <c r="G139" s="37">
        <f t="shared" ref="G139:I139" si="41">MEDIAN(G124:G138)</f>
        <v>0</v>
      </c>
      <c r="H139" s="37">
        <f t="shared" si="41"/>
        <v>0</v>
      </c>
      <c r="I139" s="37">
        <f t="shared" si="41"/>
        <v>3</v>
      </c>
      <c r="J139" s="38" t="s">
        <v>66</v>
      </c>
      <c r="K139" s="37">
        <f t="shared" ref="K139:N139" si="42">MEDIAN(K124:K138)</f>
        <v>6</v>
      </c>
      <c r="L139" s="37">
        <f t="shared" si="42"/>
        <v>0</v>
      </c>
      <c r="M139" s="37">
        <f t="shared" si="42"/>
        <v>3</v>
      </c>
      <c r="N139" s="37">
        <f t="shared" si="42"/>
        <v>0</v>
      </c>
      <c r="O139" s="38" t="s">
        <v>66</v>
      </c>
      <c r="P139" s="37">
        <f t="shared" ref="P139:X139" si="43">MEDIAN(P124:P138)</f>
        <v>1</v>
      </c>
      <c r="Q139" s="37">
        <f t="shared" si="43"/>
        <v>0</v>
      </c>
      <c r="R139" s="37">
        <f t="shared" si="43"/>
        <v>6</v>
      </c>
      <c r="S139" s="37">
        <f t="shared" si="43"/>
        <v>0</v>
      </c>
      <c r="T139" s="37">
        <f t="shared" si="43"/>
        <v>5</v>
      </c>
      <c r="U139" s="37">
        <f t="shared" si="43"/>
        <v>0</v>
      </c>
      <c r="V139" s="37">
        <f t="shared" si="43"/>
        <v>2</v>
      </c>
      <c r="W139" s="37">
        <f t="shared" si="43"/>
        <v>2</v>
      </c>
      <c r="X139" s="37">
        <f t="shared" si="43"/>
        <v>0</v>
      </c>
      <c r="Y139" s="38" t="s">
        <v>66</v>
      </c>
      <c r="Z139" s="37">
        <f t="shared" ref="Z139:AD139" si="44">MEDIAN(Z124:Z138)</f>
        <v>0</v>
      </c>
      <c r="AA139" s="37">
        <f t="shared" si="44"/>
        <v>0</v>
      </c>
      <c r="AB139" s="37">
        <f t="shared" si="44"/>
        <v>14</v>
      </c>
      <c r="AC139" s="37">
        <f t="shared" si="44"/>
        <v>0</v>
      </c>
      <c r="AD139" s="37">
        <f t="shared" si="44"/>
        <v>0</v>
      </c>
      <c r="AE139" s="38" t="s">
        <v>66</v>
      </c>
      <c r="AF139" s="38" t="s">
        <v>66</v>
      </c>
      <c r="AG139" s="37">
        <f t="shared" ref="AG139:AI139" si="45">MEDIAN(AG124:AG138)</f>
        <v>2</v>
      </c>
      <c r="AH139" s="37">
        <f t="shared" si="45"/>
        <v>0</v>
      </c>
      <c r="AI139" s="37">
        <f t="shared" si="45"/>
        <v>2</v>
      </c>
      <c r="AJ139" s="38" t="s">
        <v>66</v>
      </c>
      <c r="AK139" s="37">
        <f t="shared" ref="AK139:AL139" si="46">MEDIAN(AK124:AK138)</f>
        <v>0</v>
      </c>
      <c r="AL139" s="37">
        <f t="shared" si="46"/>
        <v>4</v>
      </c>
      <c r="AM139" s="38" t="s">
        <v>66</v>
      </c>
      <c r="AN139" s="38" t="s">
        <v>66</v>
      </c>
      <c r="AO139" s="37">
        <f t="shared" ref="AO139:AP139" si="47">MEDIAN(AO124:AO138)</f>
        <v>7</v>
      </c>
      <c r="AP139" s="37">
        <f t="shared" si="47"/>
        <v>0</v>
      </c>
      <c r="AQ139" s="38" t="s">
        <v>66</v>
      </c>
      <c r="AR139" s="38" t="s">
        <v>66</v>
      </c>
      <c r="AS139" s="37">
        <f t="shared" ref="AS139:AU139" si="48">MEDIAN(AS124:AS138)</f>
        <v>2</v>
      </c>
      <c r="AT139" s="37">
        <f t="shared" si="48"/>
        <v>0</v>
      </c>
      <c r="AU139" s="37">
        <f t="shared" si="48"/>
        <v>10</v>
      </c>
      <c r="AV139" s="38" t="s">
        <v>66</v>
      </c>
      <c r="AW139" s="37">
        <f t="shared" ref="AW139:AX139" si="49">MEDIAN(AW124:AW138)</f>
        <v>0</v>
      </c>
      <c r="AX139" s="37">
        <f t="shared" si="49"/>
        <v>0</v>
      </c>
      <c r="AY139" s="38" t="s">
        <v>66</v>
      </c>
      <c r="AZ139" s="37">
        <f t="shared" ref="AZ139:BA139" si="50">MEDIAN(AZ124:AZ138)</f>
        <v>0</v>
      </c>
      <c r="BA139" s="37">
        <f t="shared" si="50"/>
        <v>0</v>
      </c>
      <c r="BB139" s="38" t="s">
        <v>66</v>
      </c>
      <c r="BC139" s="38" t="s">
        <v>66</v>
      </c>
      <c r="BD139" s="37">
        <f t="shared" ref="BD139:BF139" si="51">MEDIAN(BD124:BD138)</f>
        <v>0</v>
      </c>
      <c r="BE139" s="37">
        <f t="shared" si="51"/>
        <v>0</v>
      </c>
      <c r="BF139" s="37">
        <f t="shared" si="51"/>
        <v>2</v>
      </c>
      <c r="BG139" s="38" t="s">
        <v>66</v>
      </c>
      <c r="BH139" s="37">
        <f t="shared" ref="BH139" si="52">MEDIAN(BH124:BH138)</f>
        <v>1</v>
      </c>
      <c r="BI139" s="38" t="s">
        <v>66</v>
      </c>
      <c r="BJ139" s="37">
        <f t="shared" ref="BJ139:BN139" si="53">MEDIAN(BJ124:BJ138)</f>
        <v>0</v>
      </c>
      <c r="BK139" s="37">
        <f t="shared" si="53"/>
        <v>0</v>
      </c>
      <c r="BL139" s="37">
        <f t="shared" si="53"/>
        <v>1</v>
      </c>
      <c r="BM139" s="37">
        <f t="shared" si="53"/>
        <v>1</v>
      </c>
      <c r="BN139" s="37">
        <f t="shared" si="53"/>
        <v>3</v>
      </c>
    </row>
    <row r="140" spans="1:66" ht="15">
      <c r="A140" s="4" t="s">
        <v>0</v>
      </c>
      <c r="B140" s="5" t="s">
        <v>1</v>
      </c>
      <c r="C140" s="5" t="s">
        <v>2</v>
      </c>
      <c r="D140" s="5" t="s">
        <v>3</v>
      </c>
      <c r="E140" s="5" t="s">
        <v>4</v>
      </c>
      <c r="F140" s="5" t="s">
        <v>5</v>
      </c>
      <c r="G140" s="1" t="s">
        <v>6</v>
      </c>
      <c r="H140" s="1" t="s">
        <v>7</v>
      </c>
      <c r="I140" s="5" t="s">
        <v>8</v>
      </c>
      <c r="J140" s="1" t="s">
        <v>9</v>
      </c>
      <c r="K140" s="1" t="s">
        <v>10</v>
      </c>
      <c r="L140" s="5" t="s">
        <v>11</v>
      </c>
      <c r="M140" s="5" t="s">
        <v>12</v>
      </c>
      <c r="N140" s="5" t="s">
        <v>13</v>
      </c>
      <c r="O140" s="5" t="s">
        <v>14</v>
      </c>
      <c r="P140" s="5" t="s">
        <v>15</v>
      </c>
      <c r="Q140" s="1" t="s">
        <v>16</v>
      </c>
      <c r="R140" s="5" t="s">
        <v>17</v>
      </c>
      <c r="S140" s="5" t="s">
        <v>18</v>
      </c>
      <c r="T140" s="5" t="s">
        <v>19</v>
      </c>
      <c r="U140" s="5" t="s">
        <v>20</v>
      </c>
      <c r="V140" s="5" t="s">
        <v>21</v>
      </c>
      <c r="W140" s="5" t="s">
        <v>22</v>
      </c>
      <c r="X140" s="5" t="s">
        <v>23</v>
      </c>
      <c r="Y140" s="5" t="s">
        <v>24</v>
      </c>
      <c r="Z140" s="1" t="s">
        <v>25</v>
      </c>
      <c r="AA140" s="5" t="s">
        <v>26</v>
      </c>
      <c r="AB140" s="5" t="s">
        <v>27</v>
      </c>
      <c r="AC140" s="5" t="s">
        <v>28</v>
      </c>
      <c r="AD140" s="5" t="s">
        <v>29</v>
      </c>
      <c r="AE140" s="1" t="s">
        <v>30</v>
      </c>
      <c r="AF140" s="1" t="s">
        <v>31</v>
      </c>
      <c r="AG140" s="5" t="s">
        <v>32</v>
      </c>
      <c r="AH140" s="5" t="s">
        <v>33</v>
      </c>
      <c r="AI140" s="5" t="s">
        <v>34</v>
      </c>
      <c r="AJ140" s="1" t="s">
        <v>35</v>
      </c>
      <c r="AK140" s="5" t="s">
        <v>36</v>
      </c>
      <c r="AL140" s="5" t="s">
        <v>37</v>
      </c>
      <c r="AM140" s="5" t="s">
        <v>38</v>
      </c>
      <c r="AN140" s="1" t="s">
        <v>39</v>
      </c>
      <c r="AO140" s="1" t="s">
        <v>40</v>
      </c>
      <c r="AP140" s="5" t="s">
        <v>41</v>
      </c>
      <c r="AQ140" s="5" t="s">
        <v>42</v>
      </c>
      <c r="AR140" s="5" t="s">
        <v>43</v>
      </c>
      <c r="AS140" s="5" t="s">
        <v>44</v>
      </c>
      <c r="AT140" s="5" t="s">
        <v>45</v>
      </c>
      <c r="AU140" s="5" t="s">
        <v>46</v>
      </c>
      <c r="AV140" s="5" t="s">
        <v>47</v>
      </c>
      <c r="AW140" s="5" t="s">
        <v>48</v>
      </c>
      <c r="AX140" s="5" t="s">
        <v>49</v>
      </c>
      <c r="AY140" s="5" t="s">
        <v>50</v>
      </c>
      <c r="AZ140" s="5" t="s">
        <v>51</v>
      </c>
      <c r="BA140" s="1" t="s">
        <v>52</v>
      </c>
      <c r="BB140" s="1" t="s">
        <v>53</v>
      </c>
      <c r="BC140" s="1" t="s">
        <v>54</v>
      </c>
      <c r="BD140" s="5" t="s">
        <v>55</v>
      </c>
      <c r="BE140" s="5" t="s">
        <v>56</v>
      </c>
      <c r="BF140" s="5" t="s">
        <v>57</v>
      </c>
      <c r="BG140" s="1" t="s">
        <v>58</v>
      </c>
      <c r="BH140" s="5" t="s">
        <v>59</v>
      </c>
      <c r="BI140" s="5" t="s">
        <v>60</v>
      </c>
      <c r="BJ140" s="5" t="s">
        <v>61</v>
      </c>
      <c r="BK140" s="5" t="s">
        <v>62</v>
      </c>
      <c r="BL140" s="5" t="s">
        <v>63</v>
      </c>
      <c r="BM140" s="5" t="s">
        <v>64</v>
      </c>
      <c r="BN140" s="33" t="s">
        <v>65</v>
      </c>
    </row>
    <row r="141" spans="1:66" ht="15">
      <c r="A141" s="6">
        <v>97034</v>
      </c>
      <c r="B141" s="7">
        <v>84192</v>
      </c>
      <c r="C141" s="7">
        <f t="shared" ref="C141:C173" si="54">(236.712 / 172.192) * B141</f>
        <v>115738.57498606206</v>
      </c>
      <c r="D141" s="7">
        <v>104020</v>
      </c>
      <c r="E141" s="9">
        <f t="shared" ref="E141:E173" si="55">(D141-C141)/C141</f>
        <v>-0.10125038248892626</v>
      </c>
      <c r="F141" s="28"/>
      <c r="G141" s="12" t="s">
        <v>66</v>
      </c>
      <c r="H141" s="12" t="s">
        <v>66</v>
      </c>
      <c r="I141" s="11">
        <v>0</v>
      </c>
      <c r="J141" s="12" t="s">
        <v>66</v>
      </c>
      <c r="K141" s="12" t="s">
        <v>66</v>
      </c>
      <c r="L141" s="13">
        <v>1</v>
      </c>
      <c r="M141" s="11">
        <v>0</v>
      </c>
      <c r="N141" s="11">
        <v>0</v>
      </c>
      <c r="O141" s="11">
        <v>0</v>
      </c>
      <c r="P141" s="13">
        <v>2</v>
      </c>
      <c r="Q141" s="12" t="s">
        <v>66</v>
      </c>
      <c r="R141" s="13">
        <v>1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2" t="s">
        <v>66</v>
      </c>
      <c r="AA141" s="13">
        <v>2</v>
      </c>
      <c r="AB141" s="13">
        <v>8</v>
      </c>
      <c r="AC141" s="11">
        <v>0</v>
      </c>
      <c r="AD141" s="11">
        <v>0</v>
      </c>
      <c r="AE141" s="12" t="s">
        <v>66</v>
      </c>
      <c r="AF141" s="12" t="s">
        <v>66</v>
      </c>
      <c r="AG141" s="11">
        <v>0</v>
      </c>
      <c r="AH141" s="13">
        <v>1</v>
      </c>
      <c r="AI141" s="11">
        <v>0</v>
      </c>
      <c r="AJ141" s="12" t="s">
        <v>66</v>
      </c>
      <c r="AK141" s="11">
        <v>0</v>
      </c>
      <c r="AL141" s="13">
        <v>2</v>
      </c>
      <c r="AM141" s="11">
        <v>0</v>
      </c>
      <c r="AN141" s="12" t="s">
        <v>66</v>
      </c>
      <c r="AO141" s="12" t="s">
        <v>66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3">
        <v>3</v>
      </c>
      <c r="AV141" s="11">
        <v>0</v>
      </c>
      <c r="AW141" s="11">
        <v>0</v>
      </c>
      <c r="AX141" s="13">
        <v>1</v>
      </c>
      <c r="AY141" s="11">
        <v>0</v>
      </c>
      <c r="AZ141" s="11">
        <v>0</v>
      </c>
      <c r="BA141" s="12" t="s">
        <v>66</v>
      </c>
      <c r="BB141" s="12" t="s">
        <v>66</v>
      </c>
      <c r="BC141" s="12" t="s">
        <v>66</v>
      </c>
      <c r="BD141" s="13">
        <v>2</v>
      </c>
      <c r="BE141" s="11">
        <v>0</v>
      </c>
      <c r="BF141" s="11">
        <v>0</v>
      </c>
      <c r="BG141" s="12" t="s">
        <v>66</v>
      </c>
      <c r="BH141" s="11">
        <v>0</v>
      </c>
      <c r="BI141" s="11">
        <v>0</v>
      </c>
      <c r="BJ141" s="11">
        <v>0</v>
      </c>
      <c r="BK141" s="11">
        <v>0</v>
      </c>
      <c r="BL141" s="13">
        <v>3</v>
      </c>
      <c r="BM141" s="11">
        <v>0</v>
      </c>
      <c r="BN141" s="13">
        <v>4</v>
      </c>
    </row>
    <row r="142" spans="1:66" ht="15">
      <c r="A142" s="6">
        <v>97035</v>
      </c>
      <c r="B142" s="7">
        <v>62089</v>
      </c>
      <c r="C142" s="7">
        <f t="shared" si="54"/>
        <v>85353.624837390802</v>
      </c>
      <c r="D142" s="7">
        <v>73330</v>
      </c>
      <c r="E142" s="9">
        <f t="shared" si="55"/>
        <v>-0.14086835632695496</v>
      </c>
      <c r="F142" s="28"/>
      <c r="G142" s="12" t="s">
        <v>66</v>
      </c>
      <c r="H142" s="12" t="s">
        <v>66</v>
      </c>
      <c r="I142" s="11">
        <v>0</v>
      </c>
      <c r="J142" s="12" t="s">
        <v>66</v>
      </c>
      <c r="K142" s="12" t="s">
        <v>66</v>
      </c>
      <c r="L142" s="13">
        <v>2</v>
      </c>
      <c r="M142" s="13">
        <v>4</v>
      </c>
      <c r="N142" s="11">
        <v>0</v>
      </c>
      <c r="O142" s="11">
        <v>0</v>
      </c>
      <c r="P142" s="11">
        <v>0</v>
      </c>
      <c r="Q142" s="12" t="s">
        <v>66</v>
      </c>
      <c r="R142" s="11">
        <v>0</v>
      </c>
      <c r="S142" s="13">
        <v>3</v>
      </c>
      <c r="T142" s="13">
        <v>2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2" t="s">
        <v>66</v>
      </c>
      <c r="AA142" s="11">
        <v>0</v>
      </c>
      <c r="AB142" s="13">
        <v>12</v>
      </c>
      <c r="AC142" s="11">
        <v>0</v>
      </c>
      <c r="AD142" s="13">
        <v>1</v>
      </c>
      <c r="AE142" s="12" t="s">
        <v>66</v>
      </c>
      <c r="AF142" s="12" t="s">
        <v>66</v>
      </c>
      <c r="AG142" s="11">
        <v>0</v>
      </c>
      <c r="AH142" s="11">
        <v>0</v>
      </c>
      <c r="AI142" s="11">
        <v>0</v>
      </c>
      <c r="AJ142" s="12" t="s">
        <v>66</v>
      </c>
      <c r="AK142" s="11">
        <v>0</v>
      </c>
      <c r="AL142" s="11">
        <v>0</v>
      </c>
      <c r="AM142" s="11">
        <v>0</v>
      </c>
      <c r="AN142" s="12" t="s">
        <v>66</v>
      </c>
      <c r="AO142" s="12" t="s">
        <v>66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3">
        <v>5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2" t="s">
        <v>66</v>
      </c>
      <c r="BB142" s="12" t="s">
        <v>66</v>
      </c>
      <c r="BC142" s="12" t="s">
        <v>66</v>
      </c>
      <c r="BD142" s="13">
        <v>2</v>
      </c>
      <c r="BE142" s="11">
        <v>0</v>
      </c>
      <c r="BF142" s="11">
        <v>0</v>
      </c>
      <c r="BG142" s="12" t="s">
        <v>66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3">
        <v>3</v>
      </c>
      <c r="BN142" s="13">
        <v>4</v>
      </c>
    </row>
    <row r="143" spans="1:66" ht="15">
      <c r="A143" s="6">
        <v>97080</v>
      </c>
      <c r="B143" s="7">
        <v>56742</v>
      </c>
      <c r="C143" s="7">
        <f t="shared" si="54"/>
        <v>78003.114569782556</v>
      </c>
      <c r="D143" s="7">
        <v>63032</v>
      </c>
      <c r="E143" s="9">
        <f t="shared" si="55"/>
        <v>-0.19192970245296054</v>
      </c>
      <c r="F143" s="28"/>
      <c r="G143" s="12" t="s">
        <v>66</v>
      </c>
      <c r="H143" s="12" t="s">
        <v>66</v>
      </c>
      <c r="I143" s="11">
        <v>0</v>
      </c>
      <c r="J143" s="12" t="s">
        <v>66</v>
      </c>
      <c r="K143" s="12" t="s">
        <v>66</v>
      </c>
      <c r="L143" s="11">
        <v>0</v>
      </c>
      <c r="M143" s="13">
        <v>1</v>
      </c>
      <c r="N143" s="11">
        <v>0</v>
      </c>
      <c r="O143" s="11">
        <v>0</v>
      </c>
      <c r="P143" s="11">
        <v>0</v>
      </c>
      <c r="Q143" s="12" t="s">
        <v>66</v>
      </c>
      <c r="R143" s="13">
        <v>4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2" t="s">
        <v>66</v>
      </c>
      <c r="AA143" s="11">
        <v>0</v>
      </c>
      <c r="AB143" s="13">
        <v>1</v>
      </c>
      <c r="AC143" s="11">
        <v>0</v>
      </c>
      <c r="AD143" s="11">
        <v>0</v>
      </c>
      <c r="AE143" s="12" t="s">
        <v>66</v>
      </c>
      <c r="AF143" s="12" t="s">
        <v>66</v>
      </c>
      <c r="AG143" s="11">
        <v>0</v>
      </c>
      <c r="AH143" s="11">
        <v>0</v>
      </c>
      <c r="AI143" s="11">
        <v>0</v>
      </c>
      <c r="AJ143" s="12" t="s">
        <v>66</v>
      </c>
      <c r="AK143" s="11">
        <v>0</v>
      </c>
      <c r="AL143" s="11">
        <v>0</v>
      </c>
      <c r="AM143" s="11">
        <v>0</v>
      </c>
      <c r="AN143" s="12" t="s">
        <v>66</v>
      </c>
      <c r="AO143" s="12" t="s">
        <v>66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3">
        <v>1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2" t="s">
        <v>66</v>
      </c>
      <c r="BB143" s="12" t="s">
        <v>66</v>
      </c>
      <c r="BC143" s="12" t="s">
        <v>66</v>
      </c>
      <c r="BD143" s="11">
        <v>0</v>
      </c>
      <c r="BE143" s="11">
        <v>0</v>
      </c>
      <c r="BF143" s="11">
        <v>0</v>
      </c>
      <c r="BG143" s="12" t="s">
        <v>66</v>
      </c>
      <c r="BH143" s="11">
        <v>0</v>
      </c>
      <c r="BI143" s="11">
        <v>0</v>
      </c>
      <c r="BJ143" s="11">
        <v>0</v>
      </c>
      <c r="BK143" s="11">
        <v>0</v>
      </c>
      <c r="BL143" s="11">
        <v>0</v>
      </c>
      <c r="BM143" s="11">
        <v>0</v>
      </c>
      <c r="BN143" s="11">
        <v>0</v>
      </c>
    </row>
    <row r="144" spans="1:66" ht="15">
      <c r="A144" s="6">
        <v>97201</v>
      </c>
      <c r="B144" s="7">
        <v>42569</v>
      </c>
      <c r="C144" s="7">
        <f t="shared" si="54"/>
        <v>58519.519652480943</v>
      </c>
      <c r="D144" s="7">
        <v>44393</v>
      </c>
      <c r="E144" s="9">
        <f t="shared" si="55"/>
        <v>-0.24139842118273519</v>
      </c>
      <c r="F144" s="28"/>
      <c r="G144" s="12" t="s">
        <v>66</v>
      </c>
      <c r="H144" s="12" t="s">
        <v>66</v>
      </c>
      <c r="I144" s="11">
        <v>0</v>
      </c>
      <c r="J144" s="12" t="s">
        <v>66</v>
      </c>
      <c r="K144" s="12" t="s">
        <v>66</v>
      </c>
      <c r="L144" s="11">
        <v>0</v>
      </c>
      <c r="M144" s="13">
        <v>3</v>
      </c>
      <c r="N144" s="11">
        <v>0</v>
      </c>
      <c r="O144" s="11">
        <v>0</v>
      </c>
      <c r="P144" s="13">
        <v>4</v>
      </c>
      <c r="Q144" s="12" t="s">
        <v>66</v>
      </c>
      <c r="R144" s="11">
        <v>0</v>
      </c>
      <c r="S144" s="13">
        <v>1</v>
      </c>
      <c r="T144" s="13">
        <v>7</v>
      </c>
      <c r="U144" s="11">
        <v>0</v>
      </c>
      <c r="V144" s="13">
        <v>6</v>
      </c>
      <c r="W144" s="13">
        <v>1</v>
      </c>
      <c r="X144" s="11">
        <v>0</v>
      </c>
      <c r="Y144" s="11">
        <v>0</v>
      </c>
      <c r="Z144" s="12" t="s">
        <v>66</v>
      </c>
      <c r="AA144" s="13">
        <v>1</v>
      </c>
      <c r="AB144" s="13">
        <v>27</v>
      </c>
      <c r="AC144" s="11">
        <v>0</v>
      </c>
      <c r="AD144" s="11">
        <v>0</v>
      </c>
      <c r="AE144" s="12" t="s">
        <v>66</v>
      </c>
      <c r="AF144" s="12" t="s">
        <v>66</v>
      </c>
      <c r="AG144" s="13">
        <v>1</v>
      </c>
      <c r="AH144" s="11">
        <v>0</v>
      </c>
      <c r="AI144" s="11">
        <v>0</v>
      </c>
      <c r="AJ144" s="12" t="s">
        <v>66</v>
      </c>
      <c r="AK144" s="11">
        <v>0</v>
      </c>
      <c r="AL144" s="13">
        <v>2</v>
      </c>
      <c r="AM144" s="11">
        <v>0</v>
      </c>
      <c r="AN144" s="12" t="s">
        <v>66</v>
      </c>
      <c r="AO144" s="12" t="s">
        <v>66</v>
      </c>
      <c r="AP144" s="13">
        <v>2</v>
      </c>
      <c r="AQ144" s="11">
        <v>0</v>
      </c>
      <c r="AR144" s="11">
        <v>0</v>
      </c>
      <c r="AS144" s="13">
        <v>2</v>
      </c>
      <c r="AT144" s="11">
        <v>0</v>
      </c>
      <c r="AU144" s="13">
        <v>14</v>
      </c>
      <c r="AV144" s="11">
        <v>0</v>
      </c>
      <c r="AW144" s="13">
        <v>5</v>
      </c>
      <c r="AX144" s="11">
        <v>0</v>
      </c>
      <c r="AY144" s="13">
        <v>2</v>
      </c>
      <c r="AZ144" s="11">
        <v>0</v>
      </c>
      <c r="BA144" s="12" t="s">
        <v>66</v>
      </c>
      <c r="BB144" s="12" t="s">
        <v>66</v>
      </c>
      <c r="BC144" s="12" t="s">
        <v>66</v>
      </c>
      <c r="BD144" s="13">
        <v>4</v>
      </c>
      <c r="BE144" s="11">
        <v>0</v>
      </c>
      <c r="BF144" s="11">
        <v>0</v>
      </c>
      <c r="BG144" s="12" t="s">
        <v>66</v>
      </c>
      <c r="BH144" s="11">
        <v>0</v>
      </c>
      <c r="BI144" s="11">
        <v>0</v>
      </c>
      <c r="BJ144" s="13">
        <v>5</v>
      </c>
      <c r="BK144" s="13">
        <v>1</v>
      </c>
      <c r="BL144" s="11">
        <v>0</v>
      </c>
      <c r="BM144" s="11">
        <v>0</v>
      </c>
      <c r="BN144" s="13">
        <v>3</v>
      </c>
    </row>
    <row r="145" spans="1:66" ht="15">
      <c r="A145" s="6">
        <v>97202</v>
      </c>
      <c r="B145" s="7">
        <v>39879</v>
      </c>
      <c r="C145" s="7">
        <f t="shared" si="54"/>
        <v>54821.582001486706</v>
      </c>
      <c r="D145" s="7">
        <v>55606</v>
      </c>
      <c r="E145" s="9">
        <f t="shared" si="55"/>
        <v>1.4308561881560104E-2</v>
      </c>
      <c r="F145" s="28"/>
      <c r="G145" s="12" t="s">
        <v>66</v>
      </c>
      <c r="H145" s="12" t="s">
        <v>66</v>
      </c>
      <c r="I145" s="11">
        <v>0</v>
      </c>
      <c r="J145" s="12" t="s">
        <v>66</v>
      </c>
      <c r="K145" s="12" t="s">
        <v>66</v>
      </c>
      <c r="L145" s="13">
        <v>3</v>
      </c>
      <c r="M145" s="13">
        <v>12</v>
      </c>
      <c r="N145" s="11">
        <v>0</v>
      </c>
      <c r="O145" s="11">
        <v>0</v>
      </c>
      <c r="P145" s="13">
        <v>9</v>
      </c>
      <c r="Q145" s="12" t="s">
        <v>66</v>
      </c>
      <c r="R145" s="13">
        <v>4</v>
      </c>
      <c r="S145" s="13">
        <v>2</v>
      </c>
      <c r="T145" s="13">
        <v>13</v>
      </c>
      <c r="U145" s="13">
        <v>3</v>
      </c>
      <c r="V145" s="13">
        <v>6</v>
      </c>
      <c r="W145" s="13">
        <v>8</v>
      </c>
      <c r="X145" s="11">
        <v>0</v>
      </c>
      <c r="Y145" s="11">
        <v>0</v>
      </c>
      <c r="Z145" s="12" t="s">
        <v>66</v>
      </c>
      <c r="AA145" s="13">
        <v>2</v>
      </c>
      <c r="AB145" s="13">
        <v>32</v>
      </c>
      <c r="AC145" s="11">
        <v>0</v>
      </c>
      <c r="AD145" s="11">
        <v>0</v>
      </c>
      <c r="AE145" s="12" t="s">
        <v>66</v>
      </c>
      <c r="AF145" s="12" t="s">
        <v>66</v>
      </c>
      <c r="AG145" s="13">
        <v>8</v>
      </c>
      <c r="AH145" s="11">
        <v>0</v>
      </c>
      <c r="AI145" s="13">
        <v>2</v>
      </c>
      <c r="AJ145" s="12" t="s">
        <v>66</v>
      </c>
      <c r="AK145" s="11">
        <v>0</v>
      </c>
      <c r="AL145" s="13">
        <v>11</v>
      </c>
      <c r="AM145" s="11">
        <v>0</v>
      </c>
      <c r="AN145" s="12" t="s">
        <v>66</v>
      </c>
      <c r="AO145" s="12" t="s">
        <v>66</v>
      </c>
      <c r="AP145" s="13">
        <v>3</v>
      </c>
      <c r="AQ145" s="11">
        <v>0</v>
      </c>
      <c r="AR145" s="11">
        <v>0</v>
      </c>
      <c r="AS145" s="13">
        <v>5</v>
      </c>
      <c r="AT145" s="13">
        <v>3</v>
      </c>
      <c r="AU145" s="13">
        <v>18</v>
      </c>
      <c r="AV145" s="11">
        <v>0</v>
      </c>
      <c r="AW145" s="13">
        <v>4</v>
      </c>
      <c r="AX145" s="11">
        <v>0</v>
      </c>
      <c r="AY145" s="13">
        <v>1</v>
      </c>
      <c r="AZ145" s="11">
        <v>0</v>
      </c>
      <c r="BA145" s="12" t="s">
        <v>66</v>
      </c>
      <c r="BB145" s="12" t="s">
        <v>66</v>
      </c>
      <c r="BC145" s="12" t="s">
        <v>66</v>
      </c>
      <c r="BD145" s="13">
        <v>13</v>
      </c>
      <c r="BE145" s="11">
        <v>0</v>
      </c>
      <c r="BF145" s="11">
        <v>0</v>
      </c>
      <c r="BG145" s="12" t="s">
        <v>66</v>
      </c>
      <c r="BH145" s="13">
        <v>2</v>
      </c>
      <c r="BI145" s="11">
        <v>0</v>
      </c>
      <c r="BJ145" s="13">
        <v>11</v>
      </c>
      <c r="BK145" s="11">
        <v>0</v>
      </c>
      <c r="BL145" s="13">
        <v>10</v>
      </c>
      <c r="BM145" s="13">
        <v>3</v>
      </c>
      <c r="BN145" s="13">
        <v>18</v>
      </c>
    </row>
    <row r="146" spans="1:66" ht="15">
      <c r="A146" s="6">
        <v>97203</v>
      </c>
      <c r="B146" s="7">
        <v>35266</v>
      </c>
      <c r="C146" s="7">
        <f t="shared" si="54"/>
        <v>48480.10007433562</v>
      </c>
      <c r="D146" s="7">
        <v>42912</v>
      </c>
      <c r="E146" s="9">
        <f t="shared" si="55"/>
        <v>-0.11485331230335596</v>
      </c>
      <c r="F146" s="28"/>
      <c r="G146" s="12" t="s">
        <v>66</v>
      </c>
      <c r="H146" s="12" t="s">
        <v>66</v>
      </c>
      <c r="I146" s="11">
        <v>0</v>
      </c>
      <c r="J146" s="12" t="s">
        <v>66</v>
      </c>
      <c r="K146" s="12" t="s">
        <v>66</v>
      </c>
      <c r="L146" s="11">
        <v>0</v>
      </c>
      <c r="M146" s="13">
        <v>7</v>
      </c>
      <c r="N146" s="11">
        <v>0</v>
      </c>
      <c r="O146" s="11">
        <v>0</v>
      </c>
      <c r="P146" s="13">
        <v>2</v>
      </c>
      <c r="Q146" s="12" t="s">
        <v>66</v>
      </c>
      <c r="R146" s="13">
        <v>1</v>
      </c>
      <c r="S146" s="11">
        <v>0</v>
      </c>
      <c r="T146" s="13">
        <v>5</v>
      </c>
      <c r="U146" s="11">
        <v>0</v>
      </c>
      <c r="V146" s="13">
        <v>3</v>
      </c>
      <c r="W146" s="13">
        <v>3</v>
      </c>
      <c r="X146" s="11">
        <v>0</v>
      </c>
      <c r="Y146" s="11">
        <v>0</v>
      </c>
      <c r="Z146" s="12" t="s">
        <v>66</v>
      </c>
      <c r="AA146" s="11">
        <v>0</v>
      </c>
      <c r="AB146" s="13">
        <v>12</v>
      </c>
      <c r="AC146" s="11">
        <v>0</v>
      </c>
      <c r="AD146" s="11">
        <v>0</v>
      </c>
      <c r="AE146" s="12" t="s">
        <v>66</v>
      </c>
      <c r="AF146" s="12" t="s">
        <v>66</v>
      </c>
      <c r="AG146" s="13">
        <v>3</v>
      </c>
      <c r="AH146" s="11">
        <v>0</v>
      </c>
      <c r="AI146" s="11">
        <v>0</v>
      </c>
      <c r="AJ146" s="12" t="s">
        <v>66</v>
      </c>
      <c r="AK146" s="11">
        <v>0</v>
      </c>
      <c r="AL146" s="13">
        <v>5</v>
      </c>
      <c r="AM146" s="13">
        <v>1</v>
      </c>
      <c r="AN146" s="12" t="s">
        <v>66</v>
      </c>
      <c r="AO146" s="12" t="s">
        <v>66</v>
      </c>
      <c r="AP146" s="11">
        <v>0</v>
      </c>
      <c r="AQ146" s="11">
        <v>0</v>
      </c>
      <c r="AR146" s="11">
        <v>0</v>
      </c>
      <c r="AS146" s="11">
        <v>0</v>
      </c>
      <c r="AT146" s="13">
        <v>1</v>
      </c>
      <c r="AU146" s="13">
        <v>8</v>
      </c>
      <c r="AV146" s="11">
        <v>0</v>
      </c>
      <c r="AW146" s="11">
        <v>0</v>
      </c>
      <c r="AX146" s="11">
        <v>0</v>
      </c>
      <c r="AY146" s="11">
        <v>0</v>
      </c>
      <c r="AZ146" s="13">
        <v>1</v>
      </c>
      <c r="BA146" s="12" t="s">
        <v>66</v>
      </c>
      <c r="BB146" s="12" t="s">
        <v>66</v>
      </c>
      <c r="BC146" s="12" t="s">
        <v>66</v>
      </c>
      <c r="BD146" s="13">
        <v>8</v>
      </c>
      <c r="BE146" s="11">
        <v>0</v>
      </c>
      <c r="BF146" s="11">
        <v>0</v>
      </c>
      <c r="BG146" s="12" t="s">
        <v>66</v>
      </c>
      <c r="BH146" s="13">
        <v>1</v>
      </c>
      <c r="BI146" s="11">
        <v>0</v>
      </c>
      <c r="BJ146" s="13">
        <v>1</v>
      </c>
      <c r="BK146" s="11">
        <v>0</v>
      </c>
      <c r="BL146" s="13">
        <v>2</v>
      </c>
      <c r="BM146" s="11">
        <v>0</v>
      </c>
      <c r="BN146" s="13">
        <v>1</v>
      </c>
    </row>
    <row r="147" spans="1:66" ht="15">
      <c r="A147" s="6">
        <v>97204</v>
      </c>
      <c r="B147" s="7">
        <v>10465</v>
      </c>
      <c r="C147" s="7">
        <f t="shared" si="54"/>
        <v>14386.214690577957</v>
      </c>
      <c r="D147" s="7">
        <v>13576</v>
      </c>
      <c r="E147" s="9">
        <f t="shared" si="55"/>
        <v>-5.6318823818790616E-2</v>
      </c>
      <c r="F147" s="28"/>
      <c r="G147" s="12" t="s">
        <v>66</v>
      </c>
      <c r="H147" s="12" t="s">
        <v>66</v>
      </c>
      <c r="I147" s="11">
        <v>0</v>
      </c>
      <c r="J147" s="12" t="s">
        <v>66</v>
      </c>
      <c r="K147" s="12" t="s">
        <v>66</v>
      </c>
      <c r="L147" s="11">
        <v>0</v>
      </c>
      <c r="M147" s="13">
        <v>11</v>
      </c>
      <c r="N147" s="11">
        <v>0</v>
      </c>
      <c r="O147" s="11">
        <v>0</v>
      </c>
      <c r="P147" s="13">
        <v>1</v>
      </c>
      <c r="Q147" s="12" t="s">
        <v>66</v>
      </c>
      <c r="R147" s="11">
        <v>0</v>
      </c>
      <c r="S147" s="13">
        <v>2</v>
      </c>
      <c r="T147" s="13">
        <v>2</v>
      </c>
      <c r="U147" s="11">
        <v>0</v>
      </c>
      <c r="V147" s="13">
        <v>5</v>
      </c>
      <c r="W147" s="11">
        <v>0</v>
      </c>
      <c r="X147" s="13">
        <v>3</v>
      </c>
      <c r="Y147" s="11">
        <v>0</v>
      </c>
      <c r="Z147" s="12" t="s">
        <v>66</v>
      </c>
      <c r="AA147" s="13">
        <v>6</v>
      </c>
      <c r="AB147" s="13">
        <v>36</v>
      </c>
      <c r="AC147" s="11">
        <v>0</v>
      </c>
      <c r="AD147" s="11">
        <v>0</v>
      </c>
      <c r="AE147" s="12" t="s">
        <v>66</v>
      </c>
      <c r="AF147" s="12" t="s">
        <v>66</v>
      </c>
      <c r="AG147" s="13">
        <v>5</v>
      </c>
      <c r="AH147" s="11">
        <v>0</v>
      </c>
      <c r="AI147" s="11">
        <v>0</v>
      </c>
      <c r="AJ147" s="12" t="s">
        <v>66</v>
      </c>
      <c r="AK147" s="11">
        <v>0</v>
      </c>
      <c r="AL147" s="13">
        <v>12</v>
      </c>
      <c r="AM147" s="11">
        <v>0</v>
      </c>
      <c r="AN147" s="12" t="s">
        <v>66</v>
      </c>
      <c r="AO147" s="12" t="s">
        <v>66</v>
      </c>
      <c r="AP147" s="13">
        <v>2</v>
      </c>
      <c r="AQ147" s="11">
        <v>0</v>
      </c>
      <c r="AR147" s="11">
        <v>0</v>
      </c>
      <c r="AS147" s="13">
        <v>3</v>
      </c>
      <c r="AT147" s="11">
        <v>0</v>
      </c>
      <c r="AU147" s="13">
        <v>11</v>
      </c>
      <c r="AV147" s="11">
        <v>0</v>
      </c>
      <c r="AW147" s="13">
        <v>5</v>
      </c>
      <c r="AX147" s="11">
        <v>0</v>
      </c>
      <c r="AY147" s="11">
        <v>0</v>
      </c>
      <c r="AZ147" s="13">
        <v>1</v>
      </c>
      <c r="BA147" s="12" t="s">
        <v>66</v>
      </c>
      <c r="BB147" s="12" t="s">
        <v>66</v>
      </c>
      <c r="BC147" s="12" t="s">
        <v>66</v>
      </c>
      <c r="BD147" s="13">
        <v>4</v>
      </c>
      <c r="BE147" s="11">
        <v>0</v>
      </c>
      <c r="BF147" s="11">
        <v>0</v>
      </c>
      <c r="BG147" s="12" t="s">
        <v>66</v>
      </c>
      <c r="BH147" s="11">
        <v>0</v>
      </c>
      <c r="BI147" s="11">
        <v>0</v>
      </c>
      <c r="BJ147" s="13">
        <v>4</v>
      </c>
      <c r="BK147" s="13">
        <v>5</v>
      </c>
      <c r="BL147" s="11">
        <v>0</v>
      </c>
      <c r="BM147" s="13">
        <v>1</v>
      </c>
      <c r="BN147" s="13">
        <v>3</v>
      </c>
    </row>
    <row r="148" spans="1:66" ht="15">
      <c r="A148" s="6">
        <v>97205</v>
      </c>
      <c r="B148" s="7">
        <v>18158</v>
      </c>
      <c r="C148" s="7">
        <f t="shared" si="54"/>
        <v>24961.76649321687</v>
      </c>
      <c r="D148" s="7">
        <v>29782</v>
      </c>
      <c r="E148" s="9">
        <f t="shared" si="55"/>
        <v>0.19310466300904561</v>
      </c>
      <c r="F148" s="28" t="s">
        <v>67</v>
      </c>
      <c r="G148" s="12" t="s">
        <v>66</v>
      </c>
      <c r="H148" s="12" t="s">
        <v>66</v>
      </c>
      <c r="I148" s="11">
        <v>0</v>
      </c>
      <c r="J148" s="12" t="s">
        <v>66</v>
      </c>
      <c r="K148" s="12" t="s">
        <v>66</v>
      </c>
      <c r="L148" s="11">
        <v>0</v>
      </c>
      <c r="M148" s="13">
        <v>15</v>
      </c>
      <c r="N148" s="11">
        <v>0</v>
      </c>
      <c r="O148" s="13">
        <v>2</v>
      </c>
      <c r="P148" s="13">
        <v>1</v>
      </c>
      <c r="Q148" s="12" t="s">
        <v>66</v>
      </c>
      <c r="R148" s="11">
        <v>0</v>
      </c>
      <c r="S148" s="11">
        <v>0</v>
      </c>
      <c r="T148" s="13">
        <v>4</v>
      </c>
      <c r="U148" s="11">
        <v>0</v>
      </c>
      <c r="V148" s="13">
        <v>2</v>
      </c>
      <c r="W148" s="11">
        <v>0</v>
      </c>
      <c r="X148" s="11">
        <v>0</v>
      </c>
      <c r="Y148" s="11">
        <v>0</v>
      </c>
      <c r="Z148" s="12" t="s">
        <v>66</v>
      </c>
      <c r="AA148" s="13">
        <v>5</v>
      </c>
      <c r="AB148" s="13">
        <v>31</v>
      </c>
      <c r="AC148" s="13">
        <v>1</v>
      </c>
      <c r="AD148" s="11">
        <v>0</v>
      </c>
      <c r="AE148" s="12" t="s">
        <v>66</v>
      </c>
      <c r="AF148" s="12" t="s">
        <v>66</v>
      </c>
      <c r="AG148" s="13">
        <v>3</v>
      </c>
      <c r="AH148" s="11">
        <v>0</v>
      </c>
      <c r="AI148" s="11">
        <v>0</v>
      </c>
      <c r="AJ148" s="12" t="s">
        <v>66</v>
      </c>
      <c r="AK148" s="11">
        <v>0</v>
      </c>
      <c r="AL148" s="13">
        <v>2</v>
      </c>
      <c r="AM148" s="11">
        <v>0</v>
      </c>
      <c r="AN148" s="12" t="s">
        <v>66</v>
      </c>
      <c r="AO148" s="12" t="s">
        <v>66</v>
      </c>
      <c r="AP148" s="11">
        <v>0</v>
      </c>
      <c r="AQ148" s="11">
        <v>0</v>
      </c>
      <c r="AR148" s="11">
        <v>0</v>
      </c>
      <c r="AS148" s="13">
        <v>3</v>
      </c>
      <c r="AT148" s="11">
        <v>0</v>
      </c>
      <c r="AU148" s="13">
        <v>8</v>
      </c>
      <c r="AV148" s="13">
        <v>1</v>
      </c>
      <c r="AW148" s="13">
        <v>3</v>
      </c>
      <c r="AX148" s="11">
        <v>0</v>
      </c>
      <c r="AY148" s="11">
        <v>0</v>
      </c>
      <c r="AZ148" s="11">
        <v>0</v>
      </c>
      <c r="BA148" s="12" t="s">
        <v>66</v>
      </c>
      <c r="BB148" s="12" t="s">
        <v>66</v>
      </c>
      <c r="BC148" s="12" t="s">
        <v>66</v>
      </c>
      <c r="BD148" s="13">
        <v>3</v>
      </c>
      <c r="BE148" s="11">
        <v>0</v>
      </c>
      <c r="BF148" s="11">
        <v>0</v>
      </c>
      <c r="BG148" s="12" t="s">
        <v>66</v>
      </c>
      <c r="BH148" s="11">
        <v>0</v>
      </c>
      <c r="BI148" s="11">
        <v>0</v>
      </c>
      <c r="BJ148" s="11">
        <v>0</v>
      </c>
      <c r="BK148" s="13">
        <v>1</v>
      </c>
      <c r="BL148" s="13">
        <v>3</v>
      </c>
      <c r="BM148" s="11">
        <v>0</v>
      </c>
      <c r="BN148" s="13">
        <v>7</v>
      </c>
    </row>
    <row r="149" spans="1:66" ht="15">
      <c r="A149" s="6">
        <v>97206</v>
      </c>
      <c r="B149" s="7">
        <v>38040</v>
      </c>
      <c r="C149" s="7">
        <f t="shared" si="54"/>
        <v>52293.51235829771</v>
      </c>
      <c r="D149" s="7">
        <v>52414</v>
      </c>
      <c r="E149" s="9">
        <f t="shared" si="55"/>
        <v>2.3040648116490732E-3</v>
      </c>
      <c r="F149" s="28"/>
      <c r="G149" s="12" t="s">
        <v>66</v>
      </c>
      <c r="H149" s="12" t="s">
        <v>66</v>
      </c>
      <c r="I149" s="11">
        <v>0</v>
      </c>
      <c r="J149" s="12" t="s">
        <v>66</v>
      </c>
      <c r="K149" s="12" t="s">
        <v>66</v>
      </c>
      <c r="L149" s="11">
        <v>0</v>
      </c>
      <c r="M149" s="13">
        <v>12</v>
      </c>
      <c r="N149" s="13">
        <v>1</v>
      </c>
      <c r="O149" s="11">
        <v>0</v>
      </c>
      <c r="P149" s="13">
        <v>5</v>
      </c>
      <c r="Q149" s="12" t="s">
        <v>66</v>
      </c>
      <c r="R149" s="13">
        <v>3</v>
      </c>
      <c r="S149" s="11">
        <v>0</v>
      </c>
      <c r="T149" s="13">
        <v>10</v>
      </c>
      <c r="U149" s="11">
        <v>0</v>
      </c>
      <c r="V149" s="13">
        <v>6</v>
      </c>
      <c r="W149" s="13">
        <v>5</v>
      </c>
      <c r="X149" s="13">
        <v>3</v>
      </c>
      <c r="Y149" s="11">
        <v>0</v>
      </c>
      <c r="Z149" s="12" t="s">
        <v>66</v>
      </c>
      <c r="AA149" s="11">
        <v>0</v>
      </c>
      <c r="AB149" s="13">
        <v>21</v>
      </c>
      <c r="AC149" s="11">
        <v>0</v>
      </c>
      <c r="AD149" s="11">
        <v>0</v>
      </c>
      <c r="AE149" s="12" t="s">
        <v>66</v>
      </c>
      <c r="AF149" s="12" t="s">
        <v>66</v>
      </c>
      <c r="AG149" s="13">
        <v>5</v>
      </c>
      <c r="AH149" s="13">
        <v>3</v>
      </c>
      <c r="AI149" s="13">
        <v>3</v>
      </c>
      <c r="AJ149" s="12" t="s">
        <v>66</v>
      </c>
      <c r="AK149" s="11">
        <v>0</v>
      </c>
      <c r="AL149" s="13">
        <v>2</v>
      </c>
      <c r="AM149" s="11">
        <v>0</v>
      </c>
      <c r="AN149" s="12" t="s">
        <v>66</v>
      </c>
      <c r="AO149" s="12" t="s">
        <v>66</v>
      </c>
      <c r="AP149" s="13">
        <v>2</v>
      </c>
      <c r="AQ149" s="11">
        <v>0</v>
      </c>
      <c r="AR149" s="11">
        <v>0</v>
      </c>
      <c r="AS149" s="13">
        <v>2</v>
      </c>
      <c r="AT149" s="11">
        <v>0</v>
      </c>
      <c r="AU149" s="13">
        <v>24</v>
      </c>
      <c r="AV149" s="11">
        <v>0</v>
      </c>
      <c r="AW149" s="13">
        <v>3</v>
      </c>
      <c r="AX149" s="11">
        <v>0</v>
      </c>
      <c r="AY149" s="11">
        <v>0</v>
      </c>
      <c r="AZ149" s="13">
        <v>2</v>
      </c>
      <c r="BA149" s="12" t="s">
        <v>66</v>
      </c>
      <c r="BB149" s="12" t="s">
        <v>66</v>
      </c>
      <c r="BC149" s="12" t="s">
        <v>66</v>
      </c>
      <c r="BD149" s="13">
        <v>4</v>
      </c>
      <c r="BE149" s="13">
        <v>1</v>
      </c>
      <c r="BF149" s="11">
        <v>0</v>
      </c>
      <c r="BG149" s="12" t="s">
        <v>66</v>
      </c>
      <c r="BH149" s="13">
        <v>5</v>
      </c>
      <c r="BI149" s="11">
        <v>0</v>
      </c>
      <c r="BJ149" s="11">
        <v>0</v>
      </c>
      <c r="BK149" s="11">
        <v>0</v>
      </c>
      <c r="BL149" s="13">
        <v>5</v>
      </c>
      <c r="BM149" s="13">
        <v>1</v>
      </c>
      <c r="BN149" s="13">
        <v>6</v>
      </c>
    </row>
    <row r="150" spans="1:66" ht="15">
      <c r="A150" s="6">
        <v>97209</v>
      </c>
      <c r="B150" s="7">
        <v>22185</v>
      </c>
      <c r="C150" s="7">
        <f t="shared" si="54"/>
        <v>30497.675385616054</v>
      </c>
      <c r="D150" s="7">
        <v>42936</v>
      </c>
      <c r="E150" s="9">
        <f t="shared" si="55"/>
        <v>0.40784500645089711</v>
      </c>
      <c r="F150" s="28" t="s">
        <v>67</v>
      </c>
      <c r="G150" s="12" t="s">
        <v>66</v>
      </c>
      <c r="H150" s="12" t="s">
        <v>66</v>
      </c>
      <c r="I150" s="11">
        <v>0</v>
      </c>
      <c r="J150" s="12" t="s">
        <v>66</v>
      </c>
      <c r="K150" s="12" t="s">
        <v>66</v>
      </c>
      <c r="L150" s="13">
        <v>3</v>
      </c>
      <c r="M150" s="13">
        <v>19</v>
      </c>
      <c r="N150" s="11">
        <v>0</v>
      </c>
      <c r="O150" s="11">
        <v>0</v>
      </c>
      <c r="P150" s="13">
        <v>7</v>
      </c>
      <c r="Q150" s="12" t="s">
        <v>66</v>
      </c>
      <c r="R150" s="13">
        <v>1</v>
      </c>
      <c r="S150" s="13">
        <v>4</v>
      </c>
      <c r="T150" s="13">
        <v>11</v>
      </c>
      <c r="U150" s="13">
        <v>5</v>
      </c>
      <c r="V150" s="13">
        <v>9</v>
      </c>
      <c r="W150" s="13">
        <v>2</v>
      </c>
      <c r="X150" s="13">
        <v>2</v>
      </c>
      <c r="Y150" s="11">
        <v>0</v>
      </c>
      <c r="Z150" s="12" t="s">
        <v>66</v>
      </c>
      <c r="AA150" s="13">
        <v>8</v>
      </c>
      <c r="AB150" s="13">
        <v>38</v>
      </c>
      <c r="AC150" s="11">
        <v>0</v>
      </c>
      <c r="AD150" s="13">
        <v>3</v>
      </c>
      <c r="AE150" s="12" t="s">
        <v>66</v>
      </c>
      <c r="AF150" s="12" t="s">
        <v>66</v>
      </c>
      <c r="AG150" s="13">
        <v>7</v>
      </c>
      <c r="AH150" s="11">
        <v>0</v>
      </c>
      <c r="AI150" s="13">
        <v>2</v>
      </c>
      <c r="AJ150" s="12" t="s">
        <v>66</v>
      </c>
      <c r="AK150" s="11">
        <v>0</v>
      </c>
      <c r="AL150" s="13">
        <v>37</v>
      </c>
      <c r="AM150" s="11">
        <v>0</v>
      </c>
      <c r="AN150" s="12" t="s">
        <v>66</v>
      </c>
      <c r="AO150" s="12" t="s">
        <v>66</v>
      </c>
      <c r="AP150" s="13">
        <v>2</v>
      </c>
      <c r="AQ150" s="11">
        <v>0</v>
      </c>
      <c r="AR150" s="11">
        <v>0</v>
      </c>
      <c r="AS150" s="13">
        <v>2</v>
      </c>
      <c r="AT150" s="11">
        <v>0</v>
      </c>
      <c r="AU150" s="13">
        <v>16</v>
      </c>
      <c r="AV150" s="13">
        <v>1</v>
      </c>
      <c r="AW150" s="13">
        <v>6</v>
      </c>
      <c r="AX150" s="11">
        <v>0</v>
      </c>
      <c r="AY150" s="11">
        <v>0</v>
      </c>
      <c r="AZ150" s="11">
        <v>0</v>
      </c>
      <c r="BA150" s="12" t="s">
        <v>66</v>
      </c>
      <c r="BB150" s="12" t="s">
        <v>66</v>
      </c>
      <c r="BC150" s="12" t="s">
        <v>66</v>
      </c>
      <c r="BD150" s="13">
        <v>13</v>
      </c>
      <c r="BE150" s="11">
        <v>0</v>
      </c>
      <c r="BF150" s="13">
        <v>2</v>
      </c>
      <c r="BG150" s="12" t="s">
        <v>66</v>
      </c>
      <c r="BH150" s="13">
        <v>1</v>
      </c>
      <c r="BI150" s="11">
        <v>0</v>
      </c>
      <c r="BJ150" s="11">
        <v>0</v>
      </c>
      <c r="BK150" s="13">
        <v>3</v>
      </c>
      <c r="BL150" s="13">
        <v>8</v>
      </c>
      <c r="BM150" s="13">
        <v>6</v>
      </c>
      <c r="BN150" s="13">
        <v>5</v>
      </c>
    </row>
    <row r="151" spans="1:66" ht="15">
      <c r="A151" s="6">
        <v>97210</v>
      </c>
      <c r="B151" s="7">
        <v>42759</v>
      </c>
      <c r="C151" s="7">
        <f t="shared" si="54"/>
        <v>58780.712274670128</v>
      </c>
      <c r="D151" s="7">
        <v>71949</v>
      </c>
      <c r="E151" s="9">
        <f t="shared" si="55"/>
        <v>0.22402395642633902</v>
      </c>
      <c r="F151" s="28"/>
      <c r="G151" s="12" t="s">
        <v>66</v>
      </c>
      <c r="H151" s="12" t="s">
        <v>66</v>
      </c>
      <c r="I151" s="11">
        <v>0</v>
      </c>
      <c r="J151" s="12" t="s">
        <v>66</v>
      </c>
      <c r="K151" s="12" t="s">
        <v>66</v>
      </c>
      <c r="L151" s="11">
        <v>0</v>
      </c>
      <c r="M151" s="13">
        <v>5</v>
      </c>
      <c r="N151" s="11">
        <v>0</v>
      </c>
      <c r="O151" s="11">
        <v>0</v>
      </c>
      <c r="P151" s="13">
        <v>2</v>
      </c>
      <c r="Q151" s="12" t="s">
        <v>66</v>
      </c>
      <c r="R151" s="13">
        <v>2</v>
      </c>
      <c r="S151" s="11">
        <v>0</v>
      </c>
      <c r="T151" s="11">
        <v>0</v>
      </c>
      <c r="U151" s="11">
        <v>0</v>
      </c>
      <c r="V151" s="13">
        <v>1</v>
      </c>
      <c r="W151" s="13">
        <v>3</v>
      </c>
      <c r="X151" s="11">
        <v>0</v>
      </c>
      <c r="Y151" s="11">
        <v>0</v>
      </c>
      <c r="Z151" s="12" t="s">
        <v>66</v>
      </c>
      <c r="AA151" s="13">
        <v>2</v>
      </c>
      <c r="AB151" s="13">
        <v>24</v>
      </c>
      <c r="AC151" s="11">
        <v>0</v>
      </c>
      <c r="AD151" s="11">
        <v>0</v>
      </c>
      <c r="AE151" s="12" t="s">
        <v>66</v>
      </c>
      <c r="AF151" s="12" t="s">
        <v>66</v>
      </c>
      <c r="AG151" s="11">
        <v>0</v>
      </c>
      <c r="AH151" s="13">
        <v>1</v>
      </c>
      <c r="AI151" s="11">
        <v>0</v>
      </c>
      <c r="AJ151" s="12" t="s">
        <v>66</v>
      </c>
      <c r="AK151" s="13">
        <v>1</v>
      </c>
      <c r="AL151" s="13">
        <v>9</v>
      </c>
      <c r="AM151" s="11">
        <v>0</v>
      </c>
      <c r="AN151" s="12" t="s">
        <v>66</v>
      </c>
      <c r="AO151" s="12" t="s">
        <v>66</v>
      </c>
      <c r="AP151" s="11">
        <v>0</v>
      </c>
      <c r="AQ151" s="11">
        <v>0</v>
      </c>
      <c r="AR151" s="11">
        <v>0</v>
      </c>
      <c r="AS151" s="13">
        <v>1</v>
      </c>
      <c r="AT151" s="11">
        <v>0</v>
      </c>
      <c r="AU151" s="13">
        <v>8</v>
      </c>
      <c r="AV151" s="11">
        <v>0</v>
      </c>
      <c r="AW151" s="11">
        <v>0</v>
      </c>
      <c r="AX151" s="11">
        <v>0</v>
      </c>
      <c r="AY151" s="13">
        <v>1</v>
      </c>
      <c r="AZ151" s="11">
        <v>0</v>
      </c>
      <c r="BA151" s="12" t="s">
        <v>66</v>
      </c>
      <c r="BB151" s="12" t="s">
        <v>66</v>
      </c>
      <c r="BC151" s="12" t="s">
        <v>66</v>
      </c>
      <c r="BD151" s="13">
        <v>1</v>
      </c>
      <c r="BE151" s="11">
        <v>0</v>
      </c>
      <c r="BF151" s="11">
        <v>0</v>
      </c>
      <c r="BG151" s="12" t="s">
        <v>66</v>
      </c>
      <c r="BH151" s="13">
        <v>2</v>
      </c>
      <c r="BI151" s="11">
        <v>0</v>
      </c>
      <c r="BJ151" s="11">
        <v>0</v>
      </c>
      <c r="BK151" s="11">
        <v>0</v>
      </c>
      <c r="BL151" s="13">
        <v>4</v>
      </c>
      <c r="BM151" s="13">
        <v>3</v>
      </c>
      <c r="BN151" s="13">
        <v>6</v>
      </c>
    </row>
    <row r="152" spans="1:66" ht="15">
      <c r="A152" s="6">
        <v>97211</v>
      </c>
      <c r="B152" s="7">
        <v>40582</v>
      </c>
      <c r="C152" s="7">
        <f t="shared" si="54"/>
        <v>55787.994703586686</v>
      </c>
      <c r="D152" s="7">
        <v>62938</v>
      </c>
      <c r="E152" s="9">
        <f t="shared" si="55"/>
        <v>0.12816386992224388</v>
      </c>
      <c r="F152" s="28"/>
      <c r="G152" s="12" t="s">
        <v>66</v>
      </c>
      <c r="H152" s="12" t="s">
        <v>66</v>
      </c>
      <c r="I152" s="11">
        <v>0</v>
      </c>
      <c r="J152" s="12" t="s">
        <v>66</v>
      </c>
      <c r="K152" s="12" t="s">
        <v>66</v>
      </c>
      <c r="L152" s="13">
        <v>1</v>
      </c>
      <c r="M152" s="13">
        <v>12</v>
      </c>
      <c r="N152" s="13">
        <v>1</v>
      </c>
      <c r="O152" s="11">
        <v>0</v>
      </c>
      <c r="P152" s="13">
        <v>2</v>
      </c>
      <c r="Q152" s="12" t="s">
        <v>66</v>
      </c>
      <c r="R152" s="13">
        <v>5</v>
      </c>
      <c r="S152" s="11">
        <v>0</v>
      </c>
      <c r="T152" s="13">
        <v>9</v>
      </c>
      <c r="U152" s="11">
        <v>0</v>
      </c>
      <c r="V152" s="13">
        <v>5</v>
      </c>
      <c r="W152" s="13">
        <v>5</v>
      </c>
      <c r="X152" s="11">
        <v>0</v>
      </c>
      <c r="Y152" s="11">
        <v>0</v>
      </c>
      <c r="Z152" s="12" t="s">
        <v>66</v>
      </c>
      <c r="AA152" s="13">
        <v>2</v>
      </c>
      <c r="AB152" s="13">
        <v>24</v>
      </c>
      <c r="AC152" s="11">
        <v>0</v>
      </c>
      <c r="AD152" s="11">
        <v>0</v>
      </c>
      <c r="AE152" s="12" t="s">
        <v>66</v>
      </c>
      <c r="AF152" s="12" t="s">
        <v>66</v>
      </c>
      <c r="AG152" s="13">
        <v>2</v>
      </c>
      <c r="AH152" s="11">
        <v>0</v>
      </c>
      <c r="AI152" s="13">
        <v>1</v>
      </c>
      <c r="AJ152" s="12" t="s">
        <v>66</v>
      </c>
      <c r="AK152" s="13">
        <v>1</v>
      </c>
      <c r="AL152" s="13">
        <v>8</v>
      </c>
      <c r="AM152" s="11">
        <v>0</v>
      </c>
      <c r="AN152" s="12" t="s">
        <v>66</v>
      </c>
      <c r="AO152" s="12" t="s">
        <v>66</v>
      </c>
      <c r="AP152" s="11">
        <v>0</v>
      </c>
      <c r="AQ152" s="11">
        <v>0</v>
      </c>
      <c r="AR152" s="11">
        <v>0</v>
      </c>
      <c r="AS152" s="13">
        <v>3</v>
      </c>
      <c r="AT152" s="11">
        <v>0</v>
      </c>
      <c r="AU152" s="13">
        <v>17</v>
      </c>
      <c r="AV152" s="11">
        <v>0</v>
      </c>
      <c r="AW152" s="13">
        <v>6</v>
      </c>
      <c r="AX152" s="11">
        <v>0</v>
      </c>
      <c r="AY152" s="11">
        <v>0</v>
      </c>
      <c r="AZ152" s="11">
        <v>0</v>
      </c>
      <c r="BA152" s="12" t="s">
        <v>66</v>
      </c>
      <c r="BB152" s="12" t="s">
        <v>66</v>
      </c>
      <c r="BC152" s="12" t="s">
        <v>66</v>
      </c>
      <c r="BD152" s="13">
        <v>5</v>
      </c>
      <c r="BE152" s="11">
        <v>0</v>
      </c>
      <c r="BF152" s="11">
        <v>0</v>
      </c>
      <c r="BG152" s="12" t="s">
        <v>66</v>
      </c>
      <c r="BH152" s="13">
        <v>1</v>
      </c>
      <c r="BI152" s="11">
        <v>0</v>
      </c>
      <c r="BJ152" s="13">
        <v>7</v>
      </c>
      <c r="BK152" s="13">
        <v>1</v>
      </c>
      <c r="BL152" s="13">
        <v>5</v>
      </c>
      <c r="BM152" s="13">
        <v>2</v>
      </c>
      <c r="BN152" s="13">
        <v>9</v>
      </c>
    </row>
    <row r="153" spans="1:66" ht="15">
      <c r="A153" s="6">
        <v>97212</v>
      </c>
      <c r="B153" s="7">
        <v>53679</v>
      </c>
      <c r="C153" s="7">
        <f t="shared" si="54"/>
        <v>73792.414560490608</v>
      </c>
      <c r="D153" s="7">
        <v>84100</v>
      </c>
      <c r="E153" s="9">
        <f t="shared" si="55"/>
        <v>0.13968353659250235</v>
      </c>
      <c r="F153" s="28"/>
      <c r="G153" s="12" t="s">
        <v>66</v>
      </c>
      <c r="H153" s="12" t="s">
        <v>66</v>
      </c>
      <c r="I153" s="11">
        <v>0</v>
      </c>
      <c r="J153" s="12" t="s">
        <v>66</v>
      </c>
      <c r="K153" s="12" t="s">
        <v>66</v>
      </c>
      <c r="L153" s="11">
        <v>0</v>
      </c>
      <c r="M153" s="13">
        <v>5</v>
      </c>
      <c r="N153" s="11">
        <v>0</v>
      </c>
      <c r="O153" s="11">
        <v>0</v>
      </c>
      <c r="P153" s="13">
        <v>3</v>
      </c>
      <c r="Q153" s="12" t="s">
        <v>66</v>
      </c>
      <c r="R153" s="11">
        <v>0</v>
      </c>
      <c r="S153" s="13">
        <v>6</v>
      </c>
      <c r="T153" s="13">
        <v>5</v>
      </c>
      <c r="U153" s="11">
        <v>0</v>
      </c>
      <c r="V153" s="11">
        <v>0</v>
      </c>
      <c r="W153" s="13">
        <v>4</v>
      </c>
      <c r="X153" s="11">
        <v>0</v>
      </c>
      <c r="Y153" s="11">
        <v>0</v>
      </c>
      <c r="Z153" s="12" t="s">
        <v>66</v>
      </c>
      <c r="AA153" s="11">
        <v>0</v>
      </c>
      <c r="AB153" s="13">
        <v>10</v>
      </c>
      <c r="AC153" s="11">
        <v>0</v>
      </c>
      <c r="AD153" s="11">
        <v>0</v>
      </c>
      <c r="AE153" s="12" t="s">
        <v>66</v>
      </c>
      <c r="AF153" s="12" t="s">
        <v>66</v>
      </c>
      <c r="AG153" s="13">
        <v>3</v>
      </c>
      <c r="AH153" s="11">
        <v>0</v>
      </c>
      <c r="AI153" s="11">
        <v>0</v>
      </c>
      <c r="AJ153" s="12" t="s">
        <v>66</v>
      </c>
      <c r="AK153" s="11">
        <v>0</v>
      </c>
      <c r="AL153" s="13">
        <v>2</v>
      </c>
      <c r="AM153" s="11">
        <v>0</v>
      </c>
      <c r="AN153" s="12" t="s">
        <v>66</v>
      </c>
      <c r="AO153" s="12" t="s">
        <v>66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3">
        <v>1</v>
      </c>
      <c r="AV153" s="11">
        <v>0</v>
      </c>
      <c r="AW153" s="13">
        <v>3</v>
      </c>
      <c r="AX153" s="11">
        <v>0</v>
      </c>
      <c r="AY153" s="13">
        <v>1</v>
      </c>
      <c r="AZ153" s="11">
        <v>0</v>
      </c>
      <c r="BA153" s="12" t="s">
        <v>66</v>
      </c>
      <c r="BB153" s="12" t="s">
        <v>66</v>
      </c>
      <c r="BC153" s="12" t="s">
        <v>66</v>
      </c>
      <c r="BD153" s="13">
        <v>3</v>
      </c>
      <c r="BE153" s="11">
        <v>0</v>
      </c>
      <c r="BF153" s="11">
        <v>0</v>
      </c>
      <c r="BG153" s="12" t="s">
        <v>66</v>
      </c>
      <c r="BH153" s="13">
        <v>2</v>
      </c>
      <c r="BI153" s="11">
        <v>0</v>
      </c>
      <c r="BJ153" s="13">
        <v>2</v>
      </c>
      <c r="BK153" s="13">
        <v>1</v>
      </c>
      <c r="BL153" s="13">
        <v>4</v>
      </c>
      <c r="BM153" s="13">
        <v>1</v>
      </c>
      <c r="BN153" s="13">
        <v>9</v>
      </c>
    </row>
    <row r="154" spans="1:66" ht="15">
      <c r="A154" s="6">
        <v>97213</v>
      </c>
      <c r="B154" s="7">
        <v>44395</v>
      </c>
      <c r="C154" s="7">
        <f t="shared" si="54"/>
        <v>61029.718221520154</v>
      </c>
      <c r="D154" s="7">
        <v>58176</v>
      </c>
      <c r="E154" s="9">
        <f t="shared" si="55"/>
        <v>-4.6759485455298767E-2</v>
      </c>
      <c r="F154" s="28"/>
      <c r="G154" s="12" t="s">
        <v>66</v>
      </c>
      <c r="H154" s="12" t="s">
        <v>66</v>
      </c>
      <c r="I154" s="11">
        <v>0</v>
      </c>
      <c r="J154" s="12" t="s">
        <v>66</v>
      </c>
      <c r="K154" s="12" t="s">
        <v>66</v>
      </c>
      <c r="L154" s="11">
        <v>0</v>
      </c>
      <c r="M154" s="13">
        <v>5</v>
      </c>
      <c r="N154" s="11">
        <v>0</v>
      </c>
      <c r="O154" s="11">
        <v>0</v>
      </c>
      <c r="P154" s="13">
        <v>4</v>
      </c>
      <c r="Q154" s="12" t="s">
        <v>66</v>
      </c>
      <c r="R154" s="13">
        <v>5</v>
      </c>
      <c r="S154" s="11">
        <v>0</v>
      </c>
      <c r="T154" s="13">
        <v>8</v>
      </c>
      <c r="U154" s="13">
        <v>1</v>
      </c>
      <c r="V154" s="13">
        <v>2</v>
      </c>
      <c r="W154" s="13">
        <v>4</v>
      </c>
      <c r="X154" s="13">
        <v>2</v>
      </c>
      <c r="Y154" s="11">
        <v>0</v>
      </c>
      <c r="Z154" s="12" t="s">
        <v>66</v>
      </c>
      <c r="AA154" s="11">
        <v>0</v>
      </c>
      <c r="AB154" s="13">
        <v>19</v>
      </c>
      <c r="AC154" s="13">
        <v>1</v>
      </c>
      <c r="AD154" s="11">
        <v>0</v>
      </c>
      <c r="AE154" s="12" t="s">
        <v>66</v>
      </c>
      <c r="AF154" s="12" t="s">
        <v>66</v>
      </c>
      <c r="AG154" s="13">
        <v>2</v>
      </c>
      <c r="AH154" s="13">
        <v>1</v>
      </c>
      <c r="AI154" s="11">
        <v>0</v>
      </c>
      <c r="AJ154" s="12" t="s">
        <v>66</v>
      </c>
      <c r="AK154" s="11">
        <v>0</v>
      </c>
      <c r="AL154" s="13">
        <v>4</v>
      </c>
      <c r="AM154" s="11">
        <v>0</v>
      </c>
      <c r="AN154" s="12" t="s">
        <v>66</v>
      </c>
      <c r="AO154" s="12" t="s">
        <v>66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3">
        <v>4</v>
      </c>
      <c r="AV154" s="11">
        <v>0</v>
      </c>
      <c r="AW154" s="11">
        <v>0</v>
      </c>
      <c r="AX154" s="11">
        <v>0</v>
      </c>
      <c r="AY154" s="11">
        <v>0</v>
      </c>
      <c r="AZ154" s="13">
        <v>1</v>
      </c>
      <c r="BA154" s="12" t="s">
        <v>66</v>
      </c>
      <c r="BB154" s="12" t="s">
        <v>66</v>
      </c>
      <c r="BC154" s="12" t="s">
        <v>66</v>
      </c>
      <c r="BD154" s="13">
        <v>8</v>
      </c>
      <c r="BE154" s="11">
        <v>0</v>
      </c>
      <c r="BF154" s="11">
        <v>0</v>
      </c>
      <c r="BG154" s="12" t="s">
        <v>66</v>
      </c>
      <c r="BH154" s="13">
        <v>5</v>
      </c>
      <c r="BI154" s="11">
        <v>0</v>
      </c>
      <c r="BJ154" s="11">
        <v>0</v>
      </c>
      <c r="BK154" s="13">
        <v>1</v>
      </c>
      <c r="BL154" s="13">
        <v>8</v>
      </c>
      <c r="BM154" s="13">
        <v>1</v>
      </c>
      <c r="BN154" s="13">
        <v>8</v>
      </c>
    </row>
    <row r="155" spans="1:66" ht="15">
      <c r="A155" s="6">
        <v>97214</v>
      </c>
      <c r="B155" s="7">
        <v>35013</v>
      </c>
      <c r="C155" s="7">
        <f t="shared" si="54"/>
        <v>48132.301477420551</v>
      </c>
      <c r="D155" s="7">
        <v>52440</v>
      </c>
      <c r="E155" s="9">
        <f t="shared" si="55"/>
        <v>8.949704024853751E-2</v>
      </c>
      <c r="F155" s="28"/>
      <c r="G155" s="12" t="s">
        <v>66</v>
      </c>
      <c r="H155" s="12" t="s">
        <v>66</v>
      </c>
      <c r="I155" s="13">
        <v>1</v>
      </c>
      <c r="J155" s="12" t="s">
        <v>66</v>
      </c>
      <c r="K155" s="12" t="s">
        <v>66</v>
      </c>
      <c r="L155" s="11">
        <v>0</v>
      </c>
      <c r="M155" s="13">
        <v>26</v>
      </c>
      <c r="N155" s="11">
        <v>0</v>
      </c>
      <c r="O155" s="11">
        <v>0</v>
      </c>
      <c r="P155" s="13">
        <v>17</v>
      </c>
      <c r="Q155" s="12" t="s">
        <v>66</v>
      </c>
      <c r="R155" s="13">
        <v>8</v>
      </c>
      <c r="S155" s="11">
        <v>0</v>
      </c>
      <c r="T155" s="13">
        <v>25</v>
      </c>
      <c r="U155" s="13">
        <v>4</v>
      </c>
      <c r="V155" s="13">
        <v>6</v>
      </c>
      <c r="W155" s="13">
        <v>8</v>
      </c>
      <c r="X155" s="13">
        <v>3</v>
      </c>
      <c r="Y155" s="13">
        <v>1</v>
      </c>
      <c r="Z155" s="12" t="s">
        <v>66</v>
      </c>
      <c r="AA155" s="13">
        <v>8</v>
      </c>
      <c r="AB155" s="13">
        <v>46</v>
      </c>
      <c r="AC155" s="11">
        <v>0</v>
      </c>
      <c r="AD155" s="11">
        <v>0</v>
      </c>
      <c r="AE155" s="12" t="s">
        <v>66</v>
      </c>
      <c r="AF155" s="12" t="s">
        <v>66</v>
      </c>
      <c r="AG155" s="13">
        <v>10</v>
      </c>
      <c r="AH155" s="11">
        <v>0</v>
      </c>
      <c r="AI155" s="13">
        <v>1</v>
      </c>
      <c r="AJ155" s="12" t="s">
        <v>66</v>
      </c>
      <c r="AK155" s="11">
        <v>0</v>
      </c>
      <c r="AL155" s="13">
        <v>20</v>
      </c>
      <c r="AM155" s="11">
        <v>0</v>
      </c>
      <c r="AN155" s="12" t="s">
        <v>66</v>
      </c>
      <c r="AO155" s="12" t="s">
        <v>66</v>
      </c>
      <c r="AP155" s="13">
        <v>4</v>
      </c>
      <c r="AQ155" s="13">
        <v>1</v>
      </c>
      <c r="AR155" s="11">
        <v>0</v>
      </c>
      <c r="AS155" s="13">
        <v>6</v>
      </c>
      <c r="AT155" s="11">
        <v>0</v>
      </c>
      <c r="AU155" s="13">
        <v>27</v>
      </c>
      <c r="AV155" s="13">
        <v>1</v>
      </c>
      <c r="AW155" s="13">
        <v>7</v>
      </c>
      <c r="AX155" s="11">
        <v>0</v>
      </c>
      <c r="AY155" s="11">
        <v>0</v>
      </c>
      <c r="AZ155" s="11">
        <v>0</v>
      </c>
      <c r="BA155" s="12" t="s">
        <v>66</v>
      </c>
      <c r="BB155" s="12" t="s">
        <v>66</v>
      </c>
      <c r="BC155" s="12" t="s">
        <v>66</v>
      </c>
      <c r="BD155" s="13">
        <v>9</v>
      </c>
      <c r="BE155" s="11">
        <v>0</v>
      </c>
      <c r="BF155" s="11">
        <v>0</v>
      </c>
      <c r="BG155" s="12" t="s">
        <v>66</v>
      </c>
      <c r="BH155" s="13">
        <v>7</v>
      </c>
      <c r="BI155" s="11">
        <v>0</v>
      </c>
      <c r="BJ155" s="13">
        <v>13</v>
      </c>
      <c r="BK155" s="13">
        <v>3</v>
      </c>
      <c r="BL155" s="13">
        <v>22</v>
      </c>
      <c r="BM155" s="13">
        <v>7</v>
      </c>
      <c r="BN155" s="13">
        <v>13</v>
      </c>
    </row>
    <row r="156" spans="1:66" ht="15">
      <c r="A156" s="6">
        <v>97215</v>
      </c>
      <c r="B156" s="7">
        <v>48262</v>
      </c>
      <c r="C156" s="7">
        <f t="shared" si="54"/>
        <v>66345.675432075819</v>
      </c>
      <c r="D156" s="7">
        <v>68016</v>
      </c>
      <c r="E156" s="9">
        <f t="shared" si="55"/>
        <v>2.5176088072752324E-2</v>
      </c>
      <c r="F156" s="28"/>
      <c r="G156" s="12" t="s">
        <v>66</v>
      </c>
      <c r="H156" s="12" t="s">
        <v>66</v>
      </c>
      <c r="I156" s="11">
        <v>0</v>
      </c>
      <c r="J156" s="12" t="s">
        <v>66</v>
      </c>
      <c r="K156" s="12" t="s">
        <v>66</v>
      </c>
      <c r="L156" s="11">
        <v>0</v>
      </c>
      <c r="M156" s="13">
        <v>4</v>
      </c>
      <c r="N156" s="13">
        <v>1</v>
      </c>
      <c r="O156" s="11">
        <v>0</v>
      </c>
      <c r="P156" s="13">
        <v>1</v>
      </c>
      <c r="Q156" s="12" t="s">
        <v>66</v>
      </c>
      <c r="R156" s="13">
        <v>2</v>
      </c>
      <c r="S156" s="11">
        <v>0</v>
      </c>
      <c r="T156" s="13">
        <v>5</v>
      </c>
      <c r="U156" s="11">
        <v>0</v>
      </c>
      <c r="V156" s="13">
        <v>4</v>
      </c>
      <c r="W156" s="11">
        <v>0</v>
      </c>
      <c r="X156" s="11">
        <v>0</v>
      </c>
      <c r="Y156" s="11">
        <v>0</v>
      </c>
      <c r="Z156" s="12" t="s">
        <v>66</v>
      </c>
      <c r="AA156" s="11">
        <v>0</v>
      </c>
      <c r="AB156" s="13">
        <v>12</v>
      </c>
      <c r="AC156" s="11">
        <v>0</v>
      </c>
      <c r="AD156" s="11">
        <v>0</v>
      </c>
      <c r="AE156" s="12" t="s">
        <v>66</v>
      </c>
      <c r="AF156" s="12" t="s">
        <v>66</v>
      </c>
      <c r="AG156" s="13">
        <v>7</v>
      </c>
      <c r="AH156" s="11">
        <v>0</v>
      </c>
      <c r="AI156" s="11">
        <v>0</v>
      </c>
      <c r="AJ156" s="12" t="s">
        <v>66</v>
      </c>
      <c r="AK156" s="11">
        <v>0</v>
      </c>
      <c r="AL156" s="13">
        <v>2</v>
      </c>
      <c r="AM156" s="11">
        <v>0</v>
      </c>
      <c r="AN156" s="12" t="s">
        <v>66</v>
      </c>
      <c r="AO156" s="12" t="s">
        <v>66</v>
      </c>
      <c r="AP156" s="11">
        <v>0</v>
      </c>
      <c r="AQ156" s="11">
        <v>0</v>
      </c>
      <c r="AR156" s="11">
        <v>0</v>
      </c>
      <c r="AS156" s="13">
        <v>2</v>
      </c>
      <c r="AT156" s="11">
        <v>0</v>
      </c>
      <c r="AU156" s="13">
        <v>5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2" t="s">
        <v>66</v>
      </c>
      <c r="BB156" s="12" t="s">
        <v>66</v>
      </c>
      <c r="BC156" s="12" t="s">
        <v>66</v>
      </c>
      <c r="BD156" s="13">
        <v>6</v>
      </c>
      <c r="BE156" s="11">
        <v>0</v>
      </c>
      <c r="BF156" s="11">
        <v>0</v>
      </c>
      <c r="BG156" s="12" t="s">
        <v>66</v>
      </c>
      <c r="BH156" s="11">
        <v>0</v>
      </c>
      <c r="BI156" s="11">
        <v>0</v>
      </c>
      <c r="BJ156" s="11">
        <v>0</v>
      </c>
      <c r="BK156" s="13">
        <v>2</v>
      </c>
      <c r="BL156" s="13">
        <v>5</v>
      </c>
      <c r="BM156" s="13">
        <v>1</v>
      </c>
      <c r="BN156" s="13">
        <v>8</v>
      </c>
    </row>
    <row r="157" spans="1:66" ht="15">
      <c r="A157" s="6">
        <v>97216</v>
      </c>
      <c r="B157" s="7">
        <v>38066</v>
      </c>
      <c r="C157" s="7">
        <f t="shared" si="54"/>
        <v>52329.254506597281</v>
      </c>
      <c r="D157" s="7">
        <v>44919</v>
      </c>
      <c r="E157" s="9">
        <f t="shared" si="55"/>
        <v>-0.14160825672880648</v>
      </c>
      <c r="F157" s="28"/>
      <c r="G157" s="12" t="s">
        <v>66</v>
      </c>
      <c r="H157" s="12" t="s">
        <v>66</v>
      </c>
      <c r="I157" s="11">
        <v>0</v>
      </c>
      <c r="J157" s="12" t="s">
        <v>66</v>
      </c>
      <c r="K157" s="12" t="s">
        <v>66</v>
      </c>
      <c r="L157" s="11">
        <v>0</v>
      </c>
      <c r="M157" s="13">
        <v>1</v>
      </c>
      <c r="N157" s="11">
        <v>0</v>
      </c>
      <c r="O157" s="11">
        <v>0</v>
      </c>
      <c r="P157" s="13">
        <v>1</v>
      </c>
      <c r="Q157" s="12" t="s">
        <v>66</v>
      </c>
      <c r="R157" s="13">
        <v>9</v>
      </c>
      <c r="S157" s="11">
        <v>0</v>
      </c>
      <c r="T157" s="13">
        <v>3</v>
      </c>
      <c r="U157" s="11">
        <v>0</v>
      </c>
      <c r="V157" s="13">
        <v>3</v>
      </c>
      <c r="W157" s="13">
        <v>2</v>
      </c>
      <c r="X157" s="11">
        <v>0</v>
      </c>
      <c r="Y157" s="11">
        <v>0</v>
      </c>
      <c r="Z157" s="12" t="s">
        <v>66</v>
      </c>
      <c r="AA157" s="11">
        <v>0</v>
      </c>
      <c r="AB157" s="13">
        <v>4</v>
      </c>
      <c r="AC157" s="11">
        <v>0</v>
      </c>
      <c r="AD157" s="11">
        <v>0</v>
      </c>
      <c r="AE157" s="12" t="s">
        <v>66</v>
      </c>
      <c r="AF157" s="12" t="s">
        <v>66</v>
      </c>
      <c r="AG157" s="13">
        <v>2</v>
      </c>
      <c r="AH157" s="11">
        <v>0</v>
      </c>
      <c r="AI157" s="11">
        <v>0</v>
      </c>
      <c r="AJ157" s="12" t="s">
        <v>66</v>
      </c>
      <c r="AK157" s="11">
        <v>0</v>
      </c>
      <c r="AL157" s="11">
        <v>0</v>
      </c>
      <c r="AM157" s="11">
        <v>0</v>
      </c>
      <c r="AN157" s="12" t="s">
        <v>66</v>
      </c>
      <c r="AO157" s="12" t="s">
        <v>66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3">
        <v>8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2" t="s">
        <v>66</v>
      </c>
      <c r="BB157" s="12" t="s">
        <v>66</v>
      </c>
      <c r="BC157" s="12" t="s">
        <v>66</v>
      </c>
      <c r="BD157" s="13">
        <v>2</v>
      </c>
      <c r="BE157" s="11">
        <v>0</v>
      </c>
      <c r="BF157" s="11">
        <v>0</v>
      </c>
      <c r="BG157" s="12" t="s">
        <v>66</v>
      </c>
      <c r="BH157" s="11">
        <v>0</v>
      </c>
      <c r="BI157" s="11">
        <v>0</v>
      </c>
      <c r="BJ157" s="11">
        <v>0</v>
      </c>
      <c r="BK157" s="11">
        <v>0</v>
      </c>
      <c r="BL157" s="13">
        <v>1</v>
      </c>
      <c r="BM157" s="11">
        <v>0</v>
      </c>
      <c r="BN157" s="11">
        <v>0</v>
      </c>
    </row>
    <row r="158" spans="1:66" ht="15">
      <c r="A158" s="6">
        <v>97217</v>
      </c>
      <c r="B158" s="7">
        <v>38442</v>
      </c>
      <c r="C158" s="7">
        <f t="shared" si="54"/>
        <v>52846.140958929558</v>
      </c>
      <c r="D158" s="7">
        <v>53704</v>
      </c>
      <c r="E158" s="9">
        <f t="shared" si="55"/>
        <v>1.6233144473825331E-2</v>
      </c>
      <c r="F158" s="28"/>
      <c r="G158" s="12" t="s">
        <v>66</v>
      </c>
      <c r="H158" s="12" t="s">
        <v>66</v>
      </c>
      <c r="I158" s="11">
        <v>0</v>
      </c>
      <c r="J158" s="12" t="s">
        <v>66</v>
      </c>
      <c r="K158" s="12" t="s">
        <v>66</v>
      </c>
      <c r="L158" s="11">
        <v>0</v>
      </c>
      <c r="M158" s="13">
        <v>16</v>
      </c>
      <c r="N158" s="11">
        <v>0</v>
      </c>
      <c r="O158" s="11">
        <v>0</v>
      </c>
      <c r="P158" s="13">
        <v>3</v>
      </c>
      <c r="Q158" s="12" t="s">
        <v>66</v>
      </c>
      <c r="R158" s="13">
        <v>2</v>
      </c>
      <c r="S158" s="13">
        <v>1</v>
      </c>
      <c r="T158" s="13">
        <v>13</v>
      </c>
      <c r="U158" s="11">
        <v>0</v>
      </c>
      <c r="V158" s="13">
        <v>4</v>
      </c>
      <c r="W158" s="13">
        <v>5</v>
      </c>
      <c r="X158" s="13">
        <v>3</v>
      </c>
      <c r="Y158" s="11">
        <v>0</v>
      </c>
      <c r="Z158" s="12" t="s">
        <v>66</v>
      </c>
      <c r="AA158" s="13">
        <v>4</v>
      </c>
      <c r="AB158" s="13">
        <v>19</v>
      </c>
      <c r="AC158" s="11">
        <v>0</v>
      </c>
      <c r="AD158" s="11">
        <v>0</v>
      </c>
      <c r="AE158" s="12" t="s">
        <v>66</v>
      </c>
      <c r="AF158" s="12" t="s">
        <v>66</v>
      </c>
      <c r="AG158" s="13">
        <v>3</v>
      </c>
      <c r="AH158" s="13">
        <v>1</v>
      </c>
      <c r="AI158" s="11">
        <v>0</v>
      </c>
      <c r="AJ158" s="12" t="s">
        <v>66</v>
      </c>
      <c r="AK158" s="11">
        <v>0</v>
      </c>
      <c r="AL158" s="13">
        <v>3</v>
      </c>
      <c r="AM158" s="11">
        <v>0</v>
      </c>
      <c r="AN158" s="12" t="s">
        <v>66</v>
      </c>
      <c r="AO158" s="12" t="s">
        <v>66</v>
      </c>
      <c r="AP158" s="13">
        <v>2</v>
      </c>
      <c r="AQ158" s="11">
        <v>0</v>
      </c>
      <c r="AR158" s="11">
        <v>0</v>
      </c>
      <c r="AS158" s="11">
        <v>0</v>
      </c>
      <c r="AT158" s="13">
        <v>1</v>
      </c>
      <c r="AU158" s="13">
        <v>22</v>
      </c>
      <c r="AV158" s="11">
        <v>0</v>
      </c>
      <c r="AW158" s="13">
        <v>4</v>
      </c>
      <c r="AX158" s="11">
        <v>0</v>
      </c>
      <c r="AY158" s="11">
        <v>0</v>
      </c>
      <c r="AZ158" s="13">
        <v>1</v>
      </c>
      <c r="BA158" s="12" t="s">
        <v>66</v>
      </c>
      <c r="BB158" s="12" t="s">
        <v>66</v>
      </c>
      <c r="BC158" s="12" t="s">
        <v>66</v>
      </c>
      <c r="BD158" s="13">
        <v>9</v>
      </c>
      <c r="BE158" s="11">
        <v>0</v>
      </c>
      <c r="BF158" s="11">
        <v>0</v>
      </c>
      <c r="BG158" s="12" t="s">
        <v>66</v>
      </c>
      <c r="BH158" s="11">
        <v>0</v>
      </c>
      <c r="BI158" s="11">
        <v>0</v>
      </c>
      <c r="BJ158" s="13">
        <v>6</v>
      </c>
      <c r="BK158" s="11">
        <v>0</v>
      </c>
      <c r="BL158" s="13">
        <v>5</v>
      </c>
      <c r="BM158" s="13">
        <v>4</v>
      </c>
      <c r="BN158" s="13">
        <v>3</v>
      </c>
    </row>
    <row r="159" spans="1:66" ht="15">
      <c r="A159" s="6">
        <v>97218</v>
      </c>
      <c r="B159" s="7">
        <v>37011</v>
      </c>
      <c r="C159" s="7">
        <f t="shared" si="54"/>
        <v>50878.948104441544</v>
      </c>
      <c r="D159" s="7">
        <v>48448</v>
      </c>
      <c r="E159" s="9">
        <f t="shared" si="55"/>
        <v>-4.7779055876930196E-2</v>
      </c>
      <c r="F159" s="28"/>
      <c r="G159" s="12" t="s">
        <v>66</v>
      </c>
      <c r="H159" s="12" t="s">
        <v>66</v>
      </c>
      <c r="I159" s="11">
        <v>0</v>
      </c>
      <c r="J159" s="12" t="s">
        <v>66</v>
      </c>
      <c r="K159" s="12" t="s">
        <v>66</v>
      </c>
      <c r="L159" s="11">
        <v>0</v>
      </c>
      <c r="M159" s="13">
        <v>6</v>
      </c>
      <c r="N159" s="11">
        <v>0</v>
      </c>
      <c r="O159" s="11">
        <v>0</v>
      </c>
      <c r="P159" s="13">
        <v>2</v>
      </c>
      <c r="Q159" s="12" t="s">
        <v>66</v>
      </c>
      <c r="R159" s="13">
        <v>3</v>
      </c>
      <c r="S159" s="11">
        <v>0</v>
      </c>
      <c r="T159" s="13">
        <v>5</v>
      </c>
      <c r="U159" s="11">
        <v>0</v>
      </c>
      <c r="V159" s="13">
        <v>2</v>
      </c>
      <c r="W159" s="13">
        <v>1</v>
      </c>
      <c r="X159" s="11">
        <v>0</v>
      </c>
      <c r="Y159" s="11">
        <v>0</v>
      </c>
      <c r="Z159" s="12" t="s">
        <v>66</v>
      </c>
      <c r="AA159" s="11">
        <v>0</v>
      </c>
      <c r="AB159" s="13">
        <v>10</v>
      </c>
      <c r="AC159" s="13">
        <v>2</v>
      </c>
      <c r="AD159" s="11">
        <v>0</v>
      </c>
      <c r="AE159" s="12" t="s">
        <v>66</v>
      </c>
      <c r="AF159" s="12" t="s">
        <v>66</v>
      </c>
      <c r="AG159" s="11">
        <v>0</v>
      </c>
      <c r="AH159" s="13">
        <v>1</v>
      </c>
      <c r="AI159" s="11">
        <v>0</v>
      </c>
      <c r="AJ159" s="12" t="s">
        <v>66</v>
      </c>
      <c r="AK159" s="11">
        <v>0</v>
      </c>
      <c r="AL159" s="13">
        <v>2</v>
      </c>
      <c r="AM159" s="11">
        <v>0</v>
      </c>
      <c r="AN159" s="12" t="s">
        <v>66</v>
      </c>
      <c r="AO159" s="12" t="s">
        <v>66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3">
        <v>8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2" t="s">
        <v>66</v>
      </c>
      <c r="BB159" s="12" t="s">
        <v>66</v>
      </c>
      <c r="BC159" s="12" t="s">
        <v>66</v>
      </c>
      <c r="BD159" s="13">
        <v>4</v>
      </c>
      <c r="BE159" s="11">
        <v>0</v>
      </c>
      <c r="BF159" s="11">
        <v>0</v>
      </c>
      <c r="BG159" s="12" t="s">
        <v>66</v>
      </c>
      <c r="BH159" s="11">
        <v>0</v>
      </c>
      <c r="BI159" s="11">
        <v>0</v>
      </c>
      <c r="BJ159" s="11">
        <v>0</v>
      </c>
      <c r="BK159" s="11">
        <v>0</v>
      </c>
      <c r="BL159" s="11">
        <v>0</v>
      </c>
      <c r="BM159" s="13">
        <v>1</v>
      </c>
      <c r="BN159" s="13">
        <v>1</v>
      </c>
    </row>
    <row r="160" spans="1:66" ht="15">
      <c r="A160" s="6">
        <v>97219</v>
      </c>
      <c r="B160" s="7">
        <v>58461</v>
      </c>
      <c r="C160" s="7">
        <f t="shared" si="54"/>
        <v>80366.220451588917</v>
      </c>
      <c r="D160" s="7">
        <v>77598</v>
      </c>
      <c r="E160" s="9">
        <f t="shared" si="55"/>
        <v>-3.4445074510582971E-2</v>
      </c>
      <c r="F160" s="28"/>
      <c r="G160" s="12" t="s">
        <v>66</v>
      </c>
      <c r="H160" s="12" t="s">
        <v>66</v>
      </c>
      <c r="I160" s="11">
        <v>0</v>
      </c>
      <c r="J160" s="12" t="s">
        <v>66</v>
      </c>
      <c r="K160" s="12" t="s">
        <v>66</v>
      </c>
      <c r="L160" s="11">
        <v>0</v>
      </c>
      <c r="M160" s="13">
        <v>3</v>
      </c>
      <c r="N160" s="11">
        <v>0</v>
      </c>
      <c r="O160" s="11">
        <v>0</v>
      </c>
      <c r="P160" s="13">
        <v>2</v>
      </c>
      <c r="Q160" s="12" t="s">
        <v>66</v>
      </c>
      <c r="R160" s="13">
        <v>3</v>
      </c>
      <c r="S160" s="11">
        <v>0</v>
      </c>
      <c r="T160" s="13">
        <v>4</v>
      </c>
      <c r="U160" s="11">
        <v>0</v>
      </c>
      <c r="V160" s="13">
        <v>4</v>
      </c>
      <c r="W160" s="13">
        <v>7</v>
      </c>
      <c r="X160" s="13">
        <v>4</v>
      </c>
      <c r="Y160" s="11">
        <v>0</v>
      </c>
      <c r="Z160" s="12" t="s">
        <v>66</v>
      </c>
      <c r="AA160" s="11">
        <v>0</v>
      </c>
      <c r="AB160" s="13">
        <v>12</v>
      </c>
      <c r="AC160" s="11">
        <v>0</v>
      </c>
      <c r="AD160" s="11">
        <v>0</v>
      </c>
      <c r="AE160" s="12" t="s">
        <v>66</v>
      </c>
      <c r="AF160" s="12" t="s">
        <v>66</v>
      </c>
      <c r="AG160" s="13">
        <v>1</v>
      </c>
      <c r="AH160" s="13">
        <v>1</v>
      </c>
      <c r="AI160" s="13">
        <v>1</v>
      </c>
      <c r="AJ160" s="12" t="s">
        <v>66</v>
      </c>
      <c r="AK160" s="13">
        <v>1</v>
      </c>
      <c r="AL160" s="11">
        <v>0</v>
      </c>
      <c r="AM160" s="13">
        <v>1</v>
      </c>
      <c r="AN160" s="12" t="s">
        <v>66</v>
      </c>
      <c r="AO160" s="12" t="s">
        <v>66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3">
        <v>8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2" t="s">
        <v>66</v>
      </c>
      <c r="BB160" s="12" t="s">
        <v>66</v>
      </c>
      <c r="BC160" s="12" t="s">
        <v>66</v>
      </c>
      <c r="BD160" s="13">
        <v>5</v>
      </c>
      <c r="BE160" s="11">
        <v>0</v>
      </c>
      <c r="BF160" s="11">
        <v>0</v>
      </c>
      <c r="BG160" s="12" t="s">
        <v>66</v>
      </c>
      <c r="BH160" s="11">
        <v>0</v>
      </c>
      <c r="BI160" s="11">
        <v>0</v>
      </c>
      <c r="BJ160" s="13">
        <v>2</v>
      </c>
      <c r="BK160" s="11">
        <v>0</v>
      </c>
      <c r="BL160" s="13">
        <v>1</v>
      </c>
      <c r="BM160" s="11">
        <v>0</v>
      </c>
      <c r="BN160" s="13">
        <v>3</v>
      </c>
    </row>
    <row r="161" spans="1:66" ht="15">
      <c r="A161" s="6">
        <v>97220</v>
      </c>
      <c r="B161" s="7">
        <v>39649</v>
      </c>
      <c r="C161" s="7">
        <f t="shared" si="54"/>
        <v>54505.401458836641</v>
      </c>
      <c r="D161" s="7">
        <v>46908</v>
      </c>
      <c r="E161" s="9">
        <f t="shared" si="55"/>
        <v>-0.13938804697318524</v>
      </c>
      <c r="F161" s="28"/>
      <c r="G161" s="12" t="s">
        <v>66</v>
      </c>
      <c r="H161" s="12" t="s">
        <v>66</v>
      </c>
      <c r="I161" s="11">
        <v>0</v>
      </c>
      <c r="J161" s="12" t="s">
        <v>66</v>
      </c>
      <c r="K161" s="12" t="s">
        <v>66</v>
      </c>
      <c r="L161" s="11">
        <v>0</v>
      </c>
      <c r="M161" s="13">
        <v>9</v>
      </c>
      <c r="N161" s="11">
        <v>0</v>
      </c>
      <c r="O161" s="11">
        <v>0</v>
      </c>
      <c r="P161" s="13">
        <v>2</v>
      </c>
      <c r="Q161" s="12" t="s">
        <v>66</v>
      </c>
      <c r="R161" s="13">
        <v>4</v>
      </c>
      <c r="S161" s="11">
        <v>0</v>
      </c>
      <c r="T161" s="13">
        <v>4</v>
      </c>
      <c r="U161" s="11">
        <v>0</v>
      </c>
      <c r="V161" s="13">
        <v>1</v>
      </c>
      <c r="W161" s="13">
        <v>5</v>
      </c>
      <c r="X161" s="13">
        <v>4</v>
      </c>
      <c r="Y161" s="11">
        <v>0</v>
      </c>
      <c r="Z161" s="12" t="s">
        <v>66</v>
      </c>
      <c r="AA161" s="11">
        <v>0</v>
      </c>
      <c r="AB161" s="13">
        <v>9</v>
      </c>
      <c r="AC161" s="11">
        <v>0</v>
      </c>
      <c r="AD161" s="11">
        <v>0</v>
      </c>
      <c r="AE161" s="12" t="s">
        <v>66</v>
      </c>
      <c r="AF161" s="12" t="s">
        <v>66</v>
      </c>
      <c r="AG161" s="13">
        <v>3</v>
      </c>
      <c r="AH161" s="11">
        <v>0</v>
      </c>
      <c r="AI161" s="11">
        <v>0</v>
      </c>
      <c r="AJ161" s="12" t="s">
        <v>66</v>
      </c>
      <c r="AK161" s="11">
        <v>0</v>
      </c>
      <c r="AL161" s="11">
        <v>0</v>
      </c>
      <c r="AM161" s="11">
        <v>0</v>
      </c>
      <c r="AN161" s="12" t="s">
        <v>66</v>
      </c>
      <c r="AO161" s="12" t="s">
        <v>66</v>
      </c>
      <c r="AP161" s="11">
        <v>0</v>
      </c>
      <c r="AQ161" s="11">
        <v>0</v>
      </c>
      <c r="AR161" s="13">
        <v>1</v>
      </c>
      <c r="AS161" s="13">
        <v>2</v>
      </c>
      <c r="AT161" s="11">
        <v>0</v>
      </c>
      <c r="AU161" s="13">
        <v>13</v>
      </c>
      <c r="AV161" s="11">
        <v>0</v>
      </c>
      <c r="AW161" s="11">
        <v>0</v>
      </c>
      <c r="AX161" s="11">
        <v>0</v>
      </c>
      <c r="AY161" s="11">
        <v>0</v>
      </c>
      <c r="AZ161" s="13">
        <v>3</v>
      </c>
      <c r="BA161" s="12" t="s">
        <v>66</v>
      </c>
      <c r="BB161" s="12" t="s">
        <v>66</v>
      </c>
      <c r="BC161" s="12" t="s">
        <v>66</v>
      </c>
      <c r="BD161" s="13">
        <v>1</v>
      </c>
      <c r="BE161" s="13">
        <v>1</v>
      </c>
      <c r="BF161" s="11">
        <v>0</v>
      </c>
      <c r="BG161" s="12" t="s">
        <v>66</v>
      </c>
      <c r="BH161" s="13">
        <v>2</v>
      </c>
      <c r="BI161" s="11">
        <v>0</v>
      </c>
      <c r="BJ161" s="11">
        <v>0</v>
      </c>
      <c r="BK161" s="11">
        <v>0</v>
      </c>
      <c r="BL161" s="13">
        <v>1</v>
      </c>
      <c r="BM161" s="11">
        <v>0</v>
      </c>
      <c r="BN161" s="11">
        <v>0</v>
      </c>
    </row>
    <row r="162" spans="1:66" ht="15">
      <c r="A162" s="6">
        <v>97221</v>
      </c>
      <c r="B162" s="7">
        <v>65229</v>
      </c>
      <c r="C162" s="7">
        <f t="shared" si="54"/>
        <v>89670.176593569951</v>
      </c>
      <c r="D162" s="7">
        <v>92174</v>
      </c>
      <c r="E162" s="9">
        <f t="shared" si="55"/>
        <v>2.7922588106172999E-2</v>
      </c>
      <c r="F162" s="28"/>
      <c r="G162" s="12" t="s">
        <v>66</v>
      </c>
      <c r="H162" s="12" t="s">
        <v>66</v>
      </c>
      <c r="I162" s="11">
        <v>0</v>
      </c>
      <c r="J162" s="12" t="s">
        <v>66</v>
      </c>
      <c r="K162" s="12" t="s">
        <v>66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2" t="s">
        <v>66</v>
      </c>
      <c r="R162" s="13">
        <v>1</v>
      </c>
      <c r="S162" s="11">
        <v>0</v>
      </c>
      <c r="T162" s="11">
        <v>0</v>
      </c>
      <c r="U162" s="11">
        <v>0</v>
      </c>
      <c r="V162" s="13">
        <v>1</v>
      </c>
      <c r="W162" s="13">
        <v>2</v>
      </c>
      <c r="X162" s="13">
        <v>1</v>
      </c>
      <c r="Y162" s="11">
        <v>0</v>
      </c>
      <c r="Z162" s="12" t="s">
        <v>66</v>
      </c>
      <c r="AA162" s="11">
        <v>0</v>
      </c>
      <c r="AB162" s="13">
        <v>3</v>
      </c>
      <c r="AC162" s="11">
        <v>0</v>
      </c>
      <c r="AD162" s="11">
        <v>0</v>
      </c>
      <c r="AE162" s="12" t="s">
        <v>66</v>
      </c>
      <c r="AF162" s="12" t="s">
        <v>66</v>
      </c>
      <c r="AG162" s="11">
        <v>0</v>
      </c>
      <c r="AH162" s="11">
        <v>0</v>
      </c>
      <c r="AI162" s="11">
        <v>0</v>
      </c>
      <c r="AJ162" s="12" t="s">
        <v>66</v>
      </c>
      <c r="AK162" s="11">
        <v>0</v>
      </c>
      <c r="AL162" s="13">
        <v>1</v>
      </c>
      <c r="AM162" s="11">
        <v>0</v>
      </c>
      <c r="AN162" s="12" t="s">
        <v>66</v>
      </c>
      <c r="AO162" s="12" t="s">
        <v>66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3">
        <v>2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2" t="s">
        <v>66</v>
      </c>
      <c r="BB162" s="12" t="s">
        <v>66</v>
      </c>
      <c r="BC162" s="12" t="s">
        <v>66</v>
      </c>
      <c r="BD162" s="11">
        <v>0</v>
      </c>
      <c r="BE162" s="11">
        <v>0</v>
      </c>
      <c r="BF162" s="11">
        <v>0</v>
      </c>
      <c r="BG162" s="12" t="s">
        <v>66</v>
      </c>
      <c r="BH162" s="13">
        <v>1</v>
      </c>
      <c r="BI162" s="11">
        <v>0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</row>
    <row r="163" spans="1:66" ht="15">
      <c r="A163" s="6">
        <v>97222</v>
      </c>
      <c r="B163" s="7">
        <v>40899</v>
      </c>
      <c r="C163" s="7">
        <f t="shared" si="54"/>
        <v>56223.773973239171</v>
      </c>
      <c r="D163" s="7">
        <v>49558</v>
      </c>
      <c r="E163" s="9">
        <f t="shared" si="55"/>
        <v>-0.11855792491645757</v>
      </c>
      <c r="F163" s="28"/>
      <c r="G163" s="12" t="s">
        <v>66</v>
      </c>
      <c r="H163" s="12" t="s">
        <v>66</v>
      </c>
      <c r="I163" s="11">
        <v>0</v>
      </c>
      <c r="J163" s="12" t="s">
        <v>66</v>
      </c>
      <c r="K163" s="12" t="s">
        <v>66</v>
      </c>
      <c r="L163" s="11">
        <v>0</v>
      </c>
      <c r="M163" s="11">
        <v>0</v>
      </c>
      <c r="N163" s="11">
        <v>0</v>
      </c>
      <c r="O163" s="11">
        <v>0</v>
      </c>
      <c r="P163" s="13">
        <v>1</v>
      </c>
      <c r="Q163" s="12" t="s">
        <v>66</v>
      </c>
      <c r="R163" s="13">
        <v>2</v>
      </c>
      <c r="S163" s="11">
        <v>0</v>
      </c>
      <c r="T163" s="13">
        <v>5</v>
      </c>
      <c r="U163" s="11">
        <v>0</v>
      </c>
      <c r="V163" s="13">
        <v>3</v>
      </c>
      <c r="W163" s="13">
        <v>1</v>
      </c>
      <c r="X163" s="11">
        <v>0</v>
      </c>
      <c r="Y163" s="11">
        <v>0</v>
      </c>
      <c r="Z163" s="12" t="s">
        <v>66</v>
      </c>
      <c r="AA163" s="11">
        <v>0</v>
      </c>
      <c r="AB163" s="13">
        <v>15</v>
      </c>
      <c r="AC163" s="11">
        <v>0</v>
      </c>
      <c r="AD163" s="11">
        <v>0</v>
      </c>
      <c r="AE163" s="12" t="s">
        <v>66</v>
      </c>
      <c r="AF163" s="12" t="s">
        <v>66</v>
      </c>
      <c r="AG163" s="11">
        <v>0</v>
      </c>
      <c r="AH163" s="11">
        <v>0</v>
      </c>
      <c r="AI163" s="11">
        <v>0</v>
      </c>
      <c r="AJ163" s="12" t="s">
        <v>66</v>
      </c>
      <c r="AK163" s="11">
        <v>0</v>
      </c>
      <c r="AL163" s="13">
        <v>1</v>
      </c>
      <c r="AM163" s="13">
        <v>1</v>
      </c>
      <c r="AN163" s="12" t="s">
        <v>66</v>
      </c>
      <c r="AO163" s="12" t="s">
        <v>66</v>
      </c>
      <c r="AP163" s="13">
        <v>1</v>
      </c>
      <c r="AQ163" s="11">
        <v>0</v>
      </c>
      <c r="AR163" s="11">
        <v>0</v>
      </c>
      <c r="AS163" s="11">
        <v>0</v>
      </c>
      <c r="AT163" s="11">
        <v>0</v>
      </c>
      <c r="AU163" s="13">
        <v>10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2" t="s">
        <v>66</v>
      </c>
      <c r="BB163" s="12" t="s">
        <v>66</v>
      </c>
      <c r="BC163" s="12" t="s">
        <v>66</v>
      </c>
      <c r="BD163" s="13">
        <v>3</v>
      </c>
      <c r="BE163" s="11">
        <v>0</v>
      </c>
      <c r="BF163" s="11">
        <v>0</v>
      </c>
      <c r="BG163" s="12" t="s">
        <v>66</v>
      </c>
      <c r="BH163" s="13">
        <v>4</v>
      </c>
      <c r="BI163" s="13">
        <v>1</v>
      </c>
      <c r="BJ163" s="13">
        <v>1</v>
      </c>
      <c r="BK163" s="11">
        <v>0</v>
      </c>
      <c r="BL163" s="13">
        <v>1</v>
      </c>
      <c r="BM163" s="13">
        <v>1</v>
      </c>
      <c r="BN163" s="11">
        <v>0</v>
      </c>
    </row>
    <row r="164" spans="1:66" ht="15">
      <c r="A164" s="6">
        <v>97223</v>
      </c>
      <c r="B164" s="7">
        <v>52527</v>
      </c>
      <c r="C164" s="7">
        <f t="shared" si="54"/>
        <v>72208.762451217233</v>
      </c>
      <c r="D164" s="7">
        <v>65109</v>
      </c>
      <c r="E164" s="9">
        <f t="shared" si="55"/>
        <v>-9.8322727189981793E-2</v>
      </c>
      <c r="F164" s="28"/>
      <c r="G164" s="12" t="s">
        <v>66</v>
      </c>
      <c r="H164" s="12" t="s">
        <v>66</v>
      </c>
      <c r="I164" s="11">
        <v>0</v>
      </c>
      <c r="J164" s="12" t="s">
        <v>66</v>
      </c>
      <c r="K164" s="12" t="s">
        <v>66</v>
      </c>
      <c r="L164" s="11">
        <v>0</v>
      </c>
      <c r="M164" s="13">
        <v>4</v>
      </c>
      <c r="N164" s="11">
        <v>0</v>
      </c>
      <c r="O164" s="11">
        <v>0</v>
      </c>
      <c r="P164" s="13">
        <v>2</v>
      </c>
      <c r="Q164" s="12" t="s">
        <v>66</v>
      </c>
      <c r="R164" s="13">
        <v>5</v>
      </c>
      <c r="S164" s="11">
        <v>0</v>
      </c>
      <c r="T164" s="11">
        <v>0</v>
      </c>
      <c r="U164" s="13">
        <v>3</v>
      </c>
      <c r="V164" s="13">
        <v>2</v>
      </c>
      <c r="W164" s="13">
        <v>2</v>
      </c>
      <c r="X164" s="11">
        <v>0</v>
      </c>
      <c r="Y164" s="11">
        <v>0</v>
      </c>
      <c r="Z164" s="12" t="s">
        <v>66</v>
      </c>
      <c r="AA164" s="11">
        <v>0</v>
      </c>
      <c r="AB164" s="13">
        <v>24</v>
      </c>
      <c r="AC164" s="11">
        <v>0</v>
      </c>
      <c r="AD164" s="11">
        <v>0</v>
      </c>
      <c r="AE164" s="12" t="s">
        <v>66</v>
      </c>
      <c r="AF164" s="12" t="s">
        <v>66</v>
      </c>
      <c r="AG164" s="11">
        <v>0</v>
      </c>
      <c r="AH164" s="13">
        <v>3</v>
      </c>
      <c r="AI164" s="11">
        <v>0</v>
      </c>
      <c r="AJ164" s="12" t="s">
        <v>66</v>
      </c>
      <c r="AK164" s="11">
        <v>0</v>
      </c>
      <c r="AL164" s="13">
        <v>2</v>
      </c>
      <c r="AM164" s="13">
        <v>3</v>
      </c>
      <c r="AN164" s="12" t="s">
        <v>66</v>
      </c>
      <c r="AO164" s="12" t="s">
        <v>66</v>
      </c>
      <c r="AP164" s="13">
        <v>2</v>
      </c>
      <c r="AQ164" s="11">
        <v>0</v>
      </c>
      <c r="AR164" s="13">
        <v>1</v>
      </c>
      <c r="AS164" s="13">
        <v>2</v>
      </c>
      <c r="AT164" s="11">
        <v>0</v>
      </c>
      <c r="AU164" s="13">
        <v>14</v>
      </c>
      <c r="AV164" s="11">
        <v>0</v>
      </c>
      <c r="AW164" s="13">
        <v>1</v>
      </c>
      <c r="AX164" s="11">
        <v>0</v>
      </c>
      <c r="AY164" s="13">
        <v>1</v>
      </c>
      <c r="AZ164" s="13">
        <v>2</v>
      </c>
      <c r="BA164" s="12" t="s">
        <v>66</v>
      </c>
      <c r="BB164" s="12" t="s">
        <v>66</v>
      </c>
      <c r="BC164" s="12" t="s">
        <v>66</v>
      </c>
      <c r="BD164" s="13">
        <v>8</v>
      </c>
      <c r="BE164" s="11">
        <v>0</v>
      </c>
      <c r="BF164" s="13">
        <v>1</v>
      </c>
      <c r="BG164" s="12" t="s">
        <v>66</v>
      </c>
      <c r="BH164" s="13">
        <v>5</v>
      </c>
      <c r="BI164" s="11">
        <v>0</v>
      </c>
      <c r="BJ164" s="11">
        <v>0</v>
      </c>
      <c r="BK164" s="11">
        <v>0</v>
      </c>
      <c r="BL164" s="13">
        <v>2</v>
      </c>
      <c r="BM164" s="11">
        <v>0</v>
      </c>
      <c r="BN164" s="13">
        <v>1</v>
      </c>
    </row>
    <row r="165" spans="1:66" ht="15">
      <c r="A165" s="6">
        <v>97225</v>
      </c>
      <c r="B165" s="7">
        <v>53020</v>
      </c>
      <c r="C165" s="7">
        <f t="shared" si="54"/>
        <v>72886.488570897593</v>
      </c>
      <c r="D165" s="7">
        <v>72010</v>
      </c>
      <c r="E165" s="9">
        <f t="shared" si="55"/>
        <v>-1.2025391647795204E-2</v>
      </c>
      <c r="F165" s="28"/>
      <c r="G165" s="12" t="s">
        <v>66</v>
      </c>
      <c r="H165" s="12" t="s">
        <v>66</v>
      </c>
      <c r="I165" s="11">
        <v>0</v>
      </c>
      <c r="J165" s="12" t="s">
        <v>66</v>
      </c>
      <c r="K165" s="12" t="s">
        <v>66</v>
      </c>
      <c r="L165" s="11">
        <v>0</v>
      </c>
      <c r="M165" s="13">
        <v>2</v>
      </c>
      <c r="N165" s="11">
        <v>0</v>
      </c>
      <c r="O165" s="11">
        <v>0</v>
      </c>
      <c r="P165" s="11">
        <v>0</v>
      </c>
      <c r="Q165" s="12" t="s">
        <v>66</v>
      </c>
      <c r="R165" s="13">
        <v>2</v>
      </c>
      <c r="S165" s="13">
        <v>2</v>
      </c>
      <c r="T165" s="13">
        <v>3</v>
      </c>
      <c r="U165" s="11">
        <v>0</v>
      </c>
      <c r="V165" s="13">
        <v>1</v>
      </c>
      <c r="W165" s="11">
        <v>0</v>
      </c>
      <c r="X165" s="13">
        <v>1</v>
      </c>
      <c r="Y165" s="11">
        <v>0</v>
      </c>
      <c r="Z165" s="12" t="s">
        <v>66</v>
      </c>
      <c r="AA165" s="11">
        <v>0</v>
      </c>
      <c r="AB165" s="13">
        <v>8</v>
      </c>
      <c r="AC165" s="11">
        <v>0</v>
      </c>
      <c r="AD165" s="13">
        <v>1</v>
      </c>
      <c r="AE165" s="12" t="s">
        <v>66</v>
      </c>
      <c r="AF165" s="12" t="s">
        <v>66</v>
      </c>
      <c r="AG165" s="11">
        <v>0</v>
      </c>
      <c r="AH165" s="11">
        <v>0</v>
      </c>
      <c r="AI165" s="11">
        <v>0</v>
      </c>
      <c r="AJ165" s="12" t="s">
        <v>66</v>
      </c>
      <c r="AK165" s="11">
        <v>0</v>
      </c>
      <c r="AL165" s="13">
        <v>1</v>
      </c>
      <c r="AM165" s="11">
        <v>0</v>
      </c>
      <c r="AN165" s="12" t="s">
        <v>66</v>
      </c>
      <c r="AO165" s="12" t="s">
        <v>66</v>
      </c>
      <c r="AP165" s="11">
        <v>0</v>
      </c>
      <c r="AQ165" s="11">
        <v>0</v>
      </c>
      <c r="AR165" s="11">
        <v>0</v>
      </c>
      <c r="AS165" s="11">
        <v>0</v>
      </c>
      <c r="AT165" s="11">
        <v>0</v>
      </c>
      <c r="AU165" s="13">
        <v>5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2" t="s">
        <v>66</v>
      </c>
      <c r="BB165" s="12" t="s">
        <v>66</v>
      </c>
      <c r="BC165" s="12" t="s">
        <v>66</v>
      </c>
      <c r="BD165" s="13">
        <v>4</v>
      </c>
      <c r="BE165" s="11">
        <v>0</v>
      </c>
      <c r="BF165" s="11">
        <v>0</v>
      </c>
      <c r="BG165" s="12" t="s">
        <v>66</v>
      </c>
      <c r="BH165" s="13">
        <v>1</v>
      </c>
      <c r="BI165" s="11">
        <v>0</v>
      </c>
      <c r="BJ165" s="11">
        <v>0</v>
      </c>
      <c r="BK165" s="11">
        <v>0</v>
      </c>
      <c r="BL165" s="13">
        <v>2</v>
      </c>
      <c r="BM165" s="11">
        <v>0</v>
      </c>
      <c r="BN165" s="11">
        <v>0</v>
      </c>
    </row>
    <row r="166" spans="1:66" ht="15">
      <c r="A166" s="6">
        <v>97227</v>
      </c>
      <c r="B166" s="7">
        <v>27432</v>
      </c>
      <c r="C166" s="7">
        <f t="shared" si="54"/>
        <v>37710.715852072099</v>
      </c>
      <c r="D166" s="7">
        <v>44342</v>
      </c>
      <c r="E166" s="9">
        <f t="shared" si="55"/>
        <v>0.17584614871646703</v>
      </c>
      <c r="F166" s="28" t="s">
        <v>67</v>
      </c>
      <c r="G166" s="12" t="s">
        <v>66</v>
      </c>
      <c r="H166" s="12" t="s">
        <v>66</v>
      </c>
      <c r="I166" s="11">
        <v>0</v>
      </c>
      <c r="J166" s="12" t="s">
        <v>66</v>
      </c>
      <c r="K166" s="12" t="s">
        <v>66</v>
      </c>
      <c r="L166" s="13">
        <v>1</v>
      </c>
      <c r="M166" s="13">
        <v>8</v>
      </c>
      <c r="N166" s="13">
        <v>1</v>
      </c>
      <c r="O166" s="11">
        <v>0</v>
      </c>
      <c r="P166" s="13">
        <v>4</v>
      </c>
      <c r="Q166" s="12" t="s">
        <v>66</v>
      </c>
      <c r="R166" s="13">
        <v>1</v>
      </c>
      <c r="S166" s="11">
        <v>0</v>
      </c>
      <c r="T166" s="13">
        <v>6</v>
      </c>
      <c r="U166" s="13">
        <v>3</v>
      </c>
      <c r="V166" s="13">
        <v>6</v>
      </c>
      <c r="W166" s="13">
        <v>1</v>
      </c>
      <c r="X166" s="11">
        <v>0</v>
      </c>
      <c r="Y166" s="11">
        <v>0</v>
      </c>
      <c r="Z166" s="12" t="s">
        <v>66</v>
      </c>
      <c r="AA166" s="13">
        <v>1</v>
      </c>
      <c r="AB166" s="13">
        <v>7</v>
      </c>
      <c r="AC166" s="13">
        <v>1</v>
      </c>
      <c r="AD166" s="11">
        <v>0</v>
      </c>
      <c r="AE166" s="12" t="s">
        <v>66</v>
      </c>
      <c r="AF166" s="12" t="s">
        <v>66</v>
      </c>
      <c r="AG166" s="13">
        <v>2</v>
      </c>
      <c r="AH166" s="11">
        <v>0</v>
      </c>
      <c r="AI166" s="11">
        <v>0</v>
      </c>
      <c r="AJ166" s="12" t="s">
        <v>66</v>
      </c>
      <c r="AK166" s="11">
        <v>0</v>
      </c>
      <c r="AL166" s="13">
        <v>3</v>
      </c>
      <c r="AM166" s="11">
        <v>0</v>
      </c>
      <c r="AN166" s="12" t="s">
        <v>66</v>
      </c>
      <c r="AO166" s="12" t="s">
        <v>66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3">
        <v>8</v>
      </c>
      <c r="AV166" s="11">
        <v>0</v>
      </c>
      <c r="AW166" s="13">
        <v>6</v>
      </c>
      <c r="AX166" s="13">
        <v>1</v>
      </c>
      <c r="AY166" s="11">
        <v>0</v>
      </c>
      <c r="AZ166" s="11">
        <v>0</v>
      </c>
      <c r="BA166" s="12" t="s">
        <v>66</v>
      </c>
      <c r="BB166" s="12" t="s">
        <v>66</v>
      </c>
      <c r="BC166" s="12" t="s">
        <v>66</v>
      </c>
      <c r="BD166" s="13">
        <v>5</v>
      </c>
      <c r="BE166" s="11">
        <v>0</v>
      </c>
      <c r="BF166" s="11">
        <v>0</v>
      </c>
      <c r="BG166" s="12" t="s">
        <v>66</v>
      </c>
      <c r="BH166" s="11">
        <v>0</v>
      </c>
      <c r="BI166" s="11">
        <v>0</v>
      </c>
      <c r="BJ166" s="13">
        <v>3</v>
      </c>
      <c r="BK166" s="11">
        <v>0</v>
      </c>
      <c r="BL166" s="13">
        <v>3</v>
      </c>
      <c r="BM166" s="13">
        <v>2</v>
      </c>
      <c r="BN166" s="13">
        <v>2</v>
      </c>
    </row>
    <row r="167" spans="1:66" ht="15">
      <c r="A167" s="6">
        <v>97229</v>
      </c>
      <c r="B167" s="7">
        <v>70082</v>
      </c>
      <c r="C167" s="7">
        <f t="shared" si="54"/>
        <v>96341.586043486328</v>
      </c>
      <c r="D167" s="7">
        <v>98303</v>
      </c>
      <c r="E167" s="9">
        <f t="shared" si="55"/>
        <v>2.0358954394090377E-2</v>
      </c>
      <c r="F167" s="28"/>
      <c r="G167" s="12" t="s">
        <v>66</v>
      </c>
      <c r="H167" s="12" t="s">
        <v>66</v>
      </c>
      <c r="I167" s="11">
        <v>0</v>
      </c>
      <c r="J167" s="12" t="s">
        <v>66</v>
      </c>
      <c r="K167" s="12" t="s">
        <v>66</v>
      </c>
      <c r="L167" s="13">
        <v>1</v>
      </c>
      <c r="M167" s="11">
        <v>0</v>
      </c>
      <c r="N167" s="11">
        <v>0</v>
      </c>
      <c r="O167" s="11">
        <v>0</v>
      </c>
      <c r="P167" s="11">
        <v>0</v>
      </c>
      <c r="Q167" s="12" t="s">
        <v>66</v>
      </c>
      <c r="R167" s="13">
        <v>3</v>
      </c>
      <c r="S167" s="13">
        <v>1</v>
      </c>
      <c r="T167" s="13">
        <v>2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2" t="s">
        <v>66</v>
      </c>
      <c r="AA167" s="11">
        <v>0</v>
      </c>
      <c r="AB167" s="13">
        <v>8</v>
      </c>
      <c r="AC167" s="11">
        <v>0</v>
      </c>
      <c r="AD167" s="13">
        <v>1</v>
      </c>
      <c r="AE167" s="12" t="s">
        <v>66</v>
      </c>
      <c r="AF167" s="12" t="s">
        <v>66</v>
      </c>
      <c r="AG167" s="13">
        <v>2</v>
      </c>
      <c r="AH167" s="13">
        <v>1</v>
      </c>
      <c r="AI167" s="11">
        <v>0</v>
      </c>
      <c r="AJ167" s="12" t="s">
        <v>66</v>
      </c>
      <c r="AK167" s="11">
        <v>0</v>
      </c>
      <c r="AL167" s="13">
        <v>1</v>
      </c>
      <c r="AM167" s="11">
        <v>0</v>
      </c>
      <c r="AN167" s="12" t="s">
        <v>66</v>
      </c>
      <c r="AO167" s="12" t="s">
        <v>66</v>
      </c>
      <c r="AP167" s="13">
        <v>2</v>
      </c>
      <c r="AQ167" s="11">
        <v>0</v>
      </c>
      <c r="AR167" s="11">
        <v>0</v>
      </c>
      <c r="AS167" s="13">
        <v>1</v>
      </c>
      <c r="AT167" s="11">
        <v>0</v>
      </c>
      <c r="AU167" s="13">
        <v>8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2" t="s">
        <v>66</v>
      </c>
      <c r="BB167" s="12" t="s">
        <v>66</v>
      </c>
      <c r="BC167" s="12" t="s">
        <v>66</v>
      </c>
      <c r="BD167" s="13">
        <v>1</v>
      </c>
      <c r="BE167" s="11">
        <v>0</v>
      </c>
      <c r="BF167" s="11">
        <v>0</v>
      </c>
      <c r="BG167" s="12" t="s">
        <v>66</v>
      </c>
      <c r="BH167" s="11">
        <v>0</v>
      </c>
      <c r="BI167" s="11">
        <v>0</v>
      </c>
      <c r="BJ167" s="13">
        <v>1</v>
      </c>
      <c r="BK167" s="11">
        <v>0</v>
      </c>
      <c r="BL167" s="13">
        <v>4</v>
      </c>
      <c r="BM167" s="13">
        <v>3</v>
      </c>
      <c r="BN167" s="13">
        <v>3</v>
      </c>
    </row>
    <row r="168" spans="1:66" ht="15">
      <c r="A168" s="6">
        <v>97230</v>
      </c>
      <c r="B168" s="7">
        <v>41262</v>
      </c>
      <c r="C168" s="7">
        <f t="shared" si="54"/>
        <v>56722.789351421663</v>
      </c>
      <c r="D168" s="7">
        <v>46237</v>
      </c>
      <c r="E168" s="9">
        <f t="shared" si="55"/>
        <v>-0.1848602558392847</v>
      </c>
      <c r="F168" s="28"/>
      <c r="G168" s="12" t="s">
        <v>66</v>
      </c>
      <c r="H168" s="12" t="s">
        <v>66</v>
      </c>
      <c r="I168" s="11">
        <v>0</v>
      </c>
      <c r="J168" s="12" t="s">
        <v>66</v>
      </c>
      <c r="K168" s="12" t="s">
        <v>66</v>
      </c>
      <c r="L168" s="11">
        <v>0</v>
      </c>
      <c r="M168" s="13">
        <v>3</v>
      </c>
      <c r="N168" s="11">
        <v>0</v>
      </c>
      <c r="O168" s="11">
        <v>0</v>
      </c>
      <c r="P168" s="11">
        <v>0</v>
      </c>
      <c r="Q168" s="12" t="s">
        <v>66</v>
      </c>
      <c r="R168" s="13">
        <v>3</v>
      </c>
      <c r="S168" s="11">
        <v>0</v>
      </c>
      <c r="T168" s="11">
        <v>0</v>
      </c>
      <c r="U168" s="11">
        <v>0</v>
      </c>
      <c r="V168" s="11">
        <v>0</v>
      </c>
      <c r="W168" s="13">
        <v>5</v>
      </c>
      <c r="X168" s="11">
        <v>0</v>
      </c>
      <c r="Y168" s="11">
        <v>0</v>
      </c>
      <c r="Z168" s="12" t="s">
        <v>66</v>
      </c>
      <c r="AA168" s="11">
        <v>0</v>
      </c>
      <c r="AB168" s="13">
        <v>7</v>
      </c>
      <c r="AC168" s="11">
        <v>0</v>
      </c>
      <c r="AD168" s="11">
        <v>0</v>
      </c>
      <c r="AE168" s="12" t="s">
        <v>66</v>
      </c>
      <c r="AF168" s="12" t="s">
        <v>66</v>
      </c>
      <c r="AG168" s="13">
        <v>1</v>
      </c>
      <c r="AH168" s="11">
        <v>0</v>
      </c>
      <c r="AI168" s="11">
        <v>0</v>
      </c>
      <c r="AJ168" s="12" t="s">
        <v>66</v>
      </c>
      <c r="AK168" s="11">
        <v>0</v>
      </c>
      <c r="AL168" s="11">
        <v>0</v>
      </c>
      <c r="AM168" s="11">
        <v>0</v>
      </c>
      <c r="AN168" s="12" t="s">
        <v>66</v>
      </c>
      <c r="AO168" s="12" t="s">
        <v>66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3">
        <v>7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2" t="s">
        <v>66</v>
      </c>
      <c r="BB168" s="12" t="s">
        <v>66</v>
      </c>
      <c r="BC168" s="12" t="s">
        <v>66</v>
      </c>
      <c r="BD168" s="13">
        <v>2</v>
      </c>
      <c r="BE168" s="11">
        <v>0</v>
      </c>
      <c r="BF168" s="11">
        <v>0</v>
      </c>
      <c r="BG168" s="12" t="s">
        <v>66</v>
      </c>
      <c r="BH168" s="13">
        <v>3</v>
      </c>
      <c r="BI168" s="11">
        <v>0</v>
      </c>
      <c r="BJ168" s="11">
        <v>0</v>
      </c>
      <c r="BK168" s="11">
        <v>0</v>
      </c>
      <c r="BL168" s="11">
        <v>0</v>
      </c>
      <c r="BM168" s="11">
        <v>0</v>
      </c>
      <c r="BN168" s="11">
        <v>0</v>
      </c>
    </row>
    <row r="169" spans="1:66" ht="15">
      <c r="A169" s="6">
        <v>97231</v>
      </c>
      <c r="B169" s="7">
        <v>65164</v>
      </c>
      <c r="C169" s="7">
        <f t="shared" si="54"/>
        <v>89580.821222821032</v>
      </c>
      <c r="D169" s="7">
        <v>85481</v>
      </c>
      <c r="E169" s="9">
        <f t="shared" si="55"/>
        <v>-4.5766729606365658E-2</v>
      </c>
      <c r="F169" s="28"/>
      <c r="G169" s="12" t="s">
        <v>66</v>
      </c>
      <c r="H169" s="12" t="s">
        <v>66</v>
      </c>
      <c r="I169" s="11">
        <v>0</v>
      </c>
      <c r="J169" s="12" t="s">
        <v>66</v>
      </c>
      <c r="K169" s="12" t="s">
        <v>66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2" t="s">
        <v>66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2" t="s">
        <v>66</v>
      </c>
      <c r="AA169" s="11">
        <v>0</v>
      </c>
      <c r="AB169" s="13">
        <v>1</v>
      </c>
      <c r="AC169" s="11">
        <v>0</v>
      </c>
      <c r="AD169" s="11">
        <v>0</v>
      </c>
      <c r="AE169" s="12" t="s">
        <v>66</v>
      </c>
      <c r="AF169" s="12" t="s">
        <v>66</v>
      </c>
      <c r="AG169" s="11">
        <v>0</v>
      </c>
      <c r="AH169" s="11">
        <v>0</v>
      </c>
      <c r="AI169" s="11">
        <v>0</v>
      </c>
      <c r="AJ169" s="12" t="s">
        <v>66</v>
      </c>
      <c r="AK169" s="11">
        <v>0</v>
      </c>
      <c r="AL169" s="11">
        <v>0</v>
      </c>
      <c r="AM169" s="11">
        <v>0</v>
      </c>
      <c r="AN169" s="12" t="s">
        <v>66</v>
      </c>
      <c r="AO169" s="12" t="s">
        <v>66</v>
      </c>
      <c r="AP169" s="11">
        <v>0</v>
      </c>
      <c r="AQ169" s="11">
        <v>0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2" t="s">
        <v>66</v>
      </c>
      <c r="BB169" s="12" t="s">
        <v>66</v>
      </c>
      <c r="BC169" s="12" t="s">
        <v>66</v>
      </c>
      <c r="BD169" s="11">
        <v>0</v>
      </c>
      <c r="BE169" s="11">
        <v>0</v>
      </c>
      <c r="BF169" s="11">
        <v>0</v>
      </c>
      <c r="BG169" s="12" t="s">
        <v>66</v>
      </c>
      <c r="BH169" s="11">
        <v>0</v>
      </c>
      <c r="BI169" s="11">
        <v>0</v>
      </c>
      <c r="BJ169" s="11">
        <v>0</v>
      </c>
      <c r="BK169" s="11">
        <v>0</v>
      </c>
      <c r="BL169" s="11">
        <v>0</v>
      </c>
      <c r="BM169" s="11">
        <v>0</v>
      </c>
      <c r="BN169" s="11">
        <v>0</v>
      </c>
    </row>
    <row r="170" spans="1:66" ht="15">
      <c r="A170" s="6">
        <v>97232</v>
      </c>
      <c r="B170" s="7">
        <v>35755</v>
      </c>
      <c r="C170" s="7">
        <f t="shared" si="54"/>
        <v>49152.327401969887</v>
      </c>
      <c r="D170" s="7">
        <v>45671</v>
      </c>
      <c r="E170" s="9">
        <f t="shared" si="55"/>
        <v>-7.0827315530746685E-2</v>
      </c>
      <c r="F170" s="28"/>
      <c r="G170" s="12" t="s">
        <v>66</v>
      </c>
      <c r="H170" s="12" t="s">
        <v>66</v>
      </c>
      <c r="I170" s="11">
        <v>0</v>
      </c>
      <c r="J170" s="12" t="s">
        <v>66</v>
      </c>
      <c r="K170" s="12" t="s">
        <v>66</v>
      </c>
      <c r="L170" s="13">
        <v>2</v>
      </c>
      <c r="M170" s="13">
        <v>9</v>
      </c>
      <c r="N170" s="11">
        <v>0</v>
      </c>
      <c r="O170" s="11">
        <v>0</v>
      </c>
      <c r="P170" s="13">
        <v>1</v>
      </c>
      <c r="Q170" s="12" t="s">
        <v>66</v>
      </c>
      <c r="R170" s="13">
        <v>6</v>
      </c>
      <c r="S170" s="13">
        <v>3</v>
      </c>
      <c r="T170" s="13">
        <v>10</v>
      </c>
      <c r="U170" s="13">
        <v>1</v>
      </c>
      <c r="V170" s="13">
        <v>5</v>
      </c>
      <c r="W170" s="13">
        <v>7</v>
      </c>
      <c r="X170" s="13">
        <v>1</v>
      </c>
      <c r="Y170" s="11">
        <v>0</v>
      </c>
      <c r="Z170" s="12" t="s">
        <v>66</v>
      </c>
      <c r="AA170" s="13">
        <v>5</v>
      </c>
      <c r="AB170" s="13">
        <v>34</v>
      </c>
      <c r="AC170" s="11">
        <v>0</v>
      </c>
      <c r="AD170" s="13">
        <v>1</v>
      </c>
      <c r="AE170" s="12" t="s">
        <v>66</v>
      </c>
      <c r="AF170" s="12" t="s">
        <v>66</v>
      </c>
      <c r="AG170" s="13">
        <v>6</v>
      </c>
      <c r="AH170" s="11">
        <v>0</v>
      </c>
      <c r="AI170" s="13">
        <v>2</v>
      </c>
      <c r="AJ170" s="12" t="s">
        <v>66</v>
      </c>
      <c r="AK170" s="11">
        <v>0</v>
      </c>
      <c r="AL170" s="13">
        <v>5</v>
      </c>
      <c r="AM170" s="11">
        <v>0</v>
      </c>
      <c r="AN170" s="12" t="s">
        <v>66</v>
      </c>
      <c r="AO170" s="12" t="s">
        <v>66</v>
      </c>
      <c r="AP170" s="13">
        <v>2</v>
      </c>
      <c r="AQ170" s="11">
        <v>0</v>
      </c>
      <c r="AR170" s="11">
        <v>0</v>
      </c>
      <c r="AS170" s="13">
        <v>1</v>
      </c>
      <c r="AT170" s="11">
        <v>0</v>
      </c>
      <c r="AU170" s="13">
        <v>11</v>
      </c>
      <c r="AV170" s="11">
        <v>0</v>
      </c>
      <c r="AW170" s="13">
        <v>2</v>
      </c>
      <c r="AX170" s="11">
        <v>0</v>
      </c>
      <c r="AY170" s="11">
        <v>0</v>
      </c>
      <c r="AZ170" s="11">
        <v>0</v>
      </c>
      <c r="BA170" s="12" t="s">
        <v>66</v>
      </c>
      <c r="BB170" s="12" t="s">
        <v>66</v>
      </c>
      <c r="BC170" s="12" t="s">
        <v>66</v>
      </c>
      <c r="BD170" s="13">
        <v>3</v>
      </c>
      <c r="BE170" s="11">
        <v>0</v>
      </c>
      <c r="BF170" s="11">
        <v>0</v>
      </c>
      <c r="BG170" s="12" t="s">
        <v>66</v>
      </c>
      <c r="BH170" s="13">
        <v>7</v>
      </c>
      <c r="BI170" s="11">
        <v>0</v>
      </c>
      <c r="BJ170" s="13">
        <v>7</v>
      </c>
      <c r="BK170" s="13">
        <v>2</v>
      </c>
      <c r="BL170" s="13">
        <v>7</v>
      </c>
      <c r="BM170" s="13">
        <v>5</v>
      </c>
      <c r="BN170" s="13">
        <v>8</v>
      </c>
    </row>
    <row r="171" spans="1:66" ht="15">
      <c r="A171" s="6">
        <v>97233</v>
      </c>
      <c r="B171" s="7">
        <v>35291</v>
      </c>
      <c r="C171" s="7">
        <f t="shared" si="54"/>
        <v>48514.467524623673</v>
      </c>
      <c r="D171" s="7">
        <v>39150</v>
      </c>
      <c r="E171" s="9">
        <f t="shared" si="55"/>
        <v>-0.19302422560591245</v>
      </c>
      <c r="F171" s="28"/>
      <c r="G171" s="12" t="s">
        <v>66</v>
      </c>
      <c r="H171" s="12" t="s">
        <v>66</v>
      </c>
      <c r="I171" s="11">
        <v>0</v>
      </c>
      <c r="J171" s="12" t="s">
        <v>66</v>
      </c>
      <c r="K171" s="12" t="s">
        <v>66</v>
      </c>
      <c r="L171" s="11">
        <v>0</v>
      </c>
      <c r="M171" s="13">
        <v>4</v>
      </c>
      <c r="N171" s="11">
        <v>0</v>
      </c>
      <c r="O171" s="11">
        <v>0</v>
      </c>
      <c r="P171" s="11">
        <v>0</v>
      </c>
      <c r="Q171" s="12" t="s">
        <v>66</v>
      </c>
      <c r="R171" s="13">
        <v>3</v>
      </c>
      <c r="S171" s="11">
        <v>0</v>
      </c>
      <c r="T171" s="11">
        <v>0</v>
      </c>
      <c r="U171" s="11">
        <v>0</v>
      </c>
      <c r="V171" s="13">
        <v>2</v>
      </c>
      <c r="W171" s="13">
        <v>1</v>
      </c>
      <c r="X171" s="13">
        <v>1</v>
      </c>
      <c r="Y171" s="11">
        <v>0</v>
      </c>
      <c r="Z171" s="12" t="s">
        <v>66</v>
      </c>
      <c r="AA171" s="11">
        <v>0</v>
      </c>
      <c r="AB171" s="13">
        <v>6</v>
      </c>
      <c r="AC171" s="11">
        <v>0</v>
      </c>
      <c r="AD171" s="11">
        <v>0</v>
      </c>
      <c r="AE171" s="12" t="s">
        <v>66</v>
      </c>
      <c r="AF171" s="12" t="s">
        <v>66</v>
      </c>
      <c r="AG171" s="11">
        <v>0</v>
      </c>
      <c r="AH171" s="11">
        <v>0</v>
      </c>
      <c r="AI171" s="11">
        <v>0</v>
      </c>
      <c r="AJ171" s="12" t="s">
        <v>66</v>
      </c>
      <c r="AK171" s="11">
        <v>0</v>
      </c>
      <c r="AL171" s="11">
        <v>0</v>
      </c>
      <c r="AM171" s="11">
        <v>0</v>
      </c>
      <c r="AN171" s="12" t="s">
        <v>66</v>
      </c>
      <c r="AO171" s="12" t="s">
        <v>66</v>
      </c>
      <c r="AP171" s="13">
        <v>2</v>
      </c>
      <c r="AQ171" s="11">
        <v>0</v>
      </c>
      <c r="AR171" s="11">
        <v>0</v>
      </c>
      <c r="AS171" s="11">
        <v>0</v>
      </c>
      <c r="AT171" s="11">
        <v>0</v>
      </c>
      <c r="AU171" s="13">
        <v>23</v>
      </c>
      <c r="AV171" s="11">
        <v>0</v>
      </c>
      <c r="AW171" s="11">
        <v>0</v>
      </c>
      <c r="AX171" s="11">
        <v>0</v>
      </c>
      <c r="AY171" s="11">
        <v>0</v>
      </c>
      <c r="AZ171" s="13">
        <v>3</v>
      </c>
      <c r="BA171" s="12" t="s">
        <v>66</v>
      </c>
      <c r="BB171" s="12" t="s">
        <v>66</v>
      </c>
      <c r="BC171" s="12" t="s">
        <v>66</v>
      </c>
      <c r="BD171" s="13">
        <v>1</v>
      </c>
      <c r="BE171" s="11">
        <v>0</v>
      </c>
      <c r="BF171" s="11">
        <v>0</v>
      </c>
      <c r="BG171" s="12" t="s">
        <v>66</v>
      </c>
      <c r="BH171" s="11">
        <v>0</v>
      </c>
      <c r="BI171" s="11">
        <v>0</v>
      </c>
      <c r="BJ171" s="11">
        <v>0</v>
      </c>
      <c r="BK171" s="11">
        <v>0</v>
      </c>
      <c r="BL171" s="11">
        <v>0</v>
      </c>
      <c r="BM171" s="11">
        <v>0</v>
      </c>
      <c r="BN171" s="11">
        <v>0</v>
      </c>
    </row>
    <row r="172" spans="1:66" ht="15">
      <c r="A172" s="6">
        <v>97236</v>
      </c>
      <c r="B172" s="7">
        <v>43515</v>
      </c>
      <c r="C172" s="7">
        <f t="shared" si="54"/>
        <v>59819.983971380774</v>
      </c>
      <c r="D172" s="7">
        <v>40907</v>
      </c>
      <c r="E172" s="9">
        <f t="shared" si="55"/>
        <v>-0.31616497892124429</v>
      </c>
      <c r="F172" s="28"/>
      <c r="G172" s="12" t="s">
        <v>66</v>
      </c>
      <c r="H172" s="12" t="s">
        <v>66</v>
      </c>
      <c r="I172" s="11">
        <v>0</v>
      </c>
      <c r="J172" s="12" t="s">
        <v>66</v>
      </c>
      <c r="K172" s="12" t="s">
        <v>66</v>
      </c>
      <c r="L172" s="11">
        <v>0</v>
      </c>
      <c r="M172" s="13">
        <v>5</v>
      </c>
      <c r="N172" s="11">
        <v>0</v>
      </c>
      <c r="O172" s="11">
        <v>0</v>
      </c>
      <c r="P172" s="11">
        <v>0</v>
      </c>
      <c r="Q172" s="12" t="s">
        <v>66</v>
      </c>
      <c r="R172" s="13">
        <v>2</v>
      </c>
      <c r="S172" s="11">
        <v>0</v>
      </c>
      <c r="T172" s="11">
        <v>0</v>
      </c>
      <c r="U172" s="11">
        <v>0</v>
      </c>
      <c r="V172" s="13">
        <v>1</v>
      </c>
      <c r="W172" s="13">
        <v>5</v>
      </c>
      <c r="X172" s="11">
        <v>0</v>
      </c>
      <c r="Y172" s="11">
        <v>0</v>
      </c>
      <c r="Z172" s="12" t="s">
        <v>66</v>
      </c>
      <c r="AA172" s="11">
        <v>0</v>
      </c>
      <c r="AB172" s="13">
        <v>4</v>
      </c>
      <c r="AC172" s="11">
        <v>0</v>
      </c>
      <c r="AD172" s="11">
        <v>0</v>
      </c>
      <c r="AE172" s="12" t="s">
        <v>66</v>
      </c>
      <c r="AF172" s="12" t="s">
        <v>66</v>
      </c>
      <c r="AG172" s="13">
        <v>1</v>
      </c>
      <c r="AH172" s="11">
        <v>0</v>
      </c>
      <c r="AI172" s="11">
        <v>0</v>
      </c>
      <c r="AJ172" s="12" t="s">
        <v>66</v>
      </c>
      <c r="AK172" s="11">
        <v>0</v>
      </c>
      <c r="AL172" s="11">
        <v>0</v>
      </c>
      <c r="AM172" s="11">
        <v>0</v>
      </c>
      <c r="AN172" s="12" t="s">
        <v>66</v>
      </c>
      <c r="AO172" s="12" t="s">
        <v>66</v>
      </c>
      <c r="AP172" s="11">
        <v>0</v>
      </c>
      <c r="AQ172" s="11">
        <v>0</v>
      </c>
      <c r="AR172" s="13">
        <v>1</v>
      </c>
      <c r="AS172" s="11">
        <v>0</v>
      </c>
      <c r="AT172" s="11">
        <v>0</v>
      </c>
      <c r="AU172" s="13">
        <v>8</v>
      </c>
      <c r="AV172" s="11">
        <v>0</v>
      </c>
      <c r="AW172" s="13">
        <v>2</v>
      </c>
      <c r="AX172" s="11">
        <v>0</v>
      </c>
      <c r="AY172" s="11">
        <v>0</v>
      </c>
      <c r="AZ172" s="13">
        <v>3</v>
      </c>
      <c r="BA172" s="12" t="s">
        <v>66</v>
      </c>
      <c r="BB172" s="12" t="s">
        <v>66</v>
      </c>
      <c r="BC172" s="12" t="s">
        <v>66</v>
      </c>
      <c r="BD172" s="13">
        <v>3</v>
      </c>
      <c r="BE172" s="11">
        <v>0</v>
      </c>
      <c r="BF172" s="11">
        <v>0</v>
      </c>
      <c r="BG172" s="12" t="s">
        <v>66</v>
      </c>
      <c r="BH172" s="11">
        <v>0</v>
      </c>
      <c r="BI172" s="11">
        <v>0</v>
      </c>
      <c r="BJ172" s="11">
        <v>0</v>
      </c>
      <c r="BK172" s="11">
        <v>0</v>
      </c>
      <c r="BL172" s="13">
        <v>1</v>
      </c>
      <c r="BM172" s="11">
        <v>0</v>
      </c>
      <c r="BN172" s="11">
        <v>0</v>
      </c>
    </row>
    <row r="173" spans="1:66" ht="15">
      <c r="A173" s="6">
        <v>97266</v>
      </c>
      <c r="B173" s="7">
        <v>37234</v>
      </c>
      <c r="C173" s="7">
        <f t="shared" si="54"/>
        <v>51185.505761010958</v>
      </c>
      <c r="D173" s="7">
        <v>36772</v>
      </c>
      <c r="E173" s="9">
        <f t="shared" si="55"/>
        <v>-0.28159350086934215</v>
      </c>
      <c r="F173" s="28"/>
      <c r="G173" s="12" t="s">
        <v>66</v>
      </c>
      <c r="H173" s="12" t="s">
        <v>66</v>
      </c>
      <c r="I173" s="11">
        <v>0</v>
      </c>
      <c r="J173" s="12" t="s">
        <v>66</v>
      </c>
      <c r="K173" s="12" t="s">
        <v>66</v>
      </c>
      <c r="L173" s="11">
        <v>0</v>
      </c>
      <c r="M173" s="13">
        <v>5</v>
      </c>
      <c r="N173" s="11">
        <v>0</v>
      </c>
      <c r="O173" s="11">
        <v>0</v>
      </c>
      <c r="P173" s="13">
        <v>2</v>
      </c>
      <c r="Q173" s="12" t="s">
        <v>66</v>
      </c>
      <c r="R173" s="13">
        <v>14</v>
      </c>
      <c r="S173" s="11">
        <v>0</v>
      </c>
      <c r="T173" s="13">
        <v>2</v>
      </c>
      <c r="U173" s="11">
        <v>0</v>
      </c>
      <c r="V173" s="13">
        <v>1</v>
      </c>
      <c r="W173" s="13">
        <v>5</v>
      </c>
      <c r="X173" s="13">
        <v>2</v>
      </c>
      <c r="Y173" s="11">
        <v>0</v>
      </c>
      <c r="Z173" s="12" t="s">
        <v>66</v>
      </c>
      <c r="AA173" s="11">
        <v>0</v>
      </c>
      <c r="AB173" s="13">
        <v>11</v>
      </c>
      <c r="AC173" s="11">
        <v>0</v>
      </c>
      <c r="AD173" s="11">
        <v>0</v>
      </c>
      <c r="AE173" s="12" t="s">
        <v>66</v>
      </c>
      <c r="AF173" s="12" t="s">
        <v>66</v>
      </c>
      <c r="AG173" s="13">
        <v>3</v>
      </c>
      <c r="AH173" s="11">
        <v>0</v>
      </c>
      <c r="AI173" s="11">
        <v>0</v>
      </c>
      <c r="AJ173" s="12" t="s">
        <v>66</v>
      </c>
      <c r="AK173" s="11">
        <v>0</v>
      </c>
      <c r="AL173" s="11">
        <v>0</v>
      </c>
      <c r="AM173" s="11">
        <v>0</v>
      </c>
      <c r="AN173" s="12" t="s">
        <v>66</v>
      </c>
      <c r="AO173" s="12" t="s">
        <v>66</v>
      </c>
      <c r="AP173" s="11">
        <v>0</v>
      </c>
      <c r="AQ173" s="11">
        <v>0</v>
      </c>
      <c r="AR173" s="13">
        <v>3</v>
      </c>
      <c r="AS173" s="13">
        <v>3</v>
      </c>
      <c r="AT173" s="11">
        <v>0</v>
      </c>
      <c r="AU173" s="13">
        <v>25</v>
      </c>
      <c r="AV173" s="11">
        <v>0</v>
      </c>
      <c r="AW173" s="11">
        <v>0</v>
      </c>
      <c r="AX173" s="11">
        <v>0</v>
      </c>
      <c r="AY173" s="11">
        <v>0</v>
      </c>
      <c r="AZ173" s="13">
        <v>1</v>
      </c>
      <c r="BA173" s="12" t="s">
        <v>66</v>
      </c>
      <c r="BB173" s="12" t="s">
        <v>66</v>
      </c>
      <c r="BC173" s="12" t="s">
        <v>66</v>
      </c>
      <c r="BD173" s="13">
        <v>2</v>
      </c>
      <c r="BE173" s="11">
        <v>0</v>
      </c>
      <c r="BF173" s="11">
        <v>0</v>
      </c>
      <c r="BG173" s="12" t="s">
        <v>66</v>
      </c>
      <c r="BH173" s="13">
        <v>4</v>
      </c>
      <c r="BI173" s="11">
        <v>0</v>
      </c>
      <c r="BJ173" s="13">
        <v>2</v>
      </c>
      <c r="BK173" s="11">
        <v>0</v>
      </c>
      <c r="BL173" s="13">
        <v>1</v>
      </c>
      <c r="BM173" s="11">
        <v>0</v>
      </c>
      <c r="BN173" s="11">
        <v>0</v>
      </c>
    </row>
    <row r="174" spans="1:66" ht="15">
      <c r="A174" s="34" t="s">
        <v>68</v>
      </c>
      <c r="B174" s="35">
        <f t="shared" ref="B174:E174" si="56">MEDIAN(B141:B173)</f>
        <v>40899</v>
      </c>
      <c r="C174" s="35">
        <f t="shared" si="56"/>
        <v>56223.773973239171</v>
      </c>
      <c r="D174" s="35">
        <f t="shared" si="56"/>
        <v>52440</v>
      </c>
      <c r="E174" s="36">
        <f t="shared" si="56"/>
        <v>-4.6759485455298767E-2</v>
      </c>
      <c r="F174" s="28"/>
      <c r="G174" s="38" t="s">
        <v>66</v>
      </c>
      <c r="H174" s="38" t="s">
        <v>66</v>
      </c>
      <c r="I174" s="37">
        <f t="shared" ref="I174" si="57">MEDIAN(I141:I173)</f>
        <v>0</v>
      </c>
      <c r="J174" s="38" t="s">
        <v>66</v>
      </c>
      <c r="K174" s="38" t="s">
        <v>66</v>
      </c>
      <c r="L174" s="37">
        <f t="shared" ref="L174:P174" si="58">MEDIAN(L141:L173)</f>
        <v>0</v>
      </c>
      <c r="M174" s="37">
        <f t="shared" si="58"/>
        <v>5</v>
      </c>
      <c r="N174" s="37">
        <f t="shared" si="58"/>
        <v>0</v>
      </c>
      <c r="O174" s="37">
        <f t="shared" si="58"/>
        <v>0</v>
      </c>
      <c r="P174" s="37">
        <f t="shared" si="58"/>
        <v>2</v>
      </c>
      <c r="Q174" s="38" t="s">
        <v>66</v>
      </c>
      <c r="R174" s="37">
        <f t="shared" ref="R174:Y174" si="59">MEDIAN(R141:R173)</f>
        <v>2</v>
      </c>
      <c r="S174" s="37">
        <f t="shared" si="59"/>
        <v>0</v>
      </c>
      <c r="T174" s="37">
        <f t="shared" si="59"/>
        <v>4</v>
      </c>
      <c r="U174" s="37">
        <f t="shared" si="59"/>
        <v>0</v>
      </c>
      <c r="V174" s="37">
        <f t="shared" si="59"/>
        <v>2</v>
      </c>
      <c r="W174" s="37">
        <f t="shared" si="59"/>
        <v>2</v>
      </c>
      <c r="X174" s="37">
        <f t="shared" si="59"/>
        <v>0</v>
      </c>
      <c r="Y174" s="37">
        <f t="shared" si="59"/>
        <v>0</v>
      </c>
      <c r="Z174" s="38" t="s">
        <v>66</v>
      </c>
      <c r="AA174" s="37">
        <f t="shared" ref="AA174:AD174" si="60">MEDIAN(AA141:AA173)</f>
        <v>0</v>
      </c>
      <c r="AB174" s="37">
        <f t="shared" si="60"/>
        <v>12</v>
      </c>
      <c r="AC174" s="37">
        <f t="shared" si="60"/>
        <v>0</v>
      </c>
      <c r="AD174" s="37">
        <f t="shared" si="60"/>
        <v>0</v>
      </c>
      <c r="AE174" s="38" t="s">
        <v>66</v>
      </c>
      <c r="AF174" s="38" t="s">
        <v>66</v>
      </c>
      <c r="AG174" s="37">
        <f t="shared" ref="AG174:AI174" si="61">MEDIAN(AG141:AG173)</f>
        <v>2</v>
      </c>
      <c r="AH174" s="37">
        <f t="shared" si="61"/>
        <v>0</v>
      </c>
      <c r="AI174" s="37">
        <f t="shared" si="61"/>
        <v>0</v>
      </c>
      <c r="AJ174" s="38" t="s">
        <v>66</v>
      </c>
      <c r="AK174" s="37">
        <f t="shared" ref="AK174:AM174" si="62">MEDIAN(AK141:AK173)</f>
        <v>0</v>
      </c>
      <c r="AL174" s="37">
        <f t="shared" si="62"/>
        <v>2</v>
      </c>
      <c r="AM174" s="37">
        <f t="shared" si="62"/>
        <v>0</v>
      </c>
      <c r="AN174" s="38" t="s">
        <v>66</v>
      </c>
      <c r="AO174" s="38" t="s">
        <v>66</v>
      </c>
      <c r="AP174" s="37">
        <f t="shared" ref="AP174:AZ174" si="63">MEDIAN(AP141:AP173)</f>
        <v>0</v>
      </c>
      <c r="AQ174" s="37">
        <f t="shared" si="63"/>
        <v>0</v>
      </c>
      <c r="AR174" s="37">
        <f t="shared" si="63"/>
        <v>0</v>
      </c>
      <c r="AS174" s="37">
        <f t="shared" si="63"/>
        <v>0</v>
      </c>
      <c r="AT174" s="37">
        <f t="shared" si="63"/>
        <v>0</v>
      </c>
      <c r="AU174" s="37">
        <f t="shared" si="63"/>
        <v>8</v>
      </c>
      <c r="AV174" s="37">
        <f t="shared" si="63"/>
        <v>0</v>
      </c>
      <c r="AW174" s="37">
        <f t="shared" si="63"/>
        <v>0</v>
      </c>
      <c r="AX174" s="37">
        <f t="shared" si="63"/>
        <v>0</v>
      </c>
      <c r="AY174" s="37">
        <f t="shared" si="63"/>
        <v>0</v>
      </c>
      <c r="AZ174" s="37">
        <f t="shared" si="63"/>
        <v>0</v>
      </c>
      <c r="BA174" s="38" t="s">
        <v>66</v>
      </c>
      <c r="BB174" s="38" t="s">
        <v>66</v>
      </c>
      <c r="BC174" s="38" t="s">
        <v>66</v>
      </c>
      <c r="BD174" s="37">
        <f t="shared" ref="BD174:BF174" si="64">MEDIAN(BD141:BD173)</f>
        <v>3</v>
      </c>
      <c r="BE174" s="37">
        <f t="shared" si="64"/>
        <v>0</v>
      </c>
      <c r="BF174" s="37">
        <f t="shared" si="64"/>
        <v>0</v>
      </c>
      <c r="BG174" s="38" t="s">
        <v>66</v>
      </c>
      <c r="BH174" s="37">
        <f t="shared" ref="BH174:BN174" si="65">MEDIAN(BH141:BH173)</f>
        <v>1</v>
      </c>
      <c r="BI174" s="37">
        <f t="shared" si="65"/>
        <v>0</v>
      </c>
      <c r="BJ174" s="37">
        <f t="shared" si="65"/>
        <v>0</v>
      </c>
      <c r="BK174" s="37">
        <f t="shared" si="65"/>
        <v>0</v>
      </c>
      <c r="BL174" s="37">
        <f t="shared" si="65"/>
        <v>2</v>
      </c>
      <c r="BM174" s="37">
        <f t="shared" si="65"/>
        <v>1</v>
      </c>
      <c r="BN174" s="37">
        <f t="shared" si="65"/>
        <v>3</v>
      </c>
    </row>
    <row r="175" spans="1:66">
      <c r="Q175" s="12"/>
    </row>
    <row r="176" spans="1:66">
      <c r="Q176" s="12"/>
    </row>
    <row r="177" spans="17:17">
      <c r="Q177" s="12"/>
    </row>
    <row r="178" spans="17:17">
      <c r="Q178" s="12"/>
    </row>
    <row r="179" spans="17:17">
      <c r="Q179" s="12"/>
    </row>
    <row r="180" spans="17:17">
      <c r="Q180" s="12"/>
    </row>
  </sheetData>
  <conditionalFormatting sqref="E2:E38">
    <cfRule type="cellIs" dxfId="21" priority="20" operator="greaterThan">
      <formula>10%</formula>
    </cfRule>
  </conditionalFormatting>
  <conditionalFormatting sqref="B2:B38">
    <cfRule type="cellIs" dxfId="20" priority="21" operator="lessThan">
      <formula>24810.4</formula>
    </cfRule>
  </conditionalFormatting>
  <conditionalFormatting sqref="C2:C38">
    <cfRule type="cellIs" dxfId="19" priority="22" operator="lessThan">
      <formula>34106.81</formula>
    </cfRule>
  </conditionalFormatting>
  <conditionalFormatting sqref="E41:E92">
    <cfRule type="cellIs" dxfId="18" priority="17" operator="greaterThan">
      <formula>10%</formula>
    </cfRule>
  </conditionalFormatting>
  <conditionalFormatting sqref="C41:C92">
    <cfRule type="cellIs" dxfId="17" priority="18" operator="lessThan">
      <formula>63238.31</formula>
    </cfRule>
  </conditionalFormatting>
  <conditionalFormatting sqref="B41:B92">
    <cfRule type="cellIs" dxfId="16" priority="19" operator="lessThan">
      <formula>46001.6</formula>
    </cfRule>
  </conditionalFormatting>
  <conditionalFormatting sqref="E95:E120">
    <cfRule type="cellIs" dxfId="15" priority="14" operator="greaterThan">
      <formula>10%</formula>
    </cfRule>
  </conditionalFormatting>
  <conditionalFormatting sqref="B95:B120">
    <cfRule type="cellIs" dxfId="14" priority="15" operator="lessThan">
      <formula>47344.8</formula>
    </cfRule>
  </conditionalFormatting>
  <conditionalFormatting sqref="C95:C120">
    <cfRule type="cellIs" dxfId="13" priority="16" operator="lessThan">
      <formula>65084.8</formula>
    </cfRule>
  </conditionalFormatting>
  <conditionalFormatting sqref="B124:B138">
    <cfRule type="cellIs" dxfId="12" priority="8" operator="lessThan">
      <formula>27804</formula>
    </cfRule>
  </conditionalFormatting>
  <conditionalFormatting sqref="E124:E138">
    <cfRule type="cellIs" dxfId="11" priority="9" operator="greaterThan">
      <formula>10%</formula>
    </cfRule>
  </conditionalFormatting>
  <conditionalFormatting sqref="G124:G138">
    <cfRule type="cellIs" dxfId="10" priority="10" operator="greaterThan">
      <formula>1</formula>
    </cfRule>
  </conditionalFormatting>
  <conditionalFormatting sqref="H124:H138">
    <cfRule type="cellIs" dxfId="9" priority="11" operator="greaterThan">
      <formula>1</formula>
    </cfRule>
  </conditionalFormatting>
  <conditionalFormatting sqref="I124:I138">
    <cfRule type="cellIs" dxfId="8" priority="12" operator="greaterThan">
      <formula>2</formula>
    </cfRule>
  </conditionalFormatting>
  <conditionalFormatting sqref="C124:C138">
    <cfRule type="cellIs" dxfId="7" priority="13" operator="lessThan">
      <formula>38222.1</formula>
    </cfRule>
  </conditionalFormatting>
  <conditionalFormatting sqref="K124:K138">
    <cfRule type="cellIs" dxfId="6" priority="6" operator="greaterThan">
      <formula>3</formula>
    </cfRule>
  </conditionalFormatting>
  <conditionalFormatting sqref="L124:L138">
    <cfRule type="cellIs" dxfId="5" priority="7" operator="greaterThan">
      <formula>11</formula>
    </cfRule>
  </conditionalFormatting>
  <conditionalFormatting sqref="B141:B173">
    <cfRule type="cellIs" dxfId="4" priority="1" operator="lessThan">
      <formula>32719</formula>
    </cfRule>
  </conditionalFormatting>
  <conditionalFormatting sqref="E141:E173">
    <cfRule type="cellIs" dxfId="3" priority="2" operator="greaterThan">
      <formula>31.04</formula>
    </cfRule>
  </conditionalFormatting>
  <conditionalFormatting sqref="C141:C174">
    <cfRule type="cellIs" dxfId="2" priority="3" operator="lessThan">
      <formula>44825</formula>
    </cfRule>
  </conditionalFormatting>
  <conditionalFormatting sqref="E141:E174">
    <cfRule type="cellIs" dxfId="1" priority="4" operator="greaterThan">
      <formula>10%</formula>
    </cfRule>
  </conditionalFormatting>
  <conditionalFormatting sqref="D141:D174">
    <cfRule type="cellIs" dxfId="0" priority="5" operator="greaterThan">
      <formula>52440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4176-284E-414F-9FCC-4E78A2CACC3B}">
  <dimension ref="A1:BN174"/>
  <sheetViews>
    <sheetView workbookViewId="0">
      <selection activeCell="D11" sqref="D11:D12"/>
    </sheetView>
  </sheetViews>
  <sheetFormatPr defaultRowHeight="15"/>
  <cols>
    <col min="1" max="66" width="22.7109375" customWidth="1"/>
  </cols>
  <sheetData>
    <row r="1" spans="1:6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>
      <c r="A2">
        <v>11201</v>
      </c>
      <c r="B2">
        <v>56293</v>
      </c>
      <c r="C2">
        <f t="shared" ref="C2:C38" si="0">(236.712 / 172.192) * B2</f>
        <v>77385.875162609169</v>
      </c>
      <c r="D2">
        <v>98775</v>
      </c>
      <c r="E2">
        <f t="shared" ref="E2:E38" si="1">(D2-C2)/C2</f>
        <v>0.27639572198991552</v>
      </c>
      <c r="G2">
        <v>0</v>
      </c>
      <c r="H2">
        <v>0</v>
      </c>
      <c r="I2">
        <v>0</v>
      </c>
      <c r="J2" t="s">
        <v>66</v>
      </c>
      <c r="K2">
        <v>14</v>
      </c>
      <c r="L2">
        <v>5</v>
      </c>
      <c r="M2">
        <v>17</v>
      </c>
      <c r="N2">
        <v>2</v>
      </c>
      <c r="O2">
        <v>0</v>
      </c>
      <c r="P2">
        <v>3</v>
      </c>
      <c r="Q2">
        <v>1</v>
      </c>
      <c r="R2">
        <v>2</v>
      </c>
      <c r="S2">
        <v>0</v>
      </c>
      <c r="T2">
        <v>13</v>
      </c>
      <c r="U2">
        <v>0</v>
      </c>
      <c r="V2">
        <v>15</v>
      </c>
      <c r="W2" t="s">
        <v>66</v>
      </c>
      <c r="X2" t="s">
        <v>66</v>
      </c>
      <c r="Y2" t="s">
        <v>66</v>
      </c>
      <c r="Z2" t="s">
        <v>66</v>
      </c>
      <c r="AA2">
        <v>7</v>
      </c>
      <c r="AB2">
        <v>48</v>
      </c>
      <c r="AC2">
        <v>0</v>
      </c>
      <c r="AD2">
        <v>2</v>
      </c>
      <c r="AE2" t="s">
        <v>66</v>
      </c>
      <c r="AF2">
        <v>1</v>
      </c>
      <c r="AG2">
        <v>2</v>
      </c>
      <c r="AH2">
        <v>3</v>
      </c>
      <c r="AI2">
        <v>1</v>
      </c>
      <c r="AJ2">
        <v>0</v>
      </c>
      <c r="AK2" t="s">
        <v>66</v>
      </c>
      <c r="AL2">
        <v>24</v>
      </c>
      <c r="AM2" t="s">
        <v>66</v>
      </c>
      <c r="AN2">
        <v>15</v>
      </c>
      <c r="AO2">
        <v>3</v>
      </c>
      <c r="AP2">
        <v>2</v>
      </c>
      <c r="AQ2">
        <v>1</v>
      </c>
      <c r="AR2">
        <v>0</v>
      </c>
      <c r="AS2">
        <v>12</v>
      </c>
      <c r="AT2" t="s">
        <v>66</v>
      </c>
      <c r="AU2">
        <v>19</v>
      </c>
      <c r="AV2" t="s">
        <v>66</v>
      </c>
      <c r="AW2">
        <v>0</v>
      </c>
      <c r="AX2">
        <v>2</v>
      </c>
      <c r="AY2">
        <v>0</v>
      </c>
      <c r="AZ2">
        <v>2</v>
      </c>
      <c r="BA2">
        <v>0</v>
      </c>
      <c r="BB2">
        <v>10</v>
      </c>
      <c r="BC2">
        <v>0</v>
      </c>
      <c r="BD2">
        <v>5</v>
      </c>
      <c r="BE2">
        <v>0</v>
      </c>
      <c r="BF2">
        <v>0</v>
      </c>
      <c r="BG2">
        <v>3</v>
      </c>
      <c r="BH2">
        <v>4</v>
      </c>
      <c r="BI2">
        <v>0</v>
      </c>
      <c r="BJ2">
        <v>2</v>
      </c>
      <c r="BK2">
        <v>0</v>
      </c>
      <c r="BL2">
        <v>4</v>
      </c>
      <c r="BM2">
        <v>4</v>
      </c>
      <c r="BN2">
        <v>10</v>
      </c>
    </row>
    <row r="3" spans="1:66">
      <c r="A3">
        <v>11203</v>
      </c>
      <c r="B3">
        <v>37341</v>
      </c>
      <c r="C3">
        <f t="shared" si="0"/>
        <v>51332.598448243814</v>
      </c>
      <c r="D3">
        <v>46630</v>
      </c>
      <c r="E3">
        <f t="shared" si="1"/>
        <v>-9.1610372168968182E-2</v>
      </c>
      <c r="G3">
        <v>0</v>
      </c>
      <c r="H3">
        <v>0</v>
      </c>
      <c r="I3">
        <v>3</v>
      </c>
      <c r="J3" t="s">
        <v>66</v>
      </c>
      <c r="K3">
        <v>6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7</v>
      </c>
      <c r="S3">
        <v>0</v>
      </c>
      <c r="T3">
        <v>0</v>
      </c>
      <c r="U3">
        <v>0</v>
      </c>
      <c r="V3">
        <v>0</v>
      </c>
      <c r="W3" t="s">
        <v>66</v>
      </c>
      <c r="X3" t="s">
        <v>66</v>
      </c>
      <c r="Y3" t="s">
        <v>66</v>
      </c>
      <c r="Z3" t="s">
        <v>66</v>
      </c>
      <c r="AA3">
        <v>0</v>
      </c>
      <c r="AB3">
        <v>0</v>
      </c>
      <c r="AC3">
        <v>0</v>
      </c>
      <c r="AD3">
        <v>0</v>
      </c>
      <c r="AE3" t="s">
        <v>66</v>
      </c>
      <c r="AF3">
        <v>0</v>
      </c>
      <c r="AG3">
        <v>0</v>
      </c>
      <c r="AH3">
        <v>0</v>
      </c>
      <c r="AI3">
        <v>0</v>
      </c>
      <c r="AJ3">
        <v>0</v>
      </c>
      <c r="AK3" t="s">
        <v>66</v>
      </c>
      <c r="AL3">
        <v>0</v>
      </c>
      <c r="AM3" t="s">
        <v>66</v>
      </c>
      <c r="AN3">
        <v>1</v>
      </c>
      <c r="AO3">
        <v>1</v>
      </c>
      <c r="AP3">
        <v>3</v>
      </c>
      <c r="AQ3">
        <v>0</v>
      </c>
      <c r="AR3">
        <v>0</v>
      </c>
      <c r="AS3">
        <v>2</v>
      </c>
      <c r="AT3" t="s">
        <v>66</v>
      </c>
      <c r="AU3">
        <v>2</v>
      </c>
      <c r="AV3" t="s">
        <v>66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</row>
    <row r="4" spans="1:66">
      <c r="A4">
        <v>11204</v>
      </c>
      <c r="B4">
        <v>31798</v>
      </c>
      <c r="C4">
        <f t="shared" si="0"/>
        <v>43712.64737037725</v>
      </c>
      <c r="D4">
        <v>45593</v>
      </c>
      <c r="E4">
        <f t="shared" si="1"/>
        <v>4.3016214819718485E-2</v>
      </c>
      <c r="G4">
        <v>0</v>
      </c>
      <c r="H4">
        <v>0</v>
      </c>
      <c r="I4">
        <v>0</v>
      </c>
      <c r="J4" t="s">
        <v>66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3</v>
      </c>
      <c r="S4">
        <v>0</v>
      </c>
      <c r="T4">
        <v>0</v>
      </c>
      <c r="U4">
        <v>0</v>
      </c>
      <c r="V4">
        <v>5</v>
      </c>
      <c r="W4" t="s">
        <v>66</v>
      </c>
      <c r="X4" t="s">
        <v>66</v>
      </c>
      <c r="Y4" t="s">
        <v>66</v>
      </c>
      <c r="Z4" t="s">
        <v>66</v>
      </c>
      <c r="AA4">
        <v>0</v>
      </c>
      <c r="AB4">
        <v>8</v>
      </c>
      <c r="AC4">
        <v>0</v>
      </c>
      <c r="AD4">
        <v>0</v>
      </c>
      <c r="AE4" t="s">
        <v>66</v>
      </c>
      <c r="AF4">
        <v>0</v>
      </c>
      <c r="AG4">
        <v>0</v>
      </c>
      <c r="AH4">
        <v>0</v>
      </c>
      <c r="AI4">
        <v>0</v>
      </c>
      <c r="AJ4">
        <v>0</v>
      </c>
      <c r="AK4" t="s">
        <v>66</v>
      </c>
      <c r="AL4">
        <v>0</v>
      </c>
      <c r="AM4" t="s">
        <v>66</v>
      </c>
      <c r="AN4">
        <v>1</v>
      </c>
      <c r="AO4">
        <v>0</v>
      </c>
      <c r="AP4">
        <v>2</v>
      </c>
      <c r="AQ4">
        <v>0</v>
      </c>
      <c r="AR4">
        <v>0</v>
      </c>
      <c r="AS4">
        <v>0</v>
      </c>
      <c r="AT4" t="s">
        <v>66</v>
      </c>
      <c r="AU4">
        <v>6</v>
      </c>
      <c r="AV4" t="s">
        <v>66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4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</row>
    <row r="5" spans="1:66">
      <c r="A5">
        <v>11205</v>
      </c>
      <c r="B5">
        <v>28070</v>
      </c>
      <c r="C5">
        <f t="shared" si="0"/>
        <v>38587.773183423153</v>
      </c>
      <c r="D5">
        <v>47050</v>
      </c>
      <c r="E5">
        <f t="shared" si="1"/>
        <v>0.21929813820436053</v>
      </c>
      <c r="G5">
        <v>0</v>
      </c>
      <c r="H5">
        <v>0</v>
      </c>
      <c r="I5">
        <v>0</v>
      </c>
      <c r="J5" t="s">
        <v>66</v>
      </c>
      <c r="K5">
        <v>5</v>
      </c>
      <c r="L5">
        <v>0</v>
      </c>
      <c r="M5">
        <v>9</v>
      </c>
      <c r="N5">
        <v>0</v>
      </c>
      <c r="O5">
        <v>2</v>
      </c>
      <c r="P5">
        <v>5</v>
      </c>
      <c r="Q5">
        <v>0</v>
      </c>
      <c r="R5">
        <v>3</v>
      </c>
      <c r="S5">
        <v>0</v>
      </c>
      <c r="T5">
        <v>8</v>
      </c>
      <c r="U5">
        <v>0</v>
      </c>
      <c r="V5">
        <v>8</v>
      </c>
      <c r="W5" t="s">
        <v>66</v>
      </c>
      <c r="X5" t="s">
        <v>66</v>
      </c>
      <c r="Y5" t="s">
        <v>66</v>
      </c>
      <c r="Z5" t="s">
        <v>66</v>
      </c>
      <c r="AA5">
        <v>2</v>
      </c>
      <c r="AB5">
        <v>16</v>
      </c>
      <c r="AC5">
        <v>1</v>
      </c>
      <c r="AD5">
        <v>0</v>
      </c>
      <c r="AE5" t="s">
        <v>66</v>
      </c>
      <c r="AF5">
        <v>0</v>
      </c>
      <c r="AG5">
        <v>1</v>
      </c>
      <c r="AH5">
        <v>0</v>
      </c>
      <c r="AI5">
        <v>2</v>
      </c>
      <c r="AJ5">
        <v>0</v>
      </c>
      <c r="AK5" t="s">
        <v>66</v>
      </c>
      <c r="AL5">
        <v>5</v>
      </c>
      <c r="AM5" t="s">
        <v>66</v>
      </c>
      <c r="AN5">
        <v>2</v>
      </c>
      <c r="AO5">
        <v>2</v>
      </c>
      <c r="AP5">
        <v>0</v>
      </c>
      <c r="AQ5">
        <v>0</v>
      </c>
      <c r="AR5">
        <v>0</v>
      </c>
      <c r="AS5">
        <v>0</v>
      </c>
      <c r="AT5" t="s">
        <v>66</v>
      </c>
      <c r="AU5">
        <v>11</v>
      </c>
      <c r="AV5" t="s">
        <v>66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6</v>
      </c>
      <c r="BE5">
        <v>0</v>
      </c>
      <c r="BF5">
        <v>2</v>
      </c>
      <c r="BG5">
        <v>0</v>
      </c>
      <c r="BH5">
        <v>0</v>
      </c>
      <c r="BI5">
        <v>0</v>
      </c>
      <c r="BJ5">
        <v>0</v>
      </c>
      <c r="BK5">
        <v>3</v>
      </c>
      <c r="BL5">
        <v>0</v>
      </c>
      <c r="BM5">
        <v>0</v>
      </c>
      <c r="BN5">
        <v>4</v>
      </c>
    </row>
    <row r="6" spans="1:66">
      <c r="A6">
        <v>11206</v>
      </c>
      <c r="B6">
        <v>18661</v>
      </c>
      <c r="C6">
        <f t="shared" si="0"/>
        <v>25653.239593012448</v>
      </c>
      <c r="D6">
        <v>30686</v>
      </c>
      <c r="E6">
        <f t="shared" si="1"/>
        <v>0.19618420467871042</v>
      </c>
      <c r="F6" t="s">
        <v>67</v>
      </c>
      <c r="G6">
        <v>0</v>
      </c>
      <c r="H6">
        <v>0</v>
      </c>
      <c r="I6">
        <v>2</v>
      </c>
      <c r="J6" t="s">
        <v>66</v>
      </c>
      <c r="K6">
        <v>15</v>
      </c>
      <c r="L6">
        <v>0</v>
      </c>
      <c r="M6">
        <v>15</v>
      </c>
      <c r="N6">
        <v>1</v>
      </c>
      <c r="O6">
        <v>0</v>
      </c>
      <c r="P6">
        <v>5</v>
      </c>
      <c r="Q6">
        <v>0</v>
      </c>
      <c r="R6">
        <v>0</v>
      </c>
      <c r="S6">
        <v>1</v>
      </c>
      <c r="T6">
        <v>5</v>
      </c>
      <c r="U6">
        <v>0</v>
      </c>
      <c r="V6">
        <v>7</v>
      </c>
      <c r="W6" t="s">
        <v>66</v>
      </c>
      <c r="X6" t="s">
        <v>66</v>
      </c>
      <c r="Y6" t="s">
        <v>66</v>
      </c>
      <c r="Z6" t="s">
        <v>66</v>
      </c>
      <c r="AA6">
        <v>3</v>
      </c>
      <c r="AB6">
        <v>27</v>
      </c>
      <c r="AC6">
        <v>0</v>
      </c>
      <c r="AD6">
        <v>0</v>
      </c>
      <c r="AE6" t="s">
        <v>66</v>
      </c>
      <c r="AF6">
        <v>0</v>
      </c>
      <c r="AG6">
        <v>2</v>
      </c>
      <c r="AH6">
        <v>0</v>
      </c>
      <c r="AI6">
        <v>0</v>
      </c>
      <c r="AJ6">
        <v>2</v>
      </c>
      <c r="AK6" t="s">
        <v>66</v>
      </c>
      <c r="AL6">
        <v>8</v>
      </c>
      <c r="AM6" t="s">
        <v>66</v>
      </c>
      <c r="AN6">
        <v>6</v>
      </c>
      <c r="AO6">
        <v>4</v>
      </c>
      <c r="AP6">
        <v>2</v>
      </c>
      <c r="AQ6">
        <v>0</v>
      </c>
      <c r="AR6">
        <v>0</v>
      </c>
      <c r="AS6">
        <v>9</v>
      </c>
      <c r="AT6" t="s">
        <v>66</v>
      </c>
      <c r="AU6">
        <v>16</v>
      </c>
      <c r="AV6" t="s">
        <v>66</v>
      </c>
      <c r="AW6">
        <v>8</v>
      </c>
      <c r="AX6">
        <v>0</v>
      </c>
      <c r="AY6">
        <v>0</v>
      </c>
      <c r="AZ6">
        <v>0</v>
      </c>
      <c r="BA6">
        <v>0</v>
      </c>
      <c r="BB6">
        <v>2</v>
      </c>
      <c r="BC6">
        <v>0</v>
      </c>
      <c r="BD6">
        <v>3</v>
      </c>
      <c r="BE6">
        <v>0</v>
      </c>
      <c r="BF6">
        <v>4</v>
      </c>
      <c r="BG6">
        <v>0</v>
      </c>
      <c r="BH6">
        <v>7</v>
      </c>
      <c r="BI6">
        <v>0</v>
      </c>
      <c r="BJ6">
        <v>4</v>
      </c>
      <c r="BK6">
        <v>2</v>
      </c>
      <c r="BL6">
        <v>5</v>
      </c>
      <c r="BM6">
        <v>0</v>
      </c>
      <c r="BN6">
        <v>2</v>
      </c>
    </row>
    <row r="7" spans="1:66">
      <c r="A7">
        <v>11207</v>
      </c>
      <c r="B7">
        <v>24163</v>
      </c>
      <c r="C7">
        <f t="shared" si="0"/>
        <v>33216.828052406614</v>
      </c>
      <c r="D7">
        <v>33816</v>
      </c>
      <c r="E7">
        <f t="shared" si="1"/>
        <v>1.8038204811370452E-2</v>
      </c>
      <c r="G7">
        <v>0</v>
      </c>
      <c r="H7">
        <v>0</v>
      </c>
      <c r="I7">
        <v>5</v>
      </c>
      <c r="J7" t="s">
        <v>66</v>
      </c>
      <c r="K7">
        <v>7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3</v>
      </c>
      <c r="S7">
        <v>0</v>
      </c>
      <c r="T7">
        <v>8</v>
      </c>
      <c r="U7">
        <v>0</v>
      </c>
      <c r="V7">
        <v>3</v>
      </c>
      <c r="W7" t="s">
        <v>66</v>
      </c>
      <c r="X7" t="s">
        <v>66</v>
      </c>
      <c r="Y7" t="s">
        <v>66</v>
      </c>
      <c r="Z7" t="s">
        <v>66</v>
      </c>
      <c r="AA7">
        <v>0</v>
      </c>
      <c r="AB7">
        <v>7</v>
      </c>
      <c r="AC7">
        <v>0</v>
      </c>
      <c r="AD7">
        <v>0</v>
      </c>
      <c r="AE7" t="s">
        <v>66</v>
      </c>
      <c r="AF7">
        <v>0</v>
      </c>
      <c r="AG7">
        <v>0</v>
      </c>
      <c r="AH7">
        <v>0</v>
      </c>
      <c r="AI7">
        <v>0</v>
      </c>
      <c r="AJ7">
        <v>0</v>
      </c>
      <c r="AK7" t="s">
        <v>66</v>
      </c>
      <c r="AL7">
        <v>1</v>
      </c>
      <c r="AM7" t="s">
        <v>66</v>
      </c>
      <c r="AN7">
        <v>2</v>
      </c>
      <c r="AO7">
        <v>3</v>
      </c>
      <c r="AP7">
        <v>0</v>
      </c>
      <c r="AQ7">
        <v>0</v>
      </c>
      <c r="AR7">
        <v>0</v>
      </c>
      <c r="AS7">
        <v>0</v>
      </c>
      <c r="AT7" t="s">
        <v>66</v>
      </c>
      <c r="AU7">
        <v>3</v>
      </c>
      <c r="AV7" t="s">
        <v>66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1</v>
      </c>
    </row>
    <row r="8" spans="1:66">
      <c r="A8">
        <v>11208</v>
      </c>
      <c r="B8">
        <v>27078</v>
      </c>
      <c r="C8">
        <f t="shared" si="0"/>
        <v>37224.072755993308</v>
      </c>
      <c r="D8">
        <v>34527</v>
      </c>
      <c r="E8">
        <f t="shared" si="1"/>
        <v>-7.2455068892456481E-2</v>
      </c>
      <c r="G8">
        <v>0</v>
      </c>
      <c r="H8">
        <v>0</v>
      </c>
      <c r="I8">
        <v>2</v>
      </c>
      <c r="J8" t="s">
        <v>66</v>
      </c>
      <c r="K8">
        <v>5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2</v>
      </c>
      <c r="U8">
        <v>0</v>
      </c>
      <c r="V8">
        <v>0</v>
      </c>
      <c r="W8" t="s">
        <v>66</v>
      </c>
      <c r="X8" t="s">
        <v>66</v>
      </c>
      <c r="Y8" t="s">
        <v>66</v>
      </c>
      <c r="Z8" t="s">
        <v>66</v>
      </c>
      <c r="AA8">
        <v>0</v>
      </c>
      <c r="AB8">
        <v>6</v>
      </c>
      <c r="AC8">
        <v>0</v>
      </c>
      <c r="AD8">
        <v>0</v>
      </c>
      <c r="AE8" t="s">
        <v>66</v>
      </c>
      <c r="AF8">
        <v>0</v>
      </c>
      <c r="AG8">
        <v>0</v>
      </c>
      <c r="AH8">
        <v>0</v>
      </c>
      <c r="AI8">
        <v>0</v>
      </c>
      <c r="AJ8">
        <v>0</v>
      </c>
      <c r="AK8" t="s">
        <v>66</v>
      </c>
      <c r="AL8">
        <v>0</v>
      </c>
      <c r="AM8" t="s">
        <v>66</v>
      </c>
      <c r="AN8">
        <v>2</v>
      </c>
      <c r="AO8">
        <v>1</v>
      </c>
      <c r="AP8">
        <v>1</v>
      </c>
      <c r="AQ8">
        <v>0</v>
      </c>
      <c r="AR8">
        <v>0</v>
      </c>
      <c r="AS8">
        <v>0</v>
      </c>
      <c r="AT8" t="s">
        <v>66</v>
      </c>
      <c r="AU8">
        <v>5</v>
      </c>
      <c r="AV8" t="s">
        <v>66</v>
      </c>
      <c r="AW8">
        <v>0</v>
      </c>
      <c r="AX8">
        <v>0</v>
      </c>
      <c r="AY8">
        <v>0</v>
      </c>
      <c r="AZ8">
        <v>2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>
      <c r="A9">
        <v>11209</v>
      </c>
      <c r="B9">
        <v>44518</v>
      </c>
      <c r="C9">
        <f t="shared" si="0"/>
        <v>61198.806076937362</v>
      </c>
      <c r="D9">
        <v>59934</v>
      </c>
      <c r="E9">
        <f t="shared" si="1"/>
        <v>-2.066716914946486E-2</v>
      </c>
      <c r="G9">
        <v>0</v>
      </c>
      <c r="H9">
        <v>0</v>
      </c>
      <c r="I9">
        <v>3</v>
      </c>
      <c r="J9" t="s">
        <v>66</v>
      </c>
      <c r="K9">
        <v>12</v>
      </c>
      <c r="L9">
        <v>0</v>
      </c>
      <c r="M9">
        <v>8</v>
      </c>
      <c r="N9">
        <v>0</v>
      </c>
      <c r="O9">
        <v>0</v>
      </c>
      <c r="P9">
        <v>2</v>
      </c>
      <c r="Q9">
        <v>1</v>
      </c>
      <c r="R9">
        <v>2</v>
      </c>
      <c r="S9">
        <v>0</v>
      </c>
      <c r="T9">
        <v>14</v>
      </c>
      <c r="U9">
        <v>0</v>
      </c>
      <c r="V9">
        <v>9</v>
      </c>
      <c r="W9" t="s">
        <v>66</v>
      </c>
      <c r="X9" t="s">
        <v>66</v>
      </c>
      <c r="Y9" t="s">
        <v>66</v>
      </c>
      <c r="Z9" t="s">
        <v>66</v>
      </c>
      <c r="AA9">
        <v>3</v>
      </c>
      <c r="AB9">
        <v>26</v>
      </c>
      <c r="AC9">
        <v>0</v>
      </c>
      <c r="AD9">
        <v>0</v>
      </c>
      <c r="AE9" t="s">
        <v>66</v>
      </c>
      <c r="AF9">
        <v>0</v>
      </c>
      <c r="AG9">
        <v>2</v>
      </c>
      <c r="AH9">
        <v>1</v>
      </c>
      <c r="AI9">
        <v>0</v>
      </c>
      <c r="AJ9">
        <v>0</v>
      </c>
      <c r="AK9" t="s">
        <v>66</v>
      </c>
      <c r="AL9">
        <v>1</v>
      </c>
      <c r="AM9" t="s">
        <v>66</v>
      </c>
      <c r="AN9">
        <v>10</v>
      </c>
      <c r="AO9">
        <v>2</v>
      </c>
      <c r="AP9">
        <v>3</v>
      </c>
      <c r="AQ9">
        <v>0</v>
      </c>
      <c r="AR9">
        <v>0</v>
      </c>
      <c r="AS9">
        <v>7</v>
      </c>
      <c r="AT9" t="s">
        <v>66</v>
      </c>
      <c r="AU9">
        <v>10</v>
      </c>
      <c r="AV9" t="s">
        <v>66</v>
      </c>
      <c r="AW9">
        <v>0</v>
      </c>
      <c r="AX9">
        <v>0</v>
      </c>
      <c r="AY9">
        <v>0</v>
      </c>
      <c r="AZ9">
        <v>2</v>
      </c>
      <c r="BA9">
        <v>0</v>
      </c>
      <c r="BB9">
        <v>0</v>
      </c>
      <c r="BC9">
        <v>0</v>
      </c>
      <c r="BD9">
        <v>8</v>
      </c>
      <c r="BE9">
        <v>0</v>
      </c>
      <c r="BF9">
        <v>3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>
        <v>3</v>
      </c>
      <c r="BN9">
        <v>5</v>
      </c>
    </row>
    <row r="10" spans="1:66">
      <c r="A10">
        <v>11210</v>
      </c>
      <c r="B10">
        <v>42967</v>
      </c>
      <c r="C10">
        <f t="shared" si="0"/>
        <v>59066.649461066707</v>
      </c>
      <c r="D10">
        <v>56052</v>
      </c>
      <c r="E10">
        <f t="shared" si="1"/>
        <v>-5.103809829358593E-2</v>
      </c>
      <c r="G10">
        <v>0</v>
      </c>
      <c r="H10">
        <v>0</v>
      </c>
      <c r="I10">
        <v>1</v>
      </c>
      <c r="J10" t="s">
        <v>66</v>
      </c>
      <c r="K10">
        <v>7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2</v>
      </c>
      <c r="S10">
        <v>0</v>
      </c>
      <c r="T10">
        <v>0</v>
      </c>
      <c r="U10">
        <v>0</v>
      </c>
      <c r="V10">
        <v>3</v>
      </c>
      <c r="W10" t="s">
        <v>66</v>
      </c>
      <c r="X10" t="s">
        <v>66</v>
      </c>
      <c r="Y10" t="s">
        <v>66</v>
      </c>
      <c r="Z10" t="s">
        <v>66</v>
      </c>
      <c r="AA10">
        <v>0</v>
      </c>
      <c r="AB10">
        <v>8</v>
      </c>
      <c r="AC10">
        <v>0</v>
      </c>
      <c r="AD10">
        <v>0</v>
      </c>
      <c r="AE10" t="s">
        <v>66</v>
      </c>
      <c r="AF10">
        <v>0</v>
      </c>
      <c r="AG10">
        <v>0</v>
      </c>
      <c r="AH10">
        <v>0</v>
      </c>
      <c r="AI10">
        <v>0</v>
      </c>
      <c r="AJ10">
        <v>0</v>
      </c>
      <c r="AK10" t="s">
        <v>66</v>
      </c>
      <c r="AL10">
        <v>0</v>
      </c>
      <c r="AM10" t="s">
        <v>66</v>
      </c>
      <c r="AN10">
        <v>2</v>
      </c>
      <c r="AO10">
        <v>3</v>
      </c>
      <c r="AP10">
        <v>3</v>
      </c>
      <c r="AQ10">
        <v>0</v>
      </c>
      <c r="AR10">
        <v>0</v>
      </c>
      <c r="AS10">
        <v>4</v>
      </c>
      <c r="AT10" t="s">
        <v>66</v>
      </c>
      <c r="AU10">
        <v>4</v>
      </c>
      <c r="AV10" t="s">
        <v>66</v>
      </c>
      <c r="AW10">
        <v>0</v>
      </c>
      <c r="AX10">
        <v>0</v>
      </c>
      <c r="AY10">
        <v>0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</row>
    <row r="11" spans="1:66">
      <c r="A11">
        <v>11211</v>
      </c>
      <c r="B11">
        <v>23567</v>
      </c>
      <c r="C11">
        <f t="shared" si="0"/>
        <v>32397.508037539486</v>
      </c>
      <c r="D11">
        <v>50943</v>
      </c>
      <c r="E11">
        <f t="shared" si="1"/>
        <v>0.57243575465654861</v>
      </c>
      <c r="F11" t="s">
        <v>67</v>
      </c>
      <c r="G11">
        <v>0</v>
      </c>
      <c r="H11">
        <v>0</v>
      </c>
      <c r="I11">
        <v>2</v>
      </c>
      <c r="J11" t="s">
        <v>66</v>
      </c>
      <c r="K11">
        <v>15</v>
      </c>
      <c r="L11">
        <v>1</v>
      </c>
      <c r="M11">
        <v>59</v>
      </c>
      <c r="N11">
        <v>0</v>
      </c>
      <c r="O11">
        <v>1</v>
      </c>
      <c r="P11">
        <v>8</v>
      </c>
      <c r="Q11">
        <v>0</v>
      </c>
      <c r="R11">
        <v>4</v>
      </c>
      <c r="S11">
        <v>0</v>
      </c>
      <c r="T11">
        <v>24</v>
      </c>
      <c r="U11">
        <v>2</v>
      </c>
      <c r="V11">
        <v>15</v>
      </c>
      <c r="W11" t="s">
        <v>66</v>
      </c>
      <c r="X11" t="s">
        <v>66</v>
      </c>
      <c r="Y11" t="s">
        <v>66</v>
      </c>
      <c r="Z11" t="s">
        <v>66</v>
      </c>
      <c r="AA11">
        <v>12</v>
      </c>
      <c r="AB11">
        <v>47</v>
      </c>
      <c r="AC11">
        <v>0</v>
      </c>
      <c r="AD11">
        <v>1</v>
      </c>
      <c r="AE11" t="s">
        <v>66</v>
      </c>
      <c r="AF11">
        <v>0</v>
      </c>
      <c r="AG11">
        <v>8</v>
      </c>
      <c r="AH11">
        <v>3</v>
      </c>
      <c r="AI11">
        <v>0</v>
      </c>
      <c r="AJ11">
        <v>0</v>
      </c>
      <c r="AK11" t="s">
        <v>66</v>
      </c>
      <c r="AL11">
        <v>19</v>
      </c>
      <c r="AM11" t="s">
        <v>66</v>
      </c>
      <c r="AN11">
        <v>13</v>
      </c>
      <c r="AO11">
        <v>6</v>
      </c>
      <c r="AP11">
        <v>4</v>
      </c>
      <c r="AQ11">
        <v>0</v>
      </c>
      <c r="AR11">
        <v>0</v>
      </c>
      <c r="AS11">
        <v>14</v>
      </c>
      <c r="AT11" t="s">
        <v>66</v>
      </c>
      <c r="AU11">
        <v>37</v>
      </c>
      <c r="AV11" t="s">
        <v>66</v>
      </c>
      <c r="AW11">
        <v>15</v>
      </c>
      <c r="AX11">
        <v>0</v>
      </c>
      <c r="AY11">
        <v>0</v>
      </c>
      <c r="AZ11">
        <v>0</v>
      </c>
      <c r="BA11">
        <v>1</v>
      </c>
      <c r="BB11">
        <v>5</v>
      </c>
      <c r="BC11">
        <v>0</v>
      </c>
      <c r="BD11">
        <v>8</v>
      </c>
      <c r="BE11">
        <v>0</v>
      </c>
      <c r="BF11">
        <v>15</v>
      </c>
      <c r="BG11">
        <v>0</v>
      </c>
      <c r="BH11">
        <v>7</v>
      </c>
      <c r="BI11">
        <v>0</v>
      </c>
      <c r="BJ11">
        <v>6</v>
      </c>
      <c r="BK11">
        <v>5</v>
      </c>
      <c r="BL11">
        <v>22</v>
      </c>
      <c r="BM11">
        <v>8</v>
      </c>
      <c r="BN11">
        <v>15</v>
      </c>
    </row>
    <row r="12" spans="1:66">
      <c r="A12">
        <v>11212</v>
      </c>
      <c r="B12">
        <v>20839</v>
      </c>
      <c r="C12">
        <f t="shared" si="0"/>
        <v>28647.33186210741</v>
      </c>
      <c r="D12">
        <v>28146</v>
      </c>
      <c r="E12">
        <f t="shared" si="1"/>
        <v>-1.7500124078589512E-2</v>
      </c>
      <c r="G12">
        <v>0</v>
      </c>
      <c r="H12">
        <v>0</v>
      </c>
      <c r="I12">
        <v>0</v>
      </c>
      <c r="J12" t="s">
        <v>66</v>
      </c>
      <c r="K12">
        <v>2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2</v>
      </c>
      <c r="S12">
        <v>0</v>
      </c>
      <c r="T12">
        <v>3</v>
      </c>
      <c r="U12">
        <v>0</v>
      </c>
      <c r="V12">
        <v>3</v>
      </c>
      <c r="W12" t="s">
        <v>66</v>
      </c>
      <c r="X12" t="s">
        <v>66</v>
      </c>
      <c r="Y12" t="s">
        <v>66</v>
      </c>
      <c r="Z12" t="s">
        <v>66</v>
      </c>
      <c r="AA12">
        <v>0</v>
      </c>
      <c r="AB12">
        <v>3</v>
      </c>
      <c r="AC12">
        <v>0</v>
      </c>
      <c r="AD12">
        <v>0</v>
      </c>
      <c r="AE12" t="s">
        <v>66</v>
      </c>
      <c r="AF12">
        <v>0</v>
      </c>
      <c r="AG12">
        <v>0</v>
      </c>
      <c r="AH12">
        <v>0</v>
      </c>
      <c r="AI12">
        <v>0</v>
      </c>
      <c r="AJ12">
        <v>0</v>
      </c>
      <c r="AK12" t="s">
        <v>66</v>
      </c>
      <c r="AL12">
        <v>0</v>
      </c>
      <c r="AM12" t="s">
        <v>66</v>
      </c>
      <c r="AN12">
        <v>3</v>
      </c>
      <c r="AO12">
        <v>3</v>
      </c>
      <c r="AP12">
        <v>0</v>
      </c>
      <c r="AQ12">
        <v>0</v>
      </c>
      <c r="AR12">
        <v>0</v>
      </c>
      <c r="AS12">
        <v>0</v>
      </c>
      <c r="AT12" t="s">
        <v>66</v>
      </c>
      <c r="AU12">
        <v>0</v>
      </c>
      <c r="AV12" t="s">
        <v>66</v>
      </c>
      <c r="AW12">
        <v>0</v>
      </c>
      <c r="AX12">
        <v>0</v>
      </c>
      <c r="AY12">
        <v>0</v>
      </c>
      <c r="AZ12">
        <v>2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>
      <c r="A13">
        <v>11213</v>
      </c>
      <c r="B13">
        <v>26366</v>
      </c>
      <c r="C13">
        <f t="shared" si="0"/>
        <v>36245.287771789626</v>
      </c>
      <c r="D13">
        <v>34804</v>
      </c>
      <c r="E13">
        <f t="shared" si="1"/>
        <v>-3.9764831800050075E-2</v>
      </c>
      <c r="G13">
        <v>0</v>
      </c>
      <c r="H13">
        <v>0</v>
      </c>
      <c r="I13">
        <v>1</v>
      </c>
      <c r="J13" t="s">
        <v>66</v>
      </c>
      <c r="K13">
        <v>4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2</v>
      </c>
      <c r="W13" t="s">
        <v>66</v>
      </c>
      <c r="X13" t="s">
        <v>66</v>
      </c>
      <c r="Y13" t="s">
        <v>66</v>
      </c>
      <c r="Z13" t="s">
        <v>66</v>
      </c>
      <c r="AA13">
        <v>2</v>
      </c>
      <c r="AB13">
        <v>6</v>
      </c>
      <c r="AC13">
        <v>0</v>
      </c>
      <c r="AD13">
        <v>0</v>
      </c>
      <c r="AE13" t="s">
        <v>66</v>
      </c>
      <c r="AF13">
        <v>0</v>
      </c>
      <c r="AG13">
        <v>0</v>
      </c>
      <c r="AH13">
        <v>0</v>
      </c>
      <c r="AI13">
        <v>0</v>
      </c>
      <c r="AJ13">
        <v>0</v>
      </c>
      <c r="AK13" t="s">
        <v>66</v>
      </c>
      <c r="AL13">
        <v>0</v>
      </c>
      <c r="AM13" t="s">
        <v>66</v>
      </c>
      <c r="AN13">
        <v>2</v>
      </c>
      <c r="AO13">
        <v>3</v>
      </c>
      <c r="AP13">
        <v>1</v>
      </c>
      <c r="AQ13">
        <v>0</v>
      </c>
      <c r="AR13">
        <v>0</v>
      </c>
      <c r="AS13">
        <v>1</v>
      </c>
      <c r="AT13" t="s">
        <v>66</v>
      </c>
      <c r="AU13">
        <v>0</v>
      </c>
      <c r="AV13" t="s">
        <v>66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</row>
    <row r="14" spans="1:66">
      <c r="A14">
        <v>11214</v>
      </c>
      <c r="B14">
        <v>33765</v>
      </c>
      <c r="C14">
        <f t="shared" si="0"/>
        <v>46416.678359041063</v>
      </c>
      <c r="D14">
        <v>45838</v>
      </c>
      <c r="E14">
        <f t="shared" si="1"/>
        <v>-1.2467035115371368E-2</v>
      </c>
      <c r="G14">
        <v>0</v>
      </c>
      <c r="H14">
        <v>1</v>
      </c>
      <c r="I14">
        <v>2</v>
      </c>
      <c r="J14" t="s">
        <v>66</v>
      </c>
      <c r="K14">
        <v>13</v>
      </c>
      <c r="L14">
        <v>0</v>
      </c>
      <c r="M14">
        <v>2</v>
      </c>
      <c r="N14">
        <v>0</v>
      </c>
      <c r="O14">
        <v>0</v>
      </c>
      <c r="P14">
        <v>0</v>
      </c>
      <c r="Q14">
        <v>1</v>
      </c>
      <c r="R14">
        <v>3</v>
      </c>
      <c r="S14">
        <v>0</v>
      </c>
      <c r="T14">
        <v>0</v>
      </c>
      <c r="U14">
        <v>0</v>
      </c>
      <c r="V14">
        <v>3</v>
      </c>
      <c r="W14" t="s">
        <v>66</v>
      </c>
      <c r="X14" t="s">
        <v>66</v>
      </c>
      <c r="Y14" t="s">
        <v>66</v>
      </c>
      <c r="Z14" t="s">
        <v>66</v>
      </c>
      <c r="AA14">
        <v>0</v>
      </c>
      <c r="AB14">
        <v>16</v>
      </c>
      <c r="AC14">
        <v>0</v>
      </c>
      <c r="AD14">
        <v>0</v>
      </c>
      <c r="AE14" t="s">
        <v>66</v>
      </c>
      <c r="AF14">
        <v>0</v>
      </c>
      <c r="AG14">
        <v>0</v>
      </c>
      <c r="AH14">
        <v>0</v>
      </c>
      <c r="AI14">
        <v>0</v>
      </c>
      <c r="AJ14">
        <v>0</v>
      </c>
      <c r="AK14" t="s">
        <v>66</v>
      </c>
      <c r="AL14">
        <v>1</v>
      </c>
      <c r="AM14" t="s">
        <v>66</v>
      </c>
      <c r="AN14">
        <v>6</v>
      </c>
      <c r="AO14">
        <v>3</v>
      </c>
      <c r="AP14">
        <v>2</v>
      </c>
      <c r="AQ14">
        <v>0</v>
      </c>
      <c r="AR14">
        <v>0</v>
      </c>
      <c r="AS14">
        <v>3</v>
      </c>
      <c r="AT14" t="s">
        <v>66</v>
      </c>
      <c r="AU14">
        <v>6</v>
      </c>
      <c r="AV14" t="s">
        <v>66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</v>
      </c>
      <c r="BG14">
        <v>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>
      <c r="A15">
        <v>11215</v>
      </c>
      <c r="B15">
        <v>53313</v>
      </c>
      <c r="C15">
        <f t="shared" si="0"/>
        <v>73289.275088273542</v>
      </c>
      <c r="D15">
        <v>99040</v>
      </c>
      <c r="E15">
        <f t="shared" si="1"/>
        <v>0.35135734226748594</v>
      </c>
      <c r="G15">
        <v>0</v>
      </c>
      <c r="H15">
        <v>0</v>
      </c>
      <c r="I15">
        <v>3</v>
      </c>
      <c r="J15" t="s">
        <v>66</v>
      </c>
      <c r="K15">
        <v>17</v>
      </c>
      <c r="L15">
        <v>0</v>
      </c>
      <c r="M15">
        <v>21</v>
      </c>
      <c r="N15">
        <v>1</v>
      </c>
      <c r="O15">
        <v>1</v>
      </c>
      <c r="P15">
        <v>7</v>
      </c>
      <c r="Q15">
        <v>0</v>
      </c>
      <c r="R15">
        <v>11</v>
      </c>
      <c r="S15">
        <v>3</v>
      </c>
      <c r="T15">
        <v>16</v>
      </c>
      <c r="U15">
        <v>1</v>
      </c>
      <c r="V15">
        <v>13</v>
      </c>
      <c r="W15" t="s">
        <v>66</v>
      </c>
      <c r="X15" t="s">
        <v>66</v>
      </c>
      <c r="Y15" t="s">
        <v>66</v>
      </c>
      <c r="Z15" t="s">
        <v>66</v>
      </c>
      <c r="AA15">
        <v>8</v>
      </c>
      <c r="AB15">
        <v>32</v>
      </c>
      <c r="AC15">
        <v>1</v>
      </c>
      <c r="AD15">
        <v>0</v>
      </c>
      <c r="AE15" t="s">
        <v>66</v>
      </c>
      <c r="AF15">
        <v>0</v>
      </c>
      <c r="AG15">
        <v>5</v>
      </c>
      <c r="AH15">
        <v>2</v>
      </c>
      <c r="AI15">
        <v>0</v>
      </c>
      <c r="AJ15">
        <v>1</v>
      </c>
      <c r="AK15" t="s">
        <v>66</v>
      </c>
      <c r="AL15">
        <v>15</v>
      </c>
      <c r="AM15" t="s">
        <v>66</v>
      </c>
      <c r="AN15">
        <v>11</v>
      </c>
      <c r="AO15">
        <v>10</v>
      </c>
      <c r="AP15">
        <v>2</v>
      </c>
      <c r="AQ15">
        <v>0</v>
      </c>
      <c r="AR15">
        <v>0</v>
      </c>
      <c r="AS15">
        <v>12</v>
      </c>
      <c r="AT15" t="s">
        <v>66</v>
      </c>
      <c r="AU15">
        <v>30</v>
      </c>
      <c r="AV15" t="s">
        <v>66</v>
      </c>
      <c r="AW15">
        <v>9</v>
      </c>
      <c r="AX15">
        <v>0</v>
      </c>
      <c r="AY15">
        <v>1</v>
      </c>
      <c r="AZ15">
        <v>0</v>
      </c>
      <c r="BA15">
        <v>0</v>
      </c>
      <c r="BB15">
        <v>8</v>
      </c>
      <c r="BC15">
        <v>0</v>
      </c>
      <c r="BD15">
        <v>11</v>
      </c>
      <c r="BE15">
        <v>0</v>
      </c>
      <c r="BF15">
        <v>5</v>
      </c>
      <c r="BG15">
        <v>2</v>
      </c>
      <c r="BH15">
        <v>5</v>
      </c>
      <c r="BI15">
        <v>0</v>
      </c>
      <c r="BJ15">
        <v>0</v>
      </c>
      <c r="BK15">
        <v>0</v>
      </c>
      <c r="BL15">
        <v>6</v>
      </c>
      <c r="BM15">
        <v>3</v>
      </c>
      <c r="BN15">
        <v>19</v>
      </c>
    </row>
    <row r="16" spans="1:66">
      <c r="A16">
        <v>11216</v>
      </c>
      <c r="B16">
        <v>25135</v>
      </c>
      <c r="C16">
        <f t="shared" si="0"/>
        <v>34553.034519606015</v>
      </c>
      <c r="D16">
        <v>45566</v>
      </c>
      <c r="E16">
        <f t="shared" si="1"/>
        <v>0.31872643411810991</v>
      </c>
      <c r="G16">
        <v>0</v>
      </c>
      <c r="H16">
        <v>0</v>
      </c>
      <c r="I16">
        <v>1</v>
      </c>
      <c r="J16" t="s">
        <v>66</v>
      </c>
      <c r="K16">
        <v>9</v>
      </c>
      <c r="L16">
        <v>0</v>
      </c>
      <c r="M16">
        <v>8</v>
      </c>
      <c r="N16">
        <v>0</v>
      </c>
      <c r="O16">
        <v>0</v>
      </c>
      <c r="P16">
        <v>2</v>
      </c>
      <c r="Q16">
        <v>1</v>
      </c>
      <c r="R16">
        <v>1</v>
      </c>
      <c r="S16">
        <v>0</v>
      </c>
      <c r="T16">
        <v>8</v>
      </c>
      <c r="U16">
        <v>0</v>
      </c>
      <c r="V16">
        <v>7</v>
      </c>
      <c r="W16" t="s">
        <v>66</v>
      </c>
      <c r="X16" t="s">
        <v>66</v>
      </c>
      <c r="Y16" t="s">
        <v>66</v>
      </c>
      <c r="Z16" t="s">
        <v>66</v>
      </c>
      <c r="AA16">
        <v>5</v>
      </c>
      <c r="AB16">
        <v>23</v>
      </c>
      <c r="AC16">
        <v>0</v>
      </c>
      <c r="AD16">
        <v>0</v>
      </c>
      <c r="AE16" t="s">
        <v>66</v>
      </c>
      <c r="AF16">
        <v>0</v>
      </c>
      <c r="AG16">
        <v>1</v>
      </c>
      <c r="AH16">
        <v>0</v>
      </c>
      <c r="AI16">
        <v>0</v>
      </c>
      <c r="AJ16">
        <v>0</v>
      </c>
      <c r="AK16" t="s">
        <v>66</v>
      </c>
      <c r="AL16">
        <v>3</v>
      </c>
      <c r="AM16" t="s">
        <v>66</v>
      </c>
      <c r="AN16">
        <v>3</v>
      </c>
      <c r="AO16">
        <v>8</v>
      </c>
      <c r="AP16">
        <v>3</v>
      </c>
      <c r="AQ16">
        <v>1</v>
      </c>
      <c r="AR16">
        <v>0</v>
      </c>
      <c r="AS16">
        <v>9</v>
      </c>
      <c r="AT16" t="s">
        <v>66</v>
      </c>
      <c r="AU16">
        <v>5</v>
      </c>
      <c r="AV16" t="s">
        <v>66</v>
      </c>
      <c r="AW16">
        <v>3</v>
      </c>
      <c r="AX16">
        <v>1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1</v>
      </c>
      <c r="BE16">
        <v>0</v>
      </c>
      <c r="BF16">
        <v>4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5</v>
      </c>
      <c r="BM16">
        <v>2</v>
      </c>
      <c r="BN16">
        <v>3</v>
      </c>
    </row>
    <row r="17" spans="1:66">
      <c r="A17">
        <v>11217</v>
      </c>
      <c r="B17">
        <v>49567</v>
      </c>
      <c r="C17">
        <f t="shared" si="0"/>
        <v>68139.656337112057</v>
      </c>
      <c r="D17">
        <v>85199</v>
      </c>
      <c r="E17">
        <f t="shared" si="1"/>
        <v>0.25035852218697824</v>
      </c>
      <c r="G17">
        <v>0</v>
      </c>
      <c r="H17">
        <v>0</v>
      </c>
      <c r="I17">
        <v>0</v>
      </c>
      <c r="J17" t="s">
        <v>66</v>
      </c>
      <c r="K17">
        <v>13</v>
      </c>
      <c r="L17">
        <v>1</v>
      </c>
      <c r="M17">
        <v>17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v>10</v>
      </c>
      <c r="U17">
        <v>0</v>
      </c>
      <c r="V17">
        <v>4</v>
      </c>
      <c r="W17" t="s">
        <v>66</v>
      </c>
      <c r="X17" t="s">
        <v>66</v>
      </c>
      <c r="Y17" t="s">
        <v>66</v>
      </c>
      <c r="Z17" t="s">
        <v>66</v>
      </c>
      <c r="AA17">
        <v>5</v>
      </c>
      <c r="AB17">
        <v>15</v>
      </c>
      <c r="AC17">
        <v>0</v>
      </c>
      <c r="AD17">
        <v>1</v>
      </c>
      <c r="AE17" t="s">
        <v>66</v>
      </c>
      <c r="AF17">
        <v>0</v>
      </c>
      <c r="AG17">
        <v>1</v>
      </c>
      <c r="AH17">
        <v>0</v>
      </c>
      <c r="AI17">
        <v>0</v>
      </c>
      <c r="AJ17">
        <v>0</v>
      </c>
      <c r="AK17" t="s">
        <v>66</v>
      </c>
      <c r="AL17">
        <v>3</v>
      </c>
      <c r="AM17" t="s">
        <v>66</v>
      </c>
      <c r="AN17">
        <v>11</v>
      </c>
      <c r="AO17">
        <v>9</v>
      </c>
      <c r="AP17">
        <v>1</v>
      </c>
      <c r="AQ17">
        <v>0</v>
      </c>
      <c r="AR17">
        <v>0</v>
      </c>
      <c r="AS17">
        <v>4</v>
      </c>
      <c r="AT17" t="s">
        <v>66</v>
      </c>
      <c r="AU17">
        <v>11</v>
      </c>
      <c r="AV17" t="s">
        <v>66</v>
      </c>
      <c r="AW17">
        <v>0</v>
      </c>
      <c r="AX17">
        <v>1</v>
      </c>
      <c r="AY17">
        <v>0</v>
      </c>
      <c r="AZ17">
        <v>1</v>
      </c>
      <c r="BA17">
        <v>0</v>
      </c>
      <c r="BB17">
        <v>7</v>
      </c>
      <c r="BC17">
        <v>0</v>
      </c>
      <c r="BD17">
        <v>9</v>
      </c>
      <c r="BE17">
        <v>2</v>
      </c>
      <c r="BF17">
        <v>2</v>
      </c>
      <c r="BG17">
        <v>1</v>
      </c>
      <c r="BH17">
        <v>5</v>
      </c>
      <c r="BI17">
        <v>0</v>
      </c>
      <c r="BJ17">
        <v>5</v>
      </c>
      <c r="BK17">
        <v>3</v>
      </c>
      <c r="BL17">
        <v>7</v>
      </c>
      <c r="BM17">
        <v>0</v>
      </c>
      <c r="BN17">
        <v>9</v>
      </c>
    </row>
    <row r="18" spans="1:66">
      <c r="A18">
        <v>11218</v>
      </c>
      <c r="B18">
        <v>36432</v>
      </c>
      <c r="C18">
        <f t="shared" si="0"/>
        <v>50082.997955770297</v>
      </c>
      <c r="D18">
        <v>54441</v>
      </c>
      <c r="E18">
        <f t="shared" si="1"/>
        <v>8.7015598548600803E-2</v>
      </c>
      <c r="G18">
        <v>0</v>
      </c>
      <c r="H18">
        <v>0</v>
      </c>
      <c r="I18">
        <v>3</v>
      </c>
      <c r="J18" t="s">
        <v>66</v>
      </c>
      <c r="K18">
        <v>7</v>
      </c>
      <c r="L18">
        <v>0</v>
      </c>
      <c r="M18">
        <v>4</v>
      </c>
      <c r="N18">
        <v>0</v>
      </c>
      <c r="O18">
        <v>0</v>
      </c>
      <c r="P18">
        <v>1</v>
      </c>
      <c r="Q18">
        <v>0</v>
      </c>
      <c r="R18">
        <v>9</v>
      </c>
      <c r="S18">
        <v>3</v>
      </c>
      <c r="T18">
        <v>9</v>
      </c>
      <c r="U18">
        <v>0</v>
      </c>
      <c r="V18">
        <v>6</v>
      </c>
      <c r="W18" t="s">
        <v>66</v>
      </c>
      <c r="X18" t="s">
        <v>66</v>
      </c>
      <c r="Y18" t="s">
        <v>66</v>
      </c>
      <c r="Z18" t="s">
        <v>66</v>
      </c>
      <c r="AA18">
        <v>3</v>
      </c>
      <c r="AB18">
        <v>15</v>
      </c>
      <c r="AC18">
        <v>0</v>
      </c>
      <c r="AD18">
        <v>0</v>
      </c>
      <c r="AE18" t="s">
        <v>66</v>
      </c>
      <c r="AF18">
        <v>0</v>
      </c>
      <c r="AG18">
        <v>1</v>
      </c>
      <c r="AH18">
        <v>1</v>
      </c>
      <c r="AI18">
        <v>0</v>
      </c>
      <c r="AJ18">
        <v>0</v>
      </c>
      <c r="AK18" t="s">
        <v>66</v>
      </c>
      <c r="AL18">
        <v>0</v>
      </c>
      <c r="AM18" t="s">
        <v>66</v>
      </c>
      <c r="AN18">
        <v>4</v>
      </c>
      <c r="AO18">
        <v>2</v>
      </c>
      <c r="AP18">
        <v>2</v>
      </c>
      <c r="AQ18">
        <v>0</v>
      </c>
      <c r="AR18">
        <v>0</v>
      </c>
      <c r="AS18">
        <v>2</v>
      </c>
      <c r="AT18" t="s">
        <v>66</v>
      </c>
      <c r="AU18">
        <v>21</v>
      </c>
      <c r="AV18" t="s">
        <v>66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3</v>
      </c>
    </row>
    <row r="19" spans="1:66">
      <c r="A19">
        <v>11219</v>
      </c>
      <c r="B19">
        <v>26648</v>
      </c>
      <c r="C19">
        <f t="shared" si="0"/>
        <v>36632.952611038832</v>
      </c>
      <c r="D19">
        <v>35083</v>
      </c>
      <c r="E19">
        <f t="shared" si="1"/>
        <v>-4.2310338112679882E-2</v>
      </c>
      <c r="G19">
        <v>0</v>
      </c>
      <c r="H19">
        <v>0</v>
      </c>
      <c r="I19">
        <v>2</v>
      </c>
      <c r="J19" t="s">
        <v>66</v>
      </c>
      <c r="K19">
        <v>4</v>
      </c>
      <c r="L19">
        <v>0</v>
      </c>
      <c r="M19">
        <v>3</v>
      </c>
      <c r="N19">
        <v>0</v>
      </c>
      <c r="O19">
        <v>1</v>
      </c>
      <c r="P19">
        <v>0</v>
      </c>
      <c r="Q19">
        <v>1</v>
      </c>
      <c r="R19">
        <v>8</v>
      </c>
      <c r="S19">
        <v>0</v>
      </c>
      <c r="T19">
        <v>0</v>
      </c>
      <c r="U19">
        <v>0</v>
      </c>
      <c r="V19">
        <v>4</v>
      </c>
      <c r="W19" t="s">
        <v>66</v>
      </c>
      <c r="X19" t="s">
        <v>66</v>
      </c>
      <c r="Y19" t="s">
        <v>66</v>
      </c>
      <c r="Z19" t="s">
        <v>66</v>
      </c>
      <c r="AA19">
        <v>0</v>
      </c>
      <c r="AB19">
        <v>8</v>
      </c>
      <c r="AC19">
        <v>0</v>
      </c>
      <c r="AD19">
        <v>0</v>
      </c>
      <c r="AE19" t="s">
        <v>66</v>
      </c>
      <c r="AF19">
        <v>0</v>
      </c>
      <c r="AG19">
        <v>0</v>
      </c>
      <c r="AH19">
        <v>0</v>
      </c>
      <c r="AI19">
        <v>0</v>
      </c>
      <c r="AJ19">
        <v>0</v>
      </c>
      <c r="AK19" t="s">
        <v>66</v>
      </c>
      <c r="AL19">
        <v>0</v>
      </c>
      <c r="AM19" t="s">
        <v>66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 t="s">
        <v>66</v>
      </c>
      <c r="AU19">
        <v>8</v>
      </c>
      <c r="AV19" t="s">
        <v>66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>
        <v>11220</v>
      </c>
      <c r="B20">
        <v>30152</v>
      </c>
      <c r="C20">
        <f t="shared" si="0"/>
        <v>41449.894443411999</v>
      </c>
      <c r="D20">
        <v>38052</v>
      </c>
      <c r="E20">
        <f t="shared" si="1"/>
        <v>-8.1975949252436661E-2</v>
      </c>
      <c r="G20">
        <v>0</v>
      </c>
      <c r="H20">
        <v>1</v>
      </c>
      <c r="I20">
        <v>6</v>
      </c>
      <c r="J20" t="s">
        <v>66</v>
      </c>
      <c r="K20">
        <v>10</v>
      </c>
      <c r="L20">
        <v>0</v>
      </c>
      <c r="M20">
        <v>3</v>
      </c>
      <c r="N20">
        <v>0</v>
      </c>
      <c r="O20">
        <v>0</v>
      </c>
      <c r="P20">
        <v>0</v>
      </c>
      <c r="Q20">
        <v>0</v>
      </c>
      <c r="R20">
        <v>2</v>
      </c>
      <c r="S20">
        <v>1</v>
      </c>
      <c r="T20">
        <v>2</v>
      </c>
      <c r="U20">
        <v>0</v>
      </c>
      <c r="V20">
        <v>6</v>
      </c>
      <c r="W20" t="s">
        <v>66</v>
      </c>
      <c r="X20" t="s">
        <v>66</v>
      </c>
      <c r="Y20" t="s">
        <v>66</v>
      </c>
      <c r="Z20" t="s">
        <v>66</v>
      </c>
      <c r="AA20">
        <v>0</v>
      </c>
      <c r="AB20">
        <v>29</v>
      </c>
      <c r="AC20">
        <v>0</v>
      </c>
      <c r="AD20">
        <v>0</v>
      </c>
      <c r="AE20" t="s">
        <v>66</v>
      </c>
      <c r="AF20">
        <v>0</v>
      </c>
      <c r="AG20">
        <v>2</v>
      </c>
      <c r="AH20">
        <v>1</v>
      </c>
      <c r="AI20">
        <v>0</v>
      </c>
      <c r="AJ20">
        <v>0</v>
      </c>
      <c r="AK20" t="s">
        <v>66</v>
      </c>
      <c r="AL20">
        <v>2</v>
      </c>
      <c r="AM20" t="s">
        <v>66</v>
      </c>
      <c r="AN20">
        <v>2</v>
      </c>
      <c r="AO20">
        <v>2</v>
      </c>
      <c r="AP20">
        <v>2</v>
      </c>
      <c r="AQ20">
        <v>0</v>
      </c>
      <c r="AR20">
        <v>1</v>
      </c>
      <c r="AS20">
        <v>0</v>
      </c>
      <c r="AT20" t="s">
        <v>66</v>
      </c>
      <c r="AU20">
        <v>34</v>
      </c>
      <c r="AV20" t="s">
        <v>66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</v>
      </c>
      <c r="BE20">
        <v>0</v>
      </c>
      <c r="BF20">
        <v>3</v>
      </c>
      <c r="BG20">
        <v>0</v>
      </c>
      <c r="BH20">
        <v>4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>
      <c r="A21">
        <v>11221</v>
      </c>
      <c r="B21">
        <v>22305</v>
      </c>
      <c r="C21">
        <f t="shared" si="0"/>
        <v>30662.639146998696</v>
      </c>
      <c r="D21">
        <v>39785</v>
      </c>
      <c r="E21">
        <f t="shared" si="1"/>
        <v>0.29750736097007535</v>
      </c>
      <c r="F21" t="s">
        <v>67</v>
      </c>
      <c r="G21">
        <v>0</v>
      </c>
      <c r="H21">
        <v>0</v>
      </c>
      <c r="I21">
        <v>0</v>
      </c>
      <c r="J21" t="s">
        <v>66</v>
      </c>
      <c r="K21">
        <v>2</v>
      </c>
      <c r="L21">
        <v>0</v>
      </c>
      <c r="M21">
        <v>13</v>
      </c>
      <c r="N21">
        <v>0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6</v>
      </c>
      <c r="W21" t="s">
        <v>66</v>
      </c>
      <c r="X21" t="s">
        <v>66</v>
      </c>
      <c r="Y21" t="s">
        <v>66</v>
      </c>
      <c r="Z21" t="s">
        <v>66</v>
      </c>
      <c r="AA21">
        <v>3</v>
      </c>
      <c r="AB21">
        <v>16</v>
      </c>
      <c r="AC21">
        <v>0</v>
      </c>
      <c r="AD21">
        <v>1</v>
      </c>
      <c r="AE21" t="s">
        <v>66</v>
      </c>
      <c r="AF21">
        <v>0</v>
      </c>
      <c r="AG21">
        <v>2</v>
      </c>
      <c r="AH21">
        <v>0</v>
      </c>
      <c r="AI21">
        <v>0</v>
      </c>
      <c r="AJ21">
        <v>0</v>
      </c>
      <c r="AK21" t="s">
        <v>66</v>
      </c>
      <c r="AL21">
        <v>5</v>
      </c>
      <c r="AM21" t="s">
        <v>66</v>
      </c>
      <c r="AN21">
        <v>2</v>
      </c>
      <c r="AO21">
        <v>7</v>
      </c>
      <c r="AP21">
        <v>0</v>
      </c>
      <c r="AQ21">
        <v>0</v>
      </c>
      <c r="AR21">
        <v>0</v>
      </c>
      <c r="AS21">
        <v>2</v>
      </c>
      <c r="AT21" t="s">
        <v>66</v>
      </c>
      <c r="AU21">
        <v>4</v>
      </c>
      <c r="AV21" t="s">
        <v>66</v>
      </c>
      <c r="AW21">
        <v>4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4</v>
      </c>
      <c r="BG21">
        <v>0</v>
      </c>
      <c r="BH21">
        <v>6</v>
      </c>
      <c r="BI21">
        <v>0</v>
      </c>
      <c r="BJ21">
        <v>2</v>
      </c>
      <c r="BK21">
        <v>0</v>
      </c>
      <c r="BL21">
        <v>4</v>
      </c>
      <c r="BM21">
        <v>2</v>
      </c>
      <c r="BN21">
        <v>5</v>
      </c>
    </row>
    <row r="22" spans="1:66">
      <c r="A22">
        <v>11222</v>
      </c>
      <c r="B22">
        <v>33578</v>
      </c>
      <c r="C22">
        <f t="shared" si="0"/>
        <v>46159.609830886446</v>
      </c>
      <c r="D22">
        <v>66610</v>
      </c>
      <c r="E22">
        <f t="shared" si="1"/>
        <v>0.44303646075079545</v>
      </c>
      <c r="G22">
        <v>1</v>
      </c>
      <c r="H22">
        <v>0</v>
      </c>
      <c r="I22">
        <v>3</v>
      </c>
      <c r="J22" t="s">
        <v>66</v>
      </c>
      <c r="K22">
        <v>7</v>
      </c>
      <c r="L22">
        <v>0</v>
      </c>
      <c r="M22">
        <v>18</v>
      </c>
      <c r="N22">
        <v>0</v>
      </c>
      <c r="O22">
        <v>0</v>
      </c>
      <c r="P22">
        <v>5</v>
      </c>
      <c r="Q22">
        <v>0</v>
      </c>
      <c r="R22">
        <v>4</v>
      </c>
      <c r="S22">
        <v>3</v>
      </c>
      <c r="T22">
        <v>11</v>
      </c>
      <c r="U22">
        <v>1</v>
      </c>
      <c r="V22">
        <v>8</v>
      </c>
      <c r="W22" t="s">
        <v>66</v>
      </c>
      <c r="X22" t="s">
        <v>66</v>
      </c>
      <c r="Y22" t="s">
        <v>66</v>
      </c>
      <c r="Z22" t="s">
        <v>66</v>
      </c>
      <c r="AA22">
        <v>7</v>
      </c>
      <c r="AB22">
        <v>20</v>
      </c>
      <c r="AC22">
        <v>0</v>
      </c>
      <c r="AD22">
        <v>0</v>
      </c>
      <c r="AE22" t="s">
        <v>66</v>
      </c>
      <c r="AF22">
        <v>1</v>
      </c>
      <c r="AG22">
        <v>3</v>
      </c>
      <c r="AH22">
        <v>1</v>
      </c>
      <c r="AI22">
        <v>0</v>
      </c>
      <c r="AJ22">
        <v>0</v>
      </c>
      <c r="AK22" t="s">
        <v>66</v>
      </c>
      <c r="AL22">
        <v>10</v>
      </c>
      <c r="AM22" t="s">
        <v>66</v>
      </c>
      <c r="AN22">
        <v>7</v>
      </c>
      <c r="AO22">
        <v>3</v>
      </c>
      <c r="AP22">
        <v>4</v>
      </c>
      <c r="AQ22">
        <v>1</v>
      </c>
      <c r="AR22">
        <v>0</v>
      </c>
      <c r="AS22">
        <v>9</v>
      </c>
      <c r="AT22" t="s">
        <v>66</v>
      </c>
      <c r="AU22">
        <v>9</v>
      </c>
      <c r="AV22" t="s">
        <v>66</v>
      </c>
      <c r="AW22">
        <v>8</v>
      </c>
      <c r="AX22">
        <v>0</v>
      </c>
      <c r="AY22">
        <v>0</v>
      </c>
      <c r="AZ22">
        <v>0</v>
      </c>
      <c r="BA22">
        <v>0</v>
      </c>
      <c r="BB22">
        <v>5</v>
      </c>
      <c r="BC22">
        <v>0</v>
      </c>
      <c r="BD22">
        <v>5</v>
      </c>
      <c r="BE22">
        <v>0</v>
      </c>
      <c r="BF22">
        <v>6</v>
      </c>
      <c r="BG22">
        <v>0</v>
      </c>
      <c r="BH22">
        <v>3</v>
      </c>
      <c r="BI22">
        <v>0</v>
      </c>
      <c r="BJ22">
        <v>5</v>
      </c>
      <c r="BK22">
        <v>0</v>
      </c>
      <c r="BL22">
        <v>11</v>
      </c>
      <c r="BM22">
        <v>0</v>
      </c>
      <c r="BN22">
        <v>14</v>
      </c>
    </row>
    <row r="23" spans="1:66">
      <c r="A23">
        <v>11223</v>
      </c>
      <c r="B23">
        <v>32104</v>
      </c>
      <c r="C23">
        <f t="shared" si="0"/>
        <v>44133.304961902984</v>
      </c>
      <c r="D23">
        <v>40873</v>
      </c>
      <c r="E23">
        <f t="shared" si="1"/>
        <v>-7.3874026989761227E-2</v>
      </c>
      <c r="G23">
        <v>0</v>
      </c>
      <c r="H23">
        <v>0</v>
      </c>
      <c r="I23">
        <v>1</v>
      </c>
      <c r="J23" t="s">
        <v>66</v>
      </c>
      <c r="K23">
        <v>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0</v>
      </c>
      <c r="T23">
        <v>0</v>
      </c>
      <c r="U23">
        <v>0</v>
      </c>
      <c r="V23">
        <v>11</v>
      </c>
      <c r="W23" t="s">
        <v>66</v>
      </c>
      <c r="X23" t="s">
        <v>66</v>
      </c>
      <c r="Y23" t="s">
        <v>66</v>
      </c>
      <c r="Z23" t="s">
        <v>66</v>
      </c>
      <c r="AA23">
        <v>0</v>
      </c>
      <c r="AB23">
        <v>13</v>
      </c>
      <c r="AC23">
        <v>0</v>
      </c>
      <c r="AD23">
        <v>0</v>
      </c>
      <c r="AE23" t="s">
        <v>66</v>
      </c>
      <c r="AF23">
        <v>0</v>
      </c>
      <c r="AG23">
        <v>1</v>
      </c>
      <c r="AH23">
        <v>0</v>
      </c>
      <c r="AI23">
        <v>0</v>
      </c>
      <c r="AJ23">
        <v>0</v>
      </c>
      <c r="AK23" t="s">
        <v>66</v>
      </c>
      <c r="AL23">
        <v>0</v>
      </c>
      <c r="AM23" t="s">
        <v>66</v>
      </c>
      <c r="AN23">
        <v>8</v>
      </c>
      <c r="AO23">
        <v>0</v>
      </c>
      <c r="AP23">
        <v>1</v>
      </c>
      <c r="AQ23">
        <v>0</v>
      </c>
      <c r="AR23">
        <v>0</v>
      </c>
      <c r="AS23">
        <v>4</v>
      </c>
      <c r="AT23" t="s">
        <v>66</v>
      </c>
      <c r="AU23">
        <v>10</v>
      </c>
      <c r="AV23" t="s">
        <v>66</v>
      </c>
      <c r="AW23">
        <v>0</v>
      </c>
      <c r="AX23">
        <v>0</v>
      </c>
      <c r="AY23">
        <v>2</v>
      </c>
      <c r="AZ23">
        <v>0</v>
      </c>
      <c r="BA23">
        <v>0</v>
      </c>
      <c r="BB23">
        <v>0</v>
      </c>
      <c r="BC23">
        <v>0</v>
      </c>
      <c r="BD23">
        <v>2</v>
      </c>
      <c r="BE23">
        <v>0</v>
      </c>
      <c r="BF23">
        <v>3</v>
      </c>
      <c r="BG23">
        <v>0</v>
      </c>
      <c r="BH23">
        <v>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2</v>
      </c>
    </row>
    <row r="24" spans="1:66">
      <c r="A24">
        <v>11224</v>
      </c>
      <c r="B24">
        <v>21281</v>
      </c>
      <c r="C24">
        <f t="shared" si="0"/>
        <v>29254.948383200146</v>
      </c>
      <c r="D24">
        <v>27011</v>
      </c>
      <c r="E24">
        <f t="shared" si="1"/>
        <v>-7.6703207737968487E-2</v>
      </c>
      <c r="G24">
        <v>3</v>
      </c>
      <c r="H24">
        <v>0</v>
      </c>
      <c r="I24">
        <v>2</v>
      </c>
      <c r="J24" t="s">
        <v>66</v>
      </c>
      <c r="K24">
        <v>2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8</v>
      </c>
      <c r="S24">
        <v>0</v>
      </c>
      <c r="T24">
        <v>0</v>
      </c>
      <c r="U24">
        <v>1</v>
      </c>
      <c r="V24">
        <v>1</v>
      </c>
      <c r="W24" t="s">
        <v>66</v>
      </c>
      <c r="X24" t="s">
        <v>66</v>
      </c>
      <c r="Y24" t="s">
        <v>66</v>
      </c>
      <c r="Z24" t="s">
        <v>66</v>
      </c>
      <c r="AA24">
        <v>2</v>
      </c>
      <c r="AB24">
        <v>5</v>
      </c>
      <c r="AC24">
        <v>0</v>
      </c>
      <c r="AD24">
        <v>0</v>
      </c>
      <c r="AE24" t="s">
        <v>66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66</v>
      </c>
      <c r="AL24">
        <v>1</v>
      </c>
      <c r="AM24" t="s">
        <v>66</v>
      </c>
      <c r="AN24">
        <v>4</v>
      </c>
      <c r="AO24">
        <v>1</v>
      </c>
      <c r="AP24">
        <v>0</v>
      </c>
      <c r="AQ24">
        <v>0</v>
      </c>
      <c r="AR24">
        <v>0</v>
      </c>
      <c r="AS24">
        <v>0</v>
      </c>
      <c r="AT24" t="s">
        <v>66</v>
      </c>
      <c r="AU24">
        <v>6</v>
      </c>
      <c r="AV24" t="s">
        <v>66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>
        <v>11225</v>
      </c>
      <c r="B25">
        <v>30192</v>
      </c>
      <c r="C25">
        <f t="shared" si="0"/>
        <v>41504.882363872879</v>
      </c>
      <c r="D25">
        <v>43543</v>
      </c>
      <c r="E25">
        <f t="shared" si="1"/>
        <v>4.910549121086441E-2</v>
      </c>
      <c r="G25">
        <v>0</v>
      </c>
      <c r="H25">
        <v>0</v>
      </c>
      <c r="I25">
        <v>0</v>
      </c>
      <c r="J25" t="s">
        <v>66</v>
      </c>
      <c r="K25">
        <v>7</v>
      </c>
      <c r="L25">
        <v>0</v>
      </c>
      <c r="M25">
        <v>5</v>
      </c>
      <c r="N25">
        <v>0</v>
      </c>
      <c r="O25">
        <v>0</v>
      </c>
      <c r="P25">
        <v>2</v>
      </c>
      <c r="Q25">
        <v>2</v>
      </c>
      <c r="R25">
        <v>0</v>
      </c>
      <c r="S25">
        <v>1</v>
      </c>
      <c r="T25">
        <v>4</v>
      </c>
      <c r="U25">
        <v>0</v>
      </c>
      <c r="V25">
        <v>11</v>
      </c>
      <c r="W25" t="s">
        <v>66</v>
      </c>
      <c r="X25" t="s">
        <v>66</v>
      </c>
      <c r="Y25" t="s">
        <v>66</v>
      </c>
      <c r="Z25" t="s">
        <v>66</v>
      </c>
      <c r="AA25">
        <v>4</v>
      </c>
      <c r="AB25">
        <v>17</v>
      </c>
      <c r="AC25">
        <v>0</v>
      </c>
      <c r="AD25">
        <v>0</v>
      </c>
      <c r="AE25" t="s">
        <v>66</v>
      </c>
      <c r="AF25">
        <v>0</v>
      </c>
      <c r="AG25">
        <v>0</v>
      </c>
      <c r="AH25">
        <v>0</v>
      </c>
      <c r="AI25">
        <v>0</v>
      </c>
      <c r="AJ25">
        <v>1</v>
      </c>
      <c r="AK25" t="s">
        <v>66</v>
      </c>
      <c r="AL25">
        <v>1</v>
      </c>
      <c r="AM25" t="s">
        <v>66</v>
      </c>
      <c r="AN25">
        <v>1</v>
      </c>
      <c r="AO25">
        <v>9</v>
      </c>
      <c r="AP25">
        <v>1</v>
      </c>
      <c r="AQ25">
        <v>0</v>
      </c>
      <c r="AR25">
        <v>0</v>
      </c>
      <c r="AS25">
        <v>3</v>
      </c>
      <c r="AT25" t="s">
        <v>66</v>
      </c>
      <c r="AU25">
        <v>3</v>
      </c>
      <c r="AV25" t="s">
        <v>66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2</v>
      </c>
      <c r="BL25">
        <v>0</v>
      </c>
      <c r="BM25">
        <v>2</v>
      </c>
      <c r="BN25">
        <v>2</v>
      </c>
    </row>
    <row r="26" spans="1:66">
      <c r="A26">
        <v>11226</v>
      </c>
      <c r="B26">
        <v>29498</v>
      </c>
      <c r="C26">
        <f t="shared" si="0"/>
        <v>40550.8419438766</v>
      </c>
      <c r="D26">
        <v>42182</v>
      </c>
      <c r="E26">
        <f t="shared" si="1"/>
        <v>4.0225010824213335E-2</v>
      </c>
      <c r="G26">
        <v>0</v>
      </c>
      <c r="H26">
        <v>0</v>
      </c>
      <c r="I26">
        <v>2</v>
      </c>
      <c r="J26" t="s">
        <v>66</v>
      </c>
      <c r="K26">
        <v>5</v>
      </c>
      <c r="L26">
        <v>0</v>
      </c>
      <c r="M26">
        <v>2</v>
      </c>
      <c r="N26">
        <v>0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2</v>
      </c>
      <c r="W26" t="s">
        <v>66</v>
      </c>
      <c r="X26" t="s">
        <v>66</v>
      </c>
      <c r="Y26" t="s">
        <v>66</v>
      </c>
      <c r="Z26" t="s">
        <v>66</v>
      </c>
      <c r="AA26">
        <v>0</v>
      </c>
      <c r="AB26">
        <v>16</v>
      </c>
      <c r="AC26">
        <v>0</v>
      </c>
      <c r="AD26">
        <v>0</v>
      </c>
      <c r="AE26" t="s">
        <v>66</v>
      </c>
      <c r="AF26">
        <v>0</v>
      </c>
      <c r="AG26">
        <v>0</v>
      </c>
      <c r="AH26">
        <v>0</v>
      </c>
      <c r="AI26">
        <v>1</v>
      </c>
      <c r="AJ26">
        <v>0</v>
      </c>
      <c r="AK26" t="s">
        <v>66</v>
      </c>
      <c r="AL26">
        <v>2</v>
      </c>
      <c r="AM26" t="s">
        <v>66</v>
      </c>
      <c r="AN26">
        <v>5</v>
      </c>
      <c r="AO26">
        <v>5</v>
      </c>
      <c r="AP26">
        <v>3</v>
      </c>
      <c r="AQ26">
        <v>0</v>
      </c>
      <c r="AR26">
        <v>0</v>
      </c>
      <c r="AS26">
        <v>9</v>
      </c>
      <c r="AT26" t="s">
        <v>66</v>
      </c>
      <c r="AU26">
        <v>14</v>
      </c>
      <c r="AV26" t="s">
        <v>66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6</v>
      </c>
      <c r="BG26">
        <v>0</v>
      </c>
      <c r="BH26">
        <v>2</v>
      </c>
      <c r="BI26">
        <v>0</v>
      </c>
      <c r="BJ26">
        <v>1</v>
      </c>
      <c r="BK26">
        <v>0</v>
      </c>
      <c r="BL26">
        <v>3</v>
      </c>
      <c r="BM26">
        <v>0</v>
      </c>
      <c r="BN26">
        <v>0</v>
      </c>
    </row>
    <row r="27" spans="1:66">
      <c r="A27">
        <v>11228</v>
      </c>
      <c r="B27">
        <v>44932</v>
      </c>
      <c r="C27">
        <f t="shared" si="0"/>
        <v>61767.931053707478</v>
      </c>
      <c r="D27">
        <v>62821</v>
      </c>
      <c r="E27">
        <f t="shared" si="1"/>
        <v>1.7048797463798393E-2</v>
      </c>
      <c r="G27">
        <v>0</v>
      </c>
      <c r="H27">
        <v>1</v>
      </c>
      <c r="I27">
        <v>1</v>
      </c>
      <c r="J27" t="s">
        <v>66</v>
      </c>
      <c r="K27">
        <v>4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3</v>
      </c>
      <c r="U27">
        <v>0</v>
      </c>
      <c r="V27">
        <v>0</v>
      </c>
      <c r="W27" t="s">
        <v>66</v>
      </c>
      <c r="X27" t="s">
        <v>66</v>
      </c>
      <c r="Y27" t="s">
        <v>66</v>
      </c>
      <c r="Z27" t="s">
        <v>66</v>
      </c>
      <c r="AA27">
        <v>0</v>
      </c>
      <c r="AB27">
        <v>8</v>
      </c>
      <c r="AC27">
        <v>0</v>
      </c>
      <c r="AD27">
        <v>0</v>
      </c>
      <c r="AE27" t="s">
        <v>66</v>
      </c>
      <c r="AF27">
        <v>0</v>
      </c>
      <c r="AG27">
        <v>0</v>
      </c>
      <c r="AH27">
        <v>1</v>
      </c>
      <c r="AI27">
        <v>0</v>
      </c>
      <c r="AJ27">
        <v>0</v>
      </c>
      <c r="AK27" t="s">
        <v>66</v>
      </c>
      <c r="AL27">
        <v>0</v>
      </c>
      <c r="AM27" t="s">
        <v>66</v>
      </c>
      <c r="AN27">
        <v>0</v>
      </c>
      <c r="AO27">
        <v>2</v>
      </c>
      <c r="AP27">
        <v>0</v>
      </c>
      <c r="AQ27">
        <v>0</v>
      </c>
      <c r="AR27">
        <v>0</v>
      </c>
      <c r="AS27">
        <v>0</v>
      </c>
      <c r="AT27" t="s">
        <v>66</v>
      </c>
      <c r="AU27">
        <v>4</v>
      </c>
      <c r="AV27" t="s">
        <v>66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</row>
    <row r="28" spans="1:66">
      <c r="A28">
        <v>11229</v>
      </c>
      <c r="B28">
        <v>37812</v>
      </c>
      <c r="C28">
        <f t="shared" si="0"/>
        <v>51980.081211670687</v>
      </c>
      <c r="D28">
        <v>51985</v>
      </c>
      <c r="E28">
        <f t="shared" si="1"/>
        <v>9.4628330980909322E-5</v>
      </c>
      <c r="G28">
        <v>0</v>
      </c>
      <c r="H28">
        <v>0</v>
      </c>
      <c r="I28">
        <v>0</v>
      </c>
      <c r="J28" t="s">
        <v>66</v>
      </c>
      <c r="K28">
        <v>7</v>
      </c>
      <c r="L28">
        <v>0</v>
      </c>
      <c r="M28">
        <v>3</v>
      </c>
      <c r="N28">
        <v>0</v>
      </c>
      <c r="O28">
        <v>0</v>
      </c>
      <c r="P28">
        <v>2</v>
      </c>
      <c r="Q28">
        <v>0</v>
      </c>
      <c r="R28">
        <v>0</v>
      </c>
      <c r="S28">
        <v>0</v>
      </c>
      <c r="T28">
        <v>4</v>
      </c>
      <c r="U28">
        <v>0</v>
      </c>
      <c r="V28">
        <v>3</v>
      </c>
      <c r="W28" t="s">
        <v>66</v>
      </c>
      <c r="X28" t="s">
        <v>66</v>
      </c>
      <c r="Y28" t="s">
        <v>66</v>
      </c>
      <c r="Z28" t="s">
        <v>66</v>
      </c>
      <c r="AA28">
        <v>0</v>
      </c>
      <c r="AB28">
        <v>16</v>
      </c>
      <c r="AC28">
        <v>0</v>
      </c>
      <c r="AD28">
        <v>0</v>
      </c>
      <c r="AE28" t="s">
        <v>66</v>
      </c>
      <c r="AF28">
        <v>0</v>
      </c>
      <c r="AG28">
        <v>0</v>
      </c>
      <c r="AH28">
        <v>1</v>
      </c>
      <c r="AI28">
        <v>0</v>
      </c>
      <c r="AJ28">
        <v>0</v>
      </c>
      <c r="AK28" t="s">
        <v>66</v>
      </c>
      <c r="AL28">
        <v>1</v>
      </c>
      <c r="AM28" t="s">
        <v>66</v>
      </c>
      <c r="AN28">
        <v>7</v>
      </c>
      <c r="AO28">
        <v>1</v>
      </c>
      <c r="AP28">
        <v>2</v>
      </c>
      <c r="AQ28">
        <v>0</v>
      </c>
      <c r="AR28">
        <v>0</v>
      </c>
      <c r="AS28">
        <v>3</v>
      </c>
      <c r="AT28" t="s">
        <v>66</v>
      </c>
      <c r="AU28">
        <v>5</v>
      </c>
      <c r="AV28" t="s">
        <v>66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2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</row>
    <row r="29" spans="1:66">
      <c r="A29">
        <v>11230</v>
      </c>
      <c r="B29">
        <v>32327</v>
      </c>
      <c r="C29">
        <f t="shared" si="0"/>
        <v>44439.862618472398</v>
      </c>
      <c r="D29">
        <v>41820</v>
      </c>
      <c r="E29">
        <f t="shared" si="1"/>
        <v>-5.8952986442928269E-2</v>
      </c>
      <c r="G29">
        <v>0</v>
      </c>
      <c r="H29">
        <v>0</v>
      </c>
      <c r="I29">
        <v>2</v>
      </c>
      <c r="J29" t="s">
        <v>66</v>
      </c>
      <c r="K29">
        <v>5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8</v>
      </c>
      <c r="S29">
        <v>0</v>
      </c>
      <c r="T29">
        <v>0</v>
      </c>
      <c r="U29">
        <v>0</v>
      </c>
      <c r="V29">
        <v>4</v>
      </c>
      <c r="W29" t="s">
        <v>66</v>
      </c>
      <c r="X29" t="s">
        <v>66</v>
      </c>
      <c r="Y29" t="s">
        <v>66</v>
      </c>
      <c r="Z29" t="s">
        <v>66</v>
      </c>
      <c r="AA29">
        <v>0</v>
      </c>
      <c r="AB29">
        <v>9</v>
      </c>
      <c r="AC29">
        <v>0</v>
      </c>
      <c r="AD29">
        <v>0</v>
      </c>
      <c r="AE29" t="s">
        <v>66</v>
      </c>
      <c r="AF29">
        <v>0</v>
      </c>
      <c r="AG29">
        <v>1</v>
      </c>
      <c r="AH29">
        <v>0</v>
      </c>
      <c r="AI29">
        <v>0</v>
      </c>
      <c r="AJ29">
        <v>0</v>
      </c>
      <c r="AK29" t="s">
        <v>66</v>
      </c>
      <c r="AL29">
        <v>2</v>
      </c>
      <c r="AM29" t="s">
        <v>66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66</v>
      </c>
      <c r="AU29">
        <v>0</v>
      </c>
      <c r="AV29" t="s">
        <v>66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>
        <v>11231</v>
      </c>
      <c r="B30">
        <v>45154</v>
      </c>
      <c r="C30">
        <f t="shared" si="0"/>
        <v>62073.114012265367</v>
      </c>
      <c r="D30">
        <v>83383</v>
      </c>
      <c r="E30">
        <f t="shared" si="1"/>
        <v>0.34330299561777899</v>
      </c>
      <c r="G30">
        <v>0</v>
      </c>
      <c r="H30">
        <v>0</v>
      </c>
      <c r="I30">
        <v>0</v>
      </c>
      <c r="J30" t="s">
        <v>66</v>
      </c>
      <c r="K30">
        <v>7</v>
      </c>
      <c r="L30">
        <v>0</v>
      </c>
      <c r="M30">
        <v>8</v>
      </c>
      <c r="N30">
        <v>0</v>
      </c>
      <c r="O30">
        <v>0</v>
      </c>
      <c r="P30">
        <v>3</v>
      </c>
      <c r="Q30">
        <v>0</v>
      </c>
      <c r="R30">
        <v>4</v>
      </c>
      <c r="S30">
        <v>1</v>
      </c>
      <c r="T30">
        <v>0</v>
      </c>
      <c r="U30">
        <v>2</v>
      </c>
      <c r="V30">
        <v>5</v>
      </c>
      <c r="W30" t="s">
        <v>66</v>
      </c>
      <c r="X30" t="s">
        <v>66</v>
      </c>
      <c r="Y30" t="s">
        <v>66</v>
      </c>
      <c r="Z30" t="s">
        <v>66</v>
      </c>
      <c r="AA30">
        <v>5</v>
      </c>
      <c r="AB30">
        <v>18</v>
      </c>
      <c r="AC30">
        <v>1</v>
      </c>
      <c r="AD30">
        <v>0</v>
      </c>
      <c r="AE30" t="s">
        <v>66</v>
      </c>
      <c r="AF30">
        <v>2</v>
      </c>
      <c r="AG30">
        <v>4</v>
      </c>
      <c r="AH30">
        <v>1</v>
      </c>
      <c r="AI30">
        <v>1</v>
      </c>
      <c r="AJ30">
        <v>0</v>
      </c>
      <c r="AK30" t="s">
        <v>66</v>
      </c>
      <c r="AL30">
        <v>11</v>
      </c>
      <c r="AM30" t="s">
        <v>66</v>
      </c>
      <c r="AN30">
        <v>5</v>
      </c>
      <c r="AO30">
        <v>1</v>
      </c>
      <c r="AP30">
        <v>0</v>
      </c>
      <c r="AQ30">
        <v>0</v>
      </c>
      <c r="AR30">
        <v>0</v>
      </c>
      <c r="AS30">
        <v>1</v>
      </c>
      <c r="AT30" t="s">
        <v>66</v>
      </c>
      <c r="AU30">
        <v>11</v>
      </c>
      <c r="AV30" t="s">
        <v>66</v>
      </c>
      <c r="AW30">
        <v>2</v>
      </c>
      <c r="AX30">
        <v>0</v>
      </c>
      <c r="AY30">
        <v>1</v>
      </c>
      <c r="AZ30">
        <v>0</v>
      </c>
      <c r="BA30">
        <v>0</v>
      </c>
      <c r="BB30">
        <v>5</v>
      </c>
      <c r="BC30">
        <v>0</v>
      </c>
      <c r="BD30">
        <v>4</v>
      </c>
      <c r="BE30">
        <v>0</v>
      </c>
      <c r="BF30">
        <v>2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</v>
      </c>
      <c r="BM30">
        <v>4</v>
      </c>
      <c r="BN30">
        <v>5</v>
      </c>
    </row>
    <row r="31" spans="1:66">
      <c r="A31">
        <v>11232</v>
      </c>
      <c r="B31">
        <v>28395</v>
      </c>
      <c r="C31">
        <f t="shared" si="0"/>
        <v>39034.550037167806</v>
      </c>
      <c r="D31">
        <v>44583</v>
      </c>
      <c r="E31">
        <f t="shared" si="1"/>
        <v>0.14214202437453707</v>
      </c>
      <c r="G31">
        <v>0</v>
      </c>
      <c r="H31">
        <v>0</v>
      </c>
      <c r="I31">
        <v>5</v>
      </c>
      <c r="J31" t="s">
        <v>66</v>
      </c>
      <c r="K31">
        <v>5</v>
      </c>
      <c r="L31">
        <v>0</v>
      </c>
      <c r="M31">
        <v>2</v>
      </c>
      <c r="N31">
        <v>0</v>
      </c>
      <c r="O31">
        <v>0</v>
      </c>
      <c r="P31">
        <v>1</v>
      </c>
      <c r="Q31">
        <v>0</v>
      </c>
      <c r="R31">
        <v>7</v>
      </c>
      <c r="S31">
        <v>0</v>
      </c>
      <c r="T31">
        <v>0</v>
      </c>
      <c r="U31">
        <v>0</v>
      </c>
      <c r="V31">
        <v>2</v>
      </c>
      <c r="W31" t="s">
        <v>66</v>
      </c>
      <c r="X31" t="s">
        <v>66</v>
      </c>
      <c r="Y31" t="s">
        <v>66</v>
      </c>
      <c r="Z31" t="s">
        <v>66</v>
      </c>
      <c r="AA31">
        <v>1</v>
      </c>
      <c r="AB31">
        <v>11</v>
      </c>
      <c r="AC31">
        <v>0</v>
      </c>
      <c r="AD31">
        <v>0</v>
      </c>
      <c r="AE31" t="s">
        <v>66</v>
      </c>
      <c r="AF31">
        <v>1</v>
      </c>
      <c r="AG31">
        <v>0</v>
      </c>
      <c r="AH31">
        <v>0</v>
      </c>
      <c r="AI31">
        <v>0</v>
      </c>
      <c r="AJ31">
        <v>0</v>
      </c>
      <c r="AK31" t="s">
        <v>66</v>
      </c>
      <c r="AL31">
        <v>3</v>
      </c>
      <c r="AM31" t="s">
        <v>66</v>
      </c>
      <c r="AN31">
        <v>2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66</v>
      </c>
      <c r="AU31">
        <v>14</v>
      </c>
      <c r="AV31" t="s">
        <v>66</v>
      </c>
      <c r="AW31">
        <v>2</v>
      </c>
      <c r="AX31">
        <v>1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2</v>
      </c>
    </row>
    <row r="32" spans="1:66">
      <c r="A32">
        <v>11233</v>
      </c>
      <c r="B32">
        <v>22754</v>
      </c>
      <c r="C32">
        <f t="shared" si="0"/>
        <v>31279.878554172083</v>
      </c>
      <c r="D32">
        <v>34432</v>
      </c>
      <c r="E32">
        <f t="shared" si="1"/>
        <v>0.10077153721581474</v>
      </c>
      <c r="F32" t="s">
        <v>67</v>
      </c>
      <c r="G32">
        <v>0</v>
      </c>
      <c r="H32">
        <v>0</v>
      </c>
      <c r="I32">
        <v>0</v>
      </c>
      <c r="J32" t="s">
        <v>66</v>
      </c>
      <c r="K32">
        <v>7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2</v>
      </c>
      <c r="S32">
        <v>0</v>
      </c>
      <c r="T32">
        <v>6</v>
      </c>
      <c r="U32">
        <v>0</v>
      </c>
      <c r="V32">
        <v>5</v>
      </c>
      <c r="W32" t="s">
        <v>66</v>
      </c>
      <c r="X32" t="s">
        <v>66</v>
      </c>
      <c r="Y32" t="s">
        <v>66</v>
      </c>
      <c r="Z32" t="s">
        <v>66</v>
      </c>
      <c r="AA32">
        <v>1</v>
      </c>
      <c r="AB32">
        <v>6</v>
      </c>
      <c r="AC32">
        <v>0</v>
      </c>
      <c r="AD32">
        <v>0</v>
      </c>
      <c r="AE32" t="s">
        <v>66</v>
      </c>
      <c r="AF32">
        <v>0</v>
      </c>
      <c r="AG32">
        <v>0</v>
      </c>
      <c r="AH32">
        <v>0</v>
      </c>
      <c r="AI32">
        <v>0</v>
      </c>
      <c r="AJ32">
        <v>0</v>
      </c>
      <c r="AK32" t="s">
        <v>66</v>
      </c>
      <c r="AL32">
        <v>0</v>
      </c>
      <c r="AM32" t="s">
        <v>66</v>
      </c>
      <c r="AN32">
        <v>0</v>
      </c>
      <c r="AO32">
        <v>5</v>
      </c>
      <c r="AP32">
        <v>2</v>
      </c>
      <c r="AQ32">
        <v>0</v>
      </c>
      <c r="AR32">
        <v>0</v>
      </c>
      <c r="AS32">
        <v>3</v>
      </c>
      <c r="AT32" t="s">
        <v>66</v>
      </c>
      <c r="AU32">
        <v>1</v>
      </c>
      <c r="AV32" t="s">
        <v>66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2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2</v>
      </c>
    </row>
    <row r="33" spans="1:66">
      <c r="A33">
        <v>11234</v>
      </c>
      <c r="B33">
        <v>51446</v>
      </c>
      <c r="C33">
        <f t="shared" si="0"/>
        <v>70722.713900761926</v>
      </c>
      <c r="D33">
        <v>67713</v>
      </c>
      <c r="E33">
        <f t="shared" si="1"/>
        <v>-4.2556538554009045E-2</v>
      </c>
      <c r="G33">
        <v>0</v>
      </c>
      <c r="H33">
        <v>0</v>
      </c>
      <c r="I33">
        <v>4</v>
      </c>
      <c r="J33" t="s">
        <v>66</v>
      </c>
      <c r="K33">
        <v>9</v>
      </c>
      <c r="L33">
        <v>0</v>
      </c>
      <c r="M33">
        <v>3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3</v>
      </c>
      <c r="U33">
        <v>0</v>
      </c>
      <c r="V33">
        <v>2</v>
      </c>
      <c r="W33" t="s">
        <v>66</v>
      </c>
      <c r="X33" t="s">
        <v>66</v>
      </c>
      <c r="Y33" t="s">
        <v>66</v>
      </c>
      <c r="Z33" t="s">
        <v>66</v>
      </c>
      <c r="AA33">
        <v>1</v>
      </c>
      <c r="AB33">
        <v>7</v>
      </c>
      <c r="AC33">
        <v>0</v>
      </c>
      <c r="AD33">
        <v>0</v>
      </c>
      <c r="AE33" t="s">
        <v>66</v>
      </c>
      <c r="AF33">
        <v>0</v>
      </c>
      <c r="AG33">
        <v>0</v>
      </c>
      <c r="AH33">
        <v>0</v>
      </c>
      <c r="AI33">
        <v>0</v>
      </c>
      <c r="AJ33">
        <v>0</v>
      </c>
      <c r="AK33" t="s">
        <v>66</v>
      </c>
      <c r="AL33">
        <v>0</v>
      </c>
      <c r="AM33" t="s">
        <v>66</v>
      </c>
      <c r="AN33">
        <v>4</v>
      </c>
      <c r="AO33">
        <v>5</v>
      </c>
      <c r="AP33">
        <v>0</v>
      </c>
      <c r="AQ33">
        <v>0</v>
      </c>
      <c r="AR33">
        <v>0</v>
      </c>
      <c r="AS33">
        <v>2</v>
      </c>
      <c r="AT33" t="s">
        <v>66</v>
      </c>
      <c r="AU33">
        <v>2</v>
      </c>
      <c r="AV33" t="s">
        <v>66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>
      <c r="A34">
        <v>11235</v>
      </c>
      <c r="B34">
        <v>31013</v>
      </c>
      <c r="C34">
        <f t="shared" si="0"/>
        <v>42633.509431332459</v>
      </c>
      <c r="D34">
        <v>42257</v>
      </c>
      <c r="E34">
        <f t="shared" si="1"/>
        <v>-8.831302802760883E-3</v>
      </c>
      <c r="G34">
        <v>0</v>
      </c>
      <c r="H34">
        <v>1</v>
      </c>
      <c r="I34">
        <v>2</v>
      </c>
      <c r="J34" t="s">
        <v>66</v>
      </c>
      <c r="K34">
        <v>7</v>
      </c>
      <c r="L34">
        <v>0</v>
      </c>
      <c r="M34">
        <v>6</v>
      </c>
      <c r="N34">
        <v>0</v>
      </c>
      <c r="O34">
        <v>0</v>
      </c>
      <c r="P34">
        <v>2</v>
      </c>
      <c r="Q34">
        <v>0</v>
      </c>
      <c r="R34">
        <v>1</v>
      </c>
      <c r="S34">
        <v>0</v>
      </c>
      <c r="T34">
        <v>0</v>
      </c>
      <c r="U34">
        <v>0</v>
      </c>
      <c r="V34">
        <v>12</v>
      </c>
      <c r="W34" t="s">
        <v>66</v>
      </c>
      <c r="X34" t="s">
        <v>66</v>
      </c>
      <c r="Y34" t="s">
        <v>66</v>
      </c>
      <c r="Z34" t="s">
        <v>66</v>
      </c>
      <c r="AA34">
        <v>0</v>
      </c>
      <c r="AB34">
        <v>15</v>
      </c>
      <c r="AC34">
        <v>0</v>
      </c>
      <c r="AD34">
        <v>0</v>
      </c>
      <c r="AE34" t="s">
        <v>66</v>
      </c>
      <c r="AF34">
        <v>0</v>
      </c>
      <c r="AG34">
        <v>2</v>
      </c>
      <c r="AH34">
        <v>0</v>
      </c>
      <c r="AI34">
        <v>0</v>
      </c>
      <c r="AJ34">
        <v>0</v>
      </c>
      <c r="AK34" t="s">
        <v>66</v>
      </c>
      <c r="AL34">
        <v>0</v>
      </c>
      <c r="AM34" t="s">
        <v>66</v>
      </c>
      <c r="AN34">
        <v>8</v>
      </c>
      <c r="AO34">
        <v>6</v>
      </c>
      <c r="AP34">
        <v>3</v>
      </c>
      <c r="AQ34">
        <v>0</v>
      </c>
      <c r="AR34">
        <v>1</v>
      </c>
      <c r="AS34">
        <v>2</v>
      </c>
      <c r="AT34" t="s">
        <v>66</v>
      </c>
      <c r="AU34">
        <v>3</v>
      </c>
      <c r="AV34" t="s">
        <v>66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3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3</v>
      </c>
    </row>
    <row r="35" spans="1:66">
      <c r="A35">
        <v>11236</v>
      </c>
      <c r="B35">
        <v>42370</v>
      </c>
      <c r="C35">
        <f t="shared" si="0"/>
        <v>58245.954748188065</v>
      </c>
      <c r="D35">
        <v>60135</v>
      </c>
      <c r="E35">
        <f t="shared" si="1"/>
        <v>3.2432213704432403E-2</v>
      </c>
      <c r="G35">
        <v>0</v>
      </c>
      <c r="H35">
        <v>0</v>
      </c>
      <c r="I35">
        <v>3</v>
      </c>
      <c r="J35" t="s">
        <v>66</v>
      </c>
      <c r="K35">
        <v>7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7</v>
      </c>
      <c r="S35">
        <v>0</v>
      </c>
      <c r="T35">
        <v>0</v>
      </c>
      <c r="U35">
        <v>0</v>
      </c>
      <c r="V35">
        <v>0</v>
      </c>
      <c r="W35" t="s">
        <v>66</v>
      </c>
      <c r="X35" t="s">
        <v>66</v>
      </c>
      <c r="Y35" t="s">
        <v>66</v>
      </c>
      <c r="Z35" t="s">
        <v>66</v>
      </c>
      <c r="AA35">
        <v>0</v>
      </c>
      <c r="AB35">
        <v>5</v>
      </c>
      <c r="AC35">
        <v>0</v>
      </c>
      <c r="AD35">
        <v>0</v>
      </c>
      <c r="AE35" t="s">
        <v>66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66</v>
      </c>
      <c r="AL35">
        <v>0</v>
      </c>
      <c r="AM35" t="s">
        <v>66</v>
      </c>
      <c r="AN35">
        <v>4</v>
      </c>
      <c r="AO35">
        <v>4</v>
      </c>
      <c r="AP35">
        <v>0</v>
      </c>
      <c r="AQ35">
        <v>0</v>
      </c>
      <c r="AR35">
        <v>0</v>
      </c>
      <c r="AS35">
        <v>1</v>
      </c>
      <c r="AT35" t="s">
        <v>66</v>
      </c>
      <c r="AU35">
        <v>3</v>
      </c>
      <c r="AV35" t="s">
        <v>66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>
      <c r="A36">
        <v>11237</v>
      </c>
      <c r="B36">
        <v>23104</v>
      </c>
      <c r="C36">
        <f t="shared" si="0"/>
        <v>31761.022858204789</v>
      </c>
      <c r="D36">
        <v>42496</v>
      </c>
      <c r="E36">
        <f t="shared" si="1"/>
        <v>0.33799217329117143</v>
      </c>
      <c r="F36" t="s">
        <v>67</v>
      </c>
      <c r="G36">
        <v>0</v>
      </c>
      <c r="H36">
        <v>0</v>
      </c>
      <c r="I36">
        <v>3</v>
      </c>
      <c r="J36" t="s">
        <v>66</v>
      </c>
      <c r="K36">
        <v>8</v>
      </c>
      <c r="L36">
        <v>0</v>
      </c>
      <c r="M36">
        <v>21</v>
      </c>
      <c r="N36">
        <v>0</v>
      </c>
      <c r="O36">
        <v>0</v>
      </c>
      <c r="P36">
        <v>3</v>
      </c>
      <c r="Q36">
        <v>0</v>
      </c>
      <c r="R36">
        <v>0</v>
      </c>
      <c r="S36">
        <v>0</v>
      </c>
      <c r="T36">
        <v>7</v>
      </c>
      <c r="U36">
        <v>1</v>
      </c>
      <c r="V36">
        <v>10</v>
      </c>
      <c r="W36" t="s">
        <v>66</v>
      </c>
      <c r="X36" t="s">
        <v>66</v>
      </c>
      <c r="Y36" t="s">
        <v>66</v>
      </c>
      <c r="Z36" t="s">
        <v>66</v>
      </c>
      <c r="AA36">
        <v>13</v>
      </c>
      <c r="AB36">
        <v>24</v>
      </c>
      <c r="AC36">
        <v>1</v>
      </c>
      <c r="AD36">
        <v>0</v>
      </c>
      <c r="AE36" t="s">
        <v>66</v>
      </c>
      <c r="AF36">
        <v>0</v>
      </c>
      <c r="AG36">
        <v>3</v>
      </c>
      <c r="AH36">
        <v>1</v>
      </c>
      <c r="AI36">
        <v>0</v>
      </c>
      <c r="AJ36">
        <v>0</v>
      </c>
      <c r="AK36" t="s">
        <v>66</v>
      </c>
      <c r="AL36">
        <v>8</v>
      </c>
      <c r="AM36" t="s">
        <v>66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3</v>
      </c>
      <c r="AT36" t="s">
        <v>66</v>
      </c>
      <c r="AU36">
        <v>49</v>
      </c>
      <c r="AV36" t="s">
        <v>66</v>
      </c>
      <c r="AW36">
        <v>4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2</v>
      </c>
      <c r="BE36">
        <v>1</v>
      </c>
      <c r="BF36">
        <v>10</v>
      </c>
      <c r="BG36">
        <v>1</v>
      </c>
      <c r="BH36">
        <v>10</v>
      </c>
      <c r="BI36">
        <v>1</v>
      </c>
      <c r="BJ36">
        <v>0</v>
      </c>
      <c r="BK36">
        <v>0</v>
      </c>
      <c r="BL36">
        <v>6</v>
      </c>
      <c r="BM36">
        <v>4</v>
      </c>
      <c r="BN36">
        <v>6</v>
      </c>
    </row>
    <row r="37" spans="1:66">
      <c r="A37">
        <v>11238</v>
      </c>
      <c r="B37">
        <v>39917</v>
      </c>
      <c r="C37">
        <f t="shared" si="0"/>
        <v>54873.820525924544</v>
      </c>
      <c r="D37">
        <v>69491</v>
      </c>
      <c r="E37">
        <f t="shared" si="1"/>
        <v>0.26637801658387766</v>
      </c>
      <c r="G37">
        <v>0</v>
      </c>
      <c r="H37">
        <v>0</v>
      </c>
      <c r="I37">
        <v>1</v>
      </c>
      <c r="J37" t="s">
        <v>66</v>
      </c>
      <c r="K37">
        <v>7</v>
      </c>
      <c r="L37">
        <v>0</v>
      </c>
      <c r="M37">
        <v>33</v>
      </c>
      <c r="N37">
        <v>0</v>
      </c>
      <c r="O37">
        <v>0</v>
      </c>
      <c r="P37">
        <v>2</v>
      </c>
      <c r="Q37">
        <v>2</v>
      </c>
      <c r="R37">
        <v>2</v>
      </c>
      <c r="S37">
        <v>0</v>
      </c>
      <c r="T37">
        <v>16</v>
      </c>
      <c r="U37">
        <v>2</v>
      </c>
      <c r="V37">
        <v>9</v>
      </c>
      <c r="W37" t="s">
        <v>66</v>
      </c>
      <c r="X37" t="s">
        <v>66</v>
      </c>
      <c r="Y37" t="s">
        <v>66</v>
      </c>
      <c r="Z37" t="s">
        <v>66</v>
      </c>
      <c r="AA37">
        <v>7</v>
      </c>
      <c r="AB37">
        <v>29</v>
      </c>
      <c r="AC37">
        <v>0</v>
      </c>
      <c r="AD37">
        <v>0</v>
      </c>
      <c r="AE37" t="s">
        <v>66</v>
      </c>
      <c r="AF37">
        <v>0</v>
      </c>
      <c r="AG37">
        <v>2</v>
      </c>
      <c r="AH37">
        <v>0</v>
      </c>
      <c r="AI37">
        <v>2</v>
      </c>
      <c r="AJ37">
        <v>0</v>
      </c>
      <c r="AK37" t="s">
        <v>66</v>
      </c>
      <c r="AL37">
        <v>8</v>
      </c>
      <c r="AM37" t="s">
        <v>66</v>
      </c>
      <c r="AN37">
        <v>10</v>
      </c>
      <c r="AO37">
        <v>7</v>
      </c>
      <c r="AP37">
        <v>3</v>
      </c>
      <c r="AQ37">
        <v>0</v>
      </c>
      <c r="AR37">
        <v>0</v>
      </c>
      <c r="AS37">
        <v>6</v>
      </c>
      <c r="AT37" t="s">
        <v>66</v>
      </c>
      <c r="AU37">
        <v>19</v>
      </c>
      <c r="AV37" t="s">
        <v>66</v>
      </c>
      <c r="AW37">
        <v>5</v>
      </c>
      <c r="AX37">
        <v>1</v>
      </c>
      <c r="AY37">
        <v>0</v>
      </c>
      <c r="AZ37">
        <v>0</v>
      </c>
      <c r="BA37">
        <v>0</v>
      </c>
      <c r="BB37">
        <v>5</v>
      </c>
      <c r="BC37">
        <v>0</v>
      </c>
      <c r="BD37">
        <v>2</v>
      </c>
      <c r="BE37">
        <v>0</v>
      </c>
      <c r="BF37">
        <v>2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5</v>
      </c>
      <c r="BM37">
        <v>4</v>
      </c>
      <c r="BN37">
        <v>13</v>
      </c>
    </row>
    <row r="38" spans="1:66">
      <c r="A38">
        <v>11239</v>
      </c>
      <c r="B38">
        <v>16919</v>
      </c>
      <c r="C38">
        <f t="shared" si="0"/>
        <v>23258.515656941086</v>
      </c>
      <c r="D38">
        <v>27886</v>
      </c>
      <c r="E38">
        <f t="shared" si="1"/>
        <v>0.19895871307152502</v>
      </c>
      <c r="F38" t="s">
        <v>67</v>
      </c>
      <c r="G38">
        <v>0</v>
      </c>
      <c r="H38">
        <v>0</v>
      </c>
      <c r="I38">
        <v>0</v>
      </c>
      <c r="J38" t="s">
        <v>66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 t="s">
        <v>66</v>
      </c>
      <c r="X38" t="s">
        <v>66</v>
      </c>
      <c r="Y38" t="s">
        <v>66</v>
      </c>
      <c r="Z38" t="s">
        <v>66</v>
      </c>
      <c r="AA38">
        <v>0</v>
      </c>
      <c r="AB38">
        <v>2</v>
      </c>
      <c r="AC38">
        <v>0</v>
      </c>
      <c r="AD38">
        <v>0</v>
      </c>
      <c r="AE38" t="s">
        <v>66</v>
      </c>
      <c r="AF38">
        <v>0</v>
      </c>
      <c r="AG38">
        <v>0</v>
      </c>
      <c r="AH38">
        <v>0</v>
      </c>
      <c r="AI38">
        <v>0</v>
      </c>
      <c r="AJ38">
        <v>0</v>
      </c>
      <c r="AK38" t="s">
        <v>66</v>
      </c>
      <c r="AL38">
        <v>0</v>
      </c>
      <c r="AM38" t="s">
        <v>66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66</v>
      </c>
      <c r="AU38">
        <v>0</v>
      </c>
      <c r="AV38" t="s">
        <v>66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>
      <c r="A39" t="s">
        <v>68</v>
      </c>
      <c r="B39">
        <f t="shared" ref="B39:E39" si="2">MEDIAN(B2:B38)</f>
        <v>31013</v>
      </c>
      <c r="C39">
        <f t="shared" si="2"/>
        <v>42633.509431332459</v>
      </c>
      <c r="D39">
        <f t="shared" si="2"/>
        <v>45566</v>
      </c>
      <c r="E39">
        <f t="shared" si="2"/>
        <v>4.0225010824213335E-2</v>
      </c>
      <c r="G39">
        <f t="shared" ref="G39:I39" si="3">MEDIAN(G2:G38)</f>
        <v>0</v>
      </c>
      <c r="H39">
        <f t="shared" si="3"/>
        <v>0</v>
      </c>
      <c r="I39">
        <f t="shared" si="3"/>
        <v>2</v>
      </c>
      <c r="J39" t="s">
        <v>66</v>
      </c>
      <c r="K39">
        <f t="shared" ref="K39:V39" si="4">MEDIAN(K2:K38)</f>
        <v>7</v>
      </c>
      <c r="L39">
        <f t="shared" si="4"/>
        <v>0</v>
      </c>
      <c r="M39">
        <f t="shared" si="4"/>
        <v>3</v>
      </c>
      <c r="N39">
        <f t="shared" si="4"/>
        <v>0</v>
      </c>
      <c r="O39">
        <f t="shared" si="4"/>
        <v>0</v>
      </c>
      <c r="P39">
        <f t="shared" si="4"/>
        <v>1</v>
      </c>
      <c r="Q39">
        <f t="shared" si="4"/>
        <v>0</v>
      </c>
      <c r="R39">
        <f t="shared" si="4"/>
        <v>2</v>
      </c>
      <c r="S39">
        <f t="shared" si="4"/>
        <v>0</v>
      </c>
      <c r="T39">
        <f t="shared" si="4"/>
        <v>3</v>
      </c>
      <c r="U39">
        <f t="shared" si="4"/>
        <v>0</v>
      </c>
      <c r="V39">
        <f t="shared" si="4"/>
        <v>5</v>
      </c>
      <c r="W39" t="s">
        <v>66</v>
      </c>
      <c r="X39" t="s">
        <v>66</v>
      </c>
      <c r="Y39" t="s">
        <v>66</v>
      </c>
      <c r="Z39" t="s">
        <v>66</v>
      </c>
      <c r="AA39">
        <f t="shared" ref="AA39:AD39" si="5">MEDIAN(AA2:AA38)</f>
        <v>1</v>
      </c>
      <c r="AB39">
        <f t="shared" si="5"/>
        <v>15</v>
      </c>
      <c r="AC39">
        <f t="shared" si="5"/>
        <v>0</v>
      </c>
      <c r="AD39">
        <f t="shared" si="5"/>
        <v>0</v>
      </c>
      <c r="AE39" t="s">
        <v>66</v>
      </c>
      <c r="AF39">
        <f t="shared" ref="AF39:AJ39" si="6">MEDIAN(AF2:AF38)</f>
        <v>0</v>
      </c>
      <c r="AG39">
        <f t="shared" si="6"/>
        <v>0</v>
      </c>
      <c r="AH39">
        <f t="shared" si="6"/>
        <v>0</v>
      </c>
      <c r="AI39">
        <f t="shared" si="6"/>
        <v>0</v>
      </c>
      <c r="AJ39">
        <f t="shared" si="6"/>
        <v>0</v>
      </c>
      <c r="AK39" t="s">
        <v>66</v>
      </c>
      <c r="AL39">
        <f t="shared" ref="AL39" si="7">MEDIAN(AL2:AL38)</f>
        <v>1</v>
      </c>
      <c r="AM39" t="s">
        <v>66</v>
      </c>
      <c r="AN39">
        <f t="shared" ref="AN39:AS39" si="8">MEDIAN(AN2:AN38)</f>
        <v>3</v>
      </c>
      <c r="AO39">
        <f t="shared" si="8"/>
        <v>3</v>
      </c>
      <c r="AP39">
        <f t="shared" si="8"/>
        <v>1</v>
      </c>
      <c r="AQ39">
        <f t="shared" si="8"/>
        <v>0</v>
      </c>
      <c r="AR39">
        <f t="shared" si="8"/>
        <v>0</v>
      </c>
      <c r="AS39">
        <f t="shared" si="8"/>
        <v>2</v>
      </c>
      <c r="AT39" t="s">
        <v>66</v>
      </c>
      <c r="AU39">
        <f t="shared" ref="AU39" si="9">MEDIAN(AU2:AU38)</f>
        <v>6</v>
      </c>
      <c r="AV39" t="s">
        <v>66</v>
      </c>
      <c r="AW39">
        <f t="shared" ref="AW39:BN39" si="10">MEDIAN(AW2:AW38)</f>
        <v>0</v>
      </c>
      <c r="AX39">
        <f t="shared" si="10"/>
        <v>0</v>
      </c>
      <c r="AY39">
        <f t="shared" si="10"/>
        <v>0</v>
      </c>
      <c r="AZ39">
        <f t="shared" si="10"/>
        <v>0</v>
      </c>
      <c r="BA39">
        <f t="shared" si="10"/>
        <v>0</v>
      </c>
      <c r="BB39">
        <f t="shared" si="10"/>
        <v>0</v>
      </c>
      <c r="BC39">
        <f t="shared" si="10"/>
        <v>0</v>
      </c>
      <c r="BD39">
        <f t="shared" si="10"/>
        <v>1</v>
      </c>
      <c r="BE39">
        <f t="shared" si="10"/>
        <v>0</v>
      </c>
      <c r="BF39">
        <f t="shared" si="10"/>
        <v>2</v>
      </c>
      <c r="BG39">
        <f t="shared" si="10"/>
        <v>0</v>
      </c>
      <c r="BH39">
        <f t="shared" si="10"/>
        <v>0</v>
      </c>
      <c r="BI39">
        <f t="shared" si="10"/>
        <v>0</v>
      </c>
      <c r="BJ39">
        <f t="shared" si="10"/>
        <v>0</v>
      </c>
      <c r="BK39">
        <f t="shared" si="10"/>
        <v>0</v>
      </c>
      <c r="BL39">
        <f t="shared" si="10"/>
        <v>0</v>
      </c>
      <c r="BM39">
        <f t="shared" si="10"/>
        <v>0</v>
      </c>
      <c r="BN39">
        <f t="shared" si="10"/>
        <v>2</v>
      </c>
    </row>
    <row r="40" spans="1:66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  <c r="R40" t="s">
        <v>17</v>
      </c>
      <c r="S40" t="s">
        <v>18</v>
      </c>
      <c r="T40" t="s">
        <v>19</v>
      </c>
      <c r="U40" t="s">
        <v>20</v>
      </c>
      <c r="V40" t="s">
        <v>21</v>
      </c>
      <c r="W40" t="s">
        <v>22</v>
      </c>
      <c r="X40" t="s">
        <v>23</v>
      </c>
      <c r="Y40" t="s">
        <v>24</v>
      </c>
      <c r="Z40" t="s">
        <v>25</v>
      </c>
      <c r="AA40" t="s">
        <v>26</v>
      </c>
      <c r="AB40" t="s">
        <v>27</v>
      </c>
      <c r="AC40" t="s">
        <v>28</v>
      </c>
      <c r="AD40" t="s">
        <v>29</v>
      </c>
      <c r="AE40" t="s">
        <v>30</v>
      </c>
      <c r="AF40" t="s">
        <v>31</v>
      </c>
      <c r="AG40" t="s">
        <v>32</v>
      </c>
      <c r="AH40" t="s">
        <v>33</v>
      </c>
      <c r="AI40" t="s">
        <v>34</v>
      </c>
      <c r="AJ40" t="s">
        <v>35</v>
      </c>
      <c r="AK40" t="s">
        <v>36</v>
      </c>
      <c r="AL40" t="s">
        <v>37</v>
      </c>
      <c r="AM40" t="s">
        <v>38</v>
      </c>
      <c r="AN40" t="s">
        <v>39</v>
      </c>
      <c r="AO40" t="s">
        <v>40</v>
      </c>
      <c r="AP40" t="s">
        <v>41</v>
      </c>
      <c r="AQ40" t="s">
        <v>42</v>
      </c>
      <c r="AR40" t="s">
        <v>43</v>
      </c>
      <c r="AS40" t="s">
        <v>44</v>
      </c>
      <c r="AT40" t="s">
        <v>45</v>
      </c>
      <c r="AU40" t="s">
        <v>46</v>
      </c>
      <c r="AV40" t="s">
        <v>47</v>
      </c>
      <c r="AW40" t="s">
        <v>48</v>
      </c>
      <c r="AX40" t="s">
        <v>49</v>
      </c>
      <c r="AY40" t="s">
        <v>50</v>
      </c>
      <c r="AZ40" t="s">
        <v>51</v>
      </c>
      <c r="BA40" t="s">
        <v>52</v>
      </c>
      <c r="BB40" t="s">
        <v>53</v>
      </c>
      <c r="BC40" t="s">
        <v>54</v>
      </c>
      <c r="BD40" t="s">
        <v>55</v>
      </c>
      <c r="BE40" t="s">
        <v>56</v>
      </c>
      <c r="BF40" t="s">
        <v>57</v>
      </c>
      <c r="BG40" t="s">
        <v>58</v>
      </c>
      <c r="BH40" t="s">
        <v>59</v>
      </c>
      <c r="BI40" t="s">
        <v>60</v>
      </c>
      <c r="BJ40" t="s">
        <v>61</v>
      </c>
      <c r="BK40" t="s">
        <v>62</v>
      </c>
      <c r="BL40" t="s">
        <v>63</v>
      </c>
      <c r="BM40" t="s">
        <v>64</v>
      </c>
      <c r="BN40" t="s">
        <v>65</v>
      </c>
    </row>
    <row r="41" spans="1:66">
      <c r="A41">
        <v>78610</v>
      </c>
      <c r="B41">
        <v>60528</v>
      </c>
      <c r="C41">
        <f t="shared" ref="C41:C92" si="11">(236.712 / 172.192) * B41</f>
        <v>83207.721241404928</v>
      </c>
      <c r="D41">
        <v>74550</v>
      </c>
      <c r="E41">
        <f t="shared" ref="E41:E92" si="12">(D41-C41) / C41</f>
        <v>-0.10404949339120666</v>
      </c>
      <c r="G41">
        <v>0</v>
      </c>
      <c r="H41">
        <v>0</v>
      </c>
      <c r="I41">
        <v>7</v>
      </c>
      <c r="J41">
        <v>0</v>
      </c>
      <c r="K41">
        <v>1</v>
      </c>
      <c r="L41">
        <v>0</v>
      </c>
      <c r="M41">
        <v>2</v>
      </c>
      <c r="N41">
        <v>0</v>
      </c>
      <c r="O41">
        <v>0</v>
      </c>
      <c r="P41">
        <v>1</v>
      </c>
      <c r="Q41">
        <v>0</v>
      </c>
      <c r="R41">
        <v>4</v>
      </c>
      <c r="S41">
        <v>0</v>
      </c>
      <c r="T41">
        <v>0</v>
      </c>
      <c r="U41">
        <v>0</v>
      </c>
      <c r="V41">
        <v>2</v>
      </c>
      <c r="W41" t="s">
        <v>66</v>
      </c>
      <c r="X41" t="s">
        <v>66</v>
      </c>
      <c r="Y41" t="s">
        <v>66</v>
      </c>
      <c r="Z41">
        <v>0</v>
      </c>
      <c r="AA41" t="s">
        <v>66</v>
      </c>
      <c r="AB41">
        <v>4</v>
      </c>
      <c r="AC41" t="s">
        <v>66</v>
      </c>
      <c r="AD41">
        <v>0</v>
      </c>
      <c r="AE41">
        <v>1</v>
      </c>
      <c r="AF41" t="s">
        <v>66</v>
      </c>
      <c r="AG41">
        <v>0</v>
      </c>
      <c r="AH41">
        <v>0</v>
      </c>
      <c r="AI41">
        <v>0</v>
      </c>
      <c r="AJ41" t="s">
        <v>66</v>
      </c>
      <c r="AK41">
        <v>0</v>
      </c>
      <c r="AL41">
        <v>0</v>
      </c>
      <c r="AM41">
        <v>2</v>
      </c>
      <c r="AN41">
        <v>4</v>
      </c>
      <c r="AO41">
        <v>0</v>
      </c>
      <c r="AP41">
        <v>0</v>
      </c>
      <c r="AQ41" t="s">
        <v>66</v>
      </c>
      <c r="AR41" t="s">
        <v>66</v>
      </c>
      <c r="AS41">
        <v>0</v>
      </c>
      <c r="AT41">
        <v>0</v>
      </c>
      <c r="AU41">
        <v>5</v>
      </c>
      <c r="AV41" t="s">
        <v>66</v>
      </c>
      <c r="AW41">
        <v>2</v>
      </c>
      <c r="AX41">
        <v>0</v>
      </c>
      <c r="AY41">
        <v>0</v>
      </c>
      <c r="AZ41">
        <v>0</v>
      </c>
      <c r="BA41" t="s">
        <v>66</v>
      </c>
      <c r="BB41">
        <v>0</v>
      </c>
      <c r="BC41" t="s">
        <v>66</v>
      </c>
      <c r="BD41" t="s">
        <v>66</v>
      </c>
      <c r="BE41">
        <v>0</v>
      </c>
      <c r="BF41">
        <v>0</v>
      </c>
      <c r="BG41" t="s">
        <v>66</v>
      </c>
      <c r="BH41">
        <v>0</v>
      </c>
      <c r="BI41" t="s">
        <v>66</v>
      </c>
      <c r="BJ41">
        <v>0</v>
      </c>
      <c r="BK41">
        <v>0</v>
      </c>
      <c r="BL41">
        <v>1</v>
      </c>
      <c r="BM41">
        <v>0</v>
      </c>
      <c r="BN41">
        <v>1</v>
      </c>
    </row>
    <row r="42" spans="1:66">
      <c r="A42">
        <v>78613</v>
      </c>
      <c r="B42">
        <v>69542</v>
      </c>
      <c r="C42">
        <f t="shared" si="11"/>
        <v>95599.249117264437</v>
      </c>
      <c r="D42">
        <v>83146</v>
      </c>
      <c r="E42">
        <f t="shared" si="12"/>
        <v>-0.13026513526261038</v>
      </c>
      <c r="G42">
        <v>0</v>
      </c>
      <c r="H42">
        <v>1</v>
      </c>
      <c r="I42">
        <v>7</v>
      </c>
      <c r="J42">
        <v>0</v>
      </c>
      <c r="K42">
        <v>13</v>
      </c>
      <c r="L42">
        <v>2</v>
      </c>
      <c r="M42">
        <v>7</v>
      </c>
      <c r="N42">
        <v>0</v>
      </c>
      <c r="O42">
        <v>0</v>
      </c>
      <c r="P42">
        <v>0</v>
      </c>
      <c r="Q42">
        <v>5</v>
      </c>
      <c r="R42">
        <v>5</v>
      </c>
      <c r="S42">
        <v>2</v>
      </c>
      <c r="T42">
        <v>6</v>
      </c>
      <c r="U42">
        <v>1</v>
      </c>
      <c r="V42">
        <v>5</v>
      </c>
      <c r="W42" t="s">
        <v>66</v>
      </c>
      <c r="X42" t="s">
        <v>66</v>
      </c>
      <c r="Y42" t="s">
        <v>66</v>
      </c>
      <c r="Z42">
        <v>0</v>
      </c>
      <c r="AA42" t="s">
        <v>66</v>
      </c>
      <c r="AB42">
        <v>9</v>
      </c>
      <c r="AC42" t="s">
        <v>66</v>
      </c>
      <c r="AD42">
        <v>0</v>
      </c>
      <c r="AE42">
        <v>1</v>
      </c>
      <c r="AF42" t="s">
        <v>66</v>
      </c>
      <c r="AG42">
        <v>1</v>
      </c>
      <c r="AH42">
        <v>1</v>
      </c>
      <c r="AI42">
        <v>1</v>
      </c>
      <c r="AJ42" t="s">
        <v>66</v>
      </c>
      <c r="AK42">
        <v>0</v>
      </c>
      <c r="AL42">
        <v>0</v>
      </c>
      <c r="AM42">
        <v>2</v>
      </c>
      <c r="AN42">
        <v>20</v>
      </c>
      <c r="AO42">
        <v>14</v>
      </c>
      <c r="AP42">
        <v>1</v>
      </c>
      <c r="AQ42" t="s">
        <v>66</v>
      </c>
      <c r="AR42" t="s">
        <v>66</v>
      </c>
      <c r="AS42">
        <v>4</v>
      </c>
      <c r="AT42">
        <v>0</v>
      </c>
      <c r="AU42">
        <v>25</v>
      </c>
      <c r="AV42" t="s">
        <v>66</v>
      </c>
      <c r="AW42">
        <v>0</v>
      </c>
      <c r="AX42">
        <v>0</v>
      </c>
      <c r="AY42">
        <v>1</v>
      </c>
      <c r="AZ42">
        <v>3</v>
      </c>
      <c r="BA42" t="s">
        <v>66</v>
      </c>
      <c r="BB42">
        <v>4</v>
      </c>
      <c r="BC42" t="s">
        <v>66</v>
      </c>
      <c r="BD42" t="s">
        <v>66</v>
      </c>
      <c r="BE42">
        <v>0</v>
      </c>
      <c r="BF42">
        <v>0</v>
      </c>
      <c r="BG42" t="s">
        <v>66</v>
      </c>
      <c r="BH42">
        <v>3</v>
      </c>
      <c r="BI42" t="s">
        <v>66</v>
      </c>
      <c r="BJ42">
        <v>0</v>
      </c>
      <c r="BK42">
        <v>0</v>
      </c>
      <c r="BL42">
        <v>1</v>
      </c>
      <c r="BM42">
        <v>1</v>
      </c>
      <c r="BN42">
        <v>5</v>
      </c>
    </row>
    <row r="43" spans="1:66">
      <c r="A43">
        <v>78617</v>
      </c>
      <c r="B43">
        <v>40392</v>
      </c>
      <c r="C43">
        <f t="shared" si="11"/>
        <v>55526.802081397502</v>
      </c>
      <c r="D43">
        <v>45040</v>
      </c>
      <c r="E43">
        <f t="shared" si="12"/>
        <v>-0.18886018442093522</v>
      </c>
      <c r="G43">
        <v>0</v>
      </c>
      <c r="H43">
        <v>0</v>
      </c>
      <c r="I43">
        <v>2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3</v>
      </c>
      <c r="U43">
        <v>1</v>
      </c>
      <c r="V43">
        <v>1</v>
      </c>
      <c r="W43" t="s">
        <v>66</v>
      </c>
      <c r="X43" t="s">
        <v>66</v>
      </c>
      <c r="Y43" t="s">
        <v>66</v>
      </c>
      <c r="Z43">
        <v>0</v>
      </c>
      <c r="AA43" t="s">
        <v>66</v>
      </c>
      <c r="AB43">
        <v>0</v>
      </c>
      <c r="AC43" t="s">
        <v>66</v>
      </c>
      <c r="AD43">
        <v>0</v>
      </c>
      <c r="AE43">
        <v>1</v>
      </c>
      <c r="AF43" t="s">
        <v>66</v>
      </c>
      <c r="AG43">
        <v>0</v>
      </c>
      <c r="AH43">
        <v>0</v>
      </c>
      <c r="AI43">
        <v>0</v>
      </c>
      <c r="AJ43" t="s">
        <v>66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t="s">
        <v>66</v>
      </c>
      <c r="AR43" t="s">
        <v>66</v>
      </c>
      <c r="AS43">
        <v>0</v>
      </c>
      <c r="AT43">
        <v>0</v>
      </c>
      <c r="AU43">
        <v>6</v>
      </c>
      <c r="AV43" t="s">
        <v>66</v>
      </c>
      <c r="AW43">
        <v>2</v>
      </c>
      <c r="AX43">
        <v>0</v>
      </c>
      <c r="AY43">
        <v>0</v>
      </c>
      <c r="AZ43">
        <v>0</v>
      </c>
      <c r="BA43" t="s">
        <v>66</v>
      </c>
      <c r="BB43">
        <v>0</v>
      </c>
      <c r="BC43" t="s">
        <v>66</v>
      </c>
      <c r="BD43" t="s">
        <v>66</v>
      </c>
      <c r="BE43">
        <v>0</v>
      </c>
      <c r="BF43">
        <v>0</v>
      </c>
      <c r="BG43" t="s">
        <v>66</v>
      </c>
      <c r="BH43">
        <v>0</v>
      </c>
      <c r="BI43" t="s">
        <v>66</v>
      </c>
      <c r="BJ43">
        <v>0</v>
      </c>
      <c r="BK43">
        <v>0</v>
      </c>
      <c r="BL43">
        <v>0</v>
      </c>
      <c r="BM43">
        <v>1</v>
      </c>
      <c r="BN43">
        <v>0</v>
      </c>
    </row>
    <row r="44" spans="1:66">
      <c r="A44">
        <v>78641</v>
      </c>
      <c r="B44">
        <v>57294</v>
      </c>
      <c r="C44">
        <f t="shared" si="11"/>
        <v>78761.947872142715</v>
      </c>
      <c r="D44">
        <v>73535</v>
      </c>
      <c r="E44">
        <f t="shared" si="12"/>
        <v>-6.6363872572423169E-2</v>
      </c>
      <c r="G44">
        <v>0</v>
      </c>
      <c r="H44">
        <v>0</v>
      </c>
      <c r="I44">
        <v>3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3</v>
      </c>
      <c r="S44">
        <v>0</v>
      </c>
      <c r="T44">
        <v>0</v>
      </c>
      <c r="U44">
        <v>0</v>
      </c>
      <c r="V44">
        <v>0</v>
      </c>
      <c r="W44" t="s">
        <v>66</v>
      </c>
      <c r="X44" t="s">
        <v>66</v>
      </c>
      <c r="Y44" t="s">
        <v>66</v>
      </c>
      <c r="Z44">
        <v>0</v>
      </c>
      <c r="AA44" t="s">
        <v>66</v>
      </c>
      <c r="AB44">
        <v>2</v>
      </c>
      <c r="AC44" t="s">
        <v>66</v>
      </c>
      <c r="AD44">
        <v>0</v>
      </c>
      <c r="AE44">
        <v>1</v>
      </c>
      <c r="AF44" t="s">
        <v>66</v>
      </c>
      <c r="AG44">
        <v>0</v>
      </c>
      <c r="AH44">
        <v>2</v>
      </c>
      <c r="AI44">
        <v>0</v>
      </c>
      <c r="AJ44" t="s">
        <v>66</v>
      </c>
      <c r="AK44">
        <v>0</v>
      </c>
      <c r="AL44">
        <v>0</v>
      </c>
      <c r="AM44">
        <v>3</v>
      </c>
      <c r="AN44">
        <v>7</v>
      </c>
      <c r="AO44">
        <v>0</v>
      </c>
      <c r="AP44">
        <v>0</v>
      </c>
      <c r="AQ44" t="s">
        <v>66</v>
      </c>
      <c r="AR44" t="s">
        <v>66</v>
      </c>
      <c r="AS44">
        <v>0</v>
      </c>
      <c r="AT44">
        <v>0</v>
      </c>
      <c r="AU44">
        <v>5</v>
      </c>
      <c r="AV44" t="s">
        <v>66</v>
      </c>
      <c r="AW44">
        <v>0</v>
      </c>
      <c r="AX44">
        <v>0</v>
      </c>
      <c r="AY44">
        <v>0</v>
      </c>
      <c r="AZ44">
        <v>1</v>
      </c>
      <c r="BA44" t="s">
        <v>66</v>
      </c>
      <c r="BB44">
        <v>0</v>
      </c>
      <c r="BC44" t="s">
        <v>66</v>
      </c>
      <c r="BD44" t="s">
        <v>66</v>
      </c>
      <c r="BE44">
        <v>0</v>
      </c>
      <c r="BF44">
        <v>0</v>
      </c>
      <c r="BG44" t="s">
        <v>66</v>
      </c>
      <c r="BH44">
        <v>0</v>
      </c>
      <c r="BI44" t="s">
        <v>66</v>
      </c>
      <c r="BJ44">
        <v>0</v>
      </c>
      <c r="BK44">
        <v>0</v>
      </c>
      <c r="BL44">
        <v>0</v>
      </c>
      <c r="BM44">
        <v>0</v>
      </c>
      <c r="BN44">
        <v>2</v>
      </c>
    </row>
    <row r="45" spans="1:66">
      <c r="A45">
        <v>78652</v>
      </c>
      <c r="B45">
        <v>69831</v>
      </c>
      <c r="C45">
        <f t="shared" si="11"/>
        <v>95996.536842594302</v>
      </c>
      <c r="D45">
        <v>70868</v>
      </c>
      <c r="E45">
        <f t="shared" si="12"/>
        <v>-0.26176503516785832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66</v>
      </c>
      <c r="X45" t="s">
        <v>66</v>
      </c>
      <c r="Y45" t="s">
        <v>66</v>
      </c>
      <c r="Z45">
        <v>0</v>
      </c>
      <c r="AA45" t="s">
        <v>66</v>
      </c>
      <c r="AB45">
        <v>0</v>
      </c>
      <c r="AC45" t="s">
        <v>66</v>
      </c>
      <c r="AD45">
        <v>0</v>
      </c>
      <c r="AE45">
        <v>0</v>
      </c>
      <c r="AF45" t="s">
        <v>66</v>
      </c>
      <c r="AG45">
        <v>0</v>
      </c>
      <c r="AH45">
        <v>0</v>
      </c>
      <c r="AI45">
        <v>0</v>
      </c>
      <c r="AJ45" t="s">
        <v>66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 t="s">
        <v>66</v>
      </c>
      <c r="AR45" t="s">
        <v>66</v>
      </c>
      <c r="AS45">
        <v>0</v>
      </c>
      <c r="AT45">
        <v>0</v>
      </c>
      <c r="AU45">
        <v>1</v>
      </c>
      <c r="AV45" t="s">
        <v>66</v>
      </c>
      <c r="AW45">
        <v>0</v>
      </c>
      <c r="AX45">
        <v>0</v>
      </c>
      <c r="AY45">
        <v>0</v>
      </c>
      <c r="AZ45">
        <v>0</v>
      </c>
      <c r="BA45" t="s">
        <v>66</v>
      </c>
      <c r="BB45">
        <v>0</v>
      </c>
      <c r="BC45" t="s">
        <v>66</v>
      </c>
      <c r="BD45" t="s">
        <v>66</v>
      </c>
      <c r="BE45">
        <v>0</v>
      </c>
      <c r="BF45">
        <v>0</v>
      </c>
      <c r="BG45" t="s">
        <v>66</v>
      </c>
      <c r="BH45">
        <v>0</v>
      </c>
      <c r="BI45" t="s">
        <v>66</v>
      </c>
      <c r="BJ45">
        <v>0</v>
      </c>
      <c r="BK45">
        <v>0</v>
      </c>
      <c r="BL45">
        <v>1</v>
      </c>
      <c r="BM45">
        <v>0</v>
      </c>
      <c r="BN45">
        <v>0</v>
      </c>
    </row>
    <row r="46" spans="1:66">
      <c r="A46">
        <v>78653</v>
      </c>
      <c r="B46">
        <v>50260</v>
      </c>
      <c r="C46">
        <f t="shared" si="11"/>
        <v>69092.322059096812</v>
      </c>
      <c r="D46">
        <v>62415</v>
      </c>
      <c r="E46">
        <f t="shared" si="12"/>
        <v>-9.6643474413632982E-2</v>
      </c>
      <c r="G46">
        <v>0</v>
      </c>
      <c r="H46">
        <v>0</v>
      </c>
      <c r="I46">
        <v>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 t="s">
        <v>66</v>
      </c>
      <c r="X46" t="s">
        <v>66</v>
      </c>
      <c r="Y46" t="s">
        <v>66</v>
      </c>
      <c r="Z46">
        <v>0</v>
      </c>
      <c r="AA46" t="s">
        <v>66</v>
      </c>
      <c r="AB46">
        <v>2</v>
      </c>
      <c r="AC46" t="s">
        <v>66</v>
      </c>
      <c r="AD46">
        <v>0</v>
      </c>
      <c r="AE46">
        <v>0</v>
      </c>
      <c r="AF46" t="s">
        <v>66</v>
      </c>
      <c r="AG46">
        <v>0</v>
      </c>
      <c r="AH46">
        <v>0</v>
      </c>
      <c r="AI46">
        <v>0</v>
      </c>
      <c r="AJ46" t="s">
        <v>66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 t="s">
        <v>66</v>
      </c>
      <c r="AR46" t="s">
        <v>66</v>
      </c>
      <c r="AS46">
        <v>1</v>
      </c>
      <c r="AT46">
        <v>0</v>
      </c>
      <c r="AU46">
        <v>9</v>
      </c>
      <c r="AV46" t="s">
        <v>66</v>
      </c>
      <c r="AW46">
        <v>0</v>
      </c>
      <c r="AX46">
        <v>0</v>
      </c>
      <c r="AY46">
        <v>0</v>
      </c>
      <c r="AZ46">
        <v>0</v>
      </c>
      <c r="BA46" t="s">
        <v>66</v>
      </c>
      <c r="BB46">
        <v>0</v>
      </c>
      <c r="BC46" t="s">
        <v>66</v>
      </c>
      <c r="BD46" t="s">
        <v>66</v>
      </c>
      <c r="BE46">
        <v>0</v>
      </c>
      <c r="BF46">
        <v>1</v>
      </c>
      <c r="BG46" t="s">
        <v>66</v>
      </c>
      <c r="BH46">
        <v>0</v>
      </c>
      <c r="BI46" t="s">
        <v>66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>
        <v>78660</v>
      </c>
      <c r="B47">
        <v>65978</v>
      </c>
      <c r="C47">
        <f t="shared" si="11"/>
        <v>90699.825404199946</v>
      </c>
      <c r="D47">
        <v>75138</v>
      </c>
      <c r="E47">
        <f t="shared" si="12"/>
        <v>-0.17157503153781528</v>
      </c>
      <c r="G47">
        <v>0</v>
      </c>
      <c r="H47">
        <v>0</v>
      </c>
      <c r="I47">
        <v>9</v>
      </c>
      <c r="J47">
        <v>4</v>
      </c>
      <c r="K47">
        <v>11</v>
      </c>
      <c r="L47">
        <v>0</v>
      </c>
      <c r="M47">
        <v>5</v>
      </c>
      <c r="N47">
        <v>0</v>
      </c>
      <c r="O47">
        <v>0</v>
      </c>
      <c r="P47">
        <v>0</v>
      </c>
      <c r="Q47">
        <v>0</v>
      </c>
      <c r="R47">
        <v>7</v>
      </c>
      <c r="S47">
        <v>0</v>
      </c>
      <c r="T47">
        <v>5</v>
      </c>
      <c r="U47">
        <v>1</v>
      </c>
      <c r="V47">
        <v>0</v>
      </c>
      <c r="W47" t="s">
        <v>66</v>
      </c>
      <c r="X47" t="s">
        <v>66</v>
      </c>
      <c r="Y47" t="s">
        <v>66</v>
      </c>
      <c r="Z47">
        <v>0</v>
      </c>
      <c r="AA47" t="s">
        <v>66</v>
      </c>
      <c r="AB47">
        <v>7</v>
      </c>
      <c r="AC47" t="s">
        <v>66</v>
      </c>
      <c r="AD47">
        <v>0</v>
      </c>
      <c r="AE47">
        <v>3</v>
      </c>
      <c r="AF47" t="s">
        <v>66</v>
      </c>
      <c r="AG47">
        <v>0</v>
      </c>
      <c r="AH47">
        <v>3</v>
      </c>
      <c r="AI47">
        <v>0</v>
      </c>
      <c r="AJ47" t="s">
        <v>66</v>
      </c>
      <c r="AK47">
        <v>0</v>
      </c>
      <c r="AL47">
        <v>0</v>
      </c>
      <c r="AM47">
        <v>0</v>
      </c>
      <c r="AN47">
        <v>13</v>
      </c>
      <c r="AO47">
        <v>17</v>
      </c>
      <c r="AP47">
        <v>0</v>
      </c>
      <c r="AQ47" t="s">
        <v>66</v>
      </c>
      <c r="AR47" t="s">
        <v>66</v>
      </c>
      <c r="AS47">
        <v>4</v>
      </c>
      <c r="AT47">
        <v>0</v>
      </c>
      <c r="AU47">
        <v>15</v>
      </c>
      <c r="AV47" t="s">
        <v>66</v>
      </c>
      <c r="AW47">
        <v>1</v>
      </c>
      <c r="AX47">
        <v>0</v>
      </c>
      <c r="AY47">
        <v>0</v>
      </c>
      <c r="AZ47">
        <v>1</v>
      </c>
      <c r="BA47" t="s">
        <v>66</v>
      </c>
      <c r="BB47">
        <v>0</v>
      </c>
      <c r="BC47" t="s">
        <v>66</v>
      </c>
      <c r="BD47" t="s">
        <v>66</v>
      </c>
      <c r="BE47">
        <v>0</v>
      </c>
      <c r="BF47">
        <v>2</v>
      </c>
      <c r="BG47" t="s">
        <v>66</v>
      </c>
      <c r="BH47">
        <v>2</v>
      </c>
      <c r="BI47" t="s">
        <v>66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>
        <v>78664</v>
      </c>
      <c r="B48">
        <v>59829</v>
      </c>
      <c r="C48">
        <f t="shared" si="11"/>
        <v>82246.807331351039</v>
      </c>
      <c r="D48">
        <v>61673</v>
      </c>
      <c r="E48">
        <f t="shared" si="12"/>
        <v>-0.25014718502645955</v>
      </c>
      <c r="G48">
        <v>0</v>
      </c>
      <c r="H48">
        <v>0</v>
      </c>
      <c r="I48">
        <v>6</v>
      </c>
      <c r="J48">
        <v>7</v>
      </c>
      <c r="K48">
        <v>10</v>
      </c>
      <c r="L48">
        <v>0</v>
      </c>
      <c r="M48">
        <v>6</v>
      </c>
      <c r="N48">
        <v>0</v>
      </c>
      <c r="O48">
        <v>0</v>
      </c>
      <c r="P48">
        <v>1</v>
      </c>
      <c r="Q48">
        <v>0</v>
      </c>
      <c r="R48">
        <v>7</v>
      </c>
      <c r="S48">
        <v>2</v>
      </c>
      <c r="T48">
        <v>6</v>
      </c>
      <c r="U48">
        <v>2</v>
      </c>
      <c r="V48">
        <v>1</v>
      </c>
      <c r="W48" t="s">
        <v>66</v>
      </c>
      <c r="X48" t="s">
        <v>66</v>
      </c>
      <c r="Y48" t="s">
        <v>66</v>
      </c>
      <c r="Z48">
        <v>0</v>
      </c>
      <c r="AA48" t="s">
        <v>66</v>
      </c>
      <c r="AB48">
        <v>7</v>
      </c>
      <c r="AC48" t="s">
        <v>66</v>
      </c>
      <c r="AD48">
        <v>0</v>
      </c>
      <c r="AE48">
        <v>1</v>
      </c>
      <c r="AF48" t="s">
        <v>66</v>
      </c>
      <c r="AG48">
        <v>2</v>
      </c>
      <c r="AH48">
        <v>0</v>
      </c>
      <c r="AI48">
        <v>0</v>
      </c>
      <c r="AJ48" t="s">
        <v>66</v>
      </c>
      <c r="AK48">
        <v>0</v>
      </c>
      <c r="AL48">
        <v>0</v>
      </c>
      <c r="AM48">
        <v>0</v>
      </c>
      <c r="AN48">
        <v>11</v>
      </c>
      <c r="AO48">
        <v>15</v>
      </c>
      <c r="AP48">
        <v>0</v>
      </c>
      <c r="AQ48" t="s">
        <v>66</v>
      </c>
      <c r="AR48" t="s">
        <v>66</v>
      </c>
      <c r="AS48">
        <v>2</v>
      </c>
      <c r="AT48">
        <v>0</v>
      </c>
      <c r="AU48">
        <v>24</v>
      </c>
      <c r="AV48" t="s">
        <v>66</v>
      </c>
      <c r="AW48">
        <v>0</v>
      </c>
      <c r="AX48">
        <v>0</v>
      </c>
      <c r="AY48">
        <v>1</v>
      </c>
      <c r="AZ48">
        <v>4</v>
      </c>
      <c r="BA48" t="s">
        <v>66</v>
      </c>
      <c r="BB48">
        <v>3</v>
      </c>
      <c r="BC48" t="s">
        <v>66</v>
      </c>
      <c r="BD48" t="s">
        <v>66</v>
      </c>
      <c r="BE48">
        <v>2</v>
      </c>
      <c r="BF48">
        <v>3</v>
      </c>
      <c r="BG48" t="s">
        <v>66</v>
      </c>
      <c r="BH48">
        <v>3</v>
      </c>
      <c r="BI48" t="s">
        <v>66</v>
      </c>
      <c r="BJ48">
        <v>0</v>
      </c>
      <c r="BK48">
        <v>0</v>
      </c>
      <c r="BL48">
        <v>2</v>
      </c>
      <c r="BM48">
        <v>1</v>
      </c>
      <c r="BN48">
        <v>2</v>
      </c>
    </row>
    <row r="49" spans="1:66">
      <c r="A49">
        <v>78681</v>
      </c>
      <c r="B49">
        <v>74889</v>
      </c>
      <c r="C49">
        <f t="shared" si="11"/>
        <v>102949.75938487268</v>
      </c>
      <c r="D49">
        <v>96086</v>
      </c>
      <c r="E49">
        <f t="shared" si="12"/>
        <v>-6.6670960921946895E-2</v>
      </c>
      <c r="G49">
        <v>0</v>
      </c>
      <c r="H49">
        <v>0</v>
      </c>
      <c r="I49">
        <v>4</v>
      </c>
      <c r="J49">
        <v>0</v>
      </c>
      <c r="K49">
        <v>3</v>
      </c>
      <c r="L49">
        <v>1</v>
      </c>
      <c r="M49">
        <v>3</v>
      </c>
      <c r="N49">
        <v>0</v>
      </c>
      <c r="O49">
        <v>0</v>
      </c>
      <c r="P49">
        <v>0</v>
      </c>
      <c r="Q49">
        <v>0</v>
      </c>
      <c r="R49">
        <v>5</v>
      </c>
      <c r="S49">
        <v>1</v>
      </c>
      <c r="T49">
        <v>4</v>
      </c>
      <c r="U49">
        <v>0</v>
      </c>
      <c r="V49">
        <v>1</v>
      </c>
      <c r="W49" t="s">
        <v>66</v>
      </c>
      <c r="X49" t="s">
        <v>66</v>
      </c>
      <c r="Y49" t="s">
        <v>66</v>
      </c>
      <c r="Z49">
        <v>0</v>
      </c>
      <c r="AA49" t="s">
        <v>66</v>
      </c>
      <c r="AB49">
        <v>5</v>
      </c>
      <c r="AC49" t="s">
        <v>66</v>
      </c>
      <c r="AD49">
        <v>0</v>
      </c>
      <c r="AE49">
        <v>0</v>
      </c>
      <c r="AF49" t="s">
        <v>66</v>
      </c>
      <c r="AG49">
        <v>1</v>
      </c>
      <c r="AH49">
        <v>0</v>
      </c>
      <c r="AI49">
        <v>0</v>
      </c>
      <c r="AJ49" t="s">
        <v>66</v>
      </c>
      <c r="AK49">
        <v>0</v>
      </c>
      <c r="AL49">
        <v>1</v>
      </c>
      <c r="AM49">
        <v>0</v>
      </c>
      <c r="AN49">
        <v>9</v>
      </c>
      <c r="AO49">
        <v>11</v>
      </c>
      <c r="AP49">
        <v>2</v>
      </c>
      <c r="AQ49" t="s">
        <v>66</v>
      </c>
      <c r="AR49" t="s">
        <v>66</v>
      </c>
      <c r="AS49">
        <v>1</v>
      </c>
      <c r="AT49">
        <v>0</v>
      </c>
      <c r="AU49">
        <v>14</v>
      </c>
      <c r="AV49" t="s">
        <v>66</v>
      </c>
      <c r="AW49">
        <v>0</v>
      </c>
      <c r="AX49">
        <v>0</v>
      </c>
      <c r="AY49">
        <v>0</v>
      </c>
      <c r="AZ49">
        <v>0</v>
      </c>
      <c r="BA49" t="s">
        <v>66</v>
      </c>
      <c r="BB49">
        <v>0</v>
      </c>
      <c r="BC49" t="s">
        <v>66</v>
      </c>
      <c r="BD49" t="s">
        <v>66</v>
      </c>
      <c r="BE49">
        <v>0</v>
      </c>
      <c r="BF49">
        <v>1</v>
      </c>
      <c r="BG49" t="s">
        <v>66</v>
      </c>
      <c r="BH49">
        <v>1</v>
      </c>
      <c r="BI49" t="s">
        <v>66</v>
      </c>
      <c r="BJ49">
        <v>0</v>
      </c>
      <c r="BK49">
        <v>0</v>
      </c>
      <c r="BL49">
        <v>0</v>
      </c>
      <c r="BM49">
        <v>0</v>
      </c>
      <c r="BN49">
        <v>4</v>
      </c>
    </row>
    <row r="50" spans="1:66">
      <c r="A50">
        <v>78701</v>
      </c>
      <c r="B50">
        <v>35757</v>
      </c>
      <c r="C50">
        <f t="shared" si="11"/>
        <v>49155.07679799293</v>
      </c>
      <c r="D50">
        <v>87306</v>
      </c>
      <c r="E50">
        <f t="shared" si="12"/>
        <v>0.77613393543848208</v>
      </c>
      <c r="F50" t="s">
        <v>67</v>
      </c>
      <c r="G50">
        <v>0</v>
      </c>
      <c r="H50">
        <v>0</v>
      </c>
      <c r="I50">
        <v>2</v>
      </c>
      <c r="J50">
        <v>0</v>
      </c>
      <c r="K50">
        <v>6</v>
      </c>
      <c r="L50">
        <v>0</v>
      </c>
      <c r="M50">
        <v>84</v>
      </c>
      <c r="N50">
        <v>0</v>
      </c>
      <c r="O50">
        <v>2</v>
      </c>
      <c r="P50">
        <v>3</v>
      </c>
      <c r="Q50">
        <v>0</v>
      </c>
      <c r="R50">
        <v>2</v>
      </c>
      <c r="S50">
        <v>3</v>
      </c>
      <c r="T50">
        <v>17</v>
      </c>
      <c r="U50">
        <v>0</v>
      </c>
      <c r="V50">
        <v>12</v>
      </c>
      <c r="W50" t="s">
        <v>66</v>
      </c>
      <c r="X50" t="s">
        <v>66</v>
      </c>
      <c r="Y50" t="s">
        <v>66</v>
      </c>
      <c r="Z50">
        <v>0</v>
      </c>
      <c r="AA50" t="s">
        <v>66</v>
      </c>
      <c r="AB50">
        <v>24</v>
      </c>
      <c r="AC50" t="s">
        <v>66</v>
      </c>
      <c r="AD50">
        <v>0</v>
      </c>
      <c r="AE50">
        <v>0</v>
      </c>
      <c r="AF50" t="s">
        <v>66</v>
      </c>
      <c r="AG50">
        <v>15</v>
      </c>
      <c r="AH50">
        <v>0</v>
      </c>
      <c r="AI50">
        <v>0</v>
      </c>
      <c r="AJ50" t="s">
        <v>66</v>
      </c>
      <c r="AK50">
        <v>0</v>
      </c>
      <c r="AL50">
        <v>11</v>
      </c>
      <c r="AM50">
        <v>0</v>
      </c>
      <c r="AN50">
        <v>7</v>
      </c>
      <c r="AO50">
        <v>15</v>
      </c>
      <c r="AP50">
        <v>2</v>
      </c>
      <c r="AQ50" t="s">
        <v>66</v>
      </c>
      <c r="AR50" t="s">
        <v>66</v>
      </c>
      <c r="AS50">
        <v>7</v>
      </c>
      <c r="AT50">
        <v>0</v>
      </c>
      <c r="AU50">
        <v>26</v>
      </c>
      <c r="AV50" t="s">
        <v>66</v>
      </c>
      <c r="AW50">
        <v>41</v>
      </c>
      <c r="AX50">
        <v>0</v>
      </c>
      <c r="AY50">
        <v>1</v>
      </c>
      <c r="AZ50">
        <v>2</v>
      </c>
      <c r="BA50" t="s">
        <v>66</v>
      </c>
      <c r="BB50">
        <v>3</v>
      </c>
      <c r="BC50" t="s">
        <v>66</v>
      </c>
      <c r="BD50" t="s">
        <v>66</v>
      </c>
      <c r="BE50">
        <v>1</v>
      </c>
      <c r="BF50">
        <v>6</v>
      </c>
      <c r="BG50" t="s">
        <v>66</v>
      </c>
      <c r="BH50">
        <v>0</v>
      </c>
      <c r="BI50" t="s">
        <v>66</v>
      </c>
      <c r="BJ50">
        <v>6</v>
      </c>
      <c r="BK50">
        <v>2</v>
      </c>
      <c r="BL50">
        <v>0</v>
      </c>
      <c r="BM50">
        <v>8</v>
      </c>
      <c r="BN50">
        <v>2</v>
      </c>
    </row>
    <row r="51" spans="1:66">
      <c r="A51">
        <v>78702</v>
      </c>
      <c r="B51">
        <v>23348</v>
      </c>
      <c r="C51">
        <f t="shared" si="11"/>
        <v>32096.449173016164</v>
      </c>
      <c r="D51">
        <v>37690</v>
      </c>
      <c r="E51">
        <f t="shared" si="12"/>
        <v>0.17427319753757667</v>
      </c>
      <c r="F51" t="s">
        <v>67</v>
      </c>
      <c r="G51">
        <v>0</v>
      </c>
      <c r="H51">
        <v>0</v>
      </c>
      <c r="I51">
        <v>3</v>
      </c>
      <c r="J51">
        <v>6</v>
      </c>
      <c r="K51">
        <v>5</v>
      </c>
      <c r="L51">
        <v>0</v>
      </c>
      <c r="M51">
        <v>17</v>
      </c>
      <c r="N51">
        <v>0</v>
      </c>
      <c r="O51">
        <v>0</v>
      </c>
      <c r="P51">
        <v>3</v>
      </c>
      <c r="Q51">
        <v>0</v>
      </c>
      <c r="R51">
        <v>10</v>
      </c>
      <c r="S51">
        <v>2</v>
      </c>
      <c r="T51">
        <v>9</v>
      </c>
      <c r="U51">
        <v>3</v>
      </c>
      <c r="V51">
        <v>5</v>
      </c>
      <c r="W51" t="s">
        <v>66</v>
      </c>
      <c r="X51" t="s">
        <v>66</v>
      </c>
      <c r="Y51" t="s">
        <v>66</v>
      </c>
      <c r="Z51">
        <v>0</v>
      </c>
      <c r="AA51" t="s">
        <v>66</v>
      </c>
      <c r="AB51">
        <v>18</v>
      </c>
      <c r="AC51" t="s">
        <v>66</v>
      </c>
      <c r="AD51">
        <v>0</v>
      </c>
      <c r="AE51">
        <v>0</v>
      </c>
      <c r="AF51" t="s">
        <v>66</v>
      </c>
      <c r="AG51">
        <v>9</v>
      </c>
      <c r="AH51">
        <v>1</v>
      </c>
      <c r="AI51">
        <v>0</v>
      </c>
      <c r="AJ51" t="s">
        <v>66</v>
      </c>
      <c r="AK51">
        <v>0</v>
      </c>
      <c r="AL51">
        <v>31</v>
      </c>
      <c r="AM51">
        <v>0</v>
      </c>
      <c r="AN51">
        <v>2</v>
      </c>
      <c r="AO51">
        <v>14</v>
      </c>
      <c r="AP51">
        <v>2</v>
      </c>
      <c r="AQ51" t="s">
        <v>66</v>
      </c>
      <c r="AR51" t="s">
        <v>66</v>
      </c>
      <c r="AS51">
        <v>5</v>
      </c>
      <c r="AT51">
        <v>0</v>
      </c>
      <c r="AU51">
        <v>37</v>
      </c>
      <c r="AV51" t="s">
        <v>66</v>
      </c>
      <c r="AW51">
        <v>7</v>
      </c>
      <c r="AX51">
        <v>0</v>
      </c>
      <c r="AY51">
        <v>0</v>
      </c>
      <c r="AZ51">
        <v>5</v>
      </c>
      <c r="BA51" t="s">
        <v>66</v>
      </c>
      <c r="BB51">
        <v>2</v>
      </c>
      <c r="BC51" t="s">
        <v>66</v>
      </c>
      <c r="BD51" t="s">
        <v>66</v>
      </c>
      <c r="BE51">
        <v>0</v>
      </c>
      <c r="BF51">
        <v>12</v>
      </c>
      <c r="BG51" t="s">
        <v>66</v>
      </c>
      <c r="BH51">
        <v>2</v>
      </c>
      <c r="BI51" t="s">
        <v>66</v>
      </c>
      <c r="BJ51">
        <v>6</v>
      </c>
      <c r="BK51">
        <v>0</v>
      </c>
      <c r="BL51">
        <v>6</v>
      </c>
      <c r="BM51">
        <v>0</v>
      </c>
      <c r="BN51">
        <v>11</v>
      </c>
    </row>
    <row r="52" spans="1:66">
      <c r="A52">
        <v>78703</v>
      </c>
      <c r="B52">
        <v>54591</v>
      </c>
      <c r="C52">
        <f t="shared" si="11"/>
        <v>75046.139146998685</v>
      </c>
      <c r="D52">
        <v>81903</v>
      </c>
      <c r="E52">
        <f t="shared" si="12"/>
        <v>9.1368602448291855E-2</v>
      </c>
      <c r="G52">
        <v>0</v>
      </c>
      <c r="H52">
        <v>0</v>
      </c>
      <c r="I52">
        <v>0</v>
      </c>
      <c r="J52">
        <v>0</v>
      </c>
      <c r="K52">
        <v>5</v>
      </c>
      <c r="L52">
        <v>4</v>
      </c>
      <c r="M52">
        <v>4</v>
      </c>
      <c r="N52">
        <v>0</v>
      </c>
      <c r="O52">
        <v>2</v>
      </c>
      <c r="P52">
        <v>0</v>
      </c>
      <c r="Q52">
        <v>3</v>
      </c>
      <c r="R52">
        <v>1</v>
      </c>
      <c r="S52">
        <v>0</v>
      </c>
      <c r="T52">
        <v>3</v>
      </c>
      <c r="U52">
        <v>1</v>
      </c>
      <c r="V52">
        <v>0</v>
      </c>
      <c r="W52" t="s">
        <v>66</v>
      </c>
      <c r="X52" t="s">
        <v>66</v>
      </c>
      <c r="Y52" t="s">
        <v>66</v>
      </c>
      <c r="Z52">
        <v>0</v>
      </c>
      <c r="AA52" t="s">
        <v>66</v>
      </c>
      <c r="AB52">
        <v>9</v>
      </c>
      <c r="AC52" t="s">
        <v>66</v>
      </c>
      <c r="AD52">
        <v>2</v>
      </c>
      <c r="AE52">
        <v>0</v>
      </c>
      <c r="AF52" t="s">
        <v>66</v>
      </c>
      <c r="AG52">
        <v>2</v>
      </c>
      <c r="AH52">
        <v>2</v>
      </c>
      <c r="AI52">
        <v>0</v>
      </c>
      <c r="AJ52" t="s">
        <v>66</v>
      </c>
      <c r="AK52">
        <v>0</v>
      </c>
      <c r="AL52">
        <v>9</v>
      </c>
      <c r="AM52">
        <v>0</v>
      </c>
      <c r="AN52">
        <v>12</v>
      </c>
      <c r="AO52">
        <v>15</v>
      </c>
      <c r="AP52">
        <v>0</v>
      </c>
      <c r="AQ52" t="s">
        <v>66</v>
      </c>
      <c r="AR52" t="s">
        <v>66</v>
      </c>
      <c r="AS52">
        <v>3</v>
      </c>
      <c r="AT52">
        <v>0</v>
      </c>
      <c r="AU52">
        <v>9</v>
      </c>
      <c r="AV52" t="s">
        <v>66</v>
      </c>
      <c r="AW52">
        <v>2</v>
      </c>
      <c r="AX52">
        <v>1</v>
      </c>
      <c r="AY52">
        <v>0</v>
      </c>
      <c r="AZ52">
        <v>1</v>
      </c>
      <c r="BA52" t="s">
        <v>66</v>
      </c>
      <c r="BB52">
        <v>10</v>
      </c>
      <c r="BC52" t="s">
        <v>66</v>
      </c>
      <c r="BD52" t="s">
        <v>66</v>
      </c>
      <c r="BE52">
        <v>0</v>
      </c>
      <c r="BF52">
        <v>1</v>
      </c>
      <c r="BG52" t="s">
        <v>66</v>
      </c>
      <c r="BH52">
        <v>0</v>
      </c>
      <c r="BI52" t="s">
        <v>66</v>
      </c>
      <c r="BJ52">
        <v>2</v>
      </c>
      <c r="BK52">
        <v>0</v>
      </c>
      <c r="BL52">
        <v>1</v>
      </c>
      <c r="BM52">
        <v>1</v>
      </c>
      <c r="BN52">
        <v>14</v>
      </c>
    </row>
    <row r="53" spans="1:66">
      <c r="A53">
        <v>78704</v>
      </c>
      <c r="B53">
        <v>35733</v>
      </c>
      <c r="C53">
        <f t="shared" si="11"/>
        <v>49122.084045716401</v>
      </c>
      <c r="D53">
        <v>52306</v>
      </c>
      <c r="E53">
        <f t="shared" si="12"/>
        <v>6.4816385870771015E-2</v>
      </c>
      <c r="G53">
        <v>2</v>
      </c>
      <c r="H53">
        <v>1</v>
      </c>
      <c r="I53">
        <v>13</v>
      </c>
      <c r="J53">
        <v>17</v>
      </c>
      <c r="K53">
        <v>10</v>
      </c>
      <c r="L53">
        <v>2</v>
      </c>
      <c r="M53">
        <v>17</v>
      </c>
      <c r="N53">
        <v>2</v>
      </c>
      <c r="O53">
        <v>2</v>
      </c>
      <c r="P53">
        <v>8</v>
      </c>
      <c r="Q53">
        <v>0</v>
      </c>
      <c r="R53">
        <v>8</v>
      </c>
      <c r="S53">
        <v>5</v>
      </c>
      <c r="T53">
        <v>13</v>
      </c>
      <c r="U53">
        <v>3</v>
      </c>
      <c r="V53">
        <v>0</v>
      </c>
      <c r="W53" t="s">
        <v>66</v>
      </c>
      <c r="X53" t="s">
        <v>66</v>
      </c>
      <c r="Y53" t="s">
        <v>66</v>
      </c>
      <c r="Z53">
        <v>0</v>
      </c>
      <c r="AA53" t="s">
        <v>66</v>
      </c>
      <c r="AB53">
        <v>32</v>
      </c>
      <c r="AC53" t="s">
        <v>66</v>
      </c>
      <c r="AD53">
        <v>0</v>
      </c>
      <c r="AE53">
        <v>3</v>
      </c>
      <c r="AF53" t="s">
        <v>66</v>
      </c>
      <c r="AG53">
        <v>6</v>
      </c>
      <c r="AH53">
        <v>1</v>
      </c>
      <c r="AI53">
        <v>3</v>
      </c>
      <c r="AJ53" t="s">
        <v>66</v>
      </c>
      <c r="AK53">
        <v>0</v>
      </c>
      <c r="AL53">
        <v>16</v>
      </c>
      <c r="AM53">
        <v>1</v>
      </c>
      <c r="AN53">
        <v>15</v>
      </c>
      <c r="AO53">
        <v>21</v>
      </c>
      <c r="AP53">
        <v>2</v>
      </c>
      <c r="AQ53" t="s">
        <v>66</v>
      </c>
      <c r="AR53" t="s">
        <v>66</v>
      </c>
      <c r="AS53">
        <v>6</v>
      </c>
      <c r="AT53">
        <v>0</v>
      </c>
      <c r="AU53">
        <v>59</v>
      </c>
      <c r="AV53" t="s">
        <v>66</v>
      </c>
      <c r="AW53">
        <v>13</v>
      </c>
      <c r="AX53">
        <v>0</v>
      </c>
      <c r="AY53">
        <v>2</v>
      </c>
      <c r="AZ53">
        <v>5</v>
      </c>
      <c r="BA53" t="s">
        <v>66</v>
      </c>
      <c r="BB53">
        <v>6</v>
      </c>
      <c r="BC53" t="s">
        <v>66</v>
      </c>
      <c r="BD53" t="s">
        <v>66</v>
      </c>
      <c r="BE53">
        <v>0</v>
      </c>
      <c r="BF53">
        <v>18</v>
      </c>
      <c r="BG53" t="s">
        <v>66</v>
      </c>
      <c r="BH53">
        <v>5</v>
      </c>
      <c r="BI53" t="s">
        <v>66</v>
      </c>
      <c r="BJ53">
        <v>8</v>
      </c>
      <c r="BK53">
        <v>3</v>
      </c>
      <c r="BL53">
        <v>15</v>
      </c>
      <c r="BM53">
        <v>4</v>
      </c>
      <c r="BN53">
        <v>21</v>
      </c>
    </row>
    <row r="54" spans="1:66">
      <c r="A54">
        <v>78705</v>
      </c>
      <c r="B54">
        <v>14740</v>
      </c>
      <c r="C54">
        <f t="shared" si="11"/>
        <v>20263.048689834599</v>
      </c>
      <c r="D54">
        <v>12786</v>
      </c>
      <c r="E54">
        <f t="shared" si="12"/>
        <v>-0.36899919672924753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6</v>
      </c>
      <c r="N54">
        <v>0</v>
      </c>
      <c r="O54">
        <v>0</v>
      </c>
      <c r="P54">
        <v>4</v>
      </c>
      <c r="Q54">
        <v>0</v>
      </c>
      <c r="R54">
        <v>0</v>
      </c>
      <c r="S54">
        <v>1</v>
      </c>
      <c r="T54">
        <v>6</v>
      </c>
      <c r="U54">
        <v>0</v>
      </c>
      <c r="V54">
        <v>8</v>
      </c>
      <c r="W54" t="s">
        <v>66</v>
      </c>
      <c r="X54" t="s">
        <v>66</v>
      </c>
      <c r="Y54" t="s">
        <v>66</v>
      </c>
      <c r="Z54">
        <v>1</v>
      </c>
      <c r="AA54" t="s">
        <v>66</v>
      </c>
      <c r="AB54">
        <v>18</v>
      </c>
      <c r="AC54" t="s">
        <v>66</v>
      </c>
      <c r="AD54">
        <v>0</v>
      </c>
      <c r="AE54">
        <v>0</v>
      </c>
      <c r="AF54" t="s">
        <v>66</v>
      </c>
      <c r="AG54">
        <v>0</v>
      </c>
      <c r="AH54">
        <v>0</v>
      </c>
      <c r="AI54">
        <v>0</v>
      </c>
      <c r="AJ54" t="s">
        <v>66</v>
      </c>
      <c r="AK54">
        <v>0</v>
      </c>
      <c r="AL54">
        <v>0</v>
      </c>
      <c r="AM54">
        <v>2</v>
      </c>
      <c r="AN54">
        <v>3</v>
      </c>
      <c r="AO54">
        <v>8</v>
      </c>
      <c r="AP54">
        <v>0</v>
      </c>
      <c r="AQ54" t="s">
        <v>66</v>
      </c>
      <c r="AR54" t="s">
        <v>66</v>
      </c>
      <c r="AS54">
        <v>5</v>
      </c>
      <c r="AT54">
        <v>0</v>
      </c>
      <c r="AU54">
        <v>14</v>
      </c>
      <c r="AV54" t="s">
        <v>66</v>
      </c>
      <c r="AW54">
        <v>6</v>
      </c>
      <c r="AX54">
        <v>0</v>
      </c>
      <c r="AY54">
        <v>0</v>
      </c>
      <c r="AZ54">
        <v>1</v>
      </c>
      <c r="BA54" t="s">
        <v>66</v>
      </c>
      <c r="BB54">
        <v>2</v>
      </c>
      <c r="BC54" t="s">
        <v>66</v>
      </c>
      <c r="BD54" t="s">
        <v>66</v>
      </c>
      <c r="BE54">
        <v>0</v>
      </c>
      <c r="BF54">
        <v>6</v>
      </c>
      <c r="BG54" t="s">
        <v>66</v>
      </c>
      <c r="BH54">
        <v>1</v>
      </c>
      <c r="BI54" t="s">
        <v>66</v>
      </c>
      <c r="BJ54">
        <v>3</v>
      </c>
      <c r="BK54">
        <v>0</v>
      </c>
      <c r="BL54">
        <v>2</v>
      </c>
      <c r="BM54">
        <v>0</v>
      </c>
      <c r="BN54">
        <v>2</v>
      </c>
    </row>
    <row r="55" spans="1:66">
      <c r="A55">
        <v>78717</v>
      </c>
      <c r="B55">
        <v>87290</v>
      </c>
      <c r="C55">
        <f t="shared" si="11"/>
        <v>119997.38942575728</v>
      </c>
      <c r="D55">
        <v>99541</v>
      </c>
      <c r="E55">
        <f t="shared" si="12"/>
        <v>-0.17047362049833348</v>
      </c>
      <c r="G55">
        <v>0</v>
      </c>
      <c r="H55">
        <v>0</v>
      </c>
      <c r="I55">
        <v>3</v>
      </c>
      <c r="J55">
        <v>0</v>
      </c>
      <c r="K55">
        <v>4</v>
      </c>
      <c r="L55">
        <v>0</v>
      </c>
      <c r="M55">
        <v>3</v>
      </c>
      <c r="N55">
        <v>0</v>
      </c>
      <c r="O55">
        <v>0</v>
      </c>
      <c r="P55">
        <v>3</v>
      </c>
      <c r="Q55">
        <v>0</v>
      </c>
      <c r="R55">
        <v>1</v>
      </c>
      <c r="S55">
        <v>1</v>
      </c>
      <c r="T55">
        <v>3</v>
      </c>
      <c r="U55">
        <v>0</v>
      </c>
      <c r="V55">
        <v>2</v>
      </c>
      <c r="W55" t="s">
        <v>66</v>
      </c>
      <c r="X55" t="s">
        <v>66</v>
      </c>
      <c r="Y55" t="s">
        <v>66</v>
      </c>
      <c r="Z55">
        <v>0</v>
      </c>
      <c r="AA55" t="s">
        <v>66</v>
      </c>
      <c r="AB55">
        <v>5</v>
      </c>
      <c r="AC55" t="s">
        <v>66</v>
      </c>
      <c r="AD55">
        <v>0</v>
      </c>
      <c r="AE55">
        <v>0</v>
      </c>
      <c r="AF55" t="s">
        <v>66</v>
      </c>
      <c r="AG55">
        <v>0</v>
      </c>
      <c r="AH55">
        <v>0</v>
      </c>
      <c r="AI55">
        <v>0</v>
      </c>
      <c r="AJ55" t="s">
        <v>66</v>
      </c>
      <c r="AK55">
        <v>0</v>
      </c>
      <c r="AL55">
        <v>1</v>
      </c>
      <c r="AM55">
        <v>1</v>
      </c>
      <c r="AN55">
        <v>7</v>
      </c>
      <c r="AO55">
        <v>0</v>
      </c>
      <c r="AP55">
        <v>0</v>
      </c>
      <c r="AQ55" t="s">
        <v>66</v>
      </c>
      <c r="AR55" t="s">
        <v>66</v>
      </c>
      <c r="AS55">
        <v>0</v>
      </c>
      <c r="AT55">
        <v>0</v>
      </c>
      <c r="AU55">
        <v>5</v>
      </c>
      <c r="AV55" t="s">
        <v>66</v>
      </c>
      <c r="AW55">
        <v>0</v>
      </c>
      <c r="AX55">
        <v>0</v>
      </c>
      <c r="AY55">
        <v>0</v>
      </c>
      <c r="AZ55">
        <v>0</v>
      </c>
      <c r="BA55" t="s">
        <v>66</v>
      </c>
      <c r="BB55">
        <v>0</v>
      </c>
      <c r="BC55" t="s">
        <v>66</v>
      </c>
      <c r="BD55" t="s">
        <v>66</v>
      </c>
      <c r="BE55">
        <v>0</v>
      </c>
      <c r="BF55">
        <v>1</v>
      </c>
      <c r="BG55" t="s">
        <v>66</v>
      </c>
      <c r="BH55">
        <v>0</v>
      </c>
      <c r="BI55" t="s">
        <v>66</v>
      </c>
      <c r="BJ55">
        <v>0</v>
      </c>
      <c r="BK55">
        <v>0</v>
      </c>
      <c r="BL55">
        <v>1</v>
      </c>
      <c r="BM55">
        <v>0</v>
      </c>
      <c r="BN55">
        <v>1</v>
      </c>
    </row>
    <row r="56" spans="1:66">
      <c r="A56">
        <v>78719</v>
      </c>
      <c r="B56">
        <v>36480</v>
      </c>
      <c r="C56">
        <f t="shared" si="11"/>
        <v>50148.983460323354</v>
      </c>
      <c r="D56">
        <v>38875</v>
      </c>
      <c r="E56">
        <f t="shared" si="12"/>
        <v>-0.22480981033729333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 t="s">
        <v>66</v>
      </c>
      <c r="X56" t="s">
        <v>66</v>
      </c>
      <c r="Y56" t="s">
        <v>66</v>
      </c>
      <c r="Z56">
        <v>0</v>
      </c>
      <c r="AA56" t="s">
        <v>66</v>
      </c>
      <c r="AB56">
        <v>3</v>
      </c>
      <c r="AC56" t="s">
        <v>66</v>
      </c>
      <c r="AD56">
        <v>0</v>
      </c>
      <c r="AE56">
        <v>0</v>
      </c>
      <c r="AF56" t="s">
        <v>66</v>
      </c>
      <c r="AG56">
        <v>0</v>
      </c>
      <c r="AH56">
        <v>0</v>
      </c>
      <c r="AI56">
        <v>0</v>
      </c>
      <c r="AJ56" t="s">
        <v>66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66</v>
      </c>
      <c r="AR56" t="s">
        <v>66</v>
      </c>
      <c r="AS56">
        <v>0</v>
      </c>
      <c r="AT56">
        <v>0</v>
      </c>
      <c r="AU56">
        <v>2</v>
      </c>
      <c r="AV56" t="s">
        <v>66</v>
      </c>
      <c r="AW56">
        <v>0</v>
      </c>
      <c r="AX56">
        <v>0</v>
      </c>
      <c r="AY56">
        <v>0</v>
      </c>
      <c r="AZ56">
        <v>0</v>
      </c>
      <c r="BA56" t="s">
        <v>66</v>
      </c>
      <c r="BB56">
        <v>0</v>
      </c>
      <c r="BC56" t="s">
        <v>66</v>
      </c>
      <c r="BD56" t="s">
        <v>66</v>
      </c>
      <c r="BE56">
        <v>0</v>
      </c>
      <c r="BF56">
        <v>0</v>
      </c>
      <c r="BG56" t="s">
        <v>66</v>
      </c>
      <c r="BH56">
        <v>0</v>
      </c>
      <c r="BI56" t="s">
        <v>66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>
        <v>78721</v>
      </c>
      <c r="B57">
        <v>26646</v>
      </c>
      <c r="C57">
        <f t="shared" si="11"/>
        <v>36630.20321501579</v>
      </c>
      <c r="D57">
        <v>36698</v>
      </c>
      <c r="E57">
        <f t="shared" si="12"/>
        <v>1.8508438128570885E-3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 t="s">
        <v>66</v>
      </c>
      <c r="X57" t="s">
        <v>66</v>
      </c>
      <c r="Y57" t="s">
        <v>66</v>
      </c>
      <c r="Z57">
        <v>0</v>
      </c>
      <c r="AA57" t="s">
        <v>66</v>
      </c>
      <c r="AB57">
        <v>0</v>
      </c>
      <c r="AC57" t="s">
        <v>66</v>
      </c>
      <c r="AD57">
        <v>0</v>
      </c>
      <c r="AE57">
        <v>1</v>
      </c>
      <c r="AF57" t="s">
        <v>66</v>
      </c>
      <c r="AG57">
        <v>0</v>
      </c>
      <c r="AH57">
        <v>0</v>
      </c>
      <c r="AI57">
        <v>0</v>
      </c>
      <c r="AJ57" t="s">
        <v>66</v>
      </c>
      <c r="AK57">
        <v>0</v>
      </c>
      <c r="AL57">
        <v>4</v>
      </c>
      <c r="AM57">
        <v>0</v>
      </c>
      <c r="AN57">
        <v>1</v>
      </c>
      <c r="AO57">
        <v>2</v>
      </c>
      <c r="AP57">
        <v>0</v>
      </c>
      <c r="AQ57" t="s">
        <v>66</v>
      </c>
      <c r="AR57" t="s">
        <v>66</v>
      </c>
      <c r="AS57">
        <v>0</v>
      </c>
      <c r="AT57">
        <v>0</v>
      </c>
      <c r="AU57">
        <v>2</v>
      </c>
      <c r="AV57" t="s">
        <v>66</v>
      </c>
      <c r="AW57">
        <v>0</v>
      </c>
      <c r="AX57">
        <v>0</v>
      </c>
      <c r="AY57">
        <v>0</v>
      </c>
      <c r="AZ57">
        <v>0</v>
      </c>
      <c r="BA57" t="s">
        <v>66</v>
      </c>
      <c r="BB57">
        <v>0</v>
      </c>
      <c r="BC57" t="s">
        <v>66</v>
      </c>
      <c r="BD57" t="s">
        <v>66</v>
      </c>
      <c r="BE57">
        <v>0</v>
      </c>
      <c r="BF57">
        <v>0</v>
      </c>
      <c r="BG57" t="s">
        <v>66</v>
      </c>
      <c r="BH57">
        <v>0</v>
      </c>
      <c r="BI57" t="s">
        <v>66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>
        <v>78722</v>
      </c>
      <c r="B58">
        <v>35794</v>
      </c>
      <c r="C58">
        <f t="shared" si="11"/>
        <v>49205.940624419243</v>
      </c>
      <c r="D58">
        <v>54526</v>
      </c>
      <c r="E58">
        <f t="shared" si="12"/>
        <v>0.10811823345046657</v>
      </c>
      <c r="F58" t="s">
        <v>67</v>
      </c>
      <c r="G58">
        <v>0</v>
      </c>
      <c r="H58">
        <v>0</v>
      </c>
      <c r="I58">
        <v>0</v>
      </c>
      <c r="J58">
        <v>0</v>
      </c>
      <c r="K58">
        <v>3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2</v>
      </c>
      <c r="S58">
        <v>0</v>
      </c>
      <c r="T58">
        <v>0</v>
      </c>
      <c r="U58">
        <v>0</v>
      </c>
      <c r="V58">
        <v>0</v>
      </c>
      <c r="W58" t="s">
        <v>66</v>
      </c>
      <c r="X58" t="s">
        <v>66</v>
      </c>
      <c r="Y58" t="s">
        <v>66</v>
      </c>
      <c r="Z58">
        <v>0</v>
      </c>
      <c r="AA58" t="s">
        <v>66</v>
      </c>
      <c r="AB58">
        <v>3</v>
      </c>
      <c r="AC58" t="s">
        <v>66</v>
      </c>
      <c r="AD58">
        <v>0</v>
      </c>
      <c r="AE58">
        <v>0</v>
      </c>
      <c r="AF58" t="s">
        <v>66</v>
      </c>
      <c r="AG58">
        <v>1</v>
      </c>
      <c r="AH58">
        <v>0</v>
      </c>
      <c r="AI58">
        <v>0</v>
      </c>
      <c r="AJ58" t="s">
        <v>66</v>
      </c>
      <c r="AK58">
        <v>0</v>
      </c>
      <c r="AL58">
        <v>1</v>
      </c>
      <c r="AM58">
        <v>0</v>
      </c>
      <c r="AN58">
        <v>1</v>
      </c>
      <c r="AO58">
        <v>1</v>
      </c>
      <c r="AP58">
        <v>0</v>
      </c>
      <c r="AQ58" t="s">
        <v>66</v>
      </c>
      <c r="AR58" t="s">
        <v>66</v>
      </c>
      <c r="AS58">
        <v>1</v>
      </c>
      <c r="AT58">
        <v>0</v>
      </c>
      <c r="AU58">
        <v>6</v>
      </c>
      <c r="AV58" t="s">
        <v>66</v>
      </c>
      <c r="AW58">
        <v>0</v>
      </c>
      <c r="AX58">
        <v>0</v>
      </c>
      <c r="AY58">
        <v>0</v>
      </c>
      <c r="AZ58">
        <v>0</v>
      </c>
      <c r="BA58" t="s">
        <v>66</v>
      </c>
      <c r="BB58">
        <v>0</v>
      </c>
      <c r="BC58" t="s">
        <v>66</v>
      </c>
      <c r="BD58" t="s">
        <v>66</v>
      </c>
      <c r="BE58">
        <v>0</v>
      </c>
      <c r="BF58">
        <v>1</v>
      </c>
      <c r="BG58" t="s">
        <v>66</v>
      </c>
      <c r="BH58">
        <v>0</v>
      </c>
      <c r="BI58" t="s">
        <v>66</v>
      </c>
      <c r="BJ58">
        <v>0</v>
      </c>
      <c r="BK58">
        <v>1</v>
      </c>
      <c r="BL58">
        <v>0</v>
      </c>
      <c r="BM58">
        <v>0</v>
      </c>
      <c r="BN58">
        <v>1</v>
      </c>
    </row>
    <row r="59" spans="1:66">
      <c r="A59">
        <v>78723</v>
      </c>
      <c r="B59">
        <v>34242</v>
      </c>
      <c r="C59">
        <f t="shared" si="11"/>
        <v>47072.40931053707</v>
      </c>
      <c r="D59">
        <v>42615</v>
      </c>
      <c r="E59">
        <f t="shared" si="12"/>
        <v>-9.469261029601235E-2</v>
      </c>
      <c r="G59">
        <v>0</v>
      </c>
      <c r="H59">
        <v>0</v>
      </c>
      <c r="I59">
        <v>4</v>
      </c>
      <c r="J59">
        <v>1</v>
      </c>
      <c r="K59">
        <v>6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3</v>
      </c>
      <c r="W59" t="s">
        <v>66</v>
      </c>
      <c r="X59" t="s">
        <v>66</v>
      </c>
      <c r="Y59" t="s">
        <v>66</v>
      </c>
      <c r="Z59">
        <v>0</v>
      </c>
      <c r="AA59" t="s">
        <v>66</v>
      </c>
      <c r="AB59">
        <v>5</v>
      </c>
      <c r="AC59" t="s">
        <v>66</v>
      </c>
      <c r="AD59">
        <v>0</v>
      </c>
      <c r="AE59">
        <v>2</v>
      </c>
      <c r="AF59" t="s">
        <v>66</v>
      </c>
      <c r="AG59">
        <v>0</v>
      </c>
      <c r="AH59">
        <v>0</v>
      </c>
      <c r="AI59">
        <v>0</v>
      </c>
      <c r="AJ59" t="s">
        <v>66</v>
      </c>
      <c r="AK59">
        <v>0</v>
      </c>
      <c r="AL59">
        <v>3</v>
      </c>
      <c r="AM59">
        <v>0</v>
      </c>
      <c r="AN59">
        <v>2</v>
      </c>
      <c r="AO59">
        <v>1</v>
      </c>
      <c r="AP59">
        <v>0</v>
      </c>
      <c r="AQ59" t="s">
        <v>66</v>
      </c>
      <c r="AR59" t="s">
        <v>66</v>
      </c>
      <c r="AS59">
        <v>0</v>
      </c>
      <c r="AT59">
        <v>0</v>
      </c>
      <c r="AU59">
        <v>18</v>
      </c>
      <c r="AV59" t="s">
        <v>66</v>
      </c>
      <c r="AW59">
        <v>0</v>
      </c>
      <c r="AX59">
        <v>0</v>
      </c>
      <c r="AY59">
        <v>0</v>
      </c>
      <c r="AZ59">
        <v>2</v>
      </c>
      <c r="BA59" t="s">
        <v>66</v>
      </c>
      <c r="BB59">
        <v>0</v>
      </c>
      <c r="BC59" t="s">
        <v>66</v>
      </c>
      <c r="BD59" t="s">
        <v>66</v>
      </c>
      <c r="BE59">
        <v>0</v>
      </c>
      <c r="BF59">
        <v>3</v>
      </c>
      <c r="BG59" t="s">
        <v>66</v>
      </c>
      <c r="BH59">
        <v>2</v>
      </c>
      <c r="BI59" t="s">
        <v>66</v>
      </c>
      <c r="BJ59">
        <v>0</v>
      </c>
      <c r="BK59">
        <v>0</v>
      </c>
      <c r="BL59">
        <v>0</v>
      </c>
      <c r="BM59">
        <v>0</v>
      </c>
      <c r="BN59">
        <v>2</v>
      </c>
    </row>
    <row r="60" spans="1:66">
      <c r="A60">
        <v>78724</v>
      </c>
      <c r="B60">
        <v>36641</v>
      </c>
      <c r="C60">
        <f t="shared" si="11"/>
        <v>50370.309840178401</v>
      </c>
      <c r="D60">
        <v>36776</v>
      </c>
      <c r="E60">
        <f t="shared" si="12"/>
        <v>-0.26988735791604679</v>
      </c>
      <c r="G60">
        <v>0</v>
      </c>
      <c r="H60">
        <v>0</v>
      </c>
      <c r="I60">
        <v>4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 t="s">
        <v>66</v>
      </c>
      <c r="X60" t="s">
        <v>66</v>
      </c>
      <c r="Y60" t="s">
        <v>66</v>
      </c>
      <c r="Z60">
        <v>0</v>
      </c>
      <c r="AA60" t="s">
        <v>66</v>
      </c>
      <c r="AB60">
        <v>1</v>
      </c>
      <c r="AC60" t="s">
        <v>66</v>
      </c>
      <c r="AD60">
        <v>0</v>
      </c>
      <c r="AE60">
        <v>0</v>
      </c>
      <c r="AF60" t="s">
        <v>66</v>
      </c>
      <c r="AG60">
        <v>0</v>
      </c>
      <c r="AH60">
        <v>0</v>
      </c>
      <c r="AI60">
        <v>0</v>
      </c>
      <c r="AJ60" t="s">
        <v>66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 t="s">
        <v>66</v>
      </c>
      <c r="AR60" t="s">
        <v>66</v>
      </c>
      <c r="AS60">
        <v>0</v>
      </c>
      <c r="AT60">
        <v>0</v>
      </c>
      <c r="AU60">
        <v>5</v>
      </c>
      <c r="AV60" t="s">
        <v>66</v>
      </c>
      <c r="AW60">
        <v>0</v>
      </c>
      <c r="AX60">
        <v>0</v>
      </c>
      <c r="AY60">
        <v>0</v>
      </c>
      <c r="AZ60">
        <v>0</v>
      </c>
      <c r="BA60" t="s">
        <v>66</v>
      </c>
      <c r="BB60">
        <v>0</v>
      </c>
      <c r="BC60" t="s">
        <v>66</v>
      </c>
      <c r="BD60" t="s">
        <v>66</v>
      </c>
      <c r="BE60">
        <v>0</v>
      </c>
      <c r="BF60">
        <v>0</v>
      </c>
      <c r="BG60" t="s">
        <v>66</v>
      </c>
      <c r="BH60">
        <v>0</v>
      </c>
      <c r="BI60" t="s">
        <v>66</v>
      </c>
      <c r="BJ60">
        <v>0</v>
      </c>
      <c r="BK60">
        <v>0</v>
      </c>
      <c r="BL60">
        <v>1</v>
      </c>
      <c r="BM60">
        <v>0</v>
      </c>
      <c r="BN60">
        <v>0</v>
      </c>
    </row>
    <row r="61" spans="1:66">
      <c r="A61">
        <v>78725</v>
      </c>
      <c r="B61">
        <v>47076</v>
      </c>
      <c r="C61">
        <f t="shared" si="11"/>
        <v>64715.283590410698</v>
      </c>
      <c r="D61">
        <v>65048</v>
      </c>
      <c r="E61">
        <f t="shared" si="12"/>
        <v>5.141233896077727E-3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66</v>
      </c>
      <c r="X61" t="s">
        <v>66</v>
      </c>
      <c r="Y61" t="s">
        <v>66</v>
      </c>
      <c r="Z61">
        <v>0</v>
      </c>
      <c r="AA61" t="s">
        <v>66</v>
      </c>
      <c r="AB61">
        <v>0</v>
      </c>
      <c r="AC61" t="s">
        <v>66</v>
      </c>
      <c r="AD61">
        <v>0</v>
      </c>
      <c r="AE61">
        <v>0</v>
      </c>
      <c r="AF61" t="s">
        <v>66</v>
      </c>
      <c r="AG61">
        <v>0</v>
      </c>
      <c r="AH61">
        <v>0</v>
      </c>
      <c r="AI61">
        <v>0</v>
      </c>
      <c r="AJ61" t="s">
        <v>66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 t="s">
        <v>66</v>
      </c>
      <c r="AR61" t="s">
        <v>66</v>
      </c>
      <c r="AS61">
        <v>0</v>
      </c>
      <c r="AT61">
        <v>0</v>
      </c>
      <c r="AU61">
        <v>0</v>
      </c>
      <c r="AV61" t="s">
        <v>66</v>
      </c>
      <c r="AW61">
        <v>0</v>
      </c>
      <c r="AX61">
        <v>0</v>
      </c>
      <c r="AY61">
        <v>0</v>
      </c>
      <c r="AZ61">
        <v>0</v>
      </c>
      <c r="BA61" t="s">
        <v>66</v>
      </c>
      <c r="BB61">
        <v>0</v>
      </c>
      <c r="BC61" t="s">
        <v>66</v>
      </c>
      <c r="BD61" t="s">
        <v>66</v>
      </c>
      <c r="BE61">
        <v>0</v>
      </c>
      <c r="BF61">
        <v>0</v>
      </c>
      <c r="BG61" t="s">
        <v>66</v>
      </c>
      <c r="BH61">
        <v>0</v>
      </c>
      <c r="BI61" t="s">
        <v>66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>
        <v>78726</v>
      </c>
      <c r="B62">
        <v>89891</v>
      </c>
      <c r="C62">
        <f t="shared" si="11"/>
        <v>123572.97895372605</v>
      </c>
      <c r="D62">
        <v>68777</v>
      </c>
      <c r="E62">
        <f t="shared" si="12"/>
        <v>-0.44343010436161218</v>
      </c>
      <c r="G62">
        <v>0</v>
      </c>
      <c r="H62">
        <v>0</v>
      </c>
      <c r="I62">
        <v>1</v>
      </c>
      <c r="J62">
        <v>2</v>
      </c>
      <c r="K62">
        <v>3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2</v>
      </c>
      <c r="S62">
        <v>0</v>
      </c>
      <c r="T62">
        <v>0</v>
      </c>
      <c r="U62">
        <v>0</v>
      </c>
      <c r="V62">
        <v>0</v>
      </c>
      <c r="W62" t="s">
        <v>66</v>
      </c>
      <c r="X62" t="s">
        <v>66</v>
      </c>
      <c r="Y62" t="s">
        <v>66</v>
      </c>
      <c r="Z62">
        <v>0</v>
      </c>
      <c r="AA62" t="s">
        <v>66</v>
      </c>
      <c r="AB62">
        <v>2</v>
      </c>
      <c r="AC62" t="s">
        <v>66</v>
      </c>
      <c r="AD62">
        <v>0</v>
      </c>
      <c r="AE62">
        <v>0</v>
      </c>
      <c r="AF62" t="s">
        <v>66</v>
      </c>
      <c r="AG62">
        <v>1</v>
      </c>
      <c r="AH62">
        <v>0</v>
      </c>
      <c r="AI62">
        <v>0</v>
      </c>
      <c r="AJ62" t="s">
        <v>66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 t="s">
        <v>66</v>
      </c>
      <c r="AR62" t="s">
        <v>66</v>
      </c>
      <c r="AS62">
        <v>1</v>
      </c>
      <c r="AT62">
        <v>0</v>
      </c>
      <c r="AU62">
        <v>5</v>
      </c>
      <c r="AV62" t="s">
        <v>66</v>
      </c>
      <c r="AW62">
        <v>0</v>
      </c>
      <c r="AX62">
        <v>0</v>
      </c>
      <c r="AY62">
        <v>0</v>
      </c>
      <c r="AZ62">
        <v>0</v>
      </c>
      <c r="BA62" t="s">
        <v>66</v>
      </c>
      <c r="BB62">
        <v>0</v>
      </c>
      <c r="BC62" t="s">
        <v>66</v>
      </c>
      <c r="BD62" t="s">
        <v>66</v>
      </c>
      <c r="BE62">
        <v>0</v>
      </c>
      <c r="BF62">
        <v>0</v>
      </c>
      <c r="BG62" t="s">
        <v>66</v>
      </c>
      <c r="BH62">
        <v>0</v>
      </c>
      <c r="BI62" t="s">
        <v>66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>
        <v>78727</v>
      </c>
      <c r="B63">
        <v>62648</v>
      </c>
      <c r="C63">
        <f t="shared" si="11"/>
        <v>86122.08102583162</v>
      </c>
      <c r="D63">
        <v>69699</v>
      </c>
      <c r="E63">
        <f t="shared" si="12"/>
        <v>-0.19069535745316754</v>
      </c>
      <c r="G63">
        <v>0</v>
      </c>
      <c r="H63">
        <v>0</v>
      </c>
      <c r="I63">
        <v>1</v>
      </c>
      <c r="J63">
        <v>1</v>
      </c>
      <c r="K63">
        <v>1</v>
      </c>
      <c r="L63">
        <v>0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 t="s">
        <v>66</v>
      </c>
      <c r="X63" t="s">
        <v>66</v>
      </c>
      <c r="Y63" t="s">
        <v>66</v>
      </c>
      <c r="Z63">
        <v>0</v>
      </c>
      <c r="AA63" t="s">
        <v>66</v>
      </c>
      <c r="AB63">
        <v>6</v>
      </c>
      <c r="AC63" t="s">
        <v>66</v>
      </c>
      <c r="AD63">
        <v>0</v>
      </c>
      <c r="AE63">
        <v>1</v>
      </c>
      <c r="AF63" t="s">
        <v>66</v>
      </c>
      <c r="AG63">
        <v>0</v>
      </c>
      <c r="AH63">
        <v>0</v>
      </c>
      <c r="AI63">
        <v>0</v>
      </c>
      <c r="AJ63" t="s">
        <v>66</v>
      </c>
      <c r="AK63">
        <v>0</v>
      </c>
      <c r="AL63">
        <v>0</v>
      </c>
      <c r="AM63">
        <v>1</v>
      </c>
      <c r="AN63">
        <v>3</v>
      </c>
      <c r="AO63">
        <v>0</v>
      </c>
      <c r="AP63">
        <v>0</v>
      </c>
      <c r="AQ63" t="s">
        <v>66</v>
      </c>
      <c r="AR63" t="s">
        <v>66</v>
      </c>
      <c r="AS63">
        <v>0</v>
      </c>
      <c r="AT63">
        <v>0</v>
      </c>
      <c r="AU63">
        <v>6</v>
      </c>
      <c r="AV63" t="s">
        <v>66</v>
      </c>
      <c r="AW63">
        <v>0</v>
      </c>
      <c r="AX63">
        <v>0</v>
      </c>
      <c r="AY63">
        <v>0</v>
      </c>
      <c r="AZ63">
        <v>1</v>
      </c>
      <c r="BA63" t="s">
        <v>66</v>
      </c>
      <c r="BB63">
        <v>0</v>
      </c>
      <c r="BC63" t="s">
        <v>66</v>
      </c>
      <c r="BD63" t="s">
        <v>66</v>
      </c>
      <c r="BE63">
        <v>0</v>
      </c>
      <c r="BF63">
        <v>0</v>
      </c>
      <c r="BG63" t="s">
        <v>66</v>
      </c>
      <c r="BH63">
        <v>0</v>
      </c>
      <c r="BI63" t="s">
        <v>66</v>
      </c>
      <c r="BJ63">
        <v>0</v>
      </c>
      <c r="BK63">
        <v>0</v>
      </c>
      <c r="BL63">
        <v>1</v>
      </c>
      <c r="BM63">
        <v>0</v>
      </c>
      <c r="BN63">
        <v>1</v>
      </c>
    </row>
    <row r="64" spans="1:66">
      <c r="A64">
        <v>78728</v>
      </c>
      <c r="B64">
        <v>51078</v>
      </c>
      <c r="C64">
        <f t="shared" si="11"/>
        <v>70216.825032521825</v>
      </c>
      <c r="D64">
        <v>49521</v>
      </c>
      <c r="E64">
        <f t="shared" si="12"/>
        <v>-0.29474168082843805</v>
      </c>
      <c r="G64">
        <v>1</v>
      </c>
      <c r="H64">
        <v>1</v>
      </c>
      <c r="I64">
        <v>4</v>
      </c>
      <c r="J64">
        <v>6</v>
      </c>
      <c r="K64">
        <v>1</v>
      </c>
      <c r="L64">
        <v>0</v>
      </c>
      <c r="M64">
        <v>3</v>
      </c>
      <c r="N64">
        <v>0</v>
      </c>
      <c r="O64">
        <v>0</v>
      </c>
      <c r="P64">
        <v>0</v>
      </c>
      <c r="Q64">
        <v>0</v>
      </c>
      <c r="R64">
        <v>7</v>
      </c>
      <c r="S64">
        <v>0</v>
      </c>
      <c r="T64">
        <v>1</v>
      </c>
      <c r="U64">
        <v>0</v>
      </c>
      <c r="V64">
        <v>0</v>
      </c>
      <c r="W64" t="s">
        <v>66</v>
      </c>
      <c r="X64" t="s">
        <v>66</v>
      </c>
      <c r="Y64" t="s">
        <v>66</v>
      </c>
      <c r="Z64">
        <v>0</v>
      </c>
      <c r="AA64" t="s">
        <v>66</v>
      </c>
      <c r="AB64">
        <v>0</v>
      </c>
      <c r="AC64" t="s">
        <v>66</v>
      </c>
      <c r="AD64">
        <v>0</v>
      </c>
      <c r="AE64">
        <v>0</v>
      </c>
      <c r="AF64" t="s">
        <v>66</v>
      </c>
      <c r="AG64">
        <v>0</v>
      </c>
      <c r="AH64">
        <v>1</v>
      </c>
      <c r="AI64">
        <v>0</v>
      </c>
      <c r="AJ64" t="s">
        <v>66</v>
      </c>
      <c r="AK64">
        <v>0</v>
      </c>
      <c r="AL64">
        <v>0</v>
      </c>
      <c r="AM64">
        <v>0</v>
      </c>
      <c r="AN64">
        <v>6</v>
      </c>
      <c r="AO64">
        <v>1</v>
      </c>
      <c r="AP64">
        <v>0</v>
      </c>
      <c r="AQ64" t="s">
        <v>66</v>
      </c>
      <c r="AR64" t="s">
        <v>66</v>
      </c>
      <c r="AS64">
        <v>0</v>
      </c>
      <c r="AT64">
        <v>0</v>
      </c>
      <c r="AU64">
        <v>3</v>
      </c>
      <c r="AV64" t="s">
        <v>66</v>
      </c>
      <c r="AW64">
        <v>2</v>
      </c>
      <c r="AX64">
        <v>0</v>
      </c>
      <c r="AY64">
        <v>0</v>
      </c>
      <c r="AZ64">
        <v>0</v>
      </c>
      <c r="BA64" t="s">
        <v>66</v>
      </c>
      <c r="BB64">
        <v>0</v>
      </c>
      <c r="BC64" t="s">
        <v>66</v>
      </c>
      <c r="BD64" t="s">
        <v>66</v>
      </c>
      <c r="BE64">
        <v>0</v>
      </c>
      <c r="BF64">
        <v>0</v>
      </c>
      <c r="BG64" t="s">
        <v>66</v>
      </c>
      <c r="BH64">
        <v>1</v>
      </c>
      <c r="BI64" t="s">
        <v>66</v>
      </c>
      <c r="BJ64">
        <v>0</v>
      </c>
      <c r="BK64">
        <v>0</v>
      </c>
      <c r="BL64">
        <v>0</v>
      </c>
      <c r="BM64">
        <v>0</v>
      </c>
      <c r="BN64">
        <v>4</v>
      </c>
    </row>
    <row r="65" spans="1:66">
      <c r="A65">
        <v>78729</v>
      </c>
      <c r="B65">
        <v>59497</v>
      </c>
      <c r="C65">
        <f t="shared" si="11"/>
        <v>81790.407591525727</v>
      </c>
      <c r="D65">
        <v>60567</v>
      </c>
      <c r="E65">
        <f t="shared" si="12"/>
        <v>-0.25948528949163319</v>
      </c>
      <c r="G65">
        <v>0</v>
      </c>
      <c r="H65">
        <v>0</v>
      </c>
      <c r="I65">
        <v>4</v>
      </c>
      <c r="J65">
        <v>0</v>
      </c>
      <c r="K65">
        <v>2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7</v>
      </c>
      <c r="S65">
        <v>0</v>
      </c>
      <c r="T65">
        <v>0</v>
      </c>
      <c r="U65">
        <v>0</v>
      </c>
      <c r="V65">
        <v>1</v>
      </c>
      <c r="W65" t="s">
        <v>66</v>
      </c>
      <c r="X65" t="s">
        <v>66</v>
      </c>
      <c r="Y65" t="s">
        <v>66</v>
      </c>
      <c r="Z65">
        <v>0</v>
      </c>
      <c r="AA65" t="s">
        <v>66</v>
      </c>
      <c r="AB65">
        <v>3</v>
      </c>
      <c r="AC65" t="s">
        <v>66</v>
      </c>
      <c r="AD65">
        <v>0</v>
      </c>
      <c r="AE65">
        <v>0</v>
      </c>
      <c r="AF65" t="s">
        <v>66</v>
      </c>
      <c r="AG65">
        <v>1</v>
      </c>
      <c r="AH65">
        <v>0</v>
      </c>
      <c r="AI65">
        <v>0</v>
      </c>
      <c r="AJ65" t="s">
        <v>66</v>
      </c>
      <c r="AK65">
        <v>0</v>
      </c>
      <c r="AL65">
        <v>1</v>
      </c>
      <c r="AM65">
        <v>2</v>
      </c>
      <c r="AN65">
        <v>4</v>
      </c>
      <c r="AO65">
        <v>2</v>
      </c>
      <c r="AP65">
        <v>0</v>
      </c>
      <c r="AQ65" t="s">
        <v>66</v>
      </c>
      <c r="AR65" t="s">
        <v>66</v>
      </c>
      <c r="AS65">
        <v>1</v>
      </c>
      <c r="AT65">
        <v>0</v>
      </c>
      <c r="AU65">
        <v>2</v>
      </c>
      <c r="AV65" t="s">
        <v>66</v>
      </c>
      <c r="AW65">
        <v>0</v>
      </c>
      <c r="AX65">
        <v>0</v>
      </c>
      <c r="AY65">
        <v>0</v>
      </c>
      <c r="AZ65">
        <v>0</v>
      </c>
      <c r="BA65" t="s">
        <v>66</v>
      </c>
      <c r="BB65">
        <v>1</v>
      </c>
      <c r="BC65" t="s">
        <v>66</v>
      </c>
      <c r="BD65" t="s">
        <v>66</v>
      </c>
      <c r="BE65">
        <v>0</v>
      </c>
      <c r="BF65">
        <v>0</v>
      </c>
      <c r="BG65" t="s">
        <v>66</v>
      </c>
      <c r="BH65">
        <v>0</v>
      </c>
      <c r="BI65" t="s">
        <v>66</v>
      </c>
      <c r="BJ65">
        <v>0</v>
      </c>
      <c r="BK65">
        <v>0</v>
      </c>
      <c r="BL65">
        <v>2</v>
      </c>
      <c r="BM65">
        <v>0</v>
      </c>
      <c r="BN65">
        <v>1</v>
      </c>
    </row>
    <row r="66" spans="1:66">
      <c r="A66">
        <v>78730</v>
      </c>
      <c r="B66">
        <v>128524</v>
      </c>
      <c r="C66">
        <f t="shared" si="11"/>
        <v>176681.68723285632</v>
      </c>
      <c r="D66">
        <v>108421</v>
      </c>
      <c r="E66">
        <f t="shared" si="12"/>
        <v>-0.38634840034605655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 t="s">
        <v>66</v>
      </c>
      <c r="X66" t="s">
        <v>66</v>
      </c>
      <c r="Y66" t="s">
        <v>66</v>
      </c>
      <c r="Z66">
        <v>0</v>
      </c>
      <c r="AA66" t="s">
        <v>66</v>
      </c>
      <c r="AB66">
        <v>1</v>
      </c>
      <c r="AC66" t="s">
        <v>66</v>
      </c>
      <c r="AD66">
        <v>0</v>
      </c>
      <c r="AE66">
        <v>0</v>
      </c>
      <c r="AF66" t="s">
        <v>66</v>
      </c>
      <c r="AG66">
        <v>0</v>
      </c>
      <c r="AH66">
        <v>0</v>
      </c>
      <c r="AI66">
        <v>0</v>
      </c>
      <c r="AJ66" t="s">
        <v>66</v>
      </c>
      <c r="AK66">
        <v>0</v>
      </c>
      <c r="AL66">
        <v>1</v>
      </c>
      <c r="AM66">
        <v>0</v>
      </c>
      <c r="AN66">
        <v>2</v>
      </c>
      <c r="AO66">
        <v>0</v>
      </c>
      <c r="AP66">
        <v>0</v>
      </c>
      <c r="AQ66" t="s">
        <v>66</v>
      </c>
      <c r="AR66" t="s">
        <v>66</v>
      </c>
      <c r="AS66">
        <v>0</v>
      </c>
      <c r="AT66">
        <v>0</v>
      </c>
      <c r="AU66">
        <v>1</v>
      </c>
      <c r="AV66" t="s">
        <v>66</v>
      </c>
      <c r="AW66">
        <v>0</v>
      </c>
      <c r="AX66">
        <v>0</v>
      </c>
      <c r="AY66">
        <v>0</v>
      </c>
      <c r="AZ66">
        <v>0</v>
      </c>
      <c r="BA66" t="s">
        <v>66</v>
      </c>
      <c r="BB66">
        <v>0</v>
      </c>
      <c r="BC66" t="s">
        <v>66</v>
      </c>
      <c r="BD66" t="s">
        <v>66</v>
      </c>
      <c r="BE66">
        <v>0</v>
      </c>
      <c r="BF66">
        <v>0</v>
      </c>
      <c r="BG66" t="s">
        <v>66</v>
      </c>
      <c r="BH66">
        <v>0</v>
      </c>
      <c r="BI66" t="s">
        <v>66</v>
      </c>
      <c r="BJ66">
        <v>0</v>
      </c>
      <c r="BK66">
        <v>0</v>
      </c>
      <c r="BL66">
        <v>1</v>
      </c>
      <c r="BM66">
        <v>0</v>
      </c>
      <c r="BN66">
        <v>0</v>
      </c>
    </row>
    <row r="67" spans="1:66">
      <c r="A67">
        <v>78731</v>
      </c>
      <c r="B67">
        <v>62404</v>
      </c>
      <c r="C67">
        <f t="shared" si="11"/>
        <v>85786.654711020252</v>
      </c>
      <c r="D67">
        <v>79315</v>
      </c>
      <c r="E67">
        <f t="shared" si="12"/>
        <v>-7.5438944819804191E-2</v>
      </c>
      <c r="G67">
        <v>0</v>
      </c>
      <c r="H67">
        <v>0</v>
      </c>
      <c r="I67">
        <v>0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</v>
      </c>
      <c r="T67">
        <v>3</v>
      </c>
      <c r="U67">
        <v>0</v>
      </c>
      <c r="V67">
        <v>0</v>
      </c>
      <c r="W67" t="s">
        <v>66</v>
      </c>
      <c r="X67" t="s">
        <v>66</v>
      </c>
      <c r="Y67" t="s">
        <v>66</v>
      </c>
      <c r="Z67">
        <v>0</v>
      </c>
      <c r="AA67" t="s">
        <v>66</v>
      </c>
      <c r="AB67">
        <v>5</v>
      </c>
      <c r="AC67" t="s">
        <v>66</v>
      </c>
      <c r="AD67">
        <v>0</v>
      </c>
      <c r="AE67">
        <v>0</v>
      </c>
      <c r="AF67" t="s">
        <v>66</v>
      </c>
      <c r="AG67">
        <v>1</v>
      </c>
      <c r="AH67">
        <v>0</v>
      </c>
      <c r="AI67">
        <v>0</v>
      </c>
      <c r="AJ67" t="s">
        <v>66</v>
      </c>
      <c r="AK67">
        <v>0</v>
      </c>
      <c r="AL67">
        <v>4</v>
      </c>
      <c r="AM67">
        <v>0</v>
      </c>
      <c r="AN67">
        <v>5</v>
      </c>
      <c r="AO67">
        <v>2</v>
      </c>
      <c r="AP67">
        <v>0</v>
      </c>
      <c r="AQ67" t="s">
        <v>66</v>
      </c>
      <c r="AR67" t="s">
        <v>66</v>
      </c>
      <c r="AS67">
        <v>1</v>
      </c>
      <c r="AT67">
        <v>0</v>
      </c>
      <c r="AU67">
        <v>5</v>
      </c>
      <c r="AV67" t="s">
        <v>66</v>
      </c>
      <c r="AW67">
        <v>0</v>
      </c>
      <c r="AX67">
        <v>0</v>
      </c>
      <c r="AY67">
        <v>0</v>
      </c>
      <c r="AZ67">
        <v>0</v>
      </c>
      <c r="BA67" t="s">
        <v>66</v>
      </c>
      <c r="BB67">
        <v>4</v>
      </c>
      <c r="BC67" t="s">
        <v>66</v>
      </c>
      <c r="BD67" t="s">
        <v>66</v>
      </c>
      <c r="BE67">
        <v>0</v>
      </c>
      <c r="BF67">
        <v>0</v>
      </c>
      <c r="BG67" t="s">
        <v>66</v>
      </c>
      <c r="BH67">
        <v>1</v>
      </c>
      <c r="BI67" t="s">
        <v>66</v>
      </c>
      <c r="BJ67">
        <v>0</v>
      </c>
      <c r="BK67">
        <v>0</v>
      </c>
      <c r="BL67">
        <v>0</v>
      </c>
      <c r="BM67">
        <v>0</v>
      </c>
      <c r="BN67">
        <v>1</v>
      </c>
    </row>
    <row r="68" spans="1:66">
      <c r="A68">
        <v>78732</v>
      </c>
      <c r="B68">
        <v>103951</v>
      </c>
      <c r="C68">
        <f t="shared" si="11"/>
        <v>142901.23299572567</v>
      </c>
      <c r="D68">
        <v>128397</v>
      </c>
      <c r="E68">
        <f t="shared" si="12"/>
        <v>-0.10149830544960735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 t="s">
        <v>66</v>
      </c>
      <c r="X68" t="s">
        <v>66</v>
      </c>
      <c r="Y68" t="s">
        <v>66</v>
      </c>
      <c r="Z68">
        <v>0</v>
      </c>
      <c r="AA68" t="s">
        <v>66</v>
      </c>
      <c r="AB68">
        <v>2</v>
      </c>
      <c r="AC68" t="s">
        <v>66</v>
      </c>
      <c r="AD68">
        <v>0</v>
      </c>
      <c r="AE68">
        <v>0</v>
      </c>
      <c r="AF68" t="s">
        <v>66</v>
      </c>
      <c r="AG68">
        <v>0</v>
      </c>
      <c r="AH68">
        <v>0</v>
      </c>
      <c r="AI68">
        <v>0</v>
      </c>
      <c r="AJ68" t="s">
        <v>66</v>
      </c>
      <c r="AK68">
        <v>0</v>
      </c>
      <c r="AL68">
        <v>0</v>
      </c>
      <c r="AM68">
        <v>1</v>
      </c>
      <c r="AN68">
        <v>2</v>
      </c>
      <c r="AO68">
        <v>1</v>
      </c>
      <c r="AP68">
        <v>0</v>
      </c>
      <c r="AQ68" t="s">
        <v>66</v>
      </c>
      <c r="AR68" t="s">
        <v>66</v>
      </c>
      <c r="AS68">
        <v>0</v>
      </c>
      <c r="AT68">
        <v>0</v>
      </c>
      <c r="AU68">
        <v>3</v>
      </c>
      <c r="AV68" t="s">
        <v>66</v>
      </c>
      <c r="AW68">
        <v>1</v>
      </c>
      <c r="AX68">
        <v>0</v>
      </c>
      <c r="AY68">
        <v>0</v>
      </c>
      <c r="AZ68">
        <v>0</v>
      </c>
      <c r="BA68" t="s">
        <v>66</v>
      </c>
      <c r="BB68">
        <v>0</v>
      </c>
      <c r="BC68" t="s">
        <v>66</v>
      </c>
      <c r="BD68" t="s">
        <v>66</v>
      </c>
      <c r="BE68">
        <v>0</v>
      </c>
      <c r="BF68">
        <v>0</v>
      </c>
      <c r="BG68" t="s">
        <v>66</v>
      </c>
      <c r="BH68">
        <v>0</v>
      </c>
      <c r="BI68" t="s">
        <v>66</v>
      </c>
      <c r="BJ68">
        <v>0</v>
      </c>
      <c r="BK68">
        <v>0</v>
      </c>
      <c r="BL68">
        <v>0</v>
      </c>
      <c r="BM68">
        <v>1</v>
      </c>
      <c r="BN68">
        <v>3</v>
      </c>
    </row>
    <row r="69" spans="1:66">
      <c r="A69">
        <v>78733</v>
      </c>
      <c r="B69">
        <v>102239</v>
      </c>
      <c r="C69">
        <f t="shared" si="11"/>
        <v>140547.74999999997</v>
      </c>
      <c r="D69">
        <v>127250</v>
      </c>
      <c r="E69">
        <f t="shared" si="12"/>
        <v>-9.4613752265688869E-2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 t="s">
        <v>66</v>
      </c>
      <c r="X69" t="s">
        <v>66</v>
      </c>
      <c r="Y69" t="s">
        <v>66</v>
      </c>
      <c r="Z69">
        <v>0</v>
      </c>
      <c r="AA69" t="s">
        <v>66</v>
      </c>
      <c r="AB69">
        <v>0</v>
      </c>
      <c r="AC69" t="s">
        <v>66</v>
      </c>
      <c r="AD69">
        <v>0</v>
      </c>
      <c r="AE69">
        <v>0</v>
      </c>
      <c r="AF69" t="s">
        <v>66</v>
      </c>
      <c r="AG69">
        <v>0</v>
      </c>
      <c r="AH69">
        <v>0</v>
      </c>
      <c r="AI69">
        <v>0</v>
      </c>
      <c r="AJ69" t="s">
        <v>66</v>
      </c>
      <c r="AK69">
        <v>0</v>
      </c>
      <c r="AL69">
        <v>1</v>
      </c>
      <c r="AM69">
        <v>0</v>
      </c>
      <c r="AN69">
        <v>3</v>
      </c>
      <c r="AO69">
        <v>0</v>
      </c>
      <c r="AP69">
        <v>0</v>
      </c>
      <c r="AQ69" t="s">
        <v>66</v>
      </c>
      <c r="AR69" t="s">
        <v>66</v>
      </c>
      <c r="AS69">
        <v>0</v>
      </c>
      <c r="AT69">
        <v>0</v>
      </c>
      <c r="AU69">
        <v>0</v>
      </c>
      <c r="AV69" t="s">
        <v>66</v>
      </c>
      <c r="AW69">
        <v>0</v>
      </c>
      <c r="AX69">
        <v>0</v>
      </c>
      <c r="AY69">
        <v>0</v>
      </c>
      <c r="AZ69">
        <v>0</v>
      </c>
      <c r="BA69" t="s">
        <v>66</v>
      </c>
      <c r="BB69">
        <v>0</v>
      </c>
      <c r="BC69" t="s">
        <v>66</v>
      </c>
      <c r="BD69" t="s">
        <v>66</v>
      </c>
      <c r="BE69">
        <v>0</v>
      </c>
      <c r="BF69">
        <v>0</v>
      </c>
      <c r="BG69" t="s">
        <v>66</v>
      </c>
      <c r="BH69">
        <v>0</v>
      </c>
      <c r="BI69" t="s">
        <v>66</v>
      </c>
      <c r="BJ69">
        <v>0</v>
      </c>
      <c r="BK69">
        <v>0</v>
      </c>
      <c r="BL69">
        <v>0</v>
      </c>
      <c r="BM69">
        <v>0</v>
      </c>
      <c r="BN69">
        <v>1</v>
      </c>
    </row>
    <row r="70" spans="1:66">
      <c r="A70">
        <v>78734</v>
      </c>
      <c r="B70">
        <v>74052</v>
      </c>
      <c r="C70">
        <f t="shared" si="11"/>
        <v>101799.13714922876</v>
      </c>
      <c r="D70">
        <v>92904</v>
      </c>
      <c r="E70">
        <f t="shared" si="12"/>
        <v>-8.7379298079798592E-2</v>
      </c>
      <c r="G70">
        <v>0</v>
      </c>
      <c r="H70">
        <v>0</v>
      </c>
      <c r="I70">
        <v>2</v>
      </c>
      <c r="J70">
        <v>3</v>
      </c>
      <c r="K70">
        <v>1</v>
      </c>
      <c r="L70">
        <v>1</v>
      </c>
      <c r="M70">
        <v>3</v>
      </c>
      <c r="N70">
        <v>0</v>
      </c>
      <c r="O70">
        <v>0</v>
      </c>
      <c r="P70">
        <v>0</v>
      </c>
      <c r="Q70">
        <v>0</v>
      </c>
      <c r="R70">
        <v>5</v>
      </c>
      <c r="S70">
        <v>3</v>
      </c>
      <c r="T70">
        <v>0</v>
      </c>
      <c r="U70">
        <v>1</v>
      </c>
      <c r="V70">
        <v>0</v>
      </c>
      <c r="W70" t="s">
        <v>66</v>
      </c>
      <c r="X70" t="s">
        <v>66</v>
      </c>
      <c r="Y70" t="s">
        <v>66</v>
      </c>
      <c r="Z70">
        <v>0</v>
      </c>
      <c r="AA70" t="s">
        <v>66</v>
      </c>
      <c r="AB70">
        <v>0</v>
      </c>
      <c r="AC70" t="s">
        <v>66</v>
      </c>
      <c r="AD70">
        <v>0</v>
      </c>
      <c r="AE70">
        <v>0</v>
      </c>
      <c r="AF70" t="s">
        <v>66</v>
      </c>
      <c r="AG70">
        <v>0</v>
      </c>
      <c r="AH70">
        <v>0</v>
      </c>
      <c r="AI70">
        <v>0</v>
      </c>
      <c r="AJ70" t="s">
        <v>66</v>
      </c>
      <c r="AK70">
        <v>0</v>
      </c>
      <c r="AL70">
        <v>2</v>
      </c>
      <c r="AM70">
        <v>0</v>
      </c>
      <c r="AN70">
        <v>9</v>
      </c>
      <c r="AO70">
        <v>6</v>
      </c>
      <c r="AP70">
        <v>1</v>
      </c>
      <c r="AQ70" t="s">
        <v>66</v>
      </c>
      <c r="AR70" t="s">
        <v>66</v>
      </c>
      <c r="AS70">
        <v>0</v>
      </c>
      <c r="AT70">
        <v>0</v>
      </c>
      <c r="AU70">
        <v>6</v>
      </c>
      <c r="AV70" t="s">
        <v>66</v>
      </c>
      <c r="AW70">
        <v>2</v>
      </c>
      <c r="AX70">
        <v>0</v>
      </c>
      <c r="AY70">
        <v>0</v>
      </c>
      <c r="AZ70">
        <v>0</v>
      </c>
      <c r="BA70" t="s">
        <v>66</v>
      </c>
      <c r="BB70">
        <v>2</v>
      </c>
      <c r="BC70" t="s">
        <v>66</v>
      </c>
      <c r="BD70" t="s">
        <v>66</v>
      </c>
      <c r="BE70">
        <v>0</v>
      </c>
      <c r="BF70">
        <v>0</v>
      </c>
      <c r="BG70" t="s">
        <v>66</v>
      </c>
      <c r="BH70">
        <v>2</v>
      </c>
      <c r="BI70" t="s">
        <v>66</v>
      </c>
      <c r="BJ70">
        <v>0</v>
      </c>
      <c r="BK70">
        <v>0</v>
      </c>
      <c r="BL70">
        <v>0</v>
      </c>
      <c r="BM70">
        <v>2</v>
      </c>
      <c r="BN70">
        <v>3</v>
      </c>
    </row>
    <row r="71" spans="1:66">
      <c r="A71">
        <v>78735</v>
      </c>
      <c r="B71">
        <v>75204</v>
      </c>
      <c r="C71">
        <f t="shared" si="11"/>
        <v>103382.78925850212</v>
      </c>
      <c r="D71">
        <v>81152</v>
      </c>
      <c r="E71">
        <f t="shared" si="12"/>
        <v>-0.21503375385737986</v>
      </c>
      <c r="G71">
        <v>0</v>
      </c>
      <c r="H71">
        <v>0</v>
      </c>
      <c r="I71">
        <v>4</v>
      </c>
      <c r="J71">
        <v>3</v>
      </c>
      <c r="K71">
        <v>2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2</v>
      </c>
      <c r="S71">
        <v>1</v>
      </c>
      <c r="T71">
        <v>1</v>
      </c>
      <c r="U71">
        <v>1</v>
      </c>
      <c r="V71">
        <v>0</v>
      </c>
      <c r="W71" t="s">
        <v>66</v>
      </c>
      <c r="X71" t="s">
        <v>66</v>
      </c>
      <c r="Y71" t="s">
        <v>66</v>
      </c>
      <c r="Z71">
        <v>0</v>
      </c>
      <c r="AA71" t="s">
        <v>66</v>
      </c>
      <c r="AB71">
        <v>2</v>
      </c>
      <c r="AC71" t="s">
        <v>66</v>
      </c>
      <c r="AD71">
        <v>0</v>
      </c>
      <c r="AE71">
        <v>0</v>
      </c>
      <c r="AF71" t="s">
        <v>66</v>
      </c>
      <c r="AG71">
        <v>2</v>
      </c>
      <c r="AH71">
        <v>0</v>
      </c>
      <c r="AI71">
        <v>0</v>
      </c>
      <c r="AJ71" t="s">
        <v>66</v>
      </c>
      <c r="AK71">
        <v>0</v>
      </c>
      <c r="AL71">
        <v>0</v>
      </c>
      <c r="AM71">
        <v>1</v>
      </c>
      <c r="AN71">
        <v>9</v>
      </c>
      <c r="AO71">
        <v>0</v>
      </c>
      <c r="AP71">
        <v>0</v>
      </c>
      <c r="AQ71" t="s">
        <v>66</v>
      </c>
      <c r="AR71" t="s">
        <v>66</v>
      </c>
      <c r="AS71">
        <v>1</v>
      </c>
      <c r="AT71">
        <v>1</v>
      </c>
      <c r="AU71">
        <v>2</v>
      </c>
      <c r="AV71" t="s">
        <v>66</v>
      </c>
      <c r="AW71">
        <v>0</v>
      </c>
      <c r="AX71">
        <v>0</v>
      </c>
      <c r="AY71">
        <v>1</v>
      </c>
      <c r="AZ71">
        <v>0</v>
      </c>
      <c r="BA71" t="s">
        <v>66</v>
      </c>
      <c r="BB71">
        <v>0</v>
      </c>
      <c r="BC71" t="s">
        <v>66</v>
      </c>
      <c r="BD71" t="s">
        <v>66</v>
      </c>
      <c r="BE71">
        <v>0</v>
      </c>
      <c r="BF71">
        <v>0</v>
      </c>
      <c r="BG71" t="s">
        <v>66</v>
      </c>
      <c r="BH71">
        <v>0</v>
      </c>
      <c r="BI71" t="s">
        <v>66</v>
      </c>
      <c r="BJ71">
        <v>0</v>
      </c>
      <c r="BK71">
        <v>0</v>
      </c>
      <c r="BL71">
        <v>2</v>
      </c>
      <c r="BM71">
        <v>1</v>
      </c>
      <c r="BN71">
        <v>3</v>
      </c>
    </row>
    <row r="72" spans="1:66">
      <c r="A72">
        <v>78736</v>
      </c>
      <c r="B72">
        <v>62294</v>
      </c>
      <c r="C72">
        <f t="shared" si="11"/>
        <v>85635.437929752821</v>
      </c>
      <c r="D72">
        <v>86439</v>
      </c>
      <c r="E72">
        <f t="shared" si="12"/>
        <v>9.3835226358782078E-3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2</v>
      </c>
      <c r="V72">
        <v>0</v>
      </c>
      <c r="W72" t="s">
        <v>66</v>
      </c>
      <c r="X72" t="s">
        <v>66</v>
      </c>
      <c r="Y72" t="s">
        <v>66</v>
      </c>
      <c r="Z72">
        <v>0</v>
      </c>
      <c r="AA72" t="s">
        <v>66</v>
      </c>
      <c r="AB72">
        <v>1</v>
      </c>
      <c r="AC72" t="s">
        <v>66</v>
      </c>
      <c r="AD72">
        <v>0</v>
      </c>
      <c r="AE72">
        <v>0</v>
      </c>
      <c r="AF72" t="s">
        <v>66</v>
      </c>
      <c r="AG72">
        <v>0</v>
      </c>
      <c r="AH72">
        <v>0</v>
      </c>
      <c r="AI72">
        <v>0</v>
      </c>
      <c r="AJ72" t="s">
        <v>66</v>
      </c>
      <c r="AK72">
        <v>0</v>
      </c>
      <c r="AL72">
        <v>0</v>
      </c>
      <c r="AM72">
        <v>1</v>
      </c>
      <c r="AN72">
        <v>2</v>
      </c>
      <c r="AO72">
        <v>0</v>
      </c>
      <c r="AP72">
        <v>1</v>
      </c>
      <c r="AQ72" t="s">
        <v>66</v>
      </c>
      <c r="AR72" t="s">
        <v>66</v>
      </c>
      <c r="AS72">
        <v>0</v>
      </c>
      <c r="AT72">
        <v>0</v>
      </c>
      <c r="AU72">
        <v>1</v>
      </c>
      <c r="AV72" t="s">
        <v>66</v>
      </c>
      <c r="AW72">
        <v>0</v>
      </c>
      <c r="AX72">
        <v>0</v>
      </c>
      <c r="AY72">
        <v>0</v>
      </c>
      <c r="AZ72">
        <v>2</v>
      </c>
      <c r="BA72" t="s">
        <v>66</v>
      </c>
      <c r="BB72">
        <v>0</v>
      </c>
      <c r="BC72" t="s">
        <v>66</v>
      </c>
      <c r="BD72" t="s">
        <v>66</v>
      </c>
      <c r="BE72">
        <v>0</v>
      </c>
      <c r="BF72">
        <v>0</v>
      </c>
      <c r="BG72" t="s">
        <v>66</v>
      </c>
      <c r="BH72">
        <v>0</v>
      </c>
      <c r="BI72" t="s">
        <v>66</v>
      </c>
      <c r="BJ72">
        <v>0</v>
      </c>
      <c r="BK72">
        <v>0</v>
      </c>
      <c r="BL72">
        <v>0</v>
      </c>
      <c r="BM72">
        <v>0</v>
      </c>
      <c r="BN72">
        <v>1</v>
      </c>
    </row>
    <row r="73" spans="1:66">
      <c r="A73">
        <v>78737</v>
      </c>
      <c r="B73">
        <v>87029</v>
      </c>
      <c r="C73">
        <f t="shared" si="11"/>
        <v>119638.59324475004</v>
      </c>
      <c r="D73">
        <v>122886</v>
      </c>
      <c r="E73">
        <f t="shared" si="12"/>
        <v>2.714347157699018E-2</v>
      </c>
      <c r="G73">
        <v>0</v>
      </c>
      <c r="H73">
        <v>0</v>
      </c>
      <c r="I73">
        <v>0</v>
      </c>
      <c r="J73">
        <v>2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2</v>
      </c>
      <c r="U73">
        <v>1</v>
      </c>
      <c r="V73">
        <v>0</v>
      </c>
      <c r="W73" t="s">
        <v>66</v>
      </c>
      <c r="X73" t="s">
        <v>66</v>
      </c>
      <c r="Y73" t="s">
        <v>66</v>
      </c>
      <c r="Z73">
        <v>0</v>
      </c>
      <c r="AA73" t="s">
        <v>66</v>
      </c>
      <c r="AB73">
        <v>2</v>
      </c>
      <c r="AC73" t="s">
        <v>66</v>
      </c>
      <c r="AD73">
        <v>0</v>
      </c>
      <c r="AE73">
        <v>0</v>
      </c>
      <c r="AF73" t="s">
        <v>66</v>
      </c>
      <c r="AG73">
        <v>0</v>
      </c>
      <c r="AH73">
        <v>0</v>
      </c>
      <c r="AI73">
        <v>0</v>
      </c>
      <c r="AJ73" t="s">
        <v>66</v>
      </c>
      <c r="AK73">
        <v>0</v>
      </c>
      <c r="AL73">
        <v>0</v>
      </c>
      <c r="AM73">
        <v>0</v>
      </c>
      <c r="AN73">
        <v>3</v>
      </c>
      <c r="AO73">
        <v>0</v>
      </c>
      <c r="AP73">
        <v>0</v>
      </c>
      <c r="AQ73" t="s">
        <v>66</v>
      </c>
      <c r="AR73" t="s">
        <v>66</v>
      </c>
      <c r="AS73">
        <v>0</v>
      </c>
      <c r="AT73">
        <v>0</v>
      </c>
      <c r="AU73">
        <v>1</v>
      </c>
      <c r="AV73" t="s">
        <v>66</v>
      </c>
      <c r="AW73">
        <v>2</v>
      </c>
      <c r="AX73">
        <v>0</v>
      </c>
      <c r="AY73">
        <v>0</v>
      </c>
      <c r="AZ73">
        <v>0</v>
      </c>
      <c r="BA73" t="s">
        <v>66</v>
      </c>
      <c r="BB73">
        <v>0</v>
      </c>
      <c r="BC73" t="s">
        <v>66</v>
      </c>
      <c r="BD73" t="s">
        <v>66</v>
      </c>
      <c r="BE73">
        <v>0</v>
      </c>
      <c r="BF73">
        <v>0</v>
      </c>
      <c r="BG73" t="s">
        <v>66</v>
      </c>
      <c r="BH73">
        <v>0</v>
      </c>
      <c r="BI73" t="s">
        <v>66</v>
      </c>
      <c r="BJ73">
        <v>0</v>
      </c>
      <c r="BK73">
        <v>0</v>
      </c>
      <c r="BL73">
        <v>0</v>
      </c>
      <c r="BM73">
        <v>0</v>
      </c>
      <c r="BN73">
        <v>4</v>
      </c>
    </row>
    <row r="74" spans="1:66">
      <c r="A74">
        <v>78738</v>
      </c>
      <c r="B74">
        <v>102295</v>
      </c>
      <c r="C74">
        <f t="shared" si="11"/>
        <v>140624.73308864521</v>
      </c>
      <c r="D74">
        <v>127683</v>
      </c>
      <c r="E74">
        <f t="shared" si="12"/>
        <v>-9.2030276640505101E-2</v>
      </c>
      <c r="G74">
        <v>0</v>
      </c>
      <c r="H74">
        <v>0</v>
      </c>
      <c r="I74">
        <v>1</v>
      </c>
      <c r="J74">
        <v>0</v>
      </c>
      <c r="K74">
        <v>5</v>
      </c>
      <c r="L74">
        <v>1</v>
      </c>
      <c r="M74">
        <v>1</v>
      </c>
      <c r="N74">
        <v>0</v>
      </c>
      <c r="O74">
        <v>0</v>
      </c>
      <c r="P74">
        <v>1</v>
      </c>
      <c r="Q74">
        <v>3</v>
      </c>
      <c r="R74">
        <v>2</v>
      </c>
      <c r="S74">
        <v>0</v>
      </c>
      <c r="T74">
        <v>4</v>
      </c>
      <c r="U74">
        <v>0</v>
      </c>
      <c r="V74">
        <v>0</v>
      </c>
      <c r="W74" t="s">
        <v>66</v>
      </c>
      <c r="X74" t="s">
        <v>66</v>
      </c>
      <c r="Y74" t="s">
        <v>66</v>
      </c>
      <c r="Z74">
        <v>0</v>
      </c>
      <c r="AA74" t="s">
        <v>66</v>
      </c>
      <c r="AB74">
        <v>5</v>
      </c>
      <c r="AC74" t="s">
        <v>66</v>
      </c>
      <c r="AD74">
        <v>1</v>
      </c>
      <c r="AE74">
        <v>0</v>
      </c>
      <c r="AF74" t="s">
        <v>66</v>
      </c>
      <c r="AG74">
        <v>0</v>
      </c>
      <c r="AH74">
        <v>1</v>
      </c>
      <c r="AI74">
        <v>0</v>
      </c>
      <c r="AJ74" t="s">
        <v>66</v>
      </c>
      <c r="AK74">
        <v>0</v>
      </c>
      <c r="AL74">
        <v>3</v>
      </c>
      <c r="AM74">
        <v>1</v>
      </c>
      <c r="AN74">
        <v>6</v>
      </c>
      <c r="AO74">
        <v>10</v>
      </c>
      <c r="AP74">
        <v>0</v>
      </c>
      <c r="AQ74" t="s">
        <v>66</v>
      </c>
      <c r="AR74" t="s">
        <v>66</v>
      </c>
      <c r="AS74">
        <v>2</v>
      </c>
      <c r="AT74">
        <v>0</v>
      </c>
      <c r="AU74">
        <v>5</v>
      </c>
      <c r="AV74" t="s">
        <v>66</v>
      </c>
      <c r="AW74">
        <v>0</v>
      </c>
      <c r="AX74">
        <v>0</v>
      </c>
      <c r="AY74">
        <v>0</v>
      </c>
      <c r="AZ74">
        <v>0</v>
      </c>
      <c r="BA74" t="s">
        <v>66</v>
      </c>
      <c r="BB74">
        <v>1</v>
      </c>
      <c r="BC74" t="s">
        <v>66</v>
      </c>
      <c r="BD74" t="s">
        <v>66</v>
      </c>
      <c r="BE74">
        <v>0</v>
      </c>
      <c r="BF74">
        <v>0</v>
      </c>
      <c r="BG74" t="s">
        <v>66</v>
      </c>
      <c r="BH74">
        <v>0</v>
      </c>
      <c r="BI74" t="s">
        <v>66</v>
      </c>
      <c r="BJ74">
        <v>0</v>
      </c>
      <c r="BK74">
        <v>0</v>
      </c>
      <c r="BL74">
        <v>0</v>
      </c>
      <c r="BM74">
        <v>2</v>
      </c>
      <c r="BN74">
        <v>4</v>
      </c>
    </row>
    <row r="75" spans="1:66">
      <c r="A75">
        <v>78739</v>
      </c>
      <c r="B75">
        <v>102707</v>
      </c>
      <c r="C75">
        <f t="shared" si="11"/>
        <v>141191.1086693923</v>
      </c>
      <c r="D75">
        <v>130199</v>
      </c>
      <c r="E75">
        <f t="shared" si="12"/>
        <v>-7.7852697474959279E-2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66</v>
      </c>
      <c r="X75" t="s">
        <v>66</v>
      </c>
      <c r="Y75" t="s">
        <v>66</v>
      </c>
      <c r="Z75">
        <v>0</v>
      </c>
      <c r="AA75" t="s">
        <v>66</v>
      </c>
      <c r="AB75">
        <v>1</v>
      </c>
      <c r="AC75" t="s">
        <v>66</v>
      </c>
      <c r="AD75">
        <v>0</v>
      </c>
      <c r="AE75">
        <v>0</v>
      </c>
      <c r="AF75" t="s">
        <v>66</v>
      </c>
      <c r="AG75">
        <v>0</v>
      </c>
      <c r="AH75">
        <v>0</v>
      </c>
      <c r="AI75">
        <v>0</v>
      </c>
      <c r="AJ75" t="s">
        <v>66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 t="s">
        <v>66</v>
      </c>
      <c r="AR75" t="s">
        <v>66</v>
      </c>
      <c r="AS75">
        <v>0</v>
      </c>
      <c r="AT75">
        <v>0</v>
      </c>
      <c r="AU75">
        <v>1</v>
      </c>
      <c r="AV75" t="s">
        <v>66</v>
      </c>
      <c r="AW75">
        <v>1</v>
      </c>
      <c r="AX75">
        <v>0</v>
      </c>
      <c r="AY75">
        <v>0</v>
      </c>
      <c r="AZ75">
        <v>0</v>
      </c>
      <c r="BA75" t="s">
        <v>66</v>
      </c>
      <c r="BB75">
        <v>0</v>
      </c>
      <c r="BC75" t="s">
        <v>66</v>
      </c>
      <c r="BD75" t="s">
        <v>66</v>
      </c>
      <c r="BE75">
        <v>0</v>
      </c>
      <c r="BF75">
        <v>0</v>
      </c>
      <c r="BG75" t="s">
        <v>66</v>
      </c>
      <c r="BH75">
        <v>0</v>
      </c>
      <c r="BI75" t="s">
        <v>66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>
      <c r="A76">
        <v>78741</v>
      </c>
      <c r="B76">
        <v>25369</v>
      </c>
      <c r="C76">
        <f t="shared" si="11"/>
        <v>34874.713854302172</v>
      </c>
      <c r="D76">
        <v>31192</v>
      </c>
      <c r="E76">
        <f t="shared" si="12"/>
        <v>-0.10559839629617117</v>
      </c>
      <c r="G76">
        <v>0</v>
      </c>
      <c r="H76">
        <v>0</v>
      </c>
      <c r="I76">
        <v>3</v>
      </c>
      <c r="J76">
        <v>1</v>
      </c>
      <c r="K76">
        <v>3</v>
      </c>
      <c r="L76">
        <v>0</v>
      </c>
      <c r="M76">
        <v>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 t="s">
        <v>66</v>
      </c>
      <c r="X76" t="s">
        <v>66</v>
      </c>
      <c r="Y76" t="s">
        <v>66</v>
      </c>
      <c r="Z76">
        <v>0</v>
      </c>
      <c r="AA76" t="s">
        <v>66</v>
      </c>
      <c r="AB76">
        <v>5</v>
      </c>
      <c r="AC76" t="s">
        <v>66</v>
      </c>
      <c r="AD76">
        <v>0</v>
      </c>
      <c r="AE76">
        <v>2</v>
      </c>
      <c r="AF76" t="s">
        <v>66</v>
      </c>
      <c r="AG76">
        <v>0</v>
      </c>
      <c r="AH76">
        <v>0</v>
      </c>
      <c r="AI76">
        <v>0</v>
      </c>
      <c r="AJ76" t="s">
        <v>66</v>
      </c>
      <c r="AK76">
        <v>0</v>
      </c>
      <c r="AL76">
        <v>2</v>
      </c>
      <c r="AM76">
        <v>0</v>
      </c>
      <c r="AN76">
        <v>1</v>
      </c>
      <c r="AO76">
        <v>0</v>
      </c>
      <c r="AP76">
        <v>0</v>
      </c>
      <c r="AQ76" t="s">
        <v>66</v>
      </c>
      <c r="AR76" t="s">
        <v>66</v>
      </c>
      <c r="AS76">
        <v>0</v>
      </c>
      <c r="AT76">
        <v>0</v>
      </c>
      <c r="AU76">
        <v>29</v>
      </c>
      <c r="AV76" t="s">
        <v>66</v>
      </c>
      <c r="AW76">
        <v>5</v>
      </c>
      <c r="AX76">
        <v>0</v>
      </c>
      <c r="AY76">
        <v>0</v>
      </c>
      <c r="AZ76">
        <v>2</v>
      </c>
      <c r="BA76" t="s">
        <v>66</v>
      </c>
      <c r="BB76">
        <v>0</v>
      </c>
      <c r="BC76" t="s">
        <v>66</v>
      </c>
      <c r="BD76" t="s">
        <v>66</v>
      </c>
      <c r="BE76">
        <v>0</v>
      </c>
      <c r="BF76">
        <v>1</v>
      </c>
      <c r="BG76" t="s">
        <v>66</v>
      </c>
      <c r="BH76">
        <v>2</v>
      </c>
      <c r="BI76" t="s">
        <v>66</v>
      </c>
      <c r="BJ76">
        <v>0</v>
      </c>
      <c r="BK76">
        <v>0</v>
      </c>
      <c r="BL76">
        <v>1</v>
      </c>
      <c r="BM76">
        <v>0</v>
      </c>
      <c r="BN76">
        <v>2</v>
      </c>
    </row>
    <row r="77" spans="1:66">
      <c r="A77">
        <v>78742</v>
      </c>
      <c r="B77">
        <v>28281</v>
      </c>
      <c r="C77">
        <f t="shared" si="11"/>
        <v>38877.834463854299</v>
      </c>
      <c r="D77">
        <v>35700</v>
      </c>
      <c r="E77">
        <f t="shared" si="12"/>
        <v>-8.1738978203860904E-2</v>
      </c>
      <c r="G77">
        <v>0</v>
      </c>
      <c r="H77">
        <v>0</v>
      </c>
      <c r="I77">
        <v>0</v>
      </c>
      <c r="J77">
        <v>3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 t="s">
        <v>66</v>
      </c>
      <c r="X77" t="s">
        <v>66</v>
      </c>
      <c r="Y77" t="s">
        <v>66</v>
      </c>
      <c r="Z77">
        <v>0</v>
      </c>
      <c r="AA77" t="s">
        <v>66</v>
      </c>
      <c r="AB77">
        <v>0</v>
      </c>
      <c r="AC77" t="s">
        <v>66</v>
      </c>
      <c r="AD77">
        <v>0</v>
      </c>
      <c r="AE77">
        <v>0</v>
      </c>
      <c r="AF77" t="s">
        <v>66</v>
      </c>
      <c r="AG77">
        <v>0</v>
      </c>
      <c r="AH77">
        <v>0</v>
      </c>
      <c r="AI77">
        <v>0</v>
      </c>
      <c r="AJ77" t="s">
        <v>66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 t="s">
        <v>66</v>
      </c>
      <c r="AR77" t="s">
        <v>66</v>
      </c>
      <c r="AS77">
        <v>0</v>
      </c>
      <c r="AT77">
        <v>0</v>
      </c>
      <c r="AU77">
        <v>0</v>
      </c>
      <c r="AV77" t="s">
        <v>66</v>
      </c>
      <c r="AW77">
        <v>0</v>
      </c>
      <c r="AX77">
        <v>0</v>
      </c>
      <c r="AY77">
        <v>0</v>
      </c>
      <c r="AZ77">
        <v>0</v>
      </c>
      <c r="BA77" t="s">
        <v>66</v>
      </c>
      <c r="BB77">
        <v>0</v>
      </c>
      <c r="BC77" t="s">
        <v>66</v>
      </c>
      <c r="BD77" t="s">
        <v>66</v>
      </c>
      <c r="BE77">
        <v>0</v>
      </c>
      <c r="BF77">
        <v>0</v>
      </c>
      <c r="BG77" t="s">
        <v>66</v>
      </c>
      <c r="BH77">
        <v>0</v>
      </c>
      <c r="BI77" t="s">
        <v>66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>
      <c r="A78">
        <v>78744</v>
      </c>
      <c r="B78">
        <v>38256</v>
      </c>
      <c r="C78">
        <f t="shared" si="11"/>
        <v>52590.447128786465</v>
      </c>
      <c r="D78">
        <v>41331</v>
      </c>
      <c r="E78">
        <f t="shared" si="12"/>
        <v>-0.2140968130811608</v>
      </c>
      <c r="G78">
        <v>2</v>
      </c>
      <c r="H78">
        <v>0</v>
      </c>
      <c r="I78">
        <v>5</v>
      </c>
      <c r="J78">
        <v>6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8</v>
      </c>
      <c r="S78">
        <v>0</v>
      </c>
      <c r="T78">
        <v>1</v>
      </c>
      <c r="U78">
        <v>1</v>
      </c>
      <c r="V78">
        <v>0</v>
      </c>
      <c r="W78" t="s">
        <v>66</v>
      </c>
      <c r="X78" t="s">
        <v>66</v>
      </c>
      <c r="Y78" t="s">
        <v>66</v>
      </c>
      <c r="Z78">
        <v>0</v>
      </c>
      <c r="AA78" t="s">
        <v>66</v>
      </c>
      <c r="AB78">
        <v>0</v>
      </c>
      <c r="AC78" t="s">
        <v>66</v>
      </c>
      <c r="AD78">
        <v>0</v>
      </c>
      <c r="AE78">
        <v>1</v>
      </c>
      <c r="AF78" t="s">
        <v>66</v>
      </c>
      <c r="AG78">
        <v>0</v>
      </c>
      <c r="AH78">
        <v>1</v>
      </c>
      <c r="AI78">
        <v>0</v>
      </c>
      <c r="AJ78" t="s">
        <v>66</v>
      </c>
      <c r="AK78">
        <v>1</v>
      </c>
      <c r="AL78">
        <v>1</v>
      </c>
      <c r="AM78">
        <v>0</v>
      </c>
      <c r="AN78">
        <v>2</v>
      </c>
      <c r="AO78">
        <v>2</v>
      </c>
      <c r="AP78">
        <v>1</v>
      </c>
      <c r="AQ78" t="s">
        <v>66</v>
      </c>
      <c r="AR78" t="s">
        <v>66</v>
      </c>
      <c r="AS78">
        <v>0</v>
      </c>
      <c r="AT78">
        <v>0</v>
      </c>
      <c r="AU78">
        <v>19</v>
      </c>
      <c r="AV78" t="s">
        <v>66</v>
      </c>
      <c r="AW78">
        <v>0</v>
      </c>
      <c r="AX78">
        <v>0</v>
      </c>
      <c r="AY78">
        <v>0</v>
      </c>
      <c r="AZ78">
        <v>1</v>
      </c>
      <c r="BA78" t="s">
        <v>66</v>
      </c>
      <c r="BB78">
        <v>0</v>
      </c>
      <c r="BC78" t="s">
        <v>66</v>
      </c>
      <c r="BD78" t="s">
        <v>66</v>
      </c>
      <c r="BE78">
        <v>0</v>
      </c>
      <c r="BF78">
        <v>2</v>
      </c>
      <c r="BG78" t="s">
        <v>66</v>
      </c>
      <c r="BH78">
        <v>0</v>
      </c>
      <c r="BI78" t="s">
        <v>66</v>
      </c>
      <c r="BJ78">
        <v>0</v>
      </c>
      <c r="BK78">
        <v>0</v>
      </c>
      <c r="BL78">
        <v>1</v>
      </c>
      <c r="BM78">
        <v>0</v>
      </c>
      <c r="BN78">
        <v>0</v>
      </c>
    </row>
    <row r="79" spans="1:66">
      <c r="A79">
        <v>78745</v>
      </c>
      <c r="B79">
        <v>43458</v>
      </c>
      <c r="C79">
        <f t="shared" si="11"/>
        <v>59741.626184724024</v>
      </c>
      <c r="D79">
        <v>52949</v>
      </c>
      <c r="E79">
        <f t="shared" si="12"/>
        <v>-0.11370005502898251</v>
      </c>
      <c r="G79">
        <v>2</v>
      </c>
      <c r="H79">
        <v>0</v>
      </c>
      <c r="I79">
        <v>13</v>
      </c>
      <c r="J79">
        <v>13</v>
      </c>
      <c r="K79">
        <v>14</v>
      </c>
      <c r="L79">
        <v>0</v>
      </c>
      <c r="M79">
        <v>3</v>
      </c>
      <c r="N79">
        <v>0</v>
      </c>
      <c r="O79">
        <v>1</v>
      </c>
      <c r="P79">
        <v>1</v>
      </c>
      <c r="Q79">
        <v>0</v>
      </c>
      <c r="R79">
        <v>13</v>
      </c>
      <c r="S79">
        <v>1</v>
      </c>
      <c r="T79">
        <v>0</v>
      </c>
      <c r="U79">
        <v>5</v>
      </c>
      <c r="V79">
        <v>0</v>
      </c>
      <c r="W79" t="s">
        <v>66</v>
      </c>
      <c r="X79" t="s">
        <v>66</v>
      </c>
      <c r="Y79" t="s">
        <v>66</v>
      </c>
      <c r="Z79">
        <v>0</v>
      </c>
      <c r="AA79" t="s">
        <v>66</v>
      </c>
      <c r="AB79">
        <v>11</v>
      </c>
      <c r="AC79" t="s">
        <v>66</v>
      </c>
      <c r="AD79">
        <v>0</v>
      </c>
      <c r="AE79">
        <v>0</v>
      </c>
      <c r="AF79" t="s">
        <v>66</v>
      </c>
      <c r="AG79">
        <v>0</v>
      </c>
      <c r="AH79">
        <v>0</v>
      </c>
      <c r="AI79">
        <v>0</v>
      </c>
      <c r="AJ79" t="s">
        <v>66</v>
      </c>
      <c r="AK79">
        <v>0</v>
      </c>
      <c r="AL79">
        <v>1</v>
      </c>
      <c r="AM79">
        <v>1</v>
      </c>
      <c r="AN79">
        <v>11</v>
      </c>
      <c r="AO79">
        <v>19</v>
      </c>
      <c r="AP79">
        <v>0</v>
      </c>
      <c r="AQ79" t="s">
        <v>66</v>
      </c>
      <c r="AR79" t="s">
        <v>66</v>
      </c>
      <c r="AS79">
        <v>3</v>
      </c>
      <c r="AT79">
        <v>0</v>
      </c>
      <c r="AU79">
        <v>40</v>
      </c>
      <c r="AV79" t="s">
        <v>66</v>
      </c>
      <c r="AW79">
        <v>2</v>
      </c>
      <c r="AX79">
        <v>0</v>
      </c>
      <c r="AY79">
        <v>0</v>
      </c>
      <c r="AZ79">
        <v>6</v>
      </c>
      <c r="BA79" t="s">
        <v>66</v>
      </c>
      <c r="BB79">
        <v>1</v>
      </c>
      <c r="BC79" t="s">
        <v>66</v>
      </c>
      <c r="BD79" t="s">
        <v>66</v>
      </c>
      <c r="BE79">
        <v>0</v>
      </c>
      <c r="BF79">
        <v>4</v>
      </c>
      <c r="BG79" t="s">
        <v>66</v>
      </c>
      <c r="BH79">
        <v>6</v>
      </c>
      <c r="BI79" t="s">
        <v>66</v>
      </c>
      <c r="BJ79">
        <v>0</v>
      </c>
      <c r="BK79">
        <v>0</v>
      </c>
      <c r="BL79">
        <v>3</v>
      </c>
      <c r="BM79">
        <v>0</v>
      </c>
      <c r="BN79">
        <v>8</v>
      </c>
    </row>
    <row r="80" spans="1:66">
      <c r="A80">
        <v>78746</v>
      </c>
      <c r="B80">
        <v>100571</v>
      </c>
      <c r="C80">
        <f t="shared" si="11"/>
        <v>138254.75371678124</v>
      </c>
      <c r="D80">
        <v>128556</v>
      </c>
      <c r="E80">
        <f t="shared" si="12"/>
        <v>-7.0151321788539805E-2</v>
      </c>
      <c r="G80">
        <v>0</v>
      </c>
      <c r="H80">
        <v>0</v>
      </c>
      <c r="I80">
        <v>0</v>
      </c>
      <c r="J80">
        <v>0</v>
      </c>
      <c r="K80">
        <v>5</v>
      </c>
      <c r="L80">
        <v>3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</v>
      </c>
      <c r="U80">
        <v>1</v>
      </c>
      <c r="V80">
        <v>3</v>
      </c>
      <c r="W80" t="s">
        <v>66</v>
      </c>
      <c r="X80" t="s">
        <v>66</v>
      </c>
      <c r="Y80" t="s">
        <v>66</v>
      </c>
      <c r="Z80">
        <v>0</v>
      </c>
      <c r="AA80" t="s">
        <v>66</v>
      </c>
      <c r="AB80">
        <v>11</v>
      </c>
      <c r="AC80" t="s">
        <v>66</v>
      </c>
      <c r="AD80">
        <v>0</v>
      </c>
      <c r="AE80">
        <v>0</v>
      </c>
      <c r="AF80" t="s">
        <v>66</v>
      </c>
      <c r="AG80">
        <v>0</v>
      </c>
      <c r="AH80">
        <v>0</v>
      </c>
      <c r="AI80">
        <v>0</v>
      </c>
      <c r="AJ80" t="s">
        <v>66</v>
      </c>
      <c r="AK80">
        <v>0</v>
      </c>
      <c r="AL80">
        <v>3</v>
      </c>
      <c r="AM80">
        <v>0</v>
      </c>
      <c r="AN80">
        <v>8</v>
      </c>
      <c r="AO80">
        <v>13</v>
      </c>
      <c r="AP80">
        <v>3</v>
      </c>
      <c r="AQ80" t="s">
        <v>66</v>
      </c>
      <c r="AR80" t="s">
        <v>66</v>
      </c>
      <c r="AS80">
        <v>5</v>
      </c>
      <c r="AT80">
        <v>0</v>
      </c>
      <c r="AU80">
        <v>8</v>
      </c>
      <c r="AV80" t="s">
        <v>66</v>
      </c>
      <c r="AW80">
        <v>2</v>
      </c>
      <c r="AX80">
        <v>0</v>
      </c>
      <c r="AY80">
        <v>0</v>
      </c>
      <c r="AZ80">
        <v>0</v>
      </c>
      <c r="BA80" t="s">
        <v>66</v>
      </c>
      <c r="BB80">
        <v>6</v>
      </c>
      <c r="BC80" t="s">
        <v>66</v>
      </c>
      <c r="BD80" t="s">
        <v>66</v>
      </c>
      <c r="BE80">
        <v>0</v>
      </c>
      <c r="BF80">
        <v>0</v>
      </c>
      <c r="BG80" t="s">
        <v>66</v>
      </c>
      <c r="BH80">
        <v>1</v>
      </c>
      <c r="BI80" t="s">
        <v>66</v>
      </c>
      <c r="BJ80">
        <v>0</v>
      </c>
      <c r="BK80">
        <v>0</v>
      </c>
      <c r="BL80">
        <v>1</v>
      </c>
      <c r="BM80">
        <v>0</v>
      </c>
      <c r="BN80">
        <v>10</v>
      </c>
    </row>
    <row r="81" spans="1:66">
      <c r="A81">
        <v>78747</v>
      </c>
      <c r="B81">
        <v>60861</v>
      </c>
      <c r="C81">
        <f t="shared" si="11"/>
        <v>83665.495679241765</v>
      </c>
      <c r="D81">
        <v>62243</v>
      </c>
      <c r="E81">
        <f t="shared" si="12"/>
        <v>-0.25604934872281998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 t="s">
        <v>66</v>
      </c>
      <c r="X81" t="s">
        <v>66</v>
      </c>
      <c r="Y81" t="s">
        <v>66</v>
      </c>
      <c r="Z81">
        <v>0</v>
      </c>
      <c r="AA81" t="s">
        <v>66</v>
      </c>
      <c r="AB81">
        <v>1</v>
      </c>
      <c r="AC81" t="s">
        <v>66</v>
      </c>
      <c r="AD81">
        <v>0</v>
      </c>
      <c r="AE81">
        <v>0</v>
      </c>
      <c r="AF81" t="s">
        <v>66</v>
      </c>
      <c r="AG81">
        <v>0</v>
      </c>
      <c r="AH81">
        <v>0</v>
      </c>
      <c r="AI81">
        <v>0</v>
      </c>
      <c r="AJ81" t="s">
        <v>66</v>
      </c>
      <c r="AK81">
        <v>0</v>
      </c>
      <c r="AL81">
        <v>0</v>
      </c>
      <c r="AM81">
        <v>0</v>
      </c>
      <c r="AN81">
        <v>0</v>
      </c>
      <c r="AO81">
        <v>6</v>
      </c>
      <c r="AP81">
        <v>0</v>
      </c>
      <c r="AQ81" t="s">
        <v>66</v>
      </c>
      <c r="AR81" t="s">
        <v>66</v>
      </c>
      <c r="AS81">
        <v>0</v>
      </c>
      <c r="AT81">
        <v>0</v>
      </c>
      <c r="AU81">
        <v>1</v>
      </c>
      <c r="AV81" t="s">
        <v>66</v>
      </c>
      <c r="AW81">
        <v>0</v>
      </c>
      <c r="AX81">
        <v>0</v>
      </c>
      <c r="AY81">
        <v>0</v>
      </c>
      <c r="AZ81">
        <v>0</v>
      </c>
      <c r="BA81" t="s">
        <v>66</v>
      </c>
      <c r="BB81">
        <v>0</v>
      </c>
      <c r="BC81" t="s">
        <v>66</v>
      </c>
      <c r="BD81" t="s">
        <v>66</v>
      </c>
      <c r="BE81">
        <v>0</v>
      </c>
      <c r="BF81">
        <v>0</v>
      </c>
      <c r="BG81" t="s">
        <v>66</v>
      </c>
      <c r="BH81">
        <v>0</v>
      </c>
      <c r="BI81" t="s">
        <v>66</v>
      </c>
      <c r="BJ81">
        <v>0</v>
      </c>
      <c r="BK81">
        <v>0</v>
      </c>
      <c r="BL81">
        <v>0</v>
      </c>
      <c r="BM81">
        <v>0</v>
      </c>
      <c r="BN81">
        <v>2</v>
      </c>
    </row>
    <row r="82" spans="1:66">
      <c r="A82">
        <v>78748</v>
      </c>
      <c r="B82">
        <v>57710</v>
      </c>
      <c r="C82">
        <f t="shared" si="11"/>
        <v>79333.822244935873</v>
      </c>
      <c r="D82">
        <v>68835</v>
      </c>
      <c r="E82">
        <f t="shared" si="12"/>
        <v>-0.13233727996265862</v>
      </c>
      <c r="G82">
        <v>4</v>
      </c>
      <c r="H82">
        <v>0</v>
      </c>
      <c r="I82">
        <v>4</v>
      </c>
      <c r="J82">
        <v>0</v>
      </c>
      <c r="K82">
        <v>5</v>
      </c>
      <c r="L82">
        <v>1</v>
      </c>
      <c r="M82">
        <v>7</v>
      </c>
      <c r="N82">
        <v>0</v>
      </c>
      <c r="O82">
        <v>0</v>
      </c>
      <c r="P82">
        <v>0</v>
      </c>
      <c r="Q82">
        <v>1</v>
      </c>
      <c r="R82">
        <v>3</v>
      </c>
      <c r="S82">
        <v>3</v>
      </c>
      <c r="T82">
        <v>0</v>
      </c>
      <c r="U82">
        <v>0</v>
      </c>
      <c r="V82">
        <v>0</v>
      </c>
      <c r="W82" t="s">
        <v>66</v>
      </c>
      <c r="X82" t="s">
        <v>66</v>
      </c>
      <c r="Y82" t="s">
        <v>66</v>
      </c>
      <c r="Z82">
        <v>0</v>
      </c>
      <c r="AA82" t="s">
        <v>66</v>
      </c>
      <c r="AB82">
        <v>6</v>
      </c>
      <c r="AC82" t="s">
        <v>66</v>
      </c>
      <c r="AD82">
        <v>0</v>
      </c>
      <c r="AE82">
        <v>3</v>
      </c>
      <c r="AF82" t="s">
        <v>66</v>
      </c>
      <c r="AG82">
        <v>2</v>
      </c>
      <c r="AH82">
        <v>0</v>
      </c>
      <c r="AI82">
        <v>0</v>
      </c>
      <c r="AJ82" t="s">
        <v>66</v>
      </c>
      <c r="AK82">
        <v>0</v>
      </c>
      <c r="AL82">
        <v>0</v>
      </c>
      <c r="AM82">
        <v>0</v>
      </c>
      <c r="AN82">
        <v>10</v>
      </c>
      <c r="AO82">
        <v>6</v>
      </c>
      <c r="AP82">
        <v>0</v>
      </c>
      <c r="AQ82" t="s">
        <v>66</v>
      </c>
      <c r="AR82" t="s">
        <v>66</v>
      </c>
      <c r="AS82">
        <v>1</v>
      </c>
      <c r="AT82">
        <v>0</v>
      </c>
      <c r="AU82">
        <v>13</v>
      </c>
      <c r="AV82" t="s">
        <v>66</v>
      </c>
      <c r="AW82">
        <v>3</v>
      </c>
      <c r="AX82">
        <v>0</v>
      </c>
      <c r="AY82">
        <v>1</v>
      </c>
      <c r="AZ82">
        <v>1</v>
      </c>
      <c r="BA82" t="s">
        <v>66</v>
      </c>
      <c r="BB82">
        <v>0</v>
      </c>
      <c r="BC82" t="s">
        <v>66</v>
      </c>
      <c r="BD82" t="s">
        <v>66</v>
      </c>
      <c r="BE82">
        <v>0</v>
      </c>
      <c r="BF82">
        <v>3</v>
      </c>
      <c r="BG82" t="s">
        <v>66</v>
      </c>
      <c r="BH82">
        <v>1</v>
      </c>
      <c r="BI82" t="s">
        <v>66</v>
      </c>
      <c r="BJ82">
        <v>0</v>
      </c>
      <c r="BK82">
        <v>0</v>
      </c>
      <c r="BL82">
        <v>1</v>
      </c>
      <c r="BM82">
        <v>0</v>
      </c>
      <c r="BN82">
        <v>0</v>
      </c>
    </row>
    <row r="83" spans="1:66">
      <c r="A83">
        <v>78749</v>
      </c>
      <c r="B83">
        <v>68244</v>
      </c>
      <c r="C83">
        <f t="shared" si="11"/>
        <v>93814.891098308857</v>
      </c>
      <c r="D83">
        <v>84954</v>
      </c>
      <c r="E83">
        <f t="shared" si="12"/>
        <v>-9.4450795546130381E-2</v>
      </c>
      <c r="G83">
        <v>0</v>
      </c>
      <c r="H83">
        <v>0</v>
      </c>
      <c r="I83">
        <v>1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4</v>
      </c>
      <c r="U83">
        <v>1</v>
      </c>
      <c r="V83">
        <v>0</v>
      </c>
      <c r="W83" t="s">
        <v>66</v>
      </c>
      <c r="X83" t="s">
        <v>66</v>
      </c>
      <c r="Y83" t="s">
        <v>66</v>
      </c>
      <c r="Z83">
        <v>0</v>
      </c>
      <c r="AA83" t="s">
        <v>66</v>
      </c>
      <c r="AB83">
        <v>6</v>
      </c>
      <c r="AC83" t="s">
        <v>66</v>
      </c>
      <c r="AD83">
        <v>0</v>
      </c>
      <c r="AE83">
        <v>0</v>
      </c>
      <c r="AF83" t="s">
        <v>66</v>
      </c>
      <c r="AG83">
        <v>0</v>
      </c>
      <c r="AH83">
        <v>0</v>
      </c>
      <c r="AI83">
        <v>0</v>
      </c>
      <c r="AJ83" t="s">
        <v>66</v>
      </c>
      <c r="AK83">
        <v>0</v>
      </c>
      <c r="AL83">
        <v>2</v>
      </c>
      <c r="AM83">
        <v>0</v>
      </c>
      <c r="AN83">
        <v>5</v>
      </c>
      <c r="AO83">
        <v>9</v>
      </c>
      <c r="AP83">
        <v>3</v>
      </c>
      <c r="AQ83" t="s">
        <v>66</v>
      </c>
      <c r="AR83" t="s">
        <v>66</v>
      </c>
      <c r="AS83">
        <v>1</v>
      </c>
      <c r="AT83">
        <v>0</v>
      </c>
      <c r="AU83">
        <v>6</v>
      </c>
      <c r="AV83" t="s">
        <v>66</v>
      </c>
      <c r="AW83">
        <v>0</v>
      </c>
      <c r="AX83">
        <v>0</v>
      </c>
      <c r="AY83">
        <v>0</v>
      </c>
      <c r="AZ83">
        <v>0</v>
      </c>
      <c r="BA83" t="s">
        <v>66</v>
      </c>
      <c r="BB83">
        <v>3</v>
      </c>
      <c r="BC83" t="s">
        <v>66</v>
      </c>
      <c r="BD83" t="s">
        <v>66</v>
      </c>
      <c r="BE83">
        <v>0</v>
      </c>
      <c r="BF83">
        <v>0</v>
      </c>
      <c r="BG83" t="s">
        <v>66</v>
      </c>
      <c r="BH83">
        <v>0</v>
      </c>
      <c r="BI83" t="s">
        <v>66</v>
      </c>
      <c r="BJ83">
        <v>0</v>
      </c>
      <c r="BK83">
        <v>0</v>
      </c>
      <c r="BL83">
        <v>0</v>
      </c>
      <c r="BM83">
        <v>0</v>
      </c>
      <c r="BN83">
        <v>3</v>
      </c>
    </row>
    <row r="84" spans="1:66">
      <c r="A84">
        <v>78750</v>
      </c>
      <c r="B84">
        <v>78428</v>
      </c>
      <c r="C84">
        <f t="shared" si="11"/>
        <v>107814.81564764913</v>
      </c>
      <c r="D84">
        <v>73659</v>
      </c>
      <c r="E84">
        <f t="shared" si="12"/>
        <v>-0.31680076103152793</v>
      </c>
      <c r="G84">
        <v>0</v>
      </c>
      <c r="H84">
        <v>0</v>
      </c>
      <c r="I84">
        <v>4</v>
      </c>
      <c r="J84">
        <v>3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5</v>
      </c>
      <c r="S84">
        <v>0</v>
      </c>
      <c r="T84">
        <v>5</v>
      </c>
      <c r="U84">
        <v>0</v>
      </c>
      <c r="V84">
        <v>1</v>
      </c>
      <c r="W84" t="s">
        <v>66</v>
      </c>
      <c r="X84" t="s">
        <v>66</v>
      </c>
      <c r="Y84" t="s">
        <v>66</v>
      </c>
      <c r="Z84">
        <v>0</v>
      </c>
      <c r="AA84" t="s">
        <v>66</v>
      </c>
      <c r="AB84">
        <v>4</v>
      </c>
      <c r="AC84" t="s">
        <v>66</v>
      </c>
      <c r="AD84">
        <v>0</v>
      </c>
      <c r="AE84">
        <v>0</v>
      </c>
      <c r="AF84" t="s">
        <v>66</v>
      </c>
      <c r="AG84">
        <v>1</v>
      </c>
      <c r="AH84">
        <v>1</v>
      </c>
      <c r="AI84">
        <v>0</v>
      </c>
      <c r="AJ84" t="s">
        <v>66</v>
      </c>
      <c r="AK84">
        <v>0</v>
      </c>
      <c r="AL84">
        <v>0</v>
      </c>
      <c r="AM84">
        <v>2</v>
      </c>
      <c r="AN84">
        <v>6</v>
      </c>
      <c r="AO84">
        <v>18</v>
      </c>
      <c r="AP84">
        <v>1</v>
      </c>
      <c r="AQ84" t="s">
        <v>66</v>
      </c>
      <c r="AR84" t="s">
        <v>66</v>
      </c>
      <c r="AS84">
        <v>2</v>
      </c>
      <c r="AT84">
        <v>0</v>
      </c>
      <c r="AU84">
        <v>12</v>
      </c>
      <c r="AV84" t="s">
        <v>66</v>
      </c>
      <c r="AW84">
        <v>0</v>
      </c>
      <c r="AX84">
        <v>0</v>
      </c>
      <c r="AY84">
        <v>2</v>
      </c>
      <c r="AZ84">
        <v>2</v>
      </c>
      <c r="BA84" t="s">
        <v>66</v>
      </c>
      <c r="BB84">
        <v>1</v>
      </c>
      <c r="BC84" t="s">
        <v>66</v>
      </c>
      <c r="BD84" t="s">
        <v>66</v>
      </c>
      <c r="BE84">
        <v>0</v>
      </c>
      <c r="BF84">
        <v>3</v>
      </c>
      <c r="BG84" t="s">
        <v>66</v>
      </c>
      <c r="BH84">
        <v>3</v>
      </c>
      <c r="BI84" t="s">
        <v>66</v>
      </c>
      <c r="BJ84">
        <v>0</v>
      </c>
      <c r="BK84">
        <v>0</v>
      </c>
      <c r="BL84">
        <v>2</v>
      </c>
      <c r="BM84">
        <v>0</v>
      </c>
      <c r="BN84">
        <v>4</v>
      </c>
    </row>
    <row r="85" spans="1:66">
      <c r="A85">
        <v>78751</v>
      </c>
      <c r="B85">
        <v>29779</v>
      </c>
      <c r="C85">
        <f t="shared" si="11"/>
        <v>40937.132085114288</v>
      </c>
      <c r="D85">
        <v>41279</v>
      </c>
      <c r="E85">
        <f t="shared" si="12"/>
        <v>8.3510470194863278E-3</v>
      </c>
      <c r="G85">
        <v>0</v>
      </c>
      <c r="H85">
        <v>0</v>
      </c>
      <c r="I85">
        <v>3</v>
      </c>
      <c r="J85">
        <v>2</v>
      </c>
      <c r="K85">
        <v>3</v>
      </c>
      <c r="L85">
        <v>0</v>
      </c>
      <c r="M85">
        <v>4</v>
      </c>
      <c r="N85">
        <v>0</v>
      </c>
      <c r="O85">
        <v>0</v>
      </c>
      <c r="P85">
        <v>4</v>
      </c>
      <c r="Q85">
        <v>0</v>
      </c>
      <c r="R85">
        <v>0</v>
      </c>
      <c r="S85">
        <v>3</v>
      </c>
      <c r="T85">
        <v>4</v>
      </c>
      <c r="U85">
        <v>0</v>
      </c>
      <c r="V85">
        <v>0</v>
      </c>
      <c r="W85" t="s">
        <v>66</v>
      </c>
      <c r="X85" t="s">
        <v>66</v>
      </c>
      <c r="Y85" t="s">
        <v>66</v>
      </c>
      <c r="Z85">
        <v>0</v>
      </c>
      <c r="AA85" t="s">
        <v>66</v>
      </c>
      <c r="AB85">
        <v>5</v>
      </c>
      <c r="AC85" t="s">
        <v>66</v>
      </c>
      <c r="AD85">
        <v>0</v>
      </c>
      <c r="AE85">
        <v>0</v>
      </c>
      <c r="AF85" t="s">
        <v>66</v>
      </c>
      <c r="AG85">
        <v>1</v>
      </c>
      <c r="AH85">
        <v>0</v>
      </c>
      <c r="AI85">
        <v>2</v>
      </c>
      <c r="AJ85" t="s">
        <v>66</v>
      </c>
      <c r="AK85">
        <v>0</v>
      </c>
      <c r="AL85">
        <v>5</v>
      </c>
      <c r="AM85">
        <v>0</v>
      </c>
      <c r="AN85">
        <v>9</v>
      </c>
      <c r="AO85">
        <v>1</v>
      </c>
      <c r="AP85">
        <v>0</v>
      </c>
      <c r="AQ85" t="s">
        <v>66</v>
      </c>
      <c r="AR85" t="s">
        <v>66</v>
      </c>
      <c r="AS85">
        <v>2</v>
      </c>
      <c r="AT85">
        <v>0</v>
      </c>
      <c r="AU85">
        <v>9</v>
      </c>
      <c r="AV85" t="s">
        <v>66</v>
      </c>
      <c r="AW85">
        <v>0</v>
      </c>
      <c r="AX85">
        <v>0</v>
      </c>
      <c r="AY85">
        <v>0</v>
      </c>
      <c r="AZ85">
        <v>1</v>
      </c>
      <c r="BA85" t="s">
        <v>66</v>
      </c>
      <c r="BB85">
        <v>2</v>
      </c>
      <c r="BC85" t="s">
        <v>66</v>
      </c>
      <c r="BD85" t="s">
        <v>66</v>
      </c>
      <c r="BE85">
        <v>0</v>
      </c>
      <c r="BF85">
        <v>4</v>
      </c>
      <c r="BG85" t="s">
        <v>66</v>
      </c>
      <c r="BH85">
        <v>0</v>
      </c>
      <c r="BI85" t="s">
        <v>66</v>
      </c>
      <c r="BJ85">
        <v>4</v>
      </c>
      <c r="BK85">
        <v>1</v>
      </c>
      <c r="BL85">
        <v>9</v>
      </c>
      <c r="BM85">
        <v>1</v>
      </c>
      <c r="BN85">
        <v>5</v>
      </c>
    </row>
    <row r="86" spans="1:66">
      <c r="A86">
        <v>78752</v>
      </c>
      <c r="B86">
        <v>30207</v>
      </c>
      <c r="C86">
        <f t="shared" si="11"/>
        <v>41525.502834045714</v>
      </c>
      <c r="D86">
        <v>37396</v>
      </c>
      <c r="E86">
        <f t="shared" si="12"/>
        <v>-9.9444980848252082E-2</v>
      </c>
      <c r="G86">
        <v>0</v>
      </c>
      <c r="H86">
        <v>0</v>
      </c>
      <c r="I86">
        <v>4</v>
      </c>
      <c r="J86">
        <v>2</v>
      </c>
      <c r="K86">
        <v>4</v>
      </c>
      <c r="L86">
        <v>0</v>
      </c>
      <c r="M86">
        <v>2</v>
      </c>
      <c r="N86">
        <v>0</v>
      </c>
      <c r="O86">
        <v>0</v>
      </c>
      <c r="P86">
        <v>2</v>
      </c>
      <c r="Q86">
        <v>0</v>
      </c>
      <c r="R86">
        <v>5</v>
      </c>
      <c r="S86">
        <v>1</v>
      </c>
      <c r="T86">
        <v>0</v>
      </c>
      <c r="U86">
        <v>1</v>
      </c>
      <c r="V86">
        <v>2</v>
      </c>
      <c r="W86" t="s">
        <v>66</v>
      </c>
      <c r="X86" t="s">
        <v>66</v>
      </c>
      <c r="Y86" t="s">
        <v>66</v>
      </c>
      <c r="Z86">
        <v>0</v>
      </c>
      <c r="AA86" t="s">
        <v>66</v>
      </c>
      <c r="AB86">
        <v>4</v>
      </c>
      <c r="AC86" t="s">
        <v>66</v>
      </c>
      <c r="AD86">
        <v>0</v>
      </c>
      <c r="AE86">
        <v>0</v>
      </c>
      <c r="AF86" t="s">
        <v>66</v>
      </c>
      <c r="AG86">
        <v>0</v>
      </c>
      <c r="AH86">
        <v>0</v>
      </c>
      <c r="AI86">
        <v>0</v>
      </c>
      <c r="AJ86" t="s">
        <v>66</v>
      </c>
      <c r="AK86">
        <v>0</v>
      </c>
      <c r="AL86">
        <v>1</v>
      </c>
      <c r="AM86">
        <v>0</v>
      </c>
      <c r="AN86">
        <v>6</v>
      </c>
      <c r="AO86">
        <v>1</v>
      </c>
      <c r="AP86">
        <v>0</v>
      </c>
      <c r="AQ86" t="s">
        <v>66</v>
      </c>
      <c r="AR86" t="s">
        <v>66</v>
      </c>
      <c r="AS86">
        <v>1</v>
      </c>
      <c r="AT86">
        <v>0</v>
      </c>
      <c r="AU86">
        <v>15</v>
      </c>
      <c r="AV86" t="s">
        <v>66</v>
      </c>
      <c r="AW86">
        <v>1</v>
      </c>
      <c r="AX86">
        <v>0</v>
      </c>
      <c r="AY86">
        <v>0</v>
      </c>
      <c r="AZ86">
        <v>3</v>
      </c>
      <c r="BA86" t="s">
        <v>66</v>
      </c>
      <c r="BB86">
        <v>0</v>
      </c>
      <c r="BC86" t="s">
        <v>66</v>
      </c>
      <c r="BD86" t="s">
        <v>66</v>
      </c>
      <c r="BE86">
        <v>0</v>
      </c>
      <c r="BF86">
        <v>0</v>
      </c>
      <c r="BG86" t="s">
        <v>66</v>
      </c>
      <c r="BH86">
        <v>1</v>
      </c>
      <c r="BI86" t="s">
        <v>66</v>
      </c>
      <c r="BJ86">
        <v>0</v>
      </c>
      <c r="BK86">
        <v>0</v>
      </c>
      <c r="BL86">
        <v>0</v>
      </c>
      <c r="BM86">
        <v>0</v>
      </c>
      <c r="BN86">
        <v>2</v>
      </c>
    </row>
    <row r="87" spans="1:66">
      <c r="A87">
        <v>78753</v>
      </c>
      <c r="B87">
        <v>38206</v>
      </c>
      <c r="C87">
        <f t="shared" si="11"/>
        <v>52521.712228210366</v>
      </c>
      <c r="D87">
        <v>39228</v>
      </c>
      <c r="E87">
        <f t="shared" si="12"/>
        <v>-0.25310888895716677</v>
      </c>
      <c r="G87">
        <v>4</v>
      </c>
      <c r="H87">
        <v>0</v>
      </c>
      <c r="I87">
        <v>13</v>
      </c>
      <c r="J87">
        <v>15</v>
      </c>
      <c r="K87">
        <v>3</v>
      </c>
      <c r="L87">
        <v>0</v>
      </c>
      <c r="M87">
        <v>3</v>
      </c>
      <c r="N87">
        <v>0</v>
      </c>
      <c r="O87">
        <v>0</v>
      </c>
      <c r="P87">
        <v>0</v>
      </c>
      <c r="Q87">
        <v>0</v>
      </c>
      <c r="R87">
        <v>21</v>
      </c>
      <c r="S87">
        <v>0</v>
      </c>
      <c r="T87">
        <v>0</v>
      </c>
      <c r="U87">
        <v>0</v>
      </c>
      <c r="V87">
        <v>0</v>
      </c>
      <c r="W87" t="s">
        <v>66</v>
      </c>
      <c r="X87" t="s">
        <v>66</v>
      </c>
      <c r="Y87" t="s">
        <v>66</v>
      </c>
      <c r="Z87">
        <v>0</v>
      </c>
      <c r="AA87" t="s">
        <v>66</v>
      </c>
      <c r="AB87">
        <v>3</v>
      </c>
      <c r="AC87" t="s">
        <v>66</v>
      </c>
      <c r="AD87">
        <v>0</v>
      </c>
      <c r="AE87">
        <v>3</v>
      </c>
      <c r="AF87" t="s">
        <v>66</v>
      </c>
      <c r="AG87">
        <v>1</v>
      </c>
      <c r="AH87">
        <v>0</v>
      </c>
      <c r="AI87">
        <v>0</v>
      </c>
      <c r="AJ87" t="s">
        <v>66</v>
      </c>
      <c r="AK87">
        <v>0</v>
      </c>
      <c r="AL87">
        <v>0</v>
      </c>
      <c r="AM87">
        <v>0</v>
      </c>
      <c r="AN87">
        <v>4</v>
      </c>
      <c r="AO87">
        <v>4</v>
      </c>
      <c r="AP87">
        <v>2</v>
      </c>
      <c r="AQ87" t="s">
        <v>66</v>
      </c>
      <c r="AR87" t="s">
        <v>66</v>
      </c>
      <c r="AS87">
        <v>6</v>
      </c>
      <c r="AT87">
        <v>0</v>
      </c>
      <c r="AU87">
        <v>37</v>
      </c>
      <c r="AV87" t="s">
        <v>66</v>
      </c>
      <c r="AW87">
        <v>0</v>
      </c>
      <c r="AX87">
        <v>0</v>
      </c>
      <c r="AY87">
        <v>0</v>
      </c>
      <c r="AZ87">
        <v>4</v>
      </c>
      <c r="BA87" t="s">
        <v>66</v>
      </c>
      <c r="BB87">
        <v>0</v>
      </c>
      <c r="BC87" t="s">
        <v>66</v>
      </c>
      <c r="BD87" t="s">
        <v>66</v>
      </c>
      <c r="BE87">
        <v>0</v>
      </c>
      <c r="BF87">
        <v>1</v>
      </c>
      <c r="BG87" t="s">
        <v>66</v>
      </c>
      <c r="BH87">
        <v>1</v>
      </c>
      <c r="BI87" t="s">
        <v>66</v>
      </c>
      <c r="BJ87">
        <v>2</v>
      </c>
      <c r="BK87">
        <v>0</v>
      </c>
      <c r="BL87">
        <v>0</v>
      </c>
      <c r="BM87">
        <v>0</v>
      </c>
      <c r="BN87">
        <v>1</v>
      </c>
    </row>
    <row r="88" spans="1:66">
      <c r="A88">
        <v>78754</v>
      </c>
      <c r="B88">
        <v>51810</v>
      </c>
      <c r="C88">
        <f t="shared" si="11"/>
        <v>71223.103976955943</v>
      </c>
      <c r="D88">
        <v>53040</v>
      </c>
      <c r="E88">
        <f t="shared" si="12"/>
        <v>-0.25529783120431032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 t="s">
        <v>66</v>
      </c>
      <c r="X88" t="s">
        <v>66</v>
      </c>
      <c r="Y88" t="s">
        <v>66</v>
      </c>
      <c r="Z88">
        <v>0</v>
      </c>
      <c r="AA88" t="s">
        <v>66</v>
      </c>
      <c r="AB88">
        <v>1</v>
      </c>
      <c r="AC88" t="s">
        <v>66</v>
      </c>
      <c r="AD88">
        <v>0</v>
      </c>
      <c r="AE88">
        <v>0</v>
      </c>
      <c r="AF88" t="s">
        <v>66</v>
      </c>
      <c r="AG88">
        <v>0</v>
      </c>
      <c r="AH88">
        <v>0</v>
      </c>
      <c r="AI88">
        <v>0</v>
      </c>
      <c r="AJ88" t="s">
        <v>66</v>
      </c>
      <c r="AK88">
        <v>0</v>
      </c>
      <c r="AL88">
        <v>0</v>
      </c>
      <c r="AM88">
        <v>0</v>
      </c>
      <c r="AN88">
        <v>1</v>
      </c>
      <c r="AO88">
        <v>2</v>
      </c>
      <c r="AP88">
        <v>0</v>
      </c>
      <c r="AQ88" t="s">
        <v>66</v>
      </c>
      <c r="AR88" t="s">
        <v>66</v>
      </c>
      <c r="AS88">
        <v>0</v>
      </c>
      <c r="AT88">
        <v>0</v>
      </c>
      <c r="AU88">
        <v>3</v>
      </c>
      <c r="AV88" t="s">
        <v>66</v>
      </c>
      <c r="AW88">
        <v>0</v>
      </c>
      <c r="AX88">
        <v>0</v>
      </c>
      <c r="AY88">
        <v>0</v>
      </c>
      <c r="AZ88">
        <v>0</v>
      </c>
      <c r="BA88" t="s">
        <v>66</v>
      </c>
      <c r="BB88">
        <v>0</v>
      </c>
      <c r="BC88" t="s">
        <v>66</v>
      </c>
      <c r="BD88" t="s">
        <v>66</v>
      </c>
      <c r="BE88">
        <v>0</v>
      </c>
      <c r="BF88">
        <v>0</v>
      </c>
      <c r="BG88" t="s">
        <v>66</v>
      </c>
      <c r="BH88">
        <v>0</v>
      </c>
      <c r="BI88" t="s">
        <v>66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>
      <c r="A89">
        <v>78756</v>
      </c>
      <c r="B89">
        <v>36978</v>
      </c>
      <c r="C89">
        <f t="shared" si="11"/>
        <v>50833.583070061322</v>
      </c>
      <c r="D89">
        <v>63750</v>
      </c>
      <c r="E89">
        <f t="shared" si="12"/>
        <v>0.25409219948427875</v>
      </c>
      <c r="F89" t="s">
        <v>67</v>
      </c>
      <c r="G89">
        <v>0</v>
      </c>
      <c r="H89">
        <v>0</v>
      </c>
      <c r="I89">
        <v>2</v>
      </c>
      <c r="J89">
        <v>1</v>
      </c>
      <c r="K89">
        <v>3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3</v>
      </c>
      <c r="W89" t="s">
        <v>66</v>
      </c>
      <c r="X89" t="s">
        <v>66</v>
      </c>
      <c r="Y89" t="s">
        <v>66</v>
      </c>
      <c r="Z89">
        <v>0</v>
      </c>
      <c r="AA89" t="s">
        <v>66</v>
      </c>
      <c r="AB89">
        <v>7</v>
      </c>
      <c r="AC89" t="s">
        <v>66</v>
      </c>
      <c r="AD89">
        <v>0</v>
      </c>
      <c r="AE89">
        <v>0</v>
      </c>
      <c r="AF89" t="s">
        <v>66</v>
      </c>
      <c r="AG89">
        <v>1</v>
      </c>
      <c r="AH89">
        <v>0</v>
      </c>
      <c r="AI89">
        <v>0</v>
      </c>
      <c r="AJ89" t="s">
        <v>66</v>
      </c>
      <c r="AK89">
        <v>0</v>
      </c>
      <c r="AL89">
        <v>3</v>
      </c>
      <c r="AM89">
        <v>0</v>
      </c>
      <c r="AN89">
        <v>6</v>
      </c>
      <c r="AO89">
        <v>7</v>
      </c>
      <c r="AP89">
        <v>2</v>
      </c>
      <c r="AQ89" t="s">
        <v>66</v>
      </c>
      <c r="AR89" t="s">
        <v>66</v>
      </c>
      <c r="AS89">
        <v>1</v>
      </c>
      <c r="AT89">
        <v>0</v>
      </c>
      <c r="AU89">
        <v>10</v>
      </c>
      <c r="AV89" t="s">
        <v>66</v>
      </c>
      <c r="AW89">
        <v>0</v>
      </c>
      <c r="AX89">
        <v>0</v>
      </c>
      <c r="AY89">
        <v>0</v>
      </c>
      <c r="AZ89">
        <v>0</v>
      </c>
      <c r="BA89" t="s">
        <v>66</v>
      </c>
      <c r="BB89">
        <v>3</v>
      </c>
      <c r="BC89" t="s">
        <v>66</v>
      </c>
      <c r="BD89" t="s">
        <v>66</v>
      </c>
      <c r="BE89">
        <v>0</v>
      </c>
      <c r="BF89">
        <v>6</v>
      </c>
      <c r="BG89" t="s">
        <v>66</v>
      </c>
      <c r="BH89">
        <v>6</v>
      </c>
      <c r="BI89" t="s">
        <v>66</v>
      </c>
      <c r="BJ89">
        <v>0</v>
      </c>
      <c r="BK89">
        <v>2</v>
      </c>
      <c r="BL89">
        <v>4</v>
      </c>
      <c r="BM89">
        <v>2</v>
      </c>
      <c r="BN89">
        <v>6</v>
      </c>
    </row>
    <row r="90" spans="1:66">
      <c r="A90">
        <v>78757</v>
      </c>
      <c r="B90">
        <v>45090</v>
      </c>
      <c r="C90">
        <f t="shared" si="11"/>
        <v>61985.133339527958</v>
      </c>
      <c r="D90">
        <v>60856</v>
      </c>
      <c r="E90">
        <f t="shared" si="12"/>
        <v>-1.8216196024666918E-2</v>
      </c>
      <c r="G90">
        <v>0</v>
      </c>
      <c r="H90">
        <v>0</v>
      </c>
      <c r="I90">
        <v>4</v>
      </c>
      <c r="J90">
        <v>2</v>
      </c>
      <c r="K90">
        <v>15</v>
      </c>
      <c r="L90">
        <v>0</v>
      </c>
      <c r="M90">
        <v>6</v>
      </c>
      <c r="N90">
        <v>0</v>
      </c>
      <c r="O90">
        <v>0</v>
      </c>
      <c r="P90">
        <v>2</v>
      </c>
      <c r="Q90">
        <v>4</v>
      </c>
      <c r="R90">
        <v>3</v>
      </c>
      <c r="S90">
        <v>1</v>
      </c>
      <c r="T90">
        <v>6</v>
      </c>
      <c r="U90">
        <v>0</v>
      </c>
      <c r="V90">
        <v>0</v>
      </c>
      <c r="W90" t="s">
        <v>66</v>
      </c>
      <c r="X90" t="s">
        <v>66</v>
      </c>
      <c r="Y90" t="s">
        <v>66</v>
      </c>
      <c r="Z90">
        <v>0</v>
      </c>
      <c r="AA90" t="s">
        <v>66</v>
      </c>
      <c r="AB90">
        <v>7</v>
      </c>
      <c r="AC90" t="s">
        <v>66</v>
      </c>
      <c r="AD90">
        <v>0</v>
      </c>
      <c r="AE90">
        <v>2</v>
      </c>
      <c r="AF90" t="s">
        <v>66</v>
      </c>
      <c r="AG90">
        <v>2</v>
      </c>
      <c r="AH90">
        <v>0</v>
      </c>
      <c r="AI90">
        <v>1</v>
      </c>
      <c r="AJ90" t="s">
        <v>66</v>
      </c>
      <c r="AK90">
        <v>0</v>
      </c>
      <c r="AL90">
        <v>5</v>
      </c>
      <c r="AM90">
        <v>0</v>
      </c>
      <c r="AN90">
        <v>10</v>
      </c>
      <c r="AO90">
        <v>25</v>
      </c>
      <c r="AP90">
        <v>0</v>
      </c>
      <c r="AQ90" t="s">
        <v>66</v>
      </c>
      <c r="AR90" t="s">
        <v>66</v>
      </c>
      <c r="AS90">
        <v>4</v>
      </c>
      <c r="AT90">
        <v>0</v>
      </c>
      <c r="AU90">
        <v>17</v>
      </c>
      <c r="AV90" t="s">
        <v>66</v>
      </c>
      <c r="AW90">
        <v>0</v>
      </c>
      <c r="AX90">
        <v>0</v>
      </c>
      <c r="AY90">
        <v>1</v>
      </c>
      <c r="AZ90">
        <v>2</v>
      </c>
      <c r="BA90" t="s">
        <v>66</v>
      </c>
      <c r="BB90">
        <v>0</v>
      </c>
      <c r="BC90" t="s">
        <v>66</v>
      </c>
      <c r="BD90" t="s">
        <v>66</v>
      </c>
      <c r="BE90">
        <v>0</v>
      </c>
      <c r="BF90">
        <v>7</v>
      </c>
      <c r="BG90" t="s">
        <v>66</v>
      </c>
      <c r="BH90">
        <v>2</v>
      </c>
      <c r="BI90" t="s">
        <v>66</v>
      </c>
      <c r="BJ90">
        <v>0</v>
      </c>
      <c r="BK90">
        <v>0</v>
      </c>
      <c r="BL90">
        <v>5</v>
      </c>
      <c r="BM90">
        <v>0</v>
      </c>
      <c r="BN90">
        <v>8</v>
      </c>
    </row>
    <row r="91" spans="1:66">
      <c r="A91">
        <v>78758</v>
      </c>
      <c r="B91">
        <v>42398</v>
      </c>
      <c r="C91">
        <f t="shared" si="11"/>
        <v>58284.446292510678</v>
      </c>
      <c r="D91">
        <v>44476</v>
      </c>
      <c r="E91">
        <f t="shared" si="12"/>
        <v>-0.23691477179367162</v>
      </c>
      <c r="G91">
        <v>0</v>
      </c>
      <c r="H91">
        <v>0</v>
      </c>
      <c r="I91">
        <v>19</v>
      </c>
      <c r="J91">
        <v>20</v>
      </c>
      <c r="K91">
        <v>5</v>
      </c>
      <c r="L91">
        <v>1</v>
      </c>
      <c r="M91">
        <v>8</v>
      </c>
      <c r="N91">
        <v>0</v>
      </c>
      <c r="O91">
        <v>2</v>
      </c>
      <c r="P91">
        <v>1</v>
      </c>
      <c r="Q91">
        <v>3</v>
      </c>
      <c r="R91">
        <v>20</v>
      </c>
      <c r="S91">
        <v>2</v>
      </c>
      <c r="T91">
        <v>3</v>
      </c>
      <c r="U91">
        <v>5</v>
      </c>
      <c r="V91">
        <v>0</v>
      </c>
      <c r="W91" t="s">
        <v>66</v>
      </c>
      <c r="X91" t="s">
        <v>66</v>
      </c>
      <c r="Y91" t="s">
        <v>66</v>
      </c>
      <c r="Z91">
        <v>0</v>
      </c>
      <c r="AA91" t="s">
        <v>66</v>
      </c>
      <c r="AB91">
        <v>9</v>
      </c>
      <c r="AC91" t="s">
        <v>66</v>
      </c>
      <c r="AD91">
        <v>0</v>
      </c>
      <c r="AE91">
        <v>2</v>
      </c>
      <c r="AF91" t="s">
        <v>66</v>
      </c>
      <c r="AG91">
        <v>2</v>
      </c>
      <c r="AH91">
        <v>0</v>
      </c>
      <c r="AI91">
        <v>1</v>
      </c>
      <c r="AJ91" t="s">
        <v>66</v>
      </c>
      <c r="AK91">
        <v>0</v>
      </c>
      <c r="AL91">
        <v>2</v>
      </c>
      <c r="AM91">
        <v>0</v>
      </c>
      <c r="AN91">
        <v>9</v>
      </c>
      <c r="AO91">
        <v>10</v>
      </c>
      <c r="AP91">
        <v>2</v>
      </c>
      <c r="AQ91" t="s">
        <v>66</v>
      </c>
      <c r="AR91" t="s">
        <v>66</v>
      </c>
      <c r="AS91">
        <v>3</v>
      </c>
      <c r="AT91">
        <v>0</v>
      </c>
      <c r="AU91">
        <v>19</v>
      </c>
      <c r="AV91" t="s">
        <v>66</v>
      </c>
      <c r="AW91">
        <v>1</v>
      </c>
      <c r="AX91">
        <v>0</v>
      </c>
      <c r="AY91">
        <v>1</v>
      </c>
      <c r="AZ91">
        <v>1</v>
      </c>
      <c r="BA91" t="s">
        <v>66</v>
      </c>
      <c r="BB91">
        <v>4</v>
      </c>
      <c r="BC91" t="s">
        <v>66</v>
      </c>
      <c r="BD91" t="s">
        <v>66</v>
      </c>
      <c r="BE91">
        <v>0</v>
      </c>
      <c r="BF91">
        <v>2</v>
      </c>
      <c r="BG91" t="s">
        <v>66</v>
      </c>
      <c r="BH91">
        <v>1</v>
      </c>
      <c r="BI91" t="s">
        <v>66</v>
      </c>
      <c r="BJ91">
        <v>0</v>
      </c>
      <c r="BK91">
        <v>1</v>
      </c>
      <c r="BL91">
        <v>2</v>
      </c>
      <c r="BM91">
        <v>2</v>
      </c>
      <c r="BN91">
        <v>4</v>
      </c>
    </row>
    <row r="92" spans="1:66">
      <c r="A92">
        <v>78759</v>
      </c>
      <c r="B92">
        <v>61284</v>
      </c>
      <c r="C92">
        <f t="shared" si="11"/>
        <v>84246.992938115582</v>
      </c>
      <c r="D92">
        <v>70095</v>
      </c>
      <c r="E92">
        <f t="shared" si="12"/>
        <v>-0.16798217294842868</v>
      </c>
      <c r="G92">
        <v>0</v>
      </c>
      <c r="H92">
        <v>0</v>
      </c>
      <c r="I92">
        <v>3</v>
      </c>
      <c r="J92">
        <v>3</v>
      </c>
      <c r="K92">
        <v>2</v>
      </c>
      <c r="L92">
        <v>0</v>
      </c>
      <c r="M92">
        <v>2</v>
      </c>
      <c r="N92">
        <v>0</v>
      </c>
      <c r="O92">
        <v>0</v>
      </c>
      <c r="P92">
        <v>3</v>
      </c>
      <c r="Q92">
        <v>0</v>
      </c>
      <c r="R92">
        <v>2</v>
      </c>
      <c r="S92">
        <v>1</v>
      </c>
      <c r="T92">
        <v>6</v>
      </c>
      <c r="U92">
        <v>2</v>
      </c>
      <c r="V92">
        <v>4</v>
      </c>
      <c r="W92" t="s">
        <v>66</v>
      </c>
      <c r="X92" t="s">
        <v>66</v>
      </c>
      <c r="Y92" t="s">
        <v>66</v>
      </c>
      <c r="Z92">
        <v>0</v>
      </c>
      <c r="AA92" t="s">
        <v>66</v>
      </c>
      <c r="AB92">
        <v>5</v>
      </c>
      <c r="AC92" t="s">
        <v>66</v>
      </c>
      <c r="AD92">
        <v>0</v>
      </c>
      <c r="AE92">
        <v>0</v>
      </c>
      <c r="AF92" t="s">
        <v>66</v>
      </c>
      <c r="AG92">
        <v>0</v>
      </c>
      <c r="AH92">
        <v>0</v>
      </c>
      <c r="AI92">
        <v>0</v>
      </c>
      <c r="AJ92" t="s">
        <v>66</v>
      </c>
      <c r="AK92">
        <v>0</v>
      </c>
      <c r="AL92">
        <v>2</v>
      </c>
      <c r="AM92">
        <v>0</v>
      </c>
      <c r="AN92">
        <v>6</v>
      </c>
      <c r="AO92">
        <v>10</v>
      </c>
      <c r="AP92">
        <v>3</v>
      </c>
      <c r="AQ92" t="s">
        <v>66</v>
      </c>
      <c r="AR92" t="s">
        <v>66</v>
      </c>
      <c r="AS92">
        <v>4</v>
      </c>
      <c r="AT92">
        <v>0</v>
      </c>
      <c r="AU92">
        <v>14</v>
      </c>
      <c r="AV92" t="s">
        <v>66</v>
      </c>
      <c r="AW92">
        <v>0</v>
      </c>
      <c r="AX92">
        <v>0</v>
      </c>
      <c r="AY92">
        <v>0</v>
      </c>
      <c r="AZ92">
        <v>3</v>
      </c>
      <c r="BA92" t="s">
        <v>66</v>
      </c>
      <c r="BB92">
        <v>0</v>
      </c>
      <c r="BC92" t="s">
        <v>66</v>
      </c>
      <c r="BD92" t="s">
        <v>66</v>
      </c>
      <c r="BE92">
        <v>0</v>
      </c>
      <c r="BF92">
        <v>2</v>
      </c>
      <c r="BG92" t="s">
        <v>66</v>
      </c>
      <c r="BH92">
        <v>1</v>
      </c>
      <c r="BI92" t="s">
        <v>66</v>
      </c>
      <c r="BJ92">
        <v>0</v>
      </c>
      <c r="BK92">
        <v>0</v>
      </c>
      <c r="BL92">
        <v>0</v>
      </c>
      <c r="BM92">
        <v>0</v>
      </c>
      <c r="BN92">
        <v>5</v>
      </c>
    </row>
    <row r="93" spans="1:66">
      <c r="A93" t="s">
        <v>68</v>
      </c>
      <c r="B93">
        <f t="shared" ref="B93:E93" si="13">MEDIAN(B41:B92)</f>
        <v>57502</v>
      </c>
      <c r="C93">
        <f t="shared" si="13"/>
        <v>79047.885058539294</v>
      </c>
      <c r="D93">
        <f t="shared" si="13"/>
        <v>66912.5</v>
      </c>
      <c r="E93">
        <f t="shared" si="13"/>
        <v>-0.102773899420407</v>
      </c>
      <c r="G93">
        <f t="shared" ref="G93:V93" si="14">MEDIAN(G41:G92)</f>
        <v>0</v>
      </c>
      <c r="H93">
        <f t="shared" si="14"/>
        <v>0</v>
      </c>
      <c r="I93">
        <f t="shared" si="14"/>
        <v>2.5</v>
      </c>
      <c r="J93">
        <f t="shared" si="14"/>
        <v>1</v>
      </c>
      <c r="K93">
        <f t="shared" si="14"/>
        <v>2.5</v>
      </c>
      <c r="L93">
        <f t="shared" si="14"/>
        <v>0</v>
      </c>
      <c r="M93">
        <f t="shared" si="14"/>
        <v>1</v>
      </c>
      <c r="N93">
        <f t="shared" si="14"/>
        <v>0</v>
      </c>
      <c r="O93">
        <f t="shared" si="14"/>
        <v>0</v>
      </c>
      <c r="P93">
        <f t="shared" si="14"/>
        <v>0</v>
      </c>
      <c r="Q93">
        <f t="shared" si="14"/>
        <v>0</v>
      </c>
      <c r="R93">
        <f t="shared" si="14"/>
        <v>2</v>
      </c>
      <c r="S93">
        <f t="shared" si="14"/>
        <v>0</v>
      </c>
      <c r="T93">
        <f t="shared" si="14"/>
        <v>1</v>
      </c>
      <c r="U93">
        <f t="shared" si="14"/>
        <v>0</v>
      </c>
      <c r="V93">
        <f t="shared" si="14"/>
        <v>0</v>
      </c>
      <c r="W93" t="s">
        <v>66</v>
      </c>
      <c r="X93" t="s">
        <v>66</v>
      </c>
      <c r="Y93" t="s">
        <v>66</v>
      </c>
      <c r="Z93">
        <f t="shared" ref="Z93" si="15">MEDIAN(Z41:Z92)</f>
        <v>0</v>
      </c>
      <c r="AA93" t="s">
        <v>66</v>
      </c>
      <c r="AB93">
        <f t="shared" ref="AB93" si="16">MEDIAN(AB41:AB92)</f>
        <v>4</v>
      </c>
      <c r="AC93" t="s">
        <v>66</v>
      </c>
      <c r="AD93">
        <f t="shared" ref="AD93:AE93" si="17">MEDIAN(AD41:AD92)</f>
        <v>0</v>
      </c>
      <c r="AE93">
        <f t="shared" si="17"/>
        <v>0</v>
      </c>
      <c r="AF93" t="s">
        <v>66</v>
      </c>
      <c r="AG93">
        <f t="shared" ref="AG93:AI93" si="18">MEDIAN(AG41:AG92)</f>
        <v>0</v>
      </c>
      <c r="AH93">
        <f t="shared" si="18"/>
        <v>0</v>
      </c>
      <c r="AI93">
        <f t="shared" si="18"/>
        <v>0</v>
      </c>
      <c r="AJ93" t="s">
        <v>66</v>
      </c>
      <c r="AK93">
        <f t="shared" ref="AK93:AP93" si="19">MEDIAN(AK41:AK92)</f>
        <v>0</v>
      </c>
      <c r="AL93">
        <f t="shared" si="19"/>
        <v>0.5</v>
      </c>
      <c r="AM93">
        <f t="shared" si="19"/>
        <v>0</v>
      </c>
      <c r="AN93">
        <f t="shared" si="19"/>
        <v>4</v>
      </c>
      <c r="AO93">
        <f t="shared" si="19"/>
        <v>2</v>
      </c>
      <c r="AP93">
        <f t="shared" si="19"/>
        <v>0</v>
      </c>
      <c r="AQ93" t="s">
        <v>66</v>
      </c>
      <c r="AR93" t="s">
        <v>66</v>
      </c>
      <c r="AS93">
        <f t="shared" ref="AS93:AU93" si="20">MEDIAN(AS41:AS92)</f>
        <v>1</v>
      </c>
      <c r="AT93">
        <f t="shared" si="20"/>
        <v>0</v>
      </c>
      <c r="AU93">
        <f t="shared" si="20"/>
        <v>6</v>
      </c>
      <c r="AV93" t="s">
        <v>66</v>
      </c>
      <c r="AW93">
        <f t="shared" ref="AW93:AZ93" si="21">MEDIAN(AW41:AW92)</f>
        <v>0</v>
      </c>
      <c r="AX93">
        <f t="shared" si="21"/>
        <v>0</v>
      </c>
      <c r="AY93">
        <f t="shared" si="21"/>
        <v>0</v>
      </c>
      <c r="AZ93">
        <f t="shared" si="21"/>
        <v>0</v>
      </c>
      <c r="BA93" t="s">
        <v>66</v>
      </c>
      <c r="BB93">
        <f t="shared" ref="BB93" si="22">MEDIAN(BB41:BB92)</f>
        <v>0</v>
      </c>
      <c r="BC93" t="s">
        <v>66</v>
      </c>
      <c r="BD93" t="s">
        <v>66</v>
      </c>
      <c r="BE93">
        <f t="shared" ref="BE93:BF93" si="23">MEDIAN(BE41:BE92)</f>
        <v>0</v>
      </c>
      <c r="BF93">
        <f t="shared" si="23"/>
        <v>0</v>
      </c>
      <c r="BG93" t="s">
        <v>66</v>
      </c>
      <c r="BH93">
        <f t="shared" ref="BH93" si="24">MEDIAN(BH41:BH92)</f>
        <v>0</v>
      </c>
      <c r="BI93" t="s">
        <v>66</v>
      </c>
      <c r="BJ93">
        <f t="shared" ref="BJ93:BN93" si="25">MEDIAN(BJ41:BJ92)</f>
        <v>0</v>
      </c>
      <c r="BK93">
        <f t="shared" si="25"/>
        <v>0</v>
      </c>
      <c r="BL93">
        <f t="shared" si="25"/>
        <v>0</v>
      </c>
      <c r="BM93">
        <f t="shared" si="25"/>
        <v>0</v>
      </c>
      <c r="BN93">
        <f t="shared" si="25"/>
        <v>2</v>
      </c>
    </row>
    <row r="94" spans="1:66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  <c r="P94" t="s">
        <v>15</v>
      </c>
      <c r="Q94" t="s">
        <v>16</v>
      </c>
      <c r="R94" t="s">
        <v>17</v>
      </c>
      <c r="S94" t="s">
        <v>18</v>
      </c>
      <c r="T94" t="s">
        <v>19</v>
      </c>
      <c r="U94" t="s">
        <v>20</v>
      </c>
      <c r="V94" t="s">
        <v>21</v>
      </c>
      <c r="W94" t="s">
        <v>22</v>
      </c>
      <c r="X94" t="s">
        <v>23</v>
      </c>
      <c r="Y94" t="s">
        <v>24</v>
      </c>
      <c r="Z94" t="s">
        <v>25</v>
      </c>
      <c r="AA94" t="s">
        <v>26</v>
      </c>
      <c r="AB94" t="s">
        <v>27</v>
      </c>
      <c r="AC94" t="s">
        <v>28</v>
      </c>
      <c r="AD94" t="s">
        <v>29</v>
      </c>
      <c r="AE94" t="s">
        <v>30</v>
      </c>
      <c r="AF94" t="s">
        <v>31</v>
      </c>
      <c r="AG94" t="s">
        <v>32</v>
      </c>
      <c r="AH94" t="s">
        <v>33</v>
      </c>
      <c r="AI94" t="s">
        <v>34</v>
      </c>
      <c r="AJ94" t="s">
        <v>35</v>
      </c>
      <c r="AK94" t="s">
        <v>36</v>
      </c>
      <c r="AL94" t="s">
        <v>37</v>
      </c>
      <c r="AM94" t="s">
        <v>38</v>
      </c>
      <c r="AN94" t="s">
        <v>39</v>
      </c>
      <c r="AO94" t="s">
        <v>40</v>
      </c>
      <c r="AP94" t="s">
        <v>41</v>
      </c>
      <c r="AQ94" t="s">
        <v>42</v>
      </c>
      <c r="AR94" t="s">
        <v>43</v>
      </c>
      <c r="AS94" t="s">
        <v>44</v>
      </c>
      <c r="AT94" t="s">
        <v>45</v>
      </c>
      <c r="AU94" t="s">
        <v>46</v>
      </c>
      <c r="AV94" t="s">
        <v>47</v>
      </c>
      <c r="AW94" t="s">
        <v>48</v>
      </c>
      <c r="AX94" t="s">
        <v>49</v>
      </c>
      <c r="AY94" t="s">
        <v>50</v>
      </c>
      <c r="AZ94" t="s">
        <v>51</v>
      </c>
      <c r="BA94" t="s">
        <v>52</v>
      </c>
      <c r="BB94" t="s">
        <v>53</v>
      </c>
      <c r="BC94" t="s">
        <v>54</v>
      </c>
      <c r="BD94" t="s">
        <v>55</v>
      </c>
      <c r="BE94" t="s">
        <v>56</v>
      </c>
      <c r="BF94" t="s">
        <v>57</v>
      </c>
      <c r="BG94" t="s">
        <v>58</v>
      </c>
      <c r="BH94" t="s">
        <v>59</v>
      </c>
      <c r="BI94" t="s">
        <v>60</v>
      </c>
      <c r="BJ94" t="s">
        <v>61</v>
      </c>
      <c r="BK94" t="s">
        <v>62</v>
      </c>
      <c r="BL94" t="s">
        <v>63</v>
      </c>
      <c r="BM94" t="s">
        <v>64</v>
      </c>
      <c r="BN94" t="s">
        <v>65</v>
      </c>
    </row>
    <row r="95" spans="1:66">
      <c r="A95">
        <v>94102</v>
      </c>
      <c r="B95">
        <v>22351</v>
      </c>
      <c r="C95">
        <f t="shared" ref="C95:C120" si="26">(236.712 / 172.192) * B95</f>
        <v>30725.875255528706</v>
      </c>
      <c r="D95">
        <v>24127</v>
      </c>
      <c r="E95">
        <f t="shared" ref="E95:E120" si="27">(D95-C95) / C95</f>
        <v>-0.21476606282652039</v>
      </c>
      <c r="G95">
        <v>0</v>
      </c>
      <c r="H95" t="s">
        <v>66</v>
      </c>
      <c r="I95">
        <v>0</v>
      </c>
      <c r="J95" t="s">
        <v>66</v>
      </c>
      <c r="K95">
        <v>9</v>
      </c>
      <c r="L95">
        <v>2</v>
      </c>
      <c r="M95">
        <v>19</v>
      </c>
      <c r="N95">
        <v>0</v>
      </c>
      <c r="O95">
        <v>3</v>
      </c>
      <c r="P95">
        <v>0</v>
      </c>
      <c r="Q95">
        <v>4</v>
      </c>
      <c r="R95">
        <v>8</v>
      </c>
      <c r="S95">
        <v>0</v>
      </c>
      <c r="T95">
        <v>20</v>
      </c>
      <c r="U95">
        <v>0</v>
      </c>
      <c r="V95">
        <v>22</v>
      </c>
      <c r="W95">
        <v>1</v>
      </c>
      <c r="X95">
        <v>0</v>
      </c>
      <c r="Y95" t="s">
        <v>66</v>
      </c>
      <c r="Z95">
        <v>1</v>
      </c>
      <c r="AA95">
        <v>19</v>
      </c>
      <c r="AB95">
        <v>64</v>
      </c>
      <c r="AC95">
        <v>0</v>
      </c>
      <c r="AD95">
        <v>0</v>
      </c>
      <c r="AE95" t="s">
        <v>66</v>
      </c>
      <c r="AF95" t="s">
        <v>66</v>
      </c>
      <c r="AG95">
        <v>5</v>
      </c>
      <c r="AH95">
        <v>0</v>
      </c>
      <c r="AI95">
        <v>0</v>
      </c>
      <c r="AJ95">
        <v>0</v>
      </c>
      <c r="AK95">
        <v>0</v>
      </c>
      <c r="AL95">
        <v>50</v>
      </c>
      <c r="AM95" t="s">
        <v>66</v>
      </c>
      <c r="AN95" t="s">
        <v>66</v>
      </c>
      <c r="AO95">
        <v>22</v>
      </c>
      <c r="AP95">
        <v>1</v>
      </c>
      <c r="AQ95">
        <v>1</v>
      </c>
      <c r="AR95">
        <v>0</v>
      </c>
      <c r="AS95">
        <v>3</v>
      </c>
      <c r="AT95">
        <v>0</v>
      </c>
      <c r="AU95">
        <v>19</v>
      </c>
      <c r="AV95">
        <v>0</v>
      </c>
      <c r="AW95">
        <v>20</v>
      </c>
      <c r="AX95">
        <v>0</v>
      </c>
      <c r="AY95">
        <v>0</v>
      </c>
      <c r="AZ95">
        <v>0</v>
      </c>
      <c r="BA95">
        <v>0</v>
      </c>
      <c r="BB95" t="s">
        <v>66</v>
      </c>
      <c r="BC95" t="s">
        <v>66</v>
      </c>
      <c r="BD95">
        <v>4</v>
      </c>
      <c r="BE95">
        <v>0</v>
      </c>
      <c r="BF95">
        <v>3</v>
      </c>
      <c r="BG95" t="s">
        <v>66</v>
      </c>
      <c r="BH95">
        <v>0</v>
      </c>
      <c r="BI95" t="s">
        <v>66</v>
      </c>
      <c r="BJ95">
        <v>3</v>
      </c>
      <c r="BK95">
        <v>1</v>
      </c>
      <c r="BL95">
        <v>2</v>
      </c>
      <c r="BM95">
        <v>11</v>
      </c>
      <c r="BN95">
        <v>11</v>
      </c>
    </row>
    <row r="96" spans="1:66">
      <c r="A96">
        <v>94103</v>
      </c>
      <c r="B96">
        <v>31131</v>
      </c>
      <c r="C96">
        <f t="shared" si="26"/>
        <v>42795.723796692058</v>
      </c>
      <c r="D96">
        <v>41612</v>
      </c>
      <c r="E96">
        <f t="shared" si="27"/>
        <v>-2.7659861586067053E-2</v>
      </c>
      <c r="G96">
        <v>0</v>
      </c>
      <c r="H96" t="s">
        <v>66</v>
      </c>
      <c r="I96">
        <v>6</v>
      </c>
      <c r="J96" t="s">
        <v>66</v>
      </c>
      <c r="K96">
        <v>7</v>
      </c>
      <c r="L96">
        <v>2</v>
      </c>
      <c r="M96">
        <v>21</v>
      </c>
      <c r="N96">
        <v>0</v>
      </c>
      <c r="O96">
        <v>2</v>
      </c>
      <c r="P96">
        <v>1</v>
      </c>
      <c r="Q96">
        <v>0</v>
      </c>
      <c r="R96">
        <v>30</v>
      </c>
      <c r="S96">
        <v>4</v>
      </c>
      <c r="T96">
        <v>23</v>
      </c>
      <c r="U96">
        <v>3</v>
      </c>
      <c r="V96">
        <v>21</v>
      </c>
      <c r="W96">
        <v>18</v>
      </c>
      <c r="X96">
        <v>0</v>
      </c>
      <c r="Y96" t="s">
        <v>66</v>
      </c>
      <c r="Z96">
        <v>0</v>
      </c>
      <c r="AA96">
        <v>12</v>
      </c>
      <c r="AB96">
        <v>66</v>
      </c>
      <c r="AC96">
        <v>0</v>
      </c>
      <c r="AD96">
        <v>0</v>
      </c>
      <c r="AE96" t="s">
        <v>66</v>
      </c>
      <c r="AF96" t="s">
        <v>66</v>
      </c>
      <c r="AG96">
        <v>11</v>
      </c>
      <c r="AH96">
        <v>1</v>
      </c>
      <c r="AI96">
        <v>0</v>
      </c>
      <c r="AJ96">
        <v>3</v>
      </c>
      <c r="AK96">
        <v>0</v>
      </c>
      <c r="AL96">
        <v>69</v>
      </c>
      <c r="AM96" t="s">
        <v>66</v>
      </c>
      <c r="AN96" t="s">
        <v>66</v>
      </c>
      <c r="AO96">
        <v>18</v>
      </c>
      <c r="AP96">
        <v>0</v>
      </c>
      <c r="AQ96">
        <v>1</v>
      </c>
      <c r="AR96">
        <v>0</v>
      </c>
      <c r="AS96">
        <v>12</v>
      </c>
      <c r="AT96">
        <v>0</v>
      </c>
      <c r="AU96">
        <v>33</v>
      </c>
      <c r="AV96">
        <v>0</v>
      </c>
      <c r="AW96">
        <v>19</v>
      </c>
      <c r="AX96">
        <v>0</v>
      </c>
      <c r="AY96">
        <v>1</v>
      </c>
      <c r="AZ96">
        <v>5</v>
      </c>
      <c r="BA96">
        <v>0</v>
      </c>
      <c r="BB96" t="s">
        <v>66</v>
      </c>
      <c r="BC96" t="s">
        <v>66</v>
      </c>
      <c r="BD96">
        <v>0</v>
      </c>
      <c r="BE96">
        <v>3</v>
      </c>
      <c r="BF96">
        <v>9</v>
      </c>
      <c r="BG96" t="s">
        <v>66</v>
      </c>
      <c r="BH96">
        <v>0</v>
      </c>
      <c r="BI96" t="s">
        <v>66</v>
      </c>
      <c r="BJ96">
        <v>8</v>
      </c>
      <c r="BK96">
        <v>0</v>
      </c>
      <c r="BL96">
        <v>3</v>
      </c>
      <c r="BM96">
        <v>5</v>
      </c>
      <c r="BN96">
        <v>17</v>
      </c>
    </row>
    <row r="97" spans="1:66">
      <c r="A97">
        <v>94104</v>
      </c>
      <c r="B97">
        <v>14609</v>
      </c>
      <c r="C97">
        <f t="shared" si="26"/>
        <v>20082.963250325214</v>
      </c>
      <c r="D97">
        <v>80341</v>
      </c>
      <c r="E97">
        <f t="shared" si="27"/>
        <v>3.000455460610326</v>
      </c>
      <c r="F97" t="s">
        <v>67</v>
      </c>
      <c r="G97">
        <v>0</v>
      </c>
      <c r="H97" t="s">
        <v>66</v>
      </c>
      <c r="I97">
        <v>0</v>
      </c>
      <c r="J97" t="s">
        <v>66</v>
      </c>
      <c r="K97">
        <v>10</v>
      </c>
      <c r="L97">
        <v>0</v>
      </c>
      <c r="M97">
        <v>3</v>
      </c>
      <c r="N97">
        <v>0</v>
      </c>
      <c r="O97">
        <v>0</v>
      </c>
      <c r="P97">
        <v>0</v>
      </c>
      <c r="Q97">
        <v>3</v>
      </c>
      <c r="R97">
        <v>0</v>
      </c>
      <c r="S97">
        <v>0</v>
      </c>
      <c r="T97">
        <v>4</v>
      </c>
      <c r="U97">
        <v>0</v>
      </c>
      <c r="V97">
        <v>3</v>
      </c>
      <c r="W97">
        <v>0</v>
      </c>
      <c r="X97">
        <v>0</v>
      </c>
      <c r="Y97" t="s">
        <v>66</v>
      </c>
      <c r="Z97">
        <v>0</v>
      </c>
      <c r="AA97">
        <v>1</v>
      </c>
      <c r="AB97">
        <v>20</v>
      </c>
      <c r="AC97">
        <v>0</v>
      </c>
      <c r="AD97">
        <v>0</v>
      </c>
      <c r="AE97" t="s">
        <v>66</v>
      </c>
      <c r="AF97" t="s">
        <v>66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7</v>
      </c>
      <c r="AM97" t="s">
        <v>66</v>
      </c>
      <c r="AN97" t="s">
        <v>66</v>
      </c>
      <c r="AO97">
        <v>9</v>
      </c>
      <c r="AP97">
        <v>0</v>
      </c>
      <c r="AQ97">
        <v>0</v>
      </c>
      <c r="AR97">
        <v>0</v>
      </c>
      <c r="AS97">
        <v>6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66</v>
      </c>
      <c r="BC97" t="s">
        <v>66</v>
      </c>
      <c r="BD97">
        <v>0</v>
      </c>
      <c r="BE97">
        <v>0</v>
      </c>
      <c r="BF97">
        <v>0</v>
      </c>
      <c r="BG97" t="s">
        <v>66</v>
      </c>
      <c r="BH97">
        <v>0</v>
      </c>
      <c r="BI97" t="s">
        <v>66</v>
      </c>
      <c r="BJ97">
        <v>0</v>
      </c>
      <c r="BK97">
        <v>0</v>
      </c>
      <c r="BL97">
        <v>0</v>
      </c>
      <c r="BM97">
        <v>1</v>
      </c>
      <c r="BN97">
        <v>3</v>
      </c>
    </row>
    <row r="98" spans="1:66">
      <c r="A98">
        <v>94105</v>
      </c>
      <c r="B98">
        <v>88976</v>
      </c>
      <c r="C98">
        <f t="shared" si="26"/>
        <v>122315.13027318341</v>
      </c>
      <c r="D98">
        <v>170656</v>
      </c>
      <c r="E98">
        <f t="shared" si="27"/>
        <v>0.39521578090012405</v>
      </c>
      <c r="G98">
        <v>0</v>
      </c>
      <c r="H98" t="s">
        <v>66</v>
      </c>
      <c r="I98">
        <v>0</v>
      </c>
      <c r="J98" t="s">
        <v>66</v>
      </c>
      <c r="K98">
        <v>1</v>
      </c>
      <c r="L98">
        <v>1</v>
      </c>
      <c r="M98">
        <v>7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11</v>
      </c>
      <c r="U98">
        <v>2</v>
      </c>
      <c r="V98">
        <v>7</v>
      </c>
      <c r="W98">
        <v>6</v>
      </c>
      <c r="X98">
        <v>0</v>
      </c>
      <c r="Y98" t="s">
        <v>66</v>
      </c>
      <c r="Z98">
        <v>0</v>
      </c>
      <c r="AA98">
        <v>7</v>
      </c>
      <c r="AB98">
        <v>45</v>
      </c>
      <c r="AC98">
        <v>2</v>
      </c>
      <c r="AD98">
        <v>2</v>
      </c>
      <c r="AE98" t="s">
        <v>66</v>
      </c>
      <c r="AF98" t="s">
        <v>66</v>
      </c>
      <c r="AG98">
        <v>2</v>
      </c>
      <c r="AH98">
        <v>0</v>
      </c>
      <c r="AI98">
        <v>1</v>
      </c>
      <c r="AJ98">
        <v>0</v>
      </c>
      <c r="AK98">
        <v>0</v>
      </c>
      <c r="AL98">
        <v>18</v>
      </c>
      <c r="AM98" t="s">
        <v>66</v>
      </c>
      <c r="AN98" t="s">
        <v>66</v>
      </c>
      <c r="AO98">
        <v>5</v>
      </c>
      <c r="AP98">
        <v>0</v>
      </c>
      <c r="AQ98">
        <v>0</v>
      </c>
      <c r="AR98">
        <v>0</v>
      </c>
      <c r="AS98">
        <v>9</v>
      </c>
      <c r="AT98">
        <v>0</v>
      </c>
      <c r="AU98">
        <v>16</v>
      </c>
      <c r="AV98">
        <v>0</v>
      </c>
      <c r="AW98">
        <v>5</v>
      </c>
      <c r="AX98">
        <v>1</v>
      </c>
      <c r="AY98">
        <v>0</v>
      </c>
      <c r="AZ98">
        <v>0</v>
      </c>
      <c r="BA98">
        <v>1</v>
      </c>
      <c r="BB98" t="s">
        <v>66</v>
      </c>
      <c r="BC98" t="s">
        <v>66</v>
      </c>
      <c r="BD98">
        <v>2</v>
      </c>
      <c r="BE98">
        <v>0</v>
      </c>
      <c r="BF98">
        <v>1</v>
      </c>
      <c r="BG98" t="s">
        <v>66</v>
      </c>
      <c r="BH98">
        <v>0</v>
      </c>
      <c r="BI98" t="s">
        <v>66</v>
      </c>
      <c r="BJ98">
        <v>0</v>
      </c>
      <c r="BK98">
        <v>2</v>
      </c>
      <c r="BL98">
        <v>0</v>
      </c>
      <c r="BM98">
        <v>4</v>
      </c>
      <c r="BN98">
        <v>3</v>
      </c>
    </row>
    <row r="99" spans="1:66">
      <c r="A99">
        <v>94107</v>
      </c>
      <c r="B99">
        <v>61362</v>
      </c>
      <c r="C99">
        <f t="shared" si="26"/>
        <v>84354.219383014293</v>
      </c>
      <c r="D99">
        <v>120610</v>
      </c>
      <c r="E99">
        <f t="shared" si="27"/>
        <v>0.42980399655368312</v>
      </c>
      <c r="G99">
        <v>0</v>
      </c>
      <c r="H99" t="s">
        <v>66</v>
      </c>
      <c r="I99">
        <v>1</v>
      </c>
      <c r="J99" t="s">
        <v>66</v>
      </c>
      <c r="K99">
        <v>3</v>
      </c>
      <c r="L99">
        <v>1</v>
      </c>
      <c r="M99">
        <v>18</v>
      </c>
      <c r="N99">
        <v>0</v>
      </c>
      <c r="O99">
        <v>1</v>
      </c>
      <c r="P99">
        <v>6</v>
      </c>
      <c r="Q99">
        <v>0</v>
      </c>
      <c r="R99">
        <v>22</v>
      </c>
      <c r="S99">
        <v>7</v>
      </c>
      <c r="T99">
        <v>14</v>
      </c>
      <c r="U99">
        <v>11</v>
      </c>
      <c r="V99">
        <v>10</v>
      </c>
      <c r="W99">
        <v>2</v>
      </c>
      <c r="X99">
        <v>0</v>
      </c>
      <c r="Y99" t="s">
        <v>66</v>
      </c>
      <c r="Z99">
        <v>0</v>
      </c>
      <c r="AA99">
        <v>6</v>
      </c>
      <c r="AB99">
        <v>33</v>
      </c>
      <c r="AC99">
        <v>0</v>
      </c>
      <c r="AD99">
        <v>3</v>
      </c>
      <c r="AE99" t="s">
        <v>66</v>
      </c>
      <c r="AF99" t="s">
        <v>66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30</v>
      </c>
      <c r="AM99" t="s">
        <v>66</v>
      </c>
      <c r="AN99" t="s">
        <v>66</v>
      </c>
      <c r="AO99">
        <v>7</v>
      </c>
      <c r="AP99">
        <v>4</v>
      </c>
      <c r="AQ99">
        <v>0</v>
      </c>
      <c r="AR99">
        <v>0</v>
      </c>
      <c r="AS99">
        <v>2</v>
      </c>
      <c r="AT99">
        <v>1</v>
      </c>
      <c r="AU99">
        <v>14</v>
      </c>
      <c r="AV99">
        <v>0</v>
      </c>
      <c r="AW99">
        <v>7</v>
      </c>
      <c r="AX99">
        <v>0</v>
      </c>
      <c r="AY99">
        <v>1</v>
      </c>
      <c r="AZ99">
        <v>0</v>
      </c>
      <c r="BA99">
        <v>0</v>
      </c>
      <c r="BB99" t="s">
        <v>66</v>
      </c>
      <c r="BC99" t="s">
        <v>66</v>
      </c>
      <c r="BD99">
        <v>1</v>
      </c>
      <c r="BE99">
        <v>0</v>
      </c>
      <c r="BF99">
        <v>1</v>
      </c>
      <c r="BG99" t="s">
        <v>66</v>
      </c>
      <c r="BH99">
        <v>1</v>
      </c>
      <c r="BI99" t="s">
        <v>66</v>
      </c>
      <c r="BJ99">
        <v>0</v>
      </c>
      <c r="BK99">
        <v>0</v>
      </c>
      <c r="BL99">
        <v>2</v>
      </c>
      <c r="BM99">
        <v>7</v>
      </c>
      <c r="BN99">
        <v>15</v>
      </c>
    </row>
    <row r="100" spans="1:66">
      <c r="A100">
        <v>94108</v>
      </c>
      <c r="B100">
        <v>31542</v>
      </c>
      <c r="C100">
        <f t="shared" si="26"/>
        <v>43360.724679427607</v>
      </c>
      <c r="D100">
        <v>36875</v>
      </c>
      <c r="E100">
        <f t="shared" si="27"/>
        <v>-0.14957602132753892</v>
      </c>
      <c r="G100">
        <v>0</v>
      </c>
      <c r="H100" t="s">
        <v>66</v>
      </c>
      <c r="I100">
        <v>0</v>
      </c>
      <c r="J100" t="s">
        <v>66</v>
      </c>
      <c r="K100">
        <v>16</v>
      </c>
      <c r="L100">
        <v>0</v>
      </c>
      <c r="M100">
        <v>5</v>
      </c>
      <c r="N100">
        <v>0</v>
      </c>
      <c r="O100">
        <v>6</v>
      </c>
      <c r="P100">
        <v>0</v>
      </c>
      <c r="Q100">
        <v>8</v>
      </c>
      <c r="R100">
        <v>0</v>
      </c>
      <c r="S100">
        <v>1</v>
      </c>
      <c r="T100">
        <v>8</v>
      </c>
      <c r="U100">
        <v>0</v>
      </c>
      <c r="V100">
        <v>9</v>
      </c>
      <c r="W100">
        <v>1</v>
      </c>
      <c r="X100">
        <v>0</v>
      </c>
      <c r="Y100" t="s">
        <v>66</v>
      </c>
      <c r="Z100">
        <v>1</v>
      </c>
      <c r="AA100">
        <v>9</v>
      </c>
      <c r="AB100">
        <v>37</v>
      </c>
      <c r="AC100">
        <v>0</v>
      </c>
      <c r="AD100">
        <v>0</v>
      </c>
      <c r="AE100" t="s">
        <v>66</v>
      </c>
      <c r="AF100" t="s">
        <v>66</v>
      </c>
      <c r="AG100">
        <v>4</v>
      </c>
      <c r="AH100">
        <v>0</v>
      </c>
      <c r="AI100">
        <v>0</v>
      </c>
      <c r="AJ100">
        <v>0</v>
      </c>
      <c r="AK100">
        <v>0</v>
      </c>
      <c r="AL100">
        <v>43</v>
      </c>
      <c r="AM100" t="s">
        <v>66</v>
      </c>
      <c r="AN100" t="s">
        <v>66</v>
      </c>
      <c r="AO100">
        <v>54</v>
      </c>
      <c r="AP100">
        <v>3</v>
      </c>
      <c r="AQ100">
        <v>0</v>
      </c>
      <c r="AR100">
        <v>2</v>
      </c>
      <c r="AS100">
        <v>4</v>
      </c>
      <c r="AT100">
        <v>0</v>
      </c>
      <c r="AU100">
        <v>4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0</v>
      </c>
      <c r="BB100" t="s">
        <v>66</v>
      </c>
      <c r="BC100" t="s">
        <v>66</v>
      </c>
      <c r="BD100">
        <v>3</v>
      </c>
      <c r="BE100">
        <v>0</v>
      </c>
      <c r="BF100">
        <v>1</v>
      </c>
      <c r="BG100" t="s">
        <v>66</v>
      </c>
      <c r="BH100">
        <v>0</v>
      </c>
      <c r="BI100" t="s">
        <v>66</v>
      </c>
      <c r="BJ100">
        <v>1</v>
      </c>
      <c r="BK100">
        <v>2</v>
      </c>
      <c r="BL100">
        <v>2</v>
      </c>
      <c r="BM100">
        <v>5</v>
      </c>
      <c r="BN100">
        <v>3</v>
      </c>
    </row>
    <row r="101" spans="1:66">
      <c r="A101">
        <v>94109</v>
      </c>
      <c r="B101">
        <v>43444</v>
      </c>
      <c r="C101">
        <f t="shared" si="26"/>
        <v>59722.380412562714</v>
      </c>
      <c r="D101">
        <v>63173</v>
      </c>
      <c r="E101">
        <f t="shared" si="27"/>
        <v>5.7777663308133005E-2</v>
      </c>
      <c r="G101">
        <v>0</v>
      </c>
      <c r="H101" t="s">
        <v>66</v>
      </c>
      <c r="I101">
        <v>0</v>
      </c>
      <c r="J101" t="s">
        <v>66</v>
      </c>
      <c r="K101">
        <v>9</v>
      </c>
      <c r="L101">
        <v>0</v>
      </c>
      <c r="M101">
        <v>21</v>
      </c>
      <c r="N101">
        <v>1</v>
      </c>
      <c r="O101">
        <v>1</v>
      </c>
      <c r="P101">
        <v>0</v>
      </c>
      <c r="Q101">
        <v>3</v>
      </c>
      <c r="R101">
        <v>19</v>
      </c>
      <c r="S101">
        <v>7</v>
      </c>
      <c r="T101">
        <v>16</v>
      </c>
      <c r="U101">
        <v>1</v>
      </c>
      <c r="V101">
        <v>22</v>
      </c>
      <c r="W101">
        <v>4</v>
      </c>
      <c r="X101">
        <v>0</v>
      </c>
      <c r="Y101" t="s">
        <v>66</v>
      </c>
      <c r="Z101">
        <v>0</v>
      </c>
      <c r="AA101">
        <v>12</v>
      </c>
      <c r="AB101">
        <v>37</v>
      </c>
      <c r="AC101">
        <v>0</v>
      </c>
      <c r="AD101">
        <v>0</v>
      </c>
      <c r="AE101" t="s">
        <v>66</v>
      </c>
      <c r="AF101" t="s">
        <v>66</v>
      </c>
      <c r="AG101">
        <v>8</v>
      </c>
      <c r="AH101">
        <v>1</v>
      </c>
      <c r="AI101">
        <v>3</v>
      </c>
      <c r="AJ101">
        <v>0</v>
      </c>
      <c r="AK101">
        <v>0</v>
      </c>
      <c r="AL101">
        <v>39</v>
      </c>
      <c r="AM101" t="s">
        <v>66</v>
      </c>
      <c r="AN101" t="s">
        <v>66</v>
      </c>
      <c r="AO101">
        <v>23</v>
      </c>
      <c r="AP101">
        <v>5</v>
      </c>
      <c r="AQ101">
        <v>1</v>
      </c>
      <c r="AR101">
        <v>0</v>
      </c>
      <c r="AS101">
        <v>7</v>
      </c>
      <c r="AT101">
        <v>0</v>
      </c>
      <c r="AU101">
        <v>8</v>
      </c>
      <c r="AV101">
        <v>0</v>
      </c>
      <c r="AW101">
        <v>7</v>
      </c>
      <c r="AX101">
        <v>0</v>
      </c>
      <c r="AY101">
        <v>0</v>
      </c>
      <c r="AZ101">
        <v>0</v>
      </c>
      <c r="BA101">
        <v>0</v>
      </c>
      <c r="BB101" t="s">
        <v>66</v>
      </c>
      <c r="BC101" t="s">
        <v>66</v>
      </c>
      <c r="BD101">
        <v>6</v>
      </c>
      <c r="BE101">
        <v>0</v>
      </c>
      <c r="BF101">
        <v>3</v>
      </c>
      <c r="BG101" t="s">
        <v>66</v>
      </c>
      <c r="BH101">
        <v>0</v>
      </c>
      <c r="BI101" t="s">
        <v>66</v>
      </c>
      <c r="BJ101">
        <v>1</v>
      </c>
      <c r="BK101">
        <v>0</v>
      </c>
      <c r="BL101">
        <v>11</v>
      </c>
      <c r="BM101">
        <v>11</v>
      </c>
      <c r="BN101">
        <v>9</v>
      </c>
    </row>
    <row r="102" spans="1:66">
      <c r="A102">
        <v>94110</v>
      </c>
      <c r="B102">
        <v>53795</v>
      </c>
      <c r="C102">
        <f t="shared" si="26"/>
        <v>73951.879529827158</v>
      </c>
      <c r="D102">
        <v>84488</v>
      </c>
      <c r="E102">
        <f t="shared" si="27"/>
        <v>0.14247265298947931</v>
      </c>
      <c r="G102">
        <v>0</v>
      </c>
      <c r="H102" t="s">
        <v>66</v>
      </c>
      <c r="I102">
        <v>4</v>
      </c>
      <c r="J102" t="s">
        <v>66</v>
      </c>
      <c r="K102">
        <v>18</v>
      </c>
      <c r="L102">
        <v>1</v>
      </c>
      <c r="M102">
        <v>36</v>
      </c>
      <c r="N102">
        <v>0</v>
      </c>
      <c r="O102">
        <v>1</v>
      </c>
      <c r="P102">
        <v>1</v>
      </c>
      <c r="Q102">
        <v>0</v>
      </c>
      <c r="R102">
        <v>15</v>
      </c>
      <c r="S102">
        <v>3</v>
      </c>
      <c r="T102">
        <v>23</v>
      </c>
      <c r="U102">
        <v>2</v>
      </c>
      <c r="V102">
        <v>16</v>
      </c>
      <c r="W102">
        <v>7</v>
      </c>
      <c r="X102">
        <v>0</v>
      </c>
      <c r="Y102" t="s">
        <v>66</v>
      </c>
      <c r="Z102">
        <v>0</v>
      </c>
      <c r="AA102">
        <v>13</v>
      </c>
      <c r="AB102">
        <v>52</v>
      </c>
      <c r="AC102">
        <v>0</v>
      </c>
      <c r="AD102">
        <v>0</v>
      </c>
      <c r="AE102" t="s">
        <v>66</v>
      </c>
      <c r="AF102" t="s">
        <v>66</v>
      </c>
      <c r="AG102">
        <v>24</v>
      </c>
      <c r="AH102">
        <v>1</v>
      </c>
      <c r="AI102">
        <v>7</v>
      </c>
      <c r="AJ102">
        <v>2</v>
      </c>
      <c r="AK102">
        <v>0</v>
      </c>
      <c r="AL102">
        <v>59</v>
      </c>
      <c r="AM102" t="s">
        <v>66</v>
      </c>
      <c r="AN102" t="s">
        <v>66</v>
      </c>
      <c r="AO102">
        <v>14</v>
      </c>
      <c r="AP102">
        <v>3</v>
      </c>
      <c r="AQ102">
        <v>0</v>
      </c>
      <c r="AR102">
        <v>0</v>
      </c>
      <c r="AS102">
        <v>9</v>
      </c>
      <c r="AT102">
        <v>0</v>
      </c>
      <c r="AU102">
        <v>76</v>
      </c>
      <c r="AV102">
        <v>1</v>
      </c>
      <c r="AW102">
        <v>10</v>
      </c>
      <c r="AX102">
        <v>1</v>
      </c>
      <c r="AY102">
        <v>0</v>
      </c>
      <c r="AZ102">
        <v>5</v>
      </c>
      <c r="BA102">
        <v>0</v>
      </c>
      <c r="BB102" t="s">
        <v>66</v>
      </c>
      <c r="BC102" t="s">
        <v>66</v>
      </c>
      <c r="BD102">
        <v>8</v>
      </c>
      <c r="BE102">
        <v>0</v>
      </c>
      <c r="BF102">
        <v>23</v>
      </c>
      <c r="BG102" t="s">
        <v>66</v>
      </c>
      <c r="BH102">
        <v>3</v>
      </c>
      <c r="BI102" t="s">
        <v>66</v>
      </c>
      <c r="BJ102">
        <v>5</v>
      </c>
      <c r="BK102">
        <v>2</v>
      </c>
      <c r="BL102">
        <v>16</v>
      </c>
      <c r="BM102">
        <v>9</v>
      </c>
      <c r="BN102">
        <v>45</v>
      </c>
    </row>
    <row r="103" spans="1:66">
      <c r="A103">
        <v>94111</v>
      </c>
      <c r="B103">
        <v>56569</v>
      </c>
      <c r="C103">
        <f t="shared" si="26"/>
        <v>77765.291813789256</v>
      </c>
      <c r="D103">
        <v>103472</v>
      </c>
      <c r="E103">
        <f t="shared" si="27"/>
        <v>0.3305678868635385</v>
      </c>
      <c r="G103">
        <v>0</v>
      </c>
      <c r="H103" t="s">
        <v>66</v>
      </c>
      <c r="I103">
        <v>0</v>
      </c>
      <c r="J103" t="s">
        <v>66</v>
      </c>
      <c r="K103">
        <v>10</v>
      </c>
      <c r="L103">
        <v>1</v>
      </c>
      <c r="M103">
        <v>11</v>
      </c>
      <c r="N103">
        <v>0</v>
      </c>
      <c r="O103">
        <v>3</v>
      </c>
      <c r="P103">
        <v>2</v>
      </c>
      <c r="Q103">
        <v>0</v>
      </c>
      <c r="R103">
        <v>0</v>
      </c>
      <c r="S103">
        <v>4</v>
      </c>
      <c r="T103">
        <v>5</v>
      </c>
      <c r="U103">
        <v>0</v>
      </c>
      <c r="V103">
        <v>11</v>
      </c>
      <c r="W103">
        <v>2</v>
      </c>
      <c r="X103">
        <v>0</v>
      </c>
      <c r="Y103" t="s">
        <v>66</v>
      </c>
      <c r="Z103">
        <v>0</v>
      </c>
      <c r="AA103">
        <v>0</v>
      </c>
      <c r="AB103">
        <v>46</v>
      </c>
      <c r="AC103">
        <v>0</v>
      </c>
      <c r="AD103">
        <v>0</v>
      </c>
      <c r="AE103" t="s">
        <v>66</v>
      </c>
      <c r="AF103" t="s">
        <v>66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</v>
      </c>
      <c r="AM103" t="s">
        <v>66</v>
      </c>
      <c r="AN103" t="s">
        <v>66</v>
      </c>
      <c r="AO103">
        <v>7</v>
      </c>
      <c r="AP103">
        <v>2</v>
      </c>
      <c r="AQ103">
        <v>0</v>
      </c>
      <c r="AR103">
        <v>0</v>
      </c>
      <c r="AS103">
        <v>4</v>
      </c>
      <c r="AT103">
        <v>0</v>
      </c>
      <c r="AU103">
        <v>15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0</v>
      </c>
      <c r="BB103" t="s">
        <v>66</v>
      </c>
      <c r="BC103" t="s">
        <v>66</v>
      </c>
      <c r="BD103">
        <v>5</v>
      </c>
      <c r="BE103">
        <v>0</v>
      </c>
      <c r="BF103">
        <v>0</v>
      </c>
      <c r="BG103" t="s">
        <v>66</v>
      </c>
      <c r="BH103">
        <v>0</v>
      </c>
      <c r="BI103" t="s">
        <v>66</v>
      </c>
      <c r="BJ103">
        <v>0</v>
      </c>
      <c r="BK103">
        <v>3</v>
      </c>
      <c r="BL103">
        <v>0</v>
      </c>
      <c r="BM103">
        <v>5</v>
      </c>
      <c r="BN103">
        <v>6</v>
      </c>
    </row>
    <row r="104" spans="1:66">
      <c r="A104">
        <v>94112</v>
      </c>
      <c r="B104">
        <v>57629</v>
      </c>
      <c r="C104">
        <f t="shared" si="26"/>
        <v>79222.471706002587</v>
      </c>
      <c r="D104">
        <v>71505</v>
      </c>
      <c r="E104">
        <f t="shared" si="27"/>
        <v>-9.741518460371193E-2</v>
      </c>
      <c r="G104">
        <v>1</v>
      </c>
      <c r="H104" t="s">
        <v>66</v>
      </c>
      <c r="I104">
        <v>2</v>
      </c>
      <c r="J104" t="s">
        <v>66</v>
      </c>
      <c r="K104">
        <v>15</v>
      </c>
      <c r="L104">
        <v>0</v>
      </c>
      <c r="M104">
        <v>4</v>
      </c>
      <c r="N104">
        <v>1</v>
      </c>
      <c r="O104">
        <v>0</v>
      </c>
      <c r="P104">
        <v>0</v>
      </c>
      <c r="Q104">
        <v>0</v>
      </c>
      <c r="R104">
        <v>6</v>
      </c>
      <c r="S104">
        <v>0</v>
      </c>
      <c r="T104">
        <v>3</v>
      </c>
      <c r="U104">
        <v>0</v>
      </c>
      <c r="V104">
        <v>1</v>
      </c>
      <c r="W104">
        <v>8</v>
      </c>
      <c r="X104">
        <v>0</v>
      </c>
      <c r="Y104" t="s">
        <v>66</v>
      </c>
      <c r="Z104">
        <v>0</v>
      </c>
      <c r="AA104">
        <v>0</v>
      </c>
      <c r="AB104">
        <v>15</v>
      </c>
      <c r="AC104">
        <v>0</v>
      </c>
      <c r="AD104">
        <v>0</v>
      </c>
      <c r="AE104" t="s">
        <v>66</v>
      </c>
      <c r="AF104" t="s">
        <v>66</v>
      </c>
      <c r="AG104">
        <v>6</v>
      </c>
      <c r="AH104">
        <v>2</v>
      </c>
      <c r="AI104">
        <v>4</v>
      </c>
      <c r="AJ104">
        <v>0</v>
      </c>
      <c r="AK104">
        <v>0</v>
      </c>
      <c r="AL104">
        <v>2</v>
      </c>
      <c r="AM104" t="s">
        <v>66</v>
      </c>
      <c r="AN104" t="s">
        <v>66</v>
      </c>
      <c r="AO104">
        <v>6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15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 t="s">
        <v>66</v>
      </c>
      <c r="BC104" t="s">
        <v>66</v>
      </c>
      <c r="BD104">
        <v>1</v>
      </c>
      <c r="BE104">
        <v>1</v>
      </c>
      <c r="BF104">
        <v>6</v>
      </c>
      <c r="BG104" t="s">
        <v>66</v>
      </c>
      <c r="BH104">
        <v>0</v>
      </c>
      <c r="BI104" t="s">
        <v>66</v>
      </c>
      <c r="BJ104">
        <v>0</v>
      </c>
      <c r="BK104">
        <v>0</v>
      </c>
      <c r="BL104">
        <v>0</v>
      </c>
      <c r="BM104">
        <v>1</v>
      </c>
      <c r="BN104">
        <v>8</v>
      </c>
    </row>
    <row r="105" spans="1:66">
      <c r="A105">
        <v>94114</v>
      </c>
      <c r="B105">
        <v>75727</v>
      </c>
      <c r="C105">
        <f t="shared" si="26"/>
        <v>104101.75631852815</v>
      </c>
      <c r="D105">
        <v>122970</v>
      </c>
      <c r="E105">
        <f t="shared" si="27"/>
        <v>0.18124808215280477</v>
      </c>
      <c r="G105">
        <v>0</v>
      </c>
      <c r="H105" t="s">
        <v>66</v>
      </c>
      <c r="I105">
        <v>0</v>
      </c>
      <c r="J105" t="s">
        <v>66</v>
      </c>
      <c r="K105">
        <v>17</v>
      </c>
      <c r="L105">
        <v>0</v>
      </c>
      <c r="M105">
        <v>3</v>
      </c>
      <c r="N105">
        <v>0</v>
      </c>
      <c r="O105">
        <v>0</v>
      </c>
      <c r="P105">
        <v>0</v>
      </c>
      <c r="Q105">
        <v>1</v>
      </c>
      <c r="R105">
        <v>2</v>
      </c>
      <c r="S105">
        <v>3</v>
      </c>
      <c r="T105">
        <v>14</v>
      </c>
      <c r="U105">
        <v>1</v>
      </c>
      <c r="V105">
        <v>2</v>
      </c>
      <c r="W105">
        <v>6</v>
      </c>
      <c r="X105">
        <v>0</v>
      </c>
      <c r="Y105" t="s">
        <v>66</v>
      </c>
      <c r="Z105">
        <v>0</v>
      </c>
      <c r="AA105">
        <v>4</v>
      </c>
      <c r="AB105">
        <v>27</v>
      </c>
      <c r="AC105">
        <v>0</v>
      </c>
      <c r="AD105">
        <v>1</v>
      </c>
      <c r="AE105" t="s">
        <v>66</v>
      </c>
      <c r="AF105" t="s">
        <v>66</v>
      </c>
      <c r="AG105">
        <v>3</v>
      </c>
      <c r="AH105">
        <v>2</v>
      </c>
      <c r="AI105">
        <v>2</v>
      </c>
      <c r="AJ105">
        <v>0</v>
      </c>
      <c r="AK105">
        <v>0</v>
      </c>
      <c r="AL105">
        <v>6</v>
      </c>
      <c r="AM105" t="s">
        <v>66</v>
      </c>
      <c r="AN105" t="s">
        <v>66</v>
      </c>
      <c r="AO105">
        <v>11</v>
      </c>
      <c r="AP105">
        <v>6</v>
      </c>
      <c r="AQ105">
        <v>0</v>
      </c>
      <c r="AR105">
        <v>0</v>
      </c>
      <c r="AS105">
        <v>5</v>
      </c>
      <c r="AT105">
        <v>0</v>
      </c>
      <c r="AU105">
        <v>10</v>
      </c>
      <c r="AV105">
        <v>0</v>
      </c>
      <c r="AW105">
        <v>2</v>
      </c>
      <c r="AX105">
        <v>0</v>
      </c>
      <c r="AY105">
        <v>0</v>
      </c>
      <c r="AZ105">
        <v>0</v>
      </c>
      <c r="BA105">
        <v>0</v>
      </c>
      <c r="BB105" t="s">
        <v>66</v>
      </c>
      <c r="BC105" t="s">
        <v>66</v>
      </c>
      <c r="BD105">
        <v>3</v>
      </c>
      <c r="BE105">
        <v>0</v>
      </c>
      <c r="BF105">
        <v>8</v>
      </c>
      <c r="BG105" t="s">
        <v>66</v>
      </c>
      <c r="BH105">
        <v>0</v>
      </c>
      <c r="BI105" t="s">
        <v>66</v>
      </c>
      <c r="BJ105">
        <v>0</v>
      </c>
      <c r="BK105">
        <v>0</v>
      </c>
      <c r="BL105">
        <v>6</v>
      </c>
      <c r="BM105">
        <v>5</v>
      </c>
      <c r="BN105">
        <v>18</v>
      </c>
    </row>
    <row r="106" spans="1:66">
      <c r="A106">
        <v>94115</v>
      </c>
      <c r="B106">
        <v>54879</v>
      </c>
      <c r="C106">
        <f t="shared" si="26"/>
        <v>75442.052174317025</v>
      </c>
      <c r="D106">
        <v>85330</v>
      </c>
      <c r="E106">
        <f t="shared" si="27"/>
        <v>0.13106679286554668</v>
      </c>
      <c r="G106">
        <v>0</v>
      </c>
      <c r="H106" t="s">
        <v>66</v>
      </c>
      <c r="I106">
        <v>2</v>
      </c>
      <c r="J106" t="s">
        <v>66</v>
      </c>
      <c r="K106">
        <v>6</v>
      </c>
      <c r="L106">
        <v>0</v>
      </c>
      <c r="M106">
        <v>6</v>
      </c>
      <c r="N106">
        <v>0</v>
      </c>
      <c r="O106">
        <v>0</v>
      </c>
      <c r="P106">
        <v>0</v>
      </c>
      <c r="Q106">
        <v>4</v>
      </c>
      <c r="R106">
        <v>3</v>
      </c>
      <c r="S106">
        <v>0</v>
      </c>
      <c r="T106">
        <v>0</v>
      </c>
      <c r="U106">
        <v>1</v>
      </c>
      <c r="V106">
        <v>9</v>
      </c>
      <c r="W106">
        <v>0</v>
      </c>
      <c r="X106">
        <v>0</v>
      </c>
      <c r="Y106" t="s">
        <v>66</v>
      </c>
      <c r="Z106">
        <v>0</v>
      </c>
      <c r="AA106">
        <v>0</v>
      </c>
      <c r="AB106">
        <v>24</v>
      </c>
      <c r="AC106">
        <v>0</v>
      </c>
      <c r="AD106">
        <v>0</v>
      </c>
      <c r="AE106" t="s">
        <v>66</v>
      </c>
      <c r="AF106" t="s">
        <v>66</v>
      </c>
      <c r="AG106">
        <v>1</v>
      </c>
      <c r="AH106">
        <v>0</v>
      </c>
      <c r="AI106">
        <v>1</v>
      </c>
      <c r="AJ106">
        <v>1</v>
      </c>
      <c r="AK106">
        <v>0</v>
      </c>
      <c r="AL106">
        <v>11</v>
      </c>
      <c r="AM106" t="s">
        <v>66</v>
      </c>
      <c r="AN106" t="s">
        <v>66</v>
      </c>
      <c r="AO106">
        <v>9</v>
      </c>
      <c r="AP106">
        <v>1</v>
      </c>
      <c r="AQ106">
        <v>0</v>
      </c>
      <c r="AR106">
        <v>1</v>
      </c>
      <c r="AS106">
        <v>1</v>
      </c>
      <c r="AT106">
        <v>0</v>
      </c>
      <c r="AU106">
        <v>3</v>
      </c>
      <c r="AV106">
        <v>0</v>
      </c>
      <c r="AW106">
        <v>2</v>
      </c>
      <c r="AX106">
        <v>0</v>
      </c>
      <c r="AY106">
        <v>0</v>
      </c>
      <c r="AZ106">
        <v>0</v>
      </c>
      <c r="BA106">
        <v>0</v>
      </c>
      <c r="BB106" t="s">
        <v>66</v>
      </c>
      <c r="BC106" t="s">
        <v>66</v>
      </c>
      <c r="BD106">
        <v>1</v>
      </c>
      <c r="BE106">
        <v>0</v>
      </c>
      <c r="BF106">
        <v>0</v>
      </c>
      <c r="BG106" t="s">
        <v>66</v>
      </c>
      <c r="BH106">
        <v>0</v>
      </c>
      <c r="BI106" t="s">
        <v>66</v>
      </c>
      <c r="BJ106">
        <v>0</v>
      </c>
      <c r="BK106">
        <v>0</v>
      </c>
      <c r="BL106">
        <v>4</v>
      </c>
      <c r="BM106">
        <v>4</v>
      </c>
      <c r="BN106">
        <v>20</v>
      </c>
    </row>
    <row r="107" spans="1:66">
      <c r="A107">
        <v>94116</v>
      </c>
      <c r="B107">
        <v>66627</v>
      </c>
      <c r="C107">
        <f t="shared" si="26"/>
        <v>91592.004413677743</v>
      </c>
      <c r="D107">
        <v>84828</v>
      </c>
      <c r="E107">
        <f t="shared" si="27"/>
        <v>-7.3849289105279714E-2</v>
      </c>
      <c r="G107">
        <v>0</v>
      </c>
      <c r="H107" t="s">
        <v>66</v>
      </c>
      <c r="I107">
        <v>1</v>
      </c>
      <c r="J107" t="s">
        <v>66</v>
      </c>
      <c r="K107">
        <v>6</v>
      </c>
      <c r="L107">
        <v>0</v>
      </c>
      <c r="M107">
        <v>4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4</v>
      </c>
      <c r="U107">
        <v>0</v>
      </c>
      <c r="V107">
        <v>0</v>
      </c>
      <c r="W107">
        <v>0</v>
      </c>
      <c r="X107">
        <v>0</v>
      </c>
      <c r="Y107" t="s">
        <v>66</v>
      </c>
      <c r="Z107">
        <v>0</v>
      </c>
      <c r="AA107">
        <v>0</v>
      </c>
      <c r="AB107">
        <v>8</v>
      </c>
      <c r="AC107">
        <v>0</v>
      </c>
      <c r="AD107">
        <v>0</v>
      </c>
      <c r="AE107" t="s">
        <v>66</v>
      </c>
      <c r="AF107" t="s">
        <v>66</v>
      </c>
      <c r="AG107">
        <v>0</v>
      </c>
      <c r="AH107">
        <v>0</v>
      </c>
      <c r="AI107">
        <v>4</v>
      </c>
      <c r="AJ107">
        <v>0</v>
      </c>
      <c r="AK107">
        <v>0</v>
      </c>
      <c r="AL107">
        <v>3</v>
      </c>
      <c r="AM107" t="s">
        <v>66</v>
      </c>
      <c r="AN107" t="s">
        <v>66</v>
      </c>
      <c r="AO107">
        <v>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t="s">
        <v>66</v>
      </c>
      <c r="BC107" t="s">
        <v>66</v>
      </c>
      <c r="BD107">
        <v>4</v>
      </c>
      <c r="BE107">
        <v>0</v>
      </c>
      <c r="BF107">
        <v>0</v>
      </c>
      <c r="BG107" t="s">
        <v>66</v>
      </c>
      <c r="BH107">
        <v>0</v>
      </c>
      <c r="BI107" t="s">
        <v>66</v>
      </c>
      <c r="BJ107">
        <v>0</v>
      </c>
      <c r="BK107">
        <v>0</v>
      </c>
      <c r="BL107">
        <v>0</v>
      </c>
      <c r="BM107">
        <v>0</v>
      </c>
      <c r="BN107">
        <v>2</v>
      </c>
    </row>
    <row r="108" spans="1:66">
      <c r="A108">
        <v>94117</v>
      </c>
      <c r="B108">
        <v>63983</v>
      </c>
      <c r="C108">
        <f t="shared" si="26"/>
        <v>87957.302871213513</v>
      </c>
      <c r="D108">
        <v>103333</v>
      </c>
      <c r="E108">
        <f t="shared" si="27"/>
        <v>0.17480864722852493</v>
      </c>
      <c r="G108">
        <v>0</v>
      </c>
      <c r="H108" t="s">
        <v>66</v>
      </c>
      <c r="I108">
        <v>0</v>
      </c>
      <c r="J108" t="s">
        <v>66</v>
      </c>
      <c r="K108">
        <v>10</v>
      </c>
      <c r="L108">
        <v>0</v>
      </c>
      <c r="M108">
        <v>7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4</v>
      </c>
      <c r="T108">
        <v>11</v>
      </c>
      <c r="U108">
        <v>3</v>
      </c>
      <c r="V108">
        <v>8</v>
      </c>
      <c r="W108">
        <v>8</v>
      </c>
      <c r="X108">
        <v>0</v>
      </c>
      <c r="Y108" t="s">
        <v>66</v>
      </c>
      <c r="Z108">
        <v>0</v>
      </c>
      <c r="AA108">
        <v>4</v>
      </c>
      <c r="AB108">
        <v>27</v>
      </c>
      <c r="AC108">
        <v>1</v>
      </c>
      <c r="AD108">
        <v>0</v>
      </c>
      <c r="AE108" t="s">
        <v>66</v>
      </c>
      <c r="AF108" t="s">
        <v>66</v>
      </c>
      <c r="AG108">
        <v>6</v>
      </c>
      <c r="AH108">
        <v>2</v>
      </c>
      <c r="AI108">
        <v>6</v>
      </c>
      <c r="AJ108">
        <v>0</v>
      </c>
      <c r="AK108">
        <v>0</v>
      </c>
      <c r="AL108">
        <v>7</v>
      </c>
      <c r="AM108" t="s">
        <v>66</v>
      </c>
      <c r="AN108" t="s">
        <v>66</v>
      </c>
      <c r="AO108">
        <v>13</v>
      </c>
      <c r="AP108">
        <v>8</v>
      </c>
      <c r="AQ108">
        <v>0</v>
      </c>
      <c r="AR108">
        <v>0</v>
      </c>
      <c r="AS108">
        <v>0</v>
      </c>
      <c r="AT108">
        <v>0</v>
      </c>
      <c r="AU108">
        <v>11</v>
      </c>
      <c r="AV108">
        <v>0</v>
      </c>
      <c r="AW108">
        <v>6</v>
      </c>
      <c r="AX108">
        <v>0</v>
      </c>
      <c r="AY108">
        <v>0</v>
      </c>
      <c r="AZ108">
        <v>0</v>
      </c>
      <c r="BA108">
        <v>0</v>
      </c>
      <c r="BB108" t="s">
        <v>66</v>
      </c>
      <c r="BC108" t="s">
        <v>66</v>
      </c>
      <c r="BD108">
        <v>6</v>
      </c>
      <c r="BE108">
        <v>1</v>
      </c>
      <c r="BF108">
        <v>9</v>
      </c>
      <c r="BG108" t="s">
        <v>66</v>
      </c>
      <c r="BH108">
        <v>0</v>
      </c>
      <c r="BI108" t="s">
        <v>66</v>
      </c>
      <c r="BJ108">
        <v>2</v>
      </c>
      <c r="BK108">
        <v>0</v>
      </c>
      <c r="BL108">
        <v>13</v>
      </c>
      <c r="BM108">
        <v>5</v>
      </c>
      <c r="BN108">
        <v>35</v>
      </c>
    </row>
    <row r="109" spans="1:66">
      <c r="A109">
        <v>94118</v>
      </c>
      <c r="B109">
        <v>61609</v>
      </c>
      <c r="C109">
        <f t="shared" si="26"/>
        <v>84693.769791860235</v>
      </c>
      <c r="D109">
        <v>82993</v>
      </c>
      <c r="E109">
        <f t="shared" si="27"/>
        <v>-2.0081403815652248E-2</v>
      </c>
      <c r="G109">
        <v>0</v>
      </c>
      <c r="H109" t="s">
        <v>66</v>
      </c>
      <c r="I109">
        <v>0</v>
      </c>
      <c r="J109" t="s">
        <v>66</v>
      </c>
      <c r="K109">
        <v>2</v>
      </c>
      <c r="L109">
        <v>0</v>
      </c>
      <c r="M109">
        <v>8</v>
      </c>
      <c r="N109">
        <v>0</v>
      </c>
      <c r="O109">
        <v>0</v>
      </c>
      <c r="P109">
        <v>0</v>
      </c>
      <c r="Q109">
        <v>2</v>
      </c>
      <c r="R109">
        <v>2</v>
      </c>
      <c r="S109">
        <v>0</v>
      </c>
      <c r="T109">
        <v>7</v>
      </c>
      <c r="U109">
        <v>0</v>
      </c>
      <c r="V109">
        <v>7</v>
      </c>
      <c r="W109">
        <v>2</v>
      </c>
      <c r="X109">
        <v>0</v>
      </c>
      <c r="Y109" t="s">
        <v>66</v>
      </c>
      <c r="Z109">
        <v>0</v>
      </c>
      <c r="AA109">
        <v>0</v>
      </c>
      <c r="AB109">
        <v>29</v>
      </c>
      <c r="AC109">
        <v>0</v>
      </c>
      <c r="AD109">
        <v>0</v>
      </c>
      <c r="AE109" t="s">
        <v>66</v>
      </c>
      <c r="AF109" t="s">
        <v>66</v>
      </c>
      <c r="AG109">
        <v>4</v>
      </c>
      <c r="AH109">
        <v>0</v>
      </c>
      <c r="AI109">
        <v>0</v>
      </c>
      <c r="AJ109">
        <v>0</v>
      </c>
      <c r="AK109">
        <v>0</v>
      </c>
      <c r="AL109">
        <v>17</v>
      </c>
      <c r="AM109" t="s">
        <v>66</v>
      </c>
      <c r="AN109" t="s">
        <v>66</v>
      </c>
      <c r="AO109">
        <v>8</v>
      </c>
      <c r="AP109">
        <v>0</v>
      </c>
      <c r="AQ109">
        <v>0</v>
      </c>
      <c r="AR109">
        <v>2</v>
      </c>
      <c r="AS109">
        <v>0</v>
      </c>
      <c r="AT109">
        <v>0</v>
      </c>
      <c r="AU109">
        <v>4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  <c r="BB109" t="s">
        <v>66</v>
      </c>
      <c r="BC109" t="s">
        <v>66</v>
      </c>
      <c r="BD109">
        <v>6</v>
      </c>
      <c r="BE109">
        <v>0</v>
      </c>
      <c r="BF109">
        <v>3</v>
      </c>
      <c r="BG109" t="s">
        <v>66</v>
      </c>
      <c r="BH109">
        <v>0</v>
      </c>
      <c r="BI109" t="s">
        <v>66</v>
      </c>
      <c r="BJ109">
        <v>0</v>
      </c>
      <c r="BK109">
        <v>0</v>
      </c>
      <c r="BL109">
        <v>5</v>
      </c>
      <c r="BM109">
        <v>4</v>
      </c>
      <c r="BN109">
        <v>19</v>
      </c>
    </row>
    <row r="110" spans="1:66">
      <c r="A110">
        <v>94121</v>
      </c>
      <c r="B110">
        <v>61776</v>
      </c>
      <c r="C110">
        <f t="shared" si="26"/>
        <v>84923.344359784416</v>
      </c>
      <c r="D110">
        <v>70220</v>
      </c>
      <c r="E110">
        <f t="shared" si="27"/>
        <v>-0.17313666189937768</v>
      </c>
      <c r="G110">
        <v>0</v>
      </c>
      <c r="H110" t="s">
        <v>66</v>
      </c>
      <c r="I110">
        <v>0</v>
      </c>
      <c r="J110" t="s">
        <v>66</v>
      </c>
      <c r="K110">
        <v>7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</v>
      </c>
      <c r="T110">
        <v>6</v>
      </c>
      <c r="U110">
        <v>2</v>
      </c>
      <c r="V110">
        <v>5</v>
      </c>
      <c r="W110">
        <v>1</v>
      </c>
      <c r="X110">
        <v>0</v>
      </c>
      <c r="Y110" t="s">
        <v>66</v>
      </c>
      <c r="Z110">
        <v>0</v>
      </c>
      <c r="AA110">
        <v>0</v>
      </c>
      <c r="AB110">
        <v>18</v>
      </c>
      <c r="AC110">
        <v>1</v>
      </c>
      <c r="AD110">
        <v>0</v>
      </c>
      <c r="AE110" t="s">
        <v>66</v>
      </c>
      <c r="AF110" t="s">
        <v>66</v>
      </c>
      <c r="AG110">
        <v>2</v>
      </c>
      <c r="AH110">
        <v>1</v>
      </c>
      <c r="AI110">
        <v>4</v>
      </c>
      <c r="AJ110">
        <v>0</v>
      </c>
      <c r="AK110">
        <v>0</v>
      </c>
      <c r="AL110">
        <v>6</v>
      </c>
      <c r="AM110" t="s">
        <v>66</v>
      </c>
      <c r="AN110" t="s">
        <v>66</v>
      </c>
      <c r="AO110">
        <v>4</v>
      </c>
      <c r="AP110">
        <v>2</v>
      </c>
      <c r="AQ110">
        <v>0</v>
      </c>
      <c r="AR110">
        <v>0</v>
      </c>
      <c r="AS110">
        <v>0</v>
      </c>
      <c r="AT110">
        <v>0</v>
      </c>
      <c r="AU110">
        <v>5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t="s">
        <v>66</v>
      </c>
      <c r="BC110" t="s">
        <v>66</v>
      </c>
      <c r="BD110">
        <v>4</v>
      </c>
      <c r="BE110">
        <v>0</v>
      </c>
      <c r="BF110">
        <v>0</v>
      </c>
      <c r="BG110" t="s">
        <v>66</v>
      </c>
      <c r="BH110">
        <v>0</v>
      </c>
      <c r="BI110" t="s">
        <v>66</v>
      </c>
      <c r="BJ110">
        <v>0</v>
      </c>
      <c r="BK110">
        <v>0</v>
      </c>
      <c r="BL110">
        <v>2</v>
      </c>
      <c r="BM110">
        <v>0</v>
      </c>
      <c r="BN110">
        <v>7</v>
      </c>
    </row>
    <row r="111" spans="1:66">
      <c r="A111">
        <v>94122</v>
      </c>
      <c r="B111">
        <v>60733</v>
      </c>
      <c r="C111">
        <f t="shared" si="26"/>
        <v>83489.534333766947</v>
      </c>
      <c r="D111">
        <v>86070</v>
      </c>
      <c r="E111">
        <f t="shared" si="27"/>
        <v>3.090765431649312E-2</v>
      </c>
      <c r="G111">
        <v>0</v>
      </c>
      <c r="H111" t="s">
        <v>66</v>
      </c>
      <c r="I111">
        <v>1</v>
      </c>
      <c r="J111" t="s">
        <v>66</v>
      </c>
      <c r="K111">
        <v>9</v>
      </c>
      <c r="L111">
        <v>1</v>
      </c>
      <c r="M111">
        <v>3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</v>
      </c>
      <c r="T111">
        <v>7</v>
      </c>
      <c r="U111">
        <v>2</v>
      </c>
      <c r="V111">
        <v>6</v>
      </c>
      <c r="W111">
        <v>0</v>
      </c>
      <c r="X111">
        <v>1</v>
      </c>
      <c r="Y111" t="s">
        <v>66</v>
      </c>
      <c r="Z111">
        <v>0</v>
      </c>
      <c r="AA111">
        <v>0</v>
      </c>
      <c r="AB111">
        <v>33</v>
      </c>
      <c r="AC111">
        <v>0</v>
      </c>
      <c r="AD111">
        <v>0</v>
      </c>
      <c r="AE111" t="s">
        <v>66</v>
      </c>
      <c r="AF111" t="s">
        <v>66</v>
      </c>
      <c r="AG111">
        <v>3</v>
      </c>
      <c r="AH111">
        <v>2</v>
      </c>
      <c r="AI111">
        <v>5</v>
      </c>
      <c r="AJ111">
        <v>0</v>
      </c>
      <c r="AK111">
        <v>0</v>
      </c>
      <c r="AL111">
        <v>7</v>
      </c>
      <c r="AM111" t="s">
        <v>66</v>
      </c>
      <c r="AN111" t="s">
        <v>66</v>
      </c>
      <c r="AO111">
        <v>4</v>
      </c>
      <c r="AP111">
        <v>3</v>
      </c>
      <c r="AQ111">
        <v>0</v>
      </c>
      <c r="AR111">
        <v>1</v>
      </c>
      <c r="AS111">
        <v>6</v>
      </c>
      <c r="AT111">
        <v>0</v>
      </c>
      <c r="AU111">
        <v>10</v>
      </c>
      <c r="AV111">
        <v>0</v>
      </c>
      <c r="AW111">
        <v>1</v>
      </c>
      <c r="AX111">
        <v>0</v>
      </c>
      <c r="AY111">
        <v>0</v>
      </c>
      <c r="AZ111">
        <v>0</v>
      </c>
      <c r="BA111">
        <v>0</v>
      </c>
      <c r="BB111" t="s">
        <v>66</v>
      </c>
      <c r="BC111" t="s">
        <v>66</v>
      </c>
      <c r="BD111">
        <v>4</v>
      </c>
      <c r="BE111">
        <v>0</v>
      </c>
      <c r="BF111">
        <v>6</v>
      </c>
      <c r="BG111" t="s">
        <v>66</v>
      </c>
      <c r="BH111">
        <v>1</v>
      </c>
      <c r="BI111" t="s">
        <v>66</v>
      </c>
      <c r="BJ111">
        <v>3</v>
      </c>
      <c r="BK111">
        <v>0</v>
      </c>
      <c r="BL111">
        <v>4</v>
      </c>
      <c r="BM111">
        <v>3</v>
      </c>
      <c r="BN111">
        <v>13</v>
      </c>
    </row>
    <row r="112" spans="1:66">
      <c r="A112">
        <v>94123</v>
      </c>
      <c r="B112">
        <v>84710</v>
      </c>
      <c r="C112">
        <f t="shared" si="26"/>
        <v>116450.66855603046</v>
      </c>
      <c r="D112">
        <v>121200</v>
      </c>
      <c r="E112">
        <f t="shared" si="27"/>
        <v>4.0784063353697185E-2</v>
      </c>
      <c r="G112">
        <v>0</v>
      </c>
      <c r="H112" t="s">
        <v>66</v>
      </c>
      <c r="I112">
        <v>0</v>
      </c>
      <c r="J112" t="s">
        <v>66</v>
      </c>
      <c r="K112">
        <v>9</v>
      </c>
      <c r="L112">
        <v>6</v>
      </c>
      <c r="M112">
        <v>7</v>
      </c>
      <c r="N112">
        <v>0</v>
      </c>
      <c r="O112">
        <v>0</v>
      </c>
      <c r="P112">
        <v>0</v>
      </c>
      <c r="Q112">
        <v>4</v>
      </c>
      <c r="R112">
        <v>2</v>
      </c>
      <c r="S112">
        <v>3</v>
      </c>
      <c r="T112">
        <v>11</v>
      </c>
      <c r="U112">
        <v>0</v>
      </c>
      <c r="V112">
        <v>4</v>
      </c>
      <c r="W112">
        <v>1</v>
      </c>
      <c r="X112">
        <v>0</v>
      </c>
      <c r="Y112" t="s">
        <v>66</v>
      </c>
      <c r="Z112">
        <v>0</v>
      </c>
      <c r="AA112">
        <v>8</v>
      </c>
      <c r="AB112">
        <v>15</v>
      </c>
      <c r="AC112">
        <v>2</v>
      </c>
      <c r="AD112">
        <v>1</v>
      </c>
      <c r="AE112" t="s">
        <v>66</v>
      </c>
      <c r="AF112" t="s">
        <v>66</v>
      </c>
      <c r="AG112">
        <v>3</v>
      </c>
      <c r="AH112">
        <v>0</v>
      </c>
      <c r="AI112">
        <v>1</v>
      </c>
      <c r="AJ112">
        <v>0</v>
      </c>
      <c r="AK112">
        <v>0</v>
      </c>
      <c r="AL112">
        <v>8</v>
      </c>
      <c r="AM112" t="s">
        <v>66</v>
      </c>
      <c r="AN112" t="s">
        <v>66</v>
      </c>
      <c r="AO112">
        <v>28</v>
      </c>
      <c r="AP112">
        <v>0</v>
      </c>
      <c r="AQ112">
        <v>0</v>
      </c>
      <c r="AR112">
        <v>0</v>
      </c>
      <c r="AS112">
        <v>5</v>
      </c>
      <c r="AT112">
        <v>0</v>
      </c>
      <c r="AU112">
        <v>10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 t="s">
        <v>66</v>
      </c>
      <c r="BC112" t="s">
        <v>66</v>
      </c>
      <c r="BD112">
        <v>4</v>
      </c>
      <c r="BE112">
        <v>0</v>
      </c>
      <c r="BF112">
        <v>0</v>
      </c>
      <c r="BG112" t="s">
        <v>66</v>
      </c>
      <c r="BH112">
        <v>0</v>
      </c>
      <c r="BI112" t="s">
        <v>66</v>
      </c>
      <c r="BJ112">
        <v>2</v>
      </c>
      <c r="BK112">
        <v>1</v>
      </c>
      <c r="BL112">
        <v>4</v>
      </c>
      <c r="BM112">
        <v>7</v>
      </c>
      <c r="BN112">
        <v>13</v>
      </c>
    </row>
    <row r="113" spans="1:66">
      <c r="A113">
        <v>94124</v>
      </c>
      <c r="B113">
        <v>37146</v>
      </c>
      <c r="C113">
        <f t="shared" si="26"/>
        <v>51064.532335997021</v>
      </c>
      <c r="D113">
        <v>49594</v>
      </c>
      <c r="E113">
        <f t="shared" si="27"/>
        <v>-2.8797528709773288E-2</v>
      </c>
      <c r="G113">
        <v>1</v>
      </c>
      <c r="H113" t="s">
        <v>66</v>
      </c>
      <c r="I113">
        <v>8</v>
      </c>
      <c r="J113" t="s">
        <v>66</v>
      </c>
      <c r="K113">
        <v>6</v>
      </c>
      <c r="L113">
        <v>0</v>
      </c>
      <c r="M113">
        <v>2</v>
      </c>
      <c r="N113">
        <v>0</v>
      </c>
      <c r="O113">
        <v>0</v>
      </c>
      <c r="P113">
        <v>1</v>
      </c>
      <c r="Q113">
        <v>0</v>
      </c>
      <c r="R113">
        <v>25</v>
      </c>
      <c r="S113">
        <v>0</v>
      </c>
      <c r="T113">
        <v>4</v>
      </c>
      <c r="U113">
        <v>4</v>
      </c>
      <c r="V113">
        <v>4</v>
      </c>
      <c r="W113">
        <v>1</v>
      </c>
      <c r="X113">
        <v>0</v>
      </c>
      <c r="Y113" t="s">
        <v>66</v>
      </c>
      <c r="Z113">
        <v>0</v>
      </c>
      <c r="AA113">
        <v>0</v>
      </c>
      <c r="AB113">
        <v>13</v>
      </c>
      <c r="AC113">
        <v>0</v>
      </c>
      <c r="AD113">
        <v>0</v>
      </c>
      <c r="AE113" t="s">
        <v>66</v>
      </c>
      <c r="AF113" t="s">
        <v>66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15</v>
      </c>
      <c r="AM113" t="s">
        <v>66</v>
      </c>
      <c r="AN113" t="s">
        <v>66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17</v>
      </c>
      <c r="AV113">
        <v>0</v>
      </c>
      <c r="AW113">
        <v>2</v>
      </c>
      <c r="AX113">
        <v>0</v>
      </c>
      <c r="AY113">
        <v>0</v>
      </c>
      <c r="AZ113">
        <v>0</v>
      </c>
      <c r="BA113">
        <v>0</v>
      </c>
      <c r="BB113" t="s">
        <v>66</v>
      </c>
      <c r="BC113" t="s">
        <v>66</v>
      </c>
      <c r="BD113">
        <v>0</v>
      </c>
      <c r="BE113">
        <v>1</v>
      </c>
      <c r="BF113">
        <v>1</v>
      </c>
      <c r="BG113" t="s">
        <v>66</v>
      </c>
      <c r="BH113">
        <v>2</v>
      </c>
      <c r="BI113" t="s">
        <v>66</v>
      </c>
      <c r="BJ113">
        <v>0</v>
      </c>
      <c r="BK113">
        <v>0</v>
      </c>
      <c r="BL113">
        <v>2</v>
      </c>
      <c r="BM113">
        <v>1</v>
      </c>
      <c r="BN113">
        <v>2</v>
      </c>
    </row>
    <row r="114" spans="1:66">
      <c r="A114">
        <v>94127</v>
      </c>
      <c r="B114">
        <v>95313</v>
      </c>
      <c r="C114">
        <f t="shared" si="26"/>
        <v>131026.59157219846</v>
      </c>
      <c r="D114">
        <v>131108</v>
      </c>
      <c r="E114">
        <f t="shared" si="27"/>
        <v>6.2131226054734374E-4</v>
      </c>
      <c r="G114">
        <v>0</v>
      </c>
      <c r="H114" t="s">
        <v>66</v>
      </c>
      <c r="I114">
        <v>0</v>
      </c>
      <c r="J114" t="s">
        <v>66</v>
      </c>
      <c r="K114">
        <v>5</v>
      </c>
      <c r="L114">
        <v>2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4</v>
      </c>
      <c r="U114">
        <v>0</v>
      </c>
      <c r="V114">
        <v>0</v>
      </c>
      <c r="W114">
        <v>0</v>
      </c>
      <c r="X114">
        <v>1</v>
      </c>
      <c r="Y114" t="s">
        <v>66</v>
      </c>
      <c r="Z114">
        <v>0</v>
      </c>
      <c r="AA114">
        <v>0</v>
      </c>
      <c r="AB114">
        <v>9</v>
      </c>
      <c r="AC114">
        <v>0</v>
      </c>
      <c r="AD114">
        <v>0</v>
      </c>
      <c r="AE114" t="s">
        <v>66</v>
      </c>
      <c r="AF114" t="s">
        <v>66</v>
      </c>
      <c r="AG114">
        <v>3</v>
      </c>
      <c r="AH114">
        <v>0</v>
      </c>
      <c r="AI114">
        <v>1</v>
      </c>
      <c r="AJ114">
        <v>0</v>
      </c>
      <c r="AK114">
        <v>0</v>
      </c>
      <c r="AL114">
        <v>0</v>
      </c>
      <c r="AM114" t="s">
        <v>66</v>
      </c>
      <c r="AN114" t="s">
        <v>66</v>
      </c>
      <c r="AO114">
        <v>6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5</v>
      </c>
      <c r="AV114">
        <v>0</v>
      </c>
      <c r="AW114">
        <v>1</v>
      </c>
      <c r="AX114">
        <v>0</v>
      </c>
      <c r="AY114">
        <v>0</v>
      </c>
      <c r="AZ114">
        <v>2</v>
      </c>
      <c r="BA114">
        <v>0</v>
      </c>
      <c r="BB114" t="s">
        <v>66</v>
      </c>
      <c r="BC114" t="s">
        <v>66</v>
      </c>
      <c r="BD114">
        <v>3</v>
      </c>
      <c r="BE114">
        <v>0</v>
      </c>
      <c r="BF114">
        <v>2</v>
      </c>
      <c r="BG114" t="s">
        <v>66</v>
      </c>
      <c r="BH114">
        <v>0</v>
      </c>
      <c r="BI114" t="s">
        <v>66</v>
      </c>
      <c r="BJ114">
        <v>0</v>
      </c>
      <c r="BK114">
        <v>0</v>
      </c>
      <c r="BL114">
        <v>2</v>
      </c>
      <c r="BM114">
        <v>2</v>
      </c>
      <c r="BN114">
        <v>6</v>
      </c>
    </row>
    <row r="115" spans="1:66">
      <c r="A115">
        <v>94129</v>
      </c>
      <c r="B115">
        <v>73571</v>
      </c>
      <c r="C115">
        <f t="shared" si="26"/>
        <v>101137.90740568667</v>
      </c>
      <c r="D115">
        <v>144886</v>
      </c>
      <c r="E115">
        <f t="shared" si="27"/>
        <v>0.43255880724158147</v>
      </c>
      <c r="G115">
        <v>0</v>
      </c>
      <c r="H115" t="s">
        <v>66</v>
      </c>
      <c r="I115">
        <v>0</v>
      </c>
      <c r="J115" t="s">
        <v>66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</v>
      </c>
      <c r="U115">
        <v>0</v>
      </c>
      <c r="V115">
        <v>3</v>
      </c>
      <c r="W115">
        <v>0</v>
      </c>
      <c r="X115">
        <v>0</v>
      </c>
      <c r="Y115" t="s">
        <v>66</v>
      </c>
      <c r="Z115">
        <v>0</v>
      </c>
      <c r="AA115">
        <v>0</v>
      </c>
      <c r="AB115">
        <v>5</v>
      </c>
      <c r="AC115">
        <v>0</v>
      </c>
      <c r="AD115">
        <v>0</v>
      </c>
      <c r="AE115" t="s">
        <v>66</v>
      </c>
      <c r="AF115" t="s">
        <v>66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6</v>
      </c>
      <c r="AM115" t="s">
        <v>66</v>
      </c>
      <c r="AN115" t="s">
        <v>66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 t="s">
        <v>66</v>
      </c>
      <c r="BC115" t="s">
        <v>66</v>
      </c>
      <c r="BD115">
        <v>0</v>
      </c>
      <c r="BE115">
        <v>0</v>
      </c>
      <c r="BF115">
        <v>0</v>
      </c>
      <c r="BG115" t="s">
        <v>66</v>
      </c>
      <c r="BH115">
        <v>0</v>
      </c>
      <c r="BI115" t="s">
        <v>66</v>
      </c>
      <c r="BJ115">
        <v>0</v>
      </c>
      <c r="BK115">
        <v>0</v>
      </c>
      <c r="BL115">
        <v>0</v>
      </c>
      <c r="BM115">
        <v>0</v>
      </c>
      <c r="BN115">
        <v>4</v>
      </c>
    </row>
    <row r="116" spans="1:66">
      <c r="A116">
        <v>94130</v>
      </c>
      <c r="B116">
        <v>80959</v>
      </c>
      <c r="C116">
        <f t="shared" si="26"/>
        <v>111294.17631481135</v>
      </c>
      <c r="D116">
        <v>38077</v>
      </c>
      <c r="E116">
        <f t="shared" si="27"/>
        <v>-0.65787068775014956</v>
      </c>
      <c r="G116">
        <v>0</v>
      </c>
      <c r="H116" t="s">
        <v>66</v>
      </c>
      <c r="I116">
        <v>0</v>
      </c>
      <c r="J116" t="s">
        <v>66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t="s">
        <v>66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66</v>
      </c>
      <c r="AF116" t="s">
        <v>66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66</v>
      </c>
      <c r="AN116" t="s">
        <v>66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 t="s">
        <v>66</v>
      </c>
      <c r="BC116" t="s">
        <v>66</v>
      </c>
      <c r="BD116">
        <v>0</v>
      </c>
      <c r="BE116">
        <v>0</v>
      </c>
      <c r="BF116">
        <v>0</v>
      </c>
      <c r="BG116" t="s">
        <v>66</v>
      </c>
      <c r="BH116">
        <v>0</v>
      </c>
      <c r="BI116" t="s">
        <v>66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>
      <c r="A117">
        <v>94131</v>
      </c>
      <c r="B117">
        <v>76044</v>
      </c>
      <c r="C117">
        <f t="shared" si="26"/>
        <v>104537.53558818062</v>
      </c>
      <c r="D117">
        <v>100114</v>
      </c>
      <c r="E117">
        <f t="shared" si="27"/>
        <v>-4.2315284775861481E-2</v>
      </c>
      <c r="G117">
        <v>0</v>
      </c>
      <c r="H117" t="s">
        <v>66</v>
      </c>
      <c r="I117">
        <v>0</v>
      </c>
      <c r="J117" t="s">
        <v>66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4</v>
      </c>
      <c r="U117">
        <v>0</v>
      </c>
      <c r="V117">
        <v>0</v>
      </c>
      <c r="W117">
        <v>0</v>
      </c>
      <c r="X117">
        <v>0</v>
      </c>
      <c r="Y117" t="s">
        <v>66</v>
      </c>
      <c r="Z117">
        <v>0</v>
      </c>
      <c r="AA117">
        <v>0</v>
      </c>
      <c r="AB117">
        <v>10</v>
      </c>
      <c r="AC117">
        <v>0</v>
      </c>
      <c r="AD117">
        <v>0</v>
      </c>
      <c r="AE117" t="s">
        <v>66</v>
      </c>
      <c r="AF117" t="s">
        <v>66</v>
      </c>
      <c r="AG117">
        <v>1</v>
      </c>
      <c r="AH117">
        <v>3</v>
      </c>
      <c r="AI117">
        <v>2</v>
      </c>
      <c r="AJ117">
        <v>0</v>
      </c>
      <c r="AK117">
        <v>0</v>
      </c>
      <c r="AL117">
        <v>4</v>
      </c>
      <c r="AM117" t="s">
        <v>66</v>
      </c>
      <c r="AN117" t="s">
        <v>66</v>
      </c>
      <c r="AO117">
        <v>4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66</v>
      </c>
      <c r="BC117" t="s">
        <v>66</v>
      </c>
      <c r="BD117">
        <v>0</v>
      </c>
      <c r="BE117">
        <v>0</v>
      </c>
      <c r="BF117">
        <v>0</v>
      </c>
      <c r="BG117" t="s">
        <v>66</v>
      </c>
      <c r="BH117">
        <v>0</v>
      </c>
      <c r="BI117" t="s">
        <v>66</v>
      </c>
      <c r="BJ117">
        <v>0</v>
      </c>
      <c r="BK117">
        <v>0</v>
      </c>
      <c r="BL117">
        <v>0</v>
      </c>
      <c r="BM117">
        <v>0</v>
      </c>
      <c r="BN117">
        <v>6</v>
      </c>
    </row>
    <row r="118" spans="1:66">
      <c r="A118">
        <v>94132</v>
      </c>
      <c r="B118">
        <v>55000</v>
      </c>
      <c r="C118">
        <f t="shared" si="26"/>
        <v>75608.390633711198</v>
      </c>
      <c r="D118">
        <v>66607</v>
      </c>
      <c r="E118">
        <f t="shared" si="27"/>
        <v>-0.11905280033427647</v>
      </c>
      <c r="G118">
        <v>0</v>
      </c>
      <c r="H118" t="s">
        <v>66</v>
      </c>
      <c r="I118">
        <v>0</v>
      </c>
      <c r="J118" t="s">
        <v>66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4</v>
      </c>
      <c r="T118">
        <v>0</v>
      </c>
      <c r="U118">
        <v>0</v>
      </c>
      <c r="V118">
        <v>3</v>
      </c>
      <c r="W118">
        <v>1</v>
      </c>
      <c r="X118">
        <v>0</v>
      </c>
      <c r="Y118" t="s">
        <v>66</v>
      </c>
      <c r="Z118">
        <v>0</v>
      </c>
      <c r="AA118">
        <v>0</v>
      </c>
      <c r="AB118">
        <v>16</v>
      </c>
      <c r="AC118">
        <v>0</v>
      </c>
      <c r="AD118">
        <v>0</v>
      </c>
      <c r="AE118" t="s">
        <v>66</v>
      </c>
      <c r="AF118" t="s">
        <v>66</v>
      </c>
      <c r="AG118">
        <v>0</v>
      </c>
      <c r="AH118">
        <v>2</v>
      </c>
      <c r="AI118">
        <v>1</v>
      </c>
      <c r="AJ118">
        <v>0</v>
      </c>
      <c r="AK118">
        <v>0</v>
      </c>
      <c r="AL118">
        <v>1</v>
      </c>
      <c r="AM118" t="s">
        <v>66</v>
      </c>
      <c r="AN118" t="s">
        <v>66</v>
      </c>
      <c r="AO118">
        <v>1</v>
      </c>
      <c r="AP118">
        <v>3</v>
      </c>
      <c r="AQ118">
        <v>0</v>
      </c>
      <c r="AR118">
        <v>0</v>
      </c>
      <c r="AS118">
        <v>0</v>
      </c>
      <c r="AT118">
        <v>0</v>
      </c>
      <c r="AU118">
        <v>6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 t="s">
        <v>66</v>
      </c>
      <c r="BC118" t="s">
        <v>66</v>
      </c>
      <c r="BD118">
        <v>1</v>
      </c>
      <c r="BE118">
        <v>0</v>
      </c>
      <c r="BF118">
        <v>0</v>
      </c>
      <c r="BG118" t="s">
        <v>66</v>
      </c>
      <c r="BH118">
        <v>1</v>
      </c>
      <c r="BI118" t="s">
        <v>66</v>
      </c>
      <c r="BJ118">
        <v>0</v>
      </c>
      <c r="BK118">
        <v>0</v>
      </c>
      <c r="BL118">
        <v>0</v>
      </c>
      <c r="BM118">
        <v>0</v>
      </c>
      <c r="BN118">
        <v>2</v>
      </c>
    </row>
    <row r="119" spans="1:66">
      <c r="A119">
        <v>94133</v>
      </c>
      <c r="B119">
        <v>40990</v>
      </c>
      <c r="C119">
        <f t="shared" si="26"/>
        <v>56348.871492287675</v>
      </c>
      <c r="D119">
        <v>53150</v>
      </c>
      <c r="E119">
        <f t="shared" si="27"/>
        <v>-5.6769042707900487E-2</v>
      </c>
      <c r="G119">
        <v>0</v>
      </c>
      <c r="H119" t="s">
        <v>66</v>
      </c>
      <c r="I119">
        <v>0</v>
      </c>
      <c r="J119" t="s">
        <v>66</v>
      </c>
      <c r="K119">
        <v>6</v>
      </c>
      <c r="L119">
        <v>0</v>
      </c>
      <c r="M119">
        <v>18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15</v>
      </c>
      <c r="U119">
        <v>0</v>
      </c>
      <c r="V119">
        <v>14</v>
      </c>
      <c r="W119">
        <v>0</v>
      </c>
      <c r="X119">
        <v>0</v>
      </c>
      <c r="Y119" t="s">
        <v>66</v>
      </c>
      <c r="Z119">
        <v>0</v>
      </c>
      <c r="AA119">
        <v>10</v>
      </c>
      <c r="AB119">
        <v>33</v>
      </c>
      <c r="AC119">
        <v>0</v>
      </c>
      <c r="AD119">
        <v>1</v>
      </c>
      <c r="AE119" t="s">
        <v>66</v>
      </c>
      <c r="AF119" t="s">
        <v>66</v>
      </c>
      <c r="AG119">
        <v>8</v>
      </c>
      <c r="AH119">
        <v>0</v>
      </c>
      <c r="AI119">
        <v>0</v>
      </c>
      <c r="AJ119">
        <v>0</v>
      </c>
      <c r="AK119">
        <v>0</v>
      </c>
      <c r="AL119">
        <v>25</v>
      </c>
      <c r="AM119" t="s">
        <v>66</v>
      </c>
      <c r="AN119" t="s">
        <v>66</v>
      </c>
      <c r="AO119">
        <v>4</v>
      </c>
      <c r="AP119">
        <v>5</v>
      </c>
      <c r="AQ119">
        <v>0</v>
      </c>
      <c r="AR119">
        <v>2</v>
      </c>
      <c r="AS119">
        <v>3</v>
      </c>
      <c r="AT119">
        <v>0</v>
      </c>
      <c r="AU119">
        <v>8</v>
      </c>
      <c r="AV119">
        <v>1</v>
      </c>
      <c r="AW119">
        <v>5</v>
      </c>
      <c r="AX119">
        <v>0</v>
      </c>
      <c r="AY119">
        <v>0</v>
      </c>
      <c r="AZ119">
        <v>0</v>
      </c>
      <c r="BA119">
        <v>0</v>
      </c>
      <c r="BB119" t="s">
        <v>66</v>
      </c>
      <c r="BC119" t="s">
        <v>66</v>
      </c>
      <c r="BD119">
        <v>7</v>
      </c>
      <c r="BE119">
        <v>0</v>
      </c>
      <c r="BF119">
        <v>5</v>
      </c>
      <c r="BG119" t="s">
        <v>66</v>
      </c>
      <c r="BH119">
        <v>0</v>
      </c>
      <c r="BI119" t="s">
        <v>66</v>
      </c>
      <c r="BJ119">
        <v>1</v>
      </c>
      <c r="BK119">
        <v>0</v>
      </c>
      <c r="BL119">
        <v>1</v>
      </c>
      <c r="BM119">
        <v>5</v>
      </c>
      <c r="BN119">
        <v>5</v>
      </c>
    </row>
    <row r="120" spans="1:66">
      <c r="A120">
        <v>94134</v>
      </c>
      <c r="B120">
        <v>54342</v>
      </c>
      <c r="C120">
        <f t="shared" si="26"/>
        <v>74703.839342129708</v>
      </c>
      <c r="D120">
        <v>60230</v>
      </c>
      <c r="E120">
        <f t="shared" si="27"/>
        <v>-0.19374960470026462</v>
      </c>
      <c r="G120">
        <v>0</v>
      </c>
      <c r="H120" t="s">
        <v>66</v>
      </c>
      <c r="I120">
        <v>4</v>
      </c>
      <c r="J120" t="s">
        <v>66</v>
      </c>
      <c r="K120">
        <v>2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2</v>
      </c>
      <c r="W120">
        <v>0</v>
      </c>
      <c r="X120">
        <v>0</v>
      </c>
      <c r="Y120" t="s">
        <v>66</v>
      </c>
      <c r="Z120">
        <v>0</v>
      </c>
      <c r="AA120">
        <v>0</v>
      </c>
      <c r="AB120">
        <v>8</v>
      </c>
      <c r="AC120">
        <v>0</v>
      </c>
      <c r="AD120">
        <v>0</v>
      </c>
      <c r="AE120" t="s">
        <v>66</v>
      </c>
      <c r="AF120" t="s">
        <v>66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1</v>
      </c>
      <c r="AM120" t="s">
        <v>66</v>
      </c>
      <c r="AN120" t="s">
        <v>66</v>
      </c>
      <c r="AO120">
        <v>0</v>
      </c>
      <c r="AP120">
        <v>2</v>
      </c>
      <c r="AQ120">
        <v>0</v>
      </c>
      <c r="AR120">
        <v>0</v>
      </c>
      <c r="AS120">
        <v>0</v>
      </c>
      <c r="AT120">
        <v>0</v>
      </c>
      <c r="AU120">
        <v>6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 t="s">
        <v>66</v>
      </c>
      <c r="BC120" t="s">
        <v>66</v>
      </c>
      <c r="BD120">
        <v>0</v>
      </c>
      <c r="BE120">
        <v>0</v>
      </c>
      <c r="BF120">
        <v>0</v>
      </c>
      <c r="BG120" t="s">
        <v>66</v>
      </c>
      <c r="BH120">
        <v>0</v>
      </c>
      <c r="BI120" t="s">
        <v>66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>
      <c r="A121" t="s">
        <v>68</v>
      </c>
      <c r="B121">
        <f t="shared" ref="B121:E121" si="28">MEDIAN(B95:B120)</f>
        <v>59181</v>
      </c>
      <c r="C121">
        <f t="shared" si="28"/>
        <v>81356.003019884767</v>
      </c>
      <c r="D121">
        <f t="shared" si="28"/>
        <v>83740.5</v>
      </c>
      <c r="E121">
        <f t="shared" si="28"/>
        <v>-9.7300457775524526E-3</v>
      </c>
      <c r="G121">
        <f t="shared" ref="G121" si="29">MEDIAN(G95:G120)</f>
        <v>0</v>
      </c>
      <c r="H121" t="s">
        <v>66</v>
      </c>
      <c r="I121">
        <f t="shared" ref="I121" si="30">MEDIAN(I95:I120)</f>
        <v>0</v>
      </c>
      <c r="J121" t="s">
        <v>66</v>
      </c>
      <c r="K121">
        <f t="shared" ref="K121:X121" si="31">MEDIAN(K95:K120)</f>
        <v>6.5</v>
      </c>
      <c r="L121">
        <f t="shared" si="31"/>
        <v>0</v>
      </c>
      <c r="M121">
        <f t="shared" si="31"/>
        <v>4.5</v>
      </c>
      <c r="N121">
        <f t="shared" si="31"/>
        <v>0</v>
      </c>
      <c r="O121">
        <f t="shared" si="31"/>
        <v>0</v>
      </c>
      <c r="P121">
        <f t="shared" si="31"/>
        <v>0</v>
      </c>
      <c r="Q121">
        <f t="shared" si="31"/>
        <v>0</v>
      </c>
      <c r="R121">
        <f t="shared" si="31"/>
        <v>1</v>
      </c>
      <c r="S121">
        <f t="shared" si="31"/>
        <v>0</v>
      </c>
      <c r="T121">
        <f t="shared" si="31"/>
        <v>6.5</v>
      </c>
      <c r="U121">
        <f t="shared" si="31"/>
        <v>0</v>
      </c>
      <c r="V121">
        <f t="shared" si="31"/>
        <v>5.5</v>
      </c>
      <c r="W121">
        <f t="shared" si="31"/>
        <v>1</v>
      </c>
      <c r="X121">
        <f t="shared" si="31"/>
        <v>0</v>
      </c>
      <c r="Y121" t="s">
        <v>66</v>
      </c>
      <c r="Z121">
        <f t="shared" ref="Z121:AD121" si="32">MEDIAN(Z95:Z120)</f>
        <v>0</v>
      </c>
      <c r="AA121">
        <f t="shared" si="32"/>
        <v>0</v>
      </c>
      <c r="AB121">
        <f t="shared" si="32"/>
        <v>25.5</v>
      </c>
      <c r="AC121">
        <f t="shared" si="32"/>
        <v>0</v>
      </c>
      <c r="AD121">
        <f t="shared" si="32"/>
        <v>0</v>
      </c>
      <c r="AE121" t="s">
        <v>66</v>
      </c>
      <c r="AF121" t="s">
        <v>66</v>
      </c>
      <c r="AG121">
        <f t="shared" ref="AG121:AL121" si="33">MEDIAN(AG95:AG120)</f>
        <v>2.5</v>
      </c>
      <c r="AH121">
        <f t="shared" si="33"/>
        <v>0</v>
      </c>
      <c r="AI121">
        <f t="shared" si="33"/>
        <v>1</v>
      </c>
      <c r="AJ121">
        <f t="shared" si="33"/>
        <v>0</v>
      </c>
      <c r="AK121">
        <f t="shared" si="33"/>
        <v>0</v>
      </c>
      <c r="AL121">
        <f t="shared" si="33"/>
        <v>7</v>
      </c>
      <c r="AM121" t="s">
        <v>66</v>
      </c>
      <c r="AN121" t="s">
        <v>66</v>
      </c>
      <c r="AO121">
        <f t="shared" ref="AO121:BA121" si="34">MEDIAN(AO95:AO120)</f>
        <v>6.5</v>
      </c>
      <c r="AP121">
        <f t="shared" si="34"/>
        <v>1</v>
      </c>
      <c r="AQ121">
        <f t="shared" si="34"/>
        <v>0</v>
      </c>
      <c r="AR121">
        <f t="shared" si="34"/>
        <v>0</v>
      </c>
      <c r="AS121">
        <f t="shared" si="34"/>
        <v>1.5</v>
      </c>
      <c r="AT121">
        <f t="shared" si="34"/>
        <v>0</v>
      </c>
      <c r="AU121">
        <f t="shared" si="34"/>
        <v>8</v>
      </c>
      <c r="AV121">
        <f t="shared" si="34"/>
        <v>0</v>
      </c>
      <c r="AW121">
        <f t="shared" si="34"/>
        <v>1.5</v>
      </c>
      <c r="AX121">
        <f t="shared" si="34"/>
        <v>0</v>
      </c>
      <c r="AY121">
        <f t="shared" si="34"/>
        <v>0</v>
      </c>
      <c r="AZ121">
        <f t="shared" si="34"/>
        <v>0</v>
      </c>
      <c r="BA121">
        <f t="shared" si="34"/>
        <v>0</v>
      </c>
      <c r="BB121" t="s">
        <v>66</v>
      </c>
      <c r="BC121" t="s">
        <v>66</v>
      </c>
      <c r="BD121">
        <f t="shared" ref="BD121:BF121" si="35">MEDIAN(BD95:BD120)</f>
        <v>3</v>
      </c>
      <c r="BE121">
        <f t="shared" si="35"/>
        <v>0</v>
      </c>
      <c r="BF121">
        <f t="shared" si="35"/>
        <v>1</v>
      </c>
      <c r="BG121" t="s">
        <v>66</v>
      </c>
      <c r="BH121">
        <f t="shared" ref="BH121" si="36">MEDIAN(BH95:BH120)</f>
        <v>0</v>
      </c>
      <c r="BI121" t="s">
        <v>66</v>
      </c>
      <c r="BJ121">
        <f t="shared" ref="BJ121:BN121" si="37">MEDIAN(BJ95:BJ120)</f>
        <v>0</v>
      </c>
      <c r="BK121">
        <f t="shared" si="37"/>
        <v>0</v>
      </c>
      <c r="BL121">
        <f t="shared" si="37"/>
        <v>2</v>
      </c>
      <c r="BM121">
        <f t="shared" si="37"/>
        <v>4</v>
      </c>
      <c r="BN121">
        <f t="shared" si="37"/>
        <v>6.5</v>
      </c>
    </row>
    <row r="122" spans="1:66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  <c r="P122" t="s">
        <v>15</v>
      </c>
      <c r="Q122" t="s">
        <v>16</v>
      </c>
      <c r="R122" t="s">
        <v>17</v>
      </c>
      <c r="S122" t="s">
        <v>18</v>
      </c>
      <c r="T122" t="s">
        <v>19</v>
      </c>
      <c r="U122" t="s">
        <v>20</v>
      </c>
      <c r="V122" t="s">
        <v>21</v>
      </c>
      <c r="W122" t="s">
        <v>22</v>
      </c>
      <c r="X122" t="s">
        <v>23</v>
      </c>
      <c r="Y122" t="s">
        <v>24</v>
      </c>
      <c r="Z122" t="s">
        <v>25</v>
      </c>
      <c r="AA122" t="s">
        <v>26</v>
      </c>
      <c r="AB122" t="s">
        <v>27</v>
      </c>
      <c r="AC122" t="s">
        <v>28</v>
      </c>
      <c r="AD122" t="s">
        <v>29</v>
      </c>
      <c r="AE122" t="s">
        <v>30</v>
      </c>
      <c r="AF122" t="s">
        <v>31</v>
      </c>
      <c r="AG122" t="s">
        <v>32</v>
      </c>
      <c r="AH122" t="s">
        <v>33</v>
      </c>
      <c r="AI122" t="s">
        <v>34</v>
      </c>
      <c r="AJ122" t="s">
        <v>35</v>
      </c>
      <c r="AK122" t="s">
        <v>36</v>
      </c>
      <c r="AL122" t="s">
        <v>37</v>
      </c>
      <c r="AM122" t="s">
        <v>38</v>
      </c>
      <c r="AN122" t="s">
        <v>39</v>
      </c>
      <c r="AO122" t="s">
        <v>40</v>
      </c>
      <c r="AP122" t="s">
        <v>41</v>
      </c>
      <c r="AQ122" t="s">
        <v>42</v>
      </c>
      <c r="AR122" t="s">
        <v>43</v>
      </c>
      <c r="AS122" t="s">
        <v>44</v>
      </c>
      <c r="AT122" t="s">
        <v>45</v>
      </c>
      <c r="AU122" t="s">
        <v>46</v>
      </c>
      <c r="AV122" t="s">
        <v>47</v>
      </c>
      <c r="AW122" t="s">
        <v>48</v>
      </c>
      <c r="AX122" t="s">
        <v>49</v>
      </c>
      <c r="AY122" t="s">
        <v>50</v>
      </c>
      <c r="AZ122" t="s">
        <v>51</v>
      </c>
      <c r="BA122" t="s">
        <v>52</v>
      </c>
      <c r="BB122" t="s">
        <v>53</v>
      </c>
      <c r="BC122" t="s">
        <v>54</v>
      </c>
      <c r="BD122" t="s">
        <v>55</v>
      </c>
      <c r="BE122" t="s">
        <v>56</v>
      </c>
      <c r="BF122" t="s">
        <v>57</v>
      </c>
      <c r="BG122" t="s">
        <v>58</v>
      </c>
      <c r="BH122" t="s">
        <v>59</v>
      </c>
      <c r="BI122" t="s">
        <v>60</v>
      </c>
      <c r="BJ122" t="s">
        <v>61</v>
      </c>
      <c r="BK122" t="s">
        <v>62</v>
      </c>
      <c r="BL122" t="s">
        <v>63</v>
      </c>
      <c r="BM122" t="s">
        <v>64</v>
      </c>
      <c r="BN122" t="s">
        <v>65</v>
      </c>
    </row>
    <row r="123" spans="1:66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12</v>
      </c>
      <c r="N123" t="s">
        <v>13</v>
      </c>
      <c r="O123" t="s">
        <v>14</v>
      </c>
      <c r="P123" t="s">
        <v>15</v>
      </c>
      <c r="Q123" t="s">
        <v>16</v>
      </c>
      <c r="R123" t="s">
        <v>17</v>
      </c>
      <c r="S123" t="s">
        <v>18</v>
      </c>
      <c r="T123" t="s">
        <v>19</v>
      </c>
      <c r="U123" t="s">
        <v>20</v>
      </c>
      <c r="V123" t="s">
        <v>21</v>
      </c>
      <c r="W123" t="s">
        <v>22</v>
      </c>
      <c r="X123" t="s">
        <v>23</v>
      </c>
      <c r="Y123" t="s">
        <v>24</v>
      </c>
      <c r="Z123" t="s">
        <v>25</v>
      </c>
      <c r="AA123" t="s">
        <v>26</v>
      </c>
      <c r="AB123" t="s">
        <v>27</v>
      </c>
      <c r="AC123" t="s">
        <v>28</v>
      </c>
      <c r="AD123" t="s">
        <v>29</v>
      </c>
      <c r="AE123" t="s">
        <v>30</v>
      </c>
      <c r="AF123" t="s">
        <v>31</v>
      </c>
      <c r="AG123" t="s">
        <v>32</v>
      </c>
      <c r="AH123" t="s">
        <v>33</v>
      </c>
      <c r="AI123" t="s">
        <v>34</v>
      </c>
      <c r="AJ123" t="s">
        <v>35</v>
      </c>
      <c r="AK123" t="s">
        <v>36</v>
      </c>
      <c r="AL123" t="s">
        <v>37</v>
      </c>
      <c r="AM123" t="s">
        <v>38</v>
      </c>
      <c r="AN123" t="s">
        <v>39</v>
      </c>
      <c r="AO123" t="s">
        <v>40</v>
      </c>
      <c r="AP123" t="s">
        <v>41</v>
      </c>
      <c r="AQ123" t="s">
        <v>42</v>
      </c>
      <c r="AR123" t="s">
        <v>43</v>
      </c>
      <c r="AS123" t="s">
        <v>44</v>
      </c>
      <c r="AT123" t="s">
        <v>45</v>
      </c>
      <c r="AU123" t="s">
        <v>46</v>
      </c>
      <c r="AV123" t="s">
        <v>47</v>
      </c>
      <c r="AW123" t="s">
        <v>48</v>
      </c>
      <c r="AX123" t="s">
        <v>49</v>
      </c>
      <c r="AY123" t="s">
        <v>50</v>
      </c>
      <c r="AZ123" t="s">
        <v>51</v>
      </c>
      <c r="BA123" t="s">
        <v>52</v>
      </c>
      <c r="BB123" t="s">
        <v>53</v>
      </c>
      <c r="BC123" t="s">
        <v>54</v>
      </c>
      <c r="BD123" t="s">
        <v>55</v>
      </c>
      <c r="BE123" t="s">
        <v>56</v>
      </c>
      <c r="BF123" t="s">
        <v>57</v>
      </c>
      <c r="BG123" t="s">
        <v>58</v>
      </c>
      <c r="BH123" t="s">
        <v>59</v>
      </c>
      <c r="BI123" t="s">
        <v>60</v>
      </c>
      <c r="BJ123" t="s">
        <v>61</v>
      </c>
      <c r="BK123" t="s">
        <v>62</v>
      </c>
      <c r="BL123" t="s">
        <v>63</v>
      </c>
      <c r="BM123" t="s">
        <v>64</v>
      </c>
      <c r="BN123" t="s">
        <v>65</v>
      </c>
    </row>
    <row r="124" spans="1:66">
      <c r="A124">
        <v>94577</v>
      </c>
      <c r="B124">
        <v>50888</v>
      </c>
      <c r="C124">
        <f t="shared" ref="C124:C138" si="38">(236.712 / 172.192) * B124</f>
        <v>69955.632410332648</v>
      </c>
      <c r="D124">
        <v>64660</v>
      </c>
      <c r="E124">
        <f t="shared" ref="E124:E138" si="39">(D124-C124) / C124</f>
        <v>-7.5699871874083266E-2</v>
      </c>
      <c r="G124">
        <v>2</v>
      </c>
      <c r="H124">
        <v>0</v>
      </c>
      <c r="I124">
        <v>19</v>
      </c>
      <c r="J124" t="s">
        <v>66</v>
      </c>
      <c r="K124">
        <v>23</v>
      </c>
      <c r="L124">
        <v>0</v>
      </c>
      <c r="M124">
        <v>0</v>
      </c>
      <c r="N124">
        <v>0</v>
      </c>
      <c r="O124" t="s">
        <v>66</v>
      </c>
      <c r="P124">
        <v>4</v>
      </c>
      <c r="Q124">
        <v>0</v>
      </c>
      <c r="R124">
        <v>12</v>
      </c>
      <c r="S124">
        <v>3</v>
      </c>
      <c r="T124">
        <v>11</v>
      </c>
      <c r="U124">
        <v>3</v>
      </c>
      <c r="V124">
        <v>2</v>
      </c>
      <c r="W124">
        <v>0</v>
      </c>
      <c r="X124">
        <v>0</v>
      </c>
      <c r="Y124" t="s">
        <v>66</v>
      </c>
      <c r="Z124">
        <v>0</v>
      </c>
      <c r="AA124">
        <v>1</v>
      </c>
      <c r="AB124">
        <v>16</v>
      </c>
      <c r="AC124">
        <v>0</v>
      </c>
      <c r="AD124">
        <v>0</v>
      </c>
      <c r="AE124" t="s">
        <v>66</v>
      </c>
      <c r="AF124" t="s">
        <v>66</v>
      </c>
      <c r="AG124">
        <v>4</v>
      </c>
      <c r="AH124">
        <v>1</v>
      </c>
      <c r="AI124">
        <v>0</v>
      </c>
      <c r="AJ124" t="s">
        <v>66</v>
      </c>
      <c r="AK124">
        <v>0</v>
      </c>
      <c r="AL124">
        <v>0</v>
      </c>
      <c r="AM124" t="s">
        <v>66</v>
      </c>
      <c r="AN124" t="s">
        <v>66</v>
      </c>
      <c r="AO124">
        <v>18</v>
      </c>
      <c r="AP124">
        <v>1</v>
      </c>
      <c r="AQ124" t="s">
        <v>66</v>
      </c>
      <c r="AR124" t="s">
        <v>66</v>
      </c>
      <c r="AS124">
        <v>0</v>
      </c>
      <c r="AT124">
        <v>1</v>
      </c>
      <c r="AU124">
        <v>25</v>
      </c>
      <c r="AV124" t="s">
        <v>66</v>
      </c>
      <c r="AW124">
        <v>0</v>
      </c>
      <c r="AX124">
        <v>0</v>
      </c>
      <c r="AY124" t="s">
        <v>66</v>
      </c>
      <c r="AZ124">
        <v>0</v>
      </c>
      <c r="BA124">
        <v>0</v>
      </c>
      <c r="BB124" t="s">
        <v>66</v>
      </c>
      <c r="BC124" t="s">
        <v>66</v>
      </c>
      <c r="BD124">
        <v>0</v>
      </c>
      <c r="BE124">
        <v>1</v>
      </c>
      <c r="BF124">
        <v>2</v>
      </c>
      <c r="BG124" t="s">
        <v>66</v>
      </c>
      <c r="BH124">
        <v>2</v>
      </c>
      <c r="BI124" t="s">
        <v>66</v>
      </c>
      <c r="BJ124">
        <v>0</v>
      </c>
      <c r="BK124">
        <v>0</v>
      </c>
      <c r="BL124">
        <v>0</v>
      </c>
      <c r="BM124">
        <v>1</v>
      </c>
      <c r="BN124">
        <v>2</v>
      </c>
    </row>
    <row r="125" spans="1:66">
      <c r="A125">
        <v>94601</v>
      </c>
      <c r="B125">
        <v>33152</v>
      </c>
      <c r="C125">
        <f t="shared" si="38"/>
        <v>45573.988477978062</v>
      </c>
      <c r="D125">
        <v>39601</v>
      </c>
      <c r="E125">
        <f t="shared" si="39"/>
        <v>-0.13106135050839993</v>
      </c>
      <c r="G125">
        <v>2</v>
      </c>
      <c r="H125">
        <v>0</v>
      </c>
      <c r="I125">
        <v>10</v>
      </c>
      <c r="J125" t="s">
        <v>66</v>
      </c>
      <c r="K125">
        <v>7</v>
      </c>
      <c r="L125">
        <v>0</v>
      </c>
      <c r="M125">
        <v>4</v>
      </c>
      <c r="N125">
        <v>0</v>
      </c>
      <c r="O125" t="s">
        <v>66</v>
      </c>
      <c r="P125">
        <v>1</v>
      </c>
      <c r="Q125">
        <v>0</v>
      </c>
      <c r="R125">
        <v>17</v>
      </c>
      <c r="S125">
        <v>0</v>
      </c>
      <c r="T125">
        <v>5</v>
      </c>
      <c r="U125">
        <v>1</v>
      </c>
      <c r="V125">
        <v>3</v>
      </c>
      <c r="W125">
        <v>3</v>
      </c>
      <c r="X125">
        <v>0</v>
      </c>
      <c r="Y125" t="s">
        <v>66</v>
      </c>
      <c r="Z125">
        <v>0</v>
      </c>
      <c r="AA125">
        <v>0</v>
      </c>
      <c r="AB125">
        <v>8</v>
      </c>
      <c r="AC125">
        <v>1</v>
      </c>
      <c r="AD125">
        <v>0</v>
      </c>
      <c r="AE125" t="s">
        <v>66</v>
      </c>
      <c r="AF125" t="s">
        <v>66</v>
      </c>
      <c r="AG125">
        <v>3</v>
      </c>
      <c r="AH125">
        <v>0</v>
      </c>
      <c r="AI125">
        <v>1</v>
      </c>
      <c r="AJ125" t="s">
        <v>66</v>
      </c>
      <c r="AK125">
        <v>0</v>
      </c>
      <c r="AL125">
        <v>7</v>
      </c>
      <c r="AM125" t="s">
        <v>66</v>
      </c>
      <c r="AN125" t="s">
        <v>66</v>
      </c>
      <c r="AO125">
        <v>6</v>
      </c>
      <c r="AP125">
        <v>0</v>
      </c>
      <c r="AQ125" t="s">
        <v>66</v>
      </c>
      <c r="AR125" t="s">
        <v>66</v>
      </c>
      <c r="AS125">
        <v>3</v>
      </c>
      <c r="AT125">
        <v>0</v>
      </c>
      <c r="AU125">
        <v>82</v>
      </c>
      <c r="AV125" t="s">
        <v>66</v>
      </c>
      <c r="AW125">
        <v>2</v>
      </c>
      <c r="AX125">
        <v>0</v>
      </c>
      <c r="AY125" t="s">
        <v>66</v>
      </c>
      <c r="AZ125">
        <v>1</v>
      </c>
      <c r="BA125">
        <v>0</v>
      </c>
      <c r="BB125" t="s">
        <v>66</v>
      </c>
      <c r="BC125" t="s">
        <v>66</v>
      </c>
      <c r="BD125">
        <v>0</v>
      </c>
      <c r="BE125">
        <v>0</v>
      </c>
      <c r="BF125">
        <v>8</v>
      </c>
      <c r="BG125" t="s">
        <v>66</v>
      </c>
      <c r="BH125">
        <v>2</v>
      </c>
      <c r="BI125" t="s">
        <v>66</v>
      </c>
      <c r="BJ125">
        <v>0</v>
      </c>
      <c r="BK125">
        <v>0</v>
      </c>
      <c r="BL125">
        <v>1</v>
      </c>
      <c r="BM125">
        <v>0</v>
      </c>
      <c r="BN125">
        <v>0</v>
      </c>
    </row>
    <row r="126" spans="1:66">
      <c r="A126">
        <v>94602</v>
      </c>
      <c r="B126">
        <v>55321</v>
      </c>
      <c r="C126">
        <f t="shared" si="38"/>
        <v>76049.668695409768</v>
      </c>
      <c r="D126">
        <v>68813</v>
      </c>
      <c r="E126">
        <f t="shared" si="39"/>
        <v>-9.5157136376145202E-2</v>
      </c>
      <c r="G126">
        <v>0</v>
      </c>
      <c r="H126">
        <v>0</v>
      </c>
      <c r="I126">
        <v>0</v>
      </c>
      <c r="J126" t="s">
        <v>66</v>
      </c>
      <c r="K126">
        <v>6</v>
      </c>
      <c r="L126">
        <v>0</v>
      </c>
      <c r="M126">
        <v>0</v>
      </c>
      <c r="N126">
        <v>0</v>
      </c>
      <c r="O126" t="s">
        <v>66</v>
      </c>
      <c r="P126">
        <v>0</v>
      </c>
      <c r="Q126">
        <v>1</v>
      </c>
      <c r="R126">
        <v>1</v>
      </c>
      <c r="S126">
        <v>0</v>
      </c>
      <c r="T126">
        <v>5</v>
      </c>
      <c r="U126">
        <v>0</v>
      </c>
      <c r="V126">
        <v>2</v>
      </c>
      <c r="W126">
        <v>1</v>
      </c>
      <c r="X126">
        <v>0</v>
      </c>
      <c r="Y126" t="s">
        <v>66</v>
      </c>
      <c r="Z126">
        <v>0</v>
      </c>
      <c r="AA126">
        <v>1</v>
      </c>
      <c r="AB126">
        <v>7</v>
      </c>
      <c r="AC126">
        <v>0</v>
      </c>
      <c r="AD126">
        <v>0</v>
      </c>
      <c r="AE126" t="s">
        <v>66</v>
      </c>
      <c r="AF126" t="s">
        <v>66</v>
      </c>
      <c r="AG126">
        <v>1</v>
      </c>
      <c r="AH126">
        <v>2</v>
      </c>
      <c r="AI126">
        <v>3</v>
      </c>
      <c r="AJ126" t="s">
        <v>66</v>
      </c>
      <c r="AK126">
        <v>0</v>
      </c>
      <c r="AL126">
        <v>2</v>
      </c>
      <c r="AM126" t="s">
        <v>66</v>
      </c>
      <c r="AN126" t="s">
        <v>66</v>
      </c>
      <c r="AO126">
        <v>4</v>
      </c>
      <c r="AP126">
        <v>2</v>
      </c>
      <c r="AQ126" t="s">
        <v>66</v>
      </c>
      <c r="AR126" t="s">
        <v>66</v>
      </c>
      <c r="AS126">
        <v>0</v>
      </c>
      <c r="AT126">
        <v>0</v>
      </c>
      <c r="AU126">
        <v>6</v>
      </c>
      <c r="AV126" t="s">
        <v>66</v>
      </c>
      <c r="AW126">
        <v>0</v>
      </c>
      <c r="AX126">
        <v>0</v>
      </c>
      <c r="AY126" t="s">
        <v>66</v>
      </c>
      <c r="AZ126">
        <v>0</v>
      </c>
      <c r="BA126">
        <v>0</v>
      </c>
      <c r="BB126" t="s">
        <v>66</v>
      </c>
      <c r="BC126" t="s">
        <v>66</v>
      </c>
      <c r="BD126">
        <v>0</v>
      </c>
      <c r="BE126">
        <v>0</v>
      </c>
      <c r="BF126">
        <v>3</v>
      </c>
      <c r="BG126" t="s">
        <v>66</v>
      </c>
      <c r="BH126">
        <v>0</v>
      </c>
      <c r="BI126" t="s">
        <v>66</v>
      </c>
      <c r="BJ126">
        <v>0</v>
      </c>
      <c r="BK126">
        <v>0</v>
      </c>
      <c r="BL126">
        <v>3</v>
      </c>
      <c r="BM126">
        <v>0</v>
      </c>
      <c r="BN126">
        <v>5</v>
      </c>
    </row>
    <row r="127" spans="1:66">
      <c r="A127">
        <v>94603</v>
      </c>
      <c r="B127">
        <v>34755</v>
      </c>
      <c r="C127">
        <f t="shared" si="38"/>
        <v>47777.629390447866</v>
      </c>
      <c r="D127">
        <v>40962</v>
      </c>
      <c r="E127">
        <f t="shared" si="39"/>
        <v>-0.14265315122165748</v>
      </c>
      <c r="G127">
        <v>0</v>
      </c>
      <c r="H127">
        <v>0</v>
      </c>
      <c r="I127">
        <v>3</v>
      </c>
      <c r="J127" t="s">
        <v>66</v>
      </c>
      <c r="K127">
        <v>5</v>
      </c>
      <c r="L127">
        <v>0</v>
      </c>
      <c r="M127">
        <v>0</v>
      </c>
      <c r="N127">
        <v>0</v>
      </c>
      <c r="O127" t="s">
        <v>66</v>
      </c>
      <c r="P127">
        <v>0</v>
      </c>
      <c r="Q127">
        <v>0</v>
      </c>
      <c r="R127">
        <v>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66</v>
      </c>
      <c r="Z127">
        <v>0</v>
      </c>
      <c r="AA127">
        <v>0</v>
      </c>
      <c r="AB127">
        <v>1</v>
      </c>
      <c r="AC127">
        <v>0</v>
      </c>
      <c r="AD127">
        <v>0</v>
      </c>
      <c r="AE127" t="s">
        <v>66</v>
      </c>
      <c r="AF127" t="s">
        <v>66</v>
      </c>
      <c r="AG127">
        <v>0</v>
      </c>
      <c r="AH127">
        <v>0</v>
      </c>
      <c r="AI127">
        <v>0</v>
      </c>
      <c r="AJ127" t="s">
        <v>66</v>
      </c>
      <c r="AK127">
        <v>0</v>
      </c>
      <c r="AL127">
        <v>0</v>
      </c>
      <c r="AM127" t="s">
        <v>66</v>
      </c>
      <c r="AN127" t="s">
        <v>66</v>
      </c>
      <c r="AO127">
        <v>1</v>
      </c>
      <c r="AP127">
        <v>0</v>
      </c>
      <c r="AQ127" t="s">
        <v>66</v>
      </c>
      <c r="AR127" t="s">
        <v>66</v>
      </c>
      <c r="AS127">
        <v>0</v>
      </c>
      <c r="AT127">
        <v>0</v>
      </c>
      <c r="AU127">
        <v>10</v>
      </c>
      <c r="AV127" t="s">
        <v>66</v>
      </c>
      <c r="AW127">
        <v>0</v>
      </c>
      <c r="AX127">
        <v>0</v>
      </c>
      <c r="AY127" t="s">
        <v>66</v>
      </c>
      <c r="AZ127">
        <v>0</v>
      </c>
      <c r="BA127">
        <v>0</v>
      </c>
      <c r="BB127" t="s">
        <v>66</v>
      </c>
      <c r="BC127" t="s">
        <v>66</v>
      </c>
      <c r="BD127">
        <v>0</v>
      </c>
      <c r="BE127">
        <v>0</v>
      </c>
      <c r="BF127">
        <v>1</v>
      </c>
      <c r="BG127" t="s">
        <v>66</v>
      </c>
      <c r="BH127">
        <v>0</v>
      </c>
      <c r="BI127" t="s">
        <v>66</v>
      </c>
      <c r="BJ127">
        <v>0</v>
      </c>
      <c r="BK127">
        <v>0</v>
      </c>
      <c r="BL127">
        <v>0</v>
      </c>
      <c r="BM127">
        <v>0</v>
      </c>
      <c r="BN127">
        <v>1</v>
      </c>
    </row>
    <row r="128" spans="1:66">
      <c r="A128">
        <v>94605</v>
      </c>
      <c r="B128">
        <v>47288</v>
      </c>
      <c r="C128">
        <f t="shared" si="38"/>
        <v>65006.719568853368</v>
      </c>
      <c r="D128">
        <v>57610</v>
      </c>
      <c r="E128">
        <f t="shared" si="39"/>
        <v>-0.11378392292229055</v>
      </c>
      <c r="G128">
        <v>0</v>
      </c>
      <c r="H128">
        <v>1</v>
      </c>
      <c r="I128">
        <v>3</v>
      </c>
      <c r="J128" t="s">
        <v>66</v>
      </c>
      <c r="K128">
        <v>10</v>
      </c>
      <c r="L128">
        <v>0</v>
      </c>
      <c r="M128">
        <v>1</v>
      </c>
      <c r="N128">
        <v>0</v>
      </c>
      <c r="O128" t="s">
        <v>66</v>
      </c>
      <c r="P128">
        <v>0</v>
      </c>
      <c r="Q128">
        <v>0</v>
      </c>
      <c r="R128">
        <v>4</v>
      </c>
      <c r="S128">
        <v>0</v>
      </c>
      <c r="T128">
        <v>2</v>
      </c>
      <c r="U128">
        <v>0</v>
      </c>
      <c r="V128">
        <v>2</v>
      </c>
      <c r="W128">
        <v>1</v>
      </c>
      <c r="X128">
        <v>0</v>
      </c>
      <c r="Y128" t="s">
        <v>66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66</v>
      </c>
      <c r="AF128" t="s">
        <v>66</v>
      </c>
      <c r="AG128">
        <v>0</v>
      </c>
      <c r="AH128">
        <v>0</v>
      </c>
      <c r="AI128">
        <v>0</v>
      </c>
      <c r="AJ128" t="s">
        <v>66</v>
      </c>
      <c r="AK128">
        <v>0</v>
      </c>
      <c r="AL128">
        <v>0</v>
      </c>
      <c r="AM128" t="s">
        <v>66</v>
      </c>
      <c r="AN128" t="s">
        <v>66</v>
      </c>
      <c r="AO128">
        <v>3</v>
      </c>
      <c r="AP128">
        <v>0</v>
      </c>
      <c r="AQ128" t="s">
        <v>66</v>
      </c>
      <c r="AR128" t="s">
        <v>66</v>
      </c>
      <c r="AS128">
        <v>0</v>
      </c>
      <c r="AT128">
        <v>0</v>
      </c>
      <c r="AU128">
        <v>5</v>
      </c>
      <c r="AV128" t="s">
        <v>66</v>
      </c>
      <c r="AW128">
        <v>2</v>
      </c>
      <c r="AX128">
        <v>0</v>
      </c>
      <c r="AY128" t="s">
        <v>66</v>
      </c>
      <c r="AZ128">
        <v>0</v>
      </c>
      <c r="BA128">
        <v>0</v>
      </c>
      <c r="BB128" t="s">
        <v>66</v>
      </c>
      <c r="BC128" t="s">
        <v>66</v>
      </c>
      <c r="BD128">
        <v>0</v>
      </c>
      <c r="BE128">
        <v>0</v>
      </c>
      <c r="BF128">
        <v>2</v>
      </c>
      <c r="BG128" t="s">
        <v>66</v>
      </c>
      <c r="BH128">
        <v>1</v>
      </c>
      <c r="BI128" t="s">
        <v>66</v>
      </c>
      <c r="BJ128">
        <v>0</v>
      </c>
      <c r="BK128">
        <v>0</v>
      </c>
      <c r="BL128">
        <v>0</v>
      </c>
      <c r="BM128">
        <v>0</v>
      </c>
      <c r="BN128">
        <v>3</v>
      </c>
    </row>
    <row r="129" spans="1:66">
      <c r="A129">
        <v>94606</v>
      </c>
      <c r="B129">
        <v>32273</v>
      </c>
      <c r="C129">
        <f t="shared" si="38"/>
        <v>44365.628925850207</v>
      </c>
      <c r="D129">
        <v>37288</v>
      </c>
      <c r="E129">
        <f t="shared" si="39"/>
        <v>-0.15952955243076325</v>
      </c>
      <c r="G129">
        <v>0</v>
      </c>
      <c r="H129">
        <v>0</v>
      </c>
      <c r="I129">
        <v>9</v>
      </c>
      <c r="J129" t="s">
        <v>66</v>
      </c>
      <c r="K129">
        <v>4</v>
      </c>
      <c r="L129">
        <v>0</v>
      </c>
      <c r="M129">
        <v>1</v>
      </c>
      <c r="N129">
        <v>0</v>
      </c>
      <c r="O129" t="s">
        <v>66</v>
      </c>
      <c r="P129">
        <v>1</v>
      </c>
      <c r="Q129">
        <v>0</v>
      </c>
      <c r="R129">
        <v>26</v>
      </c>
      <c r="S129">
        <v>0</v>
      </c>
      <c r="T129">
        <v>0</v>
      </c>
      <c r="U129">
        <v>0</v>
      </c>
      <c r="V129">
        <v>2</v>
      </c>
      <c r="W129">
        <v>3</v>
      </c>
      <c r="X129">
        <v>0</v>
      </c>
      <c r="Y129" t="s">
        <v>66</v>
      </c>
      <c r="Z129">
        <v>0</v>
      </c>
      <c r="AA129">
        <v>0</v>
      </c>
      <c r="AB129">
        <v>20</v>
      </c>
      <c r="AC129">
        <v>0</v>
      </c>
      <c r="AD129">
        <v>0</v>
      </c>
      <c r="AE129" t="s">
        <v>66</v>
      </c>
      <c r="AF129" t="s">
        <v>66</v>
      </c>
      <c r="AG129">
        <v>3</v>
      </c>
      <c r="AH129">
        <v>0</v>
      </c>
      <c r="AI129">
        <v>1</v>
      </c>
      <c r="AJ129" t="s">
        <v>66</v>
      </c>
      <c r="AK129">
        <v>0</v>
      </c>
      <c r="AL129">
        <v>5</v>
      </c>
      <c r="AM129" t="s">
        <v>66</v>
      </c>
      <c r="AN129" t="s">
        <v>66</v>
      </c>
      <c r="AO129">
        <v>3</v>
      </c>
      <c r="AP129">
        <v>0</v>
      </c>
      <c r="AQ129" t="s">
        <v>66</v>
      </c>
      <c r="AR129" t="s">
        <v>66</v>
      </c>
      <c r="AS129">
        <v>0</v>
      </c>
      <c r="AT129">
        <v>0</v>
      </c>
      <c r="AU129">
        <v>18</v>
      </c>
      <c r="AV129" t="s">
        <v>66</v>
      </c>
      <c r="AW129">
        <v>2</v>
      </c>
      <c r="AX129">
        <v>0</v>
      </c>
      <c r="AY129" t="s">
        <v>66</v>
      </c>
      <c r="AZ129">
        <v>0</v>
      </c>
      <c r="BA129">
        <v>0</v>
      </c>
      <c r="BB129" t="s">
        <v>66</v>
      </c>
      <c r="BC129" t="s">
        <v>66</v>
      </c>
      <c r="BD129">
        <v>0</v>
      </c>
      <c r="BE129">
        <v>0</v>
      </c>
      <c r="BF129">
        <v>2</v>
      </c>
      <c r="BG129" t="s">
        <v>66</v>
      </c>
      <c r="BH129">
        <v>2</v>
      </c>
      <c r="BI129" t="s">
        <v>66</v>
      </c>
      <c r="BJ129">
        <v>0</v>
      </c>
      <c r="BK129">
        <v>0</v>
      </c>
      <c r="BL129">
        <v>1</v>
      </c>
      <c r="BM129">
        <v>0</v>
      </c>
      <c r="BN129">
        <v>3</v>
      </c>
    </row>
    <row r="130" spans="1:66">
      <c r="A130">
        <v>94607</v>
      </c>
      <c r="B130">
        <v>21124</v>
      </c>
      <c r="C130">
        <f t="shared" si="38"/>
        <v>29039.120795391187</v>
      </c>
      <c r="D130">
        <v>34192</v>
      </c>
      <c r="E130">
        <f t="shared" si="39"/>
        <v>0.17744611625523554</v>
      </c>
      <c r="F130" t="s">
        <v>67</v>
      </c>
      <c r="G130">
        <v>1</v>
      </c>
      <c r="H130">
        <v>0</v>
      </c>
      <c r="I130">
        <v>9</v>
      </c>
      <c r="J130" t="s">
        <v>66</v>
      </c>
      <c r="K130">
        <v>5</v>
      </c>
      <c r="L130">
        <v>0</v>
      </c>
      <c r="M130">
        <v>13</v>
      </c>
      <c r="N130">
        <v>0</v>
      </c>
      <c r="O130" t="s">
        <v>66</v>
      </c>
      <c r="P130">
        <v>1</v>
      </c>
      <c r="Q130">
        <v>0</v>
      </c>
      <c r="R130">
        <v>6</v>
      </c>
      <c r="S130">
        <v>0</v>
      </c>
      <c r="T130">
        <v>12</v>
      </c>
      <c r="U130">
        <v>4</v>
      </c>
      <c r="V130">
        <v>10</v>
      </c>
      <c r="W130">
        <v>4</v>
      </c>
      <c r="X130">
        <v>0</v>
      </c>
      <c r="Y130" t="s">
        <v>66</v>
      </c>
      <c r="Z130">
        <v>0</v>
      </c>
      <c r="AA130">
        <v>0</v>
      </c>
      <c r="AB130">
        <v>33</v>
      </c>
      <c r="AC130">
        <v>2</v>
      </c>
      <c r="AD130">
        <v>0</v>
      </c>
      <c r="AE130" t="s">
        <v>66</v>
      </c>
      <c r="AF130" t="s">
        <v>66</v>
      </c>
      <c r="AG130">
        <v>1</v>
      </c>
      <c r="AH130">
        <v>2</v>
      </c>
      <c r="AI130">
        <v>1</v>
      </c>
      <c r="AJ130" t="s">
        <v>66</v>
      </c>
      <c r="AK130">
        <v>0</v>
      </c>
      <c r="AL130">
        <v>11</v>
      </c>
      <c r="AM130" t="s">
        <v>66</v>
      </c>
      <c r="AN130" t="s">
        <v>66</v>
      </c>
      <c r="AO130">
        <v>11</v>
      </c>
      <c r="AP130">
        <v>3</v>
      </c>
      <c r="AQ130" t="s">
        <v>66</v>
      </c>
      <c r="AR130" t="s">
        <v>66</v>
      </c>
      <c r="AS130">
        <v>6</v>
      </c>
      <c r="AT130">
        <v>0</v>
      </c>
      <c r="AU130">
        <v>18</v>
      </c>
      <c r="AV130" t="s">
        <v>66</v>
      </c>
      <c r="AW130">
        <v>0</v>
      </c>
      <c r="AX130">
        <v>0</v>
      </c>
      <c r="AY130" t="s">
        <v>66</v>
      </c>
      <c r="AZ130">
        <v>0</v>
      </c>
      <c r="BA130">
        <v>0</v>
      </c>
      <c r="BB130" t="s">
        <v>66</v>
      </c>
      <c r="BC130" t="s">
        <v>66</v>
      </c>
      <c r="BD130">
        <v>3</v>
      </c>
      <c r="BE130">
        <v>0</v>
      </c>
      <c r="BF130">
        <v>1</v>
      </c>
      <c r="BG130" t="s">
        <v>66</v>
      </c>
      <c r="BH130">
        <v>2</v>
      </c>
      <c r="BI130" t="s">
        <v>66</v>
      </c>
      <c r="BJ130">
        <v>3</v>
      </c>
      <c r="BK130">
        <v>2</v>
      </c>
      <c r="BL130">
        <v>0</v>
      </c>
      <c r="BM130">
        <v>4</v>
      </c>
      <c r="BN130">
        <v>2</v>
      </c>
    </row>
    <row r="131" spans="1:66">
      <c r="A131">
        <v>94608</v>
      </c>
      <c r="B131">
        <v>33556</v>
      </c>
      <c r="C131">
        <f t="shared" si="38"/>
        <v>46129.36647463296</v>
      </c>
      <c r="D131">
        <v>55959</v>
      </c>
      <c r="E131">
        <f t="shared" si="39"/>
        <v>0.21308841366318054</v>
      </c>
      <c r="G131">
        <v>0</v>
      </c>
      <c r="H131">
        <v>0</v>
      </c>
      <c r="I131">
        <v>6</v>
      </c>
      <c r="J131" t="s">
        <v>66</v>
      </c>
      <c r="K131">
        <v>8</v>
      </c>
      <c r="L131">
        <v>0</v>
      </c>
      <c r="M131">
        <v>3</v>
      </c>
      <c r="N131">
        <v>0</v>
      </c>
      <c r="O131" t="s">
        <v>66</v>
      </c>
      <c r="P131">
        <v>3</v>
      </c>
      <c r="Q131">
        <v>0</v>
      </c>
      <c r="R131">
        <v>9</v>
      </c>
      <c r="S131">
        <v>2</v>
      </c>
      <c r="T131">
        <v>10</v>
      </c>
      <c r="U131">
        <v>1</v>
      </c>
      <c r="V131">
        <v>0</v>
      </c>
      <c r="W131">
        <v>2</v>
      </c>
      <c r="X131">
        <v>0</v>
      </c>
      <c r="Y131" t="s">
        <v>66</v>
      </c>
      <c r="Z131">
        <v>0</v>
      </c>
      <c r="AA131">
        <v>0</v>
      </c>
      <c r="AB131">
        <v>21</v>
      </c>
      <c r="AC131">
        <v>3</v>
      </c>
      <c r="AD131">
        <v>0</v>
      </c>
      <c r="AE131" t="s">
        <v>66</v>
      </c>
      <c r="AF131" t="s">
        <v>66</v>
      </c>
      <c r="AG131">
        <v>1</v>
      </c>
      <c r="AH131">
        <v>0</v>
      </c>
      <c r="AI131">
        <v>2</v>
      </c>
      <c r="AJ131" t="s">
        <v>66</v>
      </c>
      <c r="AK131">
        <v>1</v>
      </c>
      <c r="AL131">
        <v>11</v>
      </c>
      <c r="AM131" t="s">
        <v>66</v>
      </c>
      <c r="AN131" t="s">
        <v>66</v>
      </c>
      <c r="AO131">
        <v>6</v>
      </c>
      <c r="AP131">
        <v>2</v>
      </c>
      <c r="AQ131" t="s">
        <v>66</v>
      </c>
      <c r="AR131" t="s">
        <v>66</v>
      </c>
      <c r="AS131">
        <v>3</v>
      </c>
      <c r="AT131">
        <v>0</v>
      </c>
      <c r="AU131">
        <v>19</v>
      </c>
      <c r="AV131" t="s">
        <v>66</v>
      </c>
      <c r="AW131">
        <v>0</v>
      </c>
      <c r="AX131">
        <v>0</v>
      </c>
      <c r="AY131" t="s">
        <v>66</v>
      </c>
      <c r="AZ131">
        <v>0</v>
      </c>
      <c r="BA131">
        <v>0</v>
      </c>
      <c r="BB131" t="s">
        <v>66</v>
      </c>
      <c r="BC131" t="s">
        <v>66</v>
      </c>
      <c r="BD131">
        <v>0</v>
      </c>
      <c r="BE131">
        <v>1</v>
      </c>
      <c r="BF131">
        <v>0</v>
      </c>
      <c r="BG131" t="s">
        <v>66</v>
      </c>
      <c r="BH131">
        <v>2</v>
      </c>
      <c r="BI131" t="s">
        <v>66</v>
      </c>
      <c r="BJ131">
        <v>0</v>
      </c>
      <c r="BK131">
        <v>1</v>
      </c>
      <c r="BL131">
        <v>0</v>
      </c>
      <c r="BM131">
        <v>0</v>
      </c>
      <c r="BN131">
        <v>15</v>
      </c>
    </row>
    <row r="132" spans="1:66">
      <c r="A132">
        <v>94609</v>
      </c>
      <c r="B132">
        <v>34398</v>
      </c>
      <c r="C132">
        <f t="shared" si="38"/>
        <v>47286.862200334501</v>
      </c>
      <c r="D132">
        <v>56378</v>
      </c>
      <c r="E132">
        <f t="shared" si="39"/>
        <v>0.19225504456502487</v>
      </c>
      <c r="G132">
        <v>0</v>
      </c>
      <c r="H132">
        <v>0</v>
      </c>
      <c r="I132">
        <v>0</v>
      </c>
      <c r="J132" t="s">
        <v>66</v>
      </c>
      <c r="K132">
        <v>12</v>
      </c>
      <c r="L132">
        <v>0</v>
      </c>
      <c r="M132">
        <v>3</v>
      </c>
      <c r="N132">
        <v>1</v>
      </c>
      <c r="O132" t="s">
        <v>66</v>
      </c>
      <c r="P132">
        <v>3</v>
      </c>
      <c r="Q132">
        <v>0</v>
      </c>
      <c r="R132">
        <v>8</v>
      </c>
      <c r="S132">
        <v>2</v>
      </c>
      <c r="T132">
        <v>6</v>
      </c>
      <c r="U132">
        <v>0</v>
      </c>
      <c r="V132">
        <v>3</v>
      </c>
      <c r="W132">
        <v>3</v>
      </c>
      <c r="X132">
        <v>0</v>
      </c>
      <c r="Y132" t="s">
        <v>66</v>
      </c>
      <c r="Z132">
        <v>0</v>
      </c>
      <c r="AA132">
        <v>4</v>
      </c>
      <c r="AB132">
        <v>18</v>
      </c>
      <c r="AC132">
        <v>0</v>
      </c>
      <c r="AD132">
        <v>0</v>
      </c>
      <c r="AE132" t="s">
        <v>66</v>
      </c>
      <c r="AF132" t="s">
        <v>66</v>
      </c>
      <c r="AG132">
        <v>2</v>
      </c>
      <c r="AH132">
        <v>1</v>
      </c>
      <c r="AI132">
        <v>4</v>
      </c>
      <c r="AJ132" t="s">
        <v>66</v>
      </c>
      <c r="AK132">
        <v>0</v>
      </c>
      <c r="AL132">
        <v>8</v>
      </c>
      <c r="AM132" t="s">
        <v>66</v>
      </c>
      <c r="AN132" t="s">
        <v>66</v>
      </c>
      <c r="AO132">
        <v>7</v>
      </c>
      <c r="AP132">
        <v>2</v>
      </c>
      <c r="AQ132" t="s">
        <v>66</v>
      </c>
      <c r="AR132" t="s">
        <v>66</v>
      </c>
      <c r="AS132">
        <v>2</v>
      </c>
      <c r="AT132">
        <v>0</v>
      </c>
      <c r="AU132">
        <v>5</v>
      </c>
      <c r="AV132" t="s">
        <v>66</v>
      </c>
      <c r="AW132">
        <v>2</v>
      </c>
      <c r="AX132">
        <v>0</v>
      </c>
      <c r="AY132" t="s">
        <v>66</v>
      </c>
      <c r="AZ132">
        <v>1</v>
      </c>
      <c r="BA132">
        <v>0</v>
      </c>
      <c r="BB132" t="s">
        <v>66</v>
      </c>
      <c r="BC132" t="s">
        <v>66</v>
      </c>
      <c r="BD132">
        <v>3</v>
      </c>
      <c r="BE132">
        <v>0</v>
      </c>
      <c r="BF132">
        <v>3</v>
      </c>
      <c r="BG132" t="s">
        <v>66</v>
      </c>
      <c r="BH132">
        <v>1</v>
      </c>
      <c r="BI132" t="s">
        <v>66</v>
      </c>
      <c r="BJ132">
        <v>1</v>
      </c>
      <c r="BK132">
        <v>0</v>
      </c>
      <c r="BL132">
        <v>3</v>
      </c>
      <c r="BM132">
        <v>1</v>
      </c>
      <c r="BN132">
        <v>15</v>
      </c>
    </row>
    <row r="133" spans="1:66">
      <c r="A133">
        <v>94610</v>
      </c>
      <c r="B133">
        <v>49066</v>
      </c>
      <c r="C133">
        <f t="shared" si="38"/>
        <v>67450.932633339515</v>
      </c>
      <c r="D133">
        <v>73850</v>
      </c>
      <c r="E133">
        <f t="shared" si="39"/>
        <v>9.4869961271633579E-2</v>
      </c>
      <c r="G133">
        <v>0</v>
      </c>
      <c r="H133">
        <v>0</v>
      </c>
      <c r="I133">
        <v>0</v>
      </c>
      <c r="J133" t="s">
        <v>66</v>
      </c>
      <c r="K133">
        <v>7</v>
      </c>
      <c r="L133">
        <v>2</v>
      </c>
      <c r="M133">
        <v>5</v>
      </c>
      <c r="N133">
        <v>0</v>
      </c>
      <c r="O133" t="s">
        <v>66</v>
      </c>
      <c r="P133">
        <v>3</v>
      </c>
      <c r="Q133">
        <v>2</v>
      </c>
      <c r="R133">
        <v>0</v>
      </c>
      <c r="S133">
        <v>0</v>
      </c>
      <c r="T133">
        <v>5</v>
      </c>
      <c r="U133">
        <v>0</v>
      </c>
      <c r="V133">
        <v>3</v>
      </c>
      <c r="W133">
        <v>2</v>
      </c>
      <c r="X133">
        <v>0</v>
      </c>
      <c r="Y133" t="s">
        <v>66</v>
      </c>
      <c r="Z133">
        <v>0</v>
      </c>
      <c r="AA133">
        <v>2</v>
      </c>
      <c r="AB133">
        <v>14</v>
      </c>
      <c r="AC133">
        <v>0</v>
      </c>
      <c r="AD133">
        <v>0</v>
      </c>
      <c r="AE133" t="s">
        <v>66</v>
      </c>
      <c r="AF133" t="s">
        <v>66</v>
      </c>
      <c r="AG133">
        <v>3</v>
      </c>
      <c r="AH133">
        <v>0</v>
      </c>
      <c r="AI133">
        <v>4</v>
      </c>
      <c r="AJ133" t="s">
        <v>66</v>
      </c>
      <c r="AK133">
        <v>0</v>
      </c>
      <c r="AL133">
        <v>4</v>
      </c>
      <c r="AM133" t="s">
        <v>66</v>
      </c>
      <c r="AN133" t="s">
        <v>66</v>
      </c>
      <c r="AO133">
        <v>10</v>
      </c>
      <c r="AP133">
        <v>2</v>
      </c>
      <c r="AQ133" t="s">
        <v>66</v>
      </c>
      <c r="AR133" t="s">
        <v>66</v>
      </c>
      <c r="AS133">
        <v>3</v>
      </c>
      <c r="AT133">
        <v>0</v>
      </c>
      <c r="AU133">
        <v>2</v>
      </c>
      <c r="AV133" t="s">
        <v>66</v>
      </c>
      <c r="AW133">
        <v>0</v>
      </c>
      <c r="AX133">
        <v>0</v>
      </c>
      <c r="AY133" t="s">
        <v>66</v>
      </c>
      <c r="AZ133">
        <v>0</v>
      </c>
      <c r="BA133">
        <v>0</v>
      </c>
      <c r="BB133" t="s">
        <v>66</v>
      </c>
      <c r="BC133" t="s">
        <v>66</v>
      </c>
      <c r="BD133">
        <v>0</v>
      </c>
      <c r="BE133">
        <v>0</v>
      </c>
      <c r="BF133">
        <v>3</v>
      </c>
      <c r="BG133" t="s">
        <v>66</v>
      </c>
      <c r="BH133">
        <v>1</v>
      </c>
      <c r="BI133" t="s">
        <v>66</v>
      </c>
      <c r="BJ133">
        <v>0</v>
      </c>
      <c r="BK133">
        <v>0</v>
      </c>
      <c r="BL133">
        <v>6</v>
      </c>
      <c r="BM133">
        <v>2</v>
      </c>
      <c r="BN133">
        <v>14</v>
      </c>
    </row>
    <row r="134" spans="1:66">
      <c r="A134">
        <v>94611</v>
      </c>
      <c r="B134">
        <v>68853</v>
      </c>
      <c r="C134">
        <f t="shared" si="38"/>
        <v>94652.082187325766</v>
      </c>
      <c r="D134">
        <v>107577</v>
      </c>
      <c r="E134">
        <f t="shared" si="39"/>
        <v>0.13655185933569378</v>
      </c>
      <c r="G134">
        <v>0</v>
      </c>
      <c r="H134">
        <v>0</v>
      </c>
      <c r="I134">
        <v>3</v>
      </c>
      <c r="J134" t="s">
        <v>66</v>
      </c>
      <c r="K134">
        <v>5</v>
      </c>
      <c r="L134">
        <v>2</v>
      </c>
      <c r="M134">
        <v>3</v>
      </c>
      <c r="N134">
        <v>0</v>
      </c>
      <c r="O134" t="s">
        <v>66</v>
      </c>
      <c r="P134">
        <v>3</v>
      </c>
      <c r="Q134">
        <v>0</v>
      </c>
      <c r="R134">
        <v>2</v>
      </c>
      <c r="S134">
        <v>5</v>
      </c>
      <c r="T134">
        <v>5</v>
      </c>
      <c r="U134">
        <v>0</v>
      </c>
      <c r="V134">
        <v>4</v>
      </c>
      <c r="W134">
        <v>1</v>
      </c>
      <c r="X134">
        <v>0</v>
      </c>
      <c r="Y134" t="s">
        <v>66</v>
      </c>
      <c r="Z134">
        <v>0</v>
      </c>
      <c r="AA134">
        <v>1</v>
      </c>
      <c r="AB134">
        <v>22</v>
      </c>
      <c r="AC134">
        <v>0</v>
      </c>
      <c r="AD134">
        <v>0</v>
      </c>
      <c r="AE134" t="s">
        <v>66</v>
      </c>
      <c r="AF134" t="s">
        <v>66</v>
      </c>
      <c r="AG134">
        <v>2</v>
      </c>
      <c r="AH134">
        <v>0</v>
      </c>
      <c r="AI134">
        <v>6</v>
      </c>
      <c r="AJ134" t="s">
        <v>66</v>
      </c>
      <c r="AK134">
        <v>0</v>
      </c>
      <c r="AL134">
        <v>6</v>
      </c>
      <c r="AM134" t="s">
        <v>66</v>
      </c>
      <c r="AN134" t="s">
        <v>66</v>
      </c>
      <c r="AO134">
        <v>21</v>
      </c>
      <c r="AP134">
        <v>0</v>
      </c>
      <c r="AQ134" t="s">
        <v>66</v>
      </c>
      <c r="AR134" t="s">
        <v>66</v>
      </c>
      <c r="AS134">
        <v>3</v>
      </c>
      <c r="AT134">
        <v>0</v>
      </c>
      <c r="AU134">
        <v>8</v>
      </c>
      <c r="AV134" t="s">
        <v>66</v>
      </c>
      <c r="AW134">
        <v>0</v>
      </c>
      <c r="AX134">
        <v>0</v>
      </c>
      <c r="AY134" t="s">
        <v>66</v>
      </c>
      <c r="AZ134">
        <v>0</v>
      </c>
      <c r="BA134">
        <v>0</v>
      </c>
      <c r="BB134" t="s">
        <v>66</v>
      </c>
      <c r="BC134" t="s">
        <v>66</v>
      </c>
      <c r="BD134">
        <v>1</v>
      </c>
      <c r="BE134">
        <v>0</v>
      </c>
      <c r="BF134">
        <v>2</v>
      </c>
      <c r="BG134" t="s">
        <v>66</v>
      </c>
      <c r="BH134">
        <v>0</v>
      </c>
      <c r="BI134" t="s">
        <v>66</v>
      </c>
      <c r="BJ134">
        <v>0</v>
      </c>
      <c r="BK134">
        <v>0</v>
      </c>
      <c r="BL134">
        <v>7</v>
      </c>
      <c r="BM134">
        <v>2</v>
      </c>
      <c r="BN134">
        <v>12</v>
      </c>
    </row>
    <row r="135" spans="1:66">
      <c r="A135">
        <v>94612</v>
      </c>
      <c r="B135">
        <v>20034</v>
      </c>
      <c r="C135">
        <f t="shared" si="38"/>
        <v>27540.699962832183</v>
      </c>
      <c r="D135">
        <v>30879</v>
      </c>
      <c r="E135">
        <f t="shared" si="39"/>
        <v>0.1212133330551893</v>
      </c>
      <c r="F135" t="s">
        <v>67</v>
      </c>
      <c r="G135">
        <v>0</v>
      </c>
      <c r="H135">
        <v>0</v>
      </c>
      <c r="I135">
        <v>3</v>
      </c>
      <c r="J135" t="s">
        <v>66</v>
      </c>
      <c r="K135">
        <v>14</v>
      </c>
      <c r="L135">
        <v>0</v>
      </c>
      <c r="M135">
        <v>13</v>
      </c>
      <c r="N135">
        <v>4</v>
      </c>
      <c r="O135" t="s">
        <v>66</v>
      </c>
      <c r="P135">
        <v>3</v>
      </c>
      <c r="Q135">
        <v>0</v>
      </c>
      <c r="R135">
        <v>7</v>
      </c>
      <c r="S135">
        <v>4</v>
      </c>
      <c r="T135">
        <v>8</v>
      </c>
      <c r="U135">
        <v>2</v>
      </c>
      <c r="V135">
        <v>15</v>
      </c>
      <c r="W135">
        <v>9</v>
      </c>
      <c r="X135">
        <v>1</v>
      </c>
      <c r="Y135" t="s">
        <v>66</v>
      </c>
      <c r="Z135">
        <v>0</v>
      </c>
      <c r="AA135">
        <v>9</v>
      </c>
      <c r="AB135">
        <v>34</v>
      </c>
      <c r="AC135">
        <v>2</v>
      </c>
      <c r="AD135">
        <v>1</v>
      </c>
      <c r="AE135" t="s">
        <v>66</v>
      </c>
      <c r="AF135" t="s">
        <v>66</v>
      </c>
      <c r="AG135">
        <v>5</v>
      </c>
      <c r="AH135">
        <v>0</v>
      </c>
      <c r="AI135">
        <v>3</v>
      </c>
      <c r="AJ135" t="s">
        <v>66</v>
      </c>
      <c r="AK135">
        <v>0</v>
      </c>
      <c r="AL135">
        <v>30</v>
      </c>
      <c r="AM135" t="s">
        <v>66</v>
      </c>
      <c r="AN135" t="s">
        <v>66</v>
      </c>
      <c r="AO135">
        <v>8</v>
      </c>
      <c r="AP135">
        <v>0</v>
      </c>
      <c r="AQ135" t="s">
        <v>66</v>
      </c>
      <c r="AR135" t="s">
        <v>66</v>
      </c>
      <c r="AS135">
        <v>5</v>
      </c>
      <c r="AT135">
        <v>0</v>
      </c>
      <c r="AU135">
        <v>21</v>
      </c>
      <c r="AV135" t="s">
        <v>66</v>
      </c>
      <c r="AW135">
        <v>13</v>
      </c>
      <c r="AX135">
        <v>0</v>
      </c>
      <c r="AY135" t="s">
        <v>66</v>
      </c>
      <c r="AZ135">
        <v>2</v>
      </c>
      <c r="BA135">
        <v>0</v>
      </c>
      <c r="BB135" t="s">
        <v>66</v>
      </c>
      <c r="BC135" t="s">
        <v>66</v>
      </c>
      <c r="BD135">
        <v>2</v>
      </c>
      <c r="BE135">
        <v>0</v>
      </c>
      <c r="BF135">
        <v>4</v>
      </c>
      <c r="BG135" t="s">
        <v>66</v>
      </c>
      <c r="BH135">
        <v>1</v>
      </c>
      <c r="BI135" t="s">
        <v>66</v>
      </c>
      <c r="BJ135">
        <v>3</v>
      </c>
      <c r="BK135">
        <v>1</v>
      </c>
      <c r="BL135">
        <v>4</v>
      </c>
      <c r="BM135">
        <v>2</v>
      </c>
      <c r="BN135">
        <v>17</v>
      </c>
    </row>
    <row r="136" spans="1:66">
      <c r="A136">
        <v>94618</v>
      </c>
      <c r="B136">
        <v>77952</v>
      </c>
      <c r="C136">
        <f t="shared" si="38"/>
        <v>107160.45939416465</v>
      </c>
      <c r="D136">
        <v>123575</v>
      </c>
      <c r="E136">
        <f t="shared" si="39"/>
        <v>0.153177213858876</v>
      </c>
      <c r="G136">
        <v>0</v>
      </c>
      <c r="H136">
        <v>0</v>
      </c>
      <c r="I136">
        <v>0</v>
      </c>
      <c r="J136" t="s">
        <v>66</v>
      </c>
      <c r="K136">
        <v>6</v>
      </c>
      <c r="L136">
        <v>1</v>
      </c>
      <c r="M136">
        <v>3</v>
      </c>
      <c r="N136">
        <v>0</v>
      </c>
      <c r="O136" t="s">
        <v>66</v>
      </c>
      <c r="P136">
        <v>1</v>
      </c>
      <c r="Q136">
        <v>0</v>
      </c>
      <c r="R136">
        <v>0</v>
      </c>
      <c r="S136">
        <v>2</v>
      </c>
      <c r="T136">
        <v>2</v>
      </c>
      <c r="U136">
        <v>0</v>
      </c>
      <c r="V136">
        <v>2</v>
      </c>
      <c r="W136">
        <v>0</v>
      </c>
      <c r="X136">
        <v>0</v>
      </c>
      <c r="Y136" t="s">
        <v>66</v>
      </c>
      <c r="Z136">
        <v>1</v>
      </c>
      <c r="AA136">
        <v>0</v>
      </c>
      <c r="AB136">
        <v>12</v>
      </c>
      <c r="AC136">
        <v>0</v>
      </c>
      <c r="AD136">
        <v>0</v>
      </c>
      <c r="AE136" t="s">
        <v>66</v>
      </c>
      <c r="AF136" t="s">
        <v>66</v>
      </c>
      <c r="AG136">
        <v>2</v>
      </c>
      <c r="AH136">
        <v>0</v>
      </c>
      <c r="AI136">
        <v>3</v>
      </c>
      <c r="AJ136" t="s">
        <v>66</v>
      </c>
      <c r="AK136">
        <v>0</v>
      </c>
      <c r="AL136">
        <v>3</v>
      </c>
      <c r="AM136" t="s">
        <v>66</v>
      </c>
      <c r="AN136" t="s">
        <v>66</v>
      </c>
      <c r="AO136">
        <v>12</v>
      </c>
      <c r="AP136">
        <v>0</v>
      </c>
      <c r="AQ136" t="s">
        <v>66</v>
      </c>
      <c r="AR136" t="s">
        <v>66</v>
      </c>
      <c r="AS136">
        <v>0</v>
      </c>
      <c r="AT136">
        <v>0</v>
      </c>
      <c r="AU136">
        <v>2</v>
      </c>
      <c r="AV136" t="s">
        <v>66</v>
      </c>
      <c r="AW136">
        <v>1</v>
      </c>
      <c r="AX136">
        <v>0</v>
      </c>
      <c r="AY136" t="s">
        <v>66</v>
      </c>
      <c r="AZ136">
        <v>0</v>
      </c>
      <c r="BA136">
        <v>1</v>
      </c>
      <c r="BB136" t="s">
        <v>66</v>
      </c>
      <c r="BC136" t="s">
        <v>66</v>
      </c>
      <c r="BD136">
        <v>1</v>
      </c>
      <c r="BE136">
        <v>1</v>
      </c>
      <c r="BF136">
        <v>0</v>
      </c>
      <c r="BG136" t="s">
        <v>66</v>
      </c>
      <c r="BH136">
        <v>0</v>
      </c>
      <c r="BI136" t="s">
        <v>66</v>
      </c>
      <c r="BJ136">
        <v>1</v>
      </c>
      <c r="BK136">
        <v>0</v>
      </c>
      <c r="BL136">
        <v>5</v>
      </c>
      <c r="BM136">
        <v>2</v>
      </c>
      <c r="BN136">
        <v>4</v>
      </c>
    </row>
    <row r="137" spans="1:66">
      <c r="A137">
        <v>94619</v>
      </c>
      <c r="B137">
        <v>54174</v>
      </c>
      <c r="C137">
        <f t="shared" si="38"/>
        <v>74472.890076194002</v>
      </c>
      <c r="D137">
        <v>78676</v>
      </c>
      <c r="E137">
        <f t="shared" si="39"/>
        <v>5.6438120227451247E-2</v>
      </c>
      <c r="G137">
        <v>0</v>
      </c>
      <c r="H137">
        <v>0</v>
      </c>
      <c r="I137">
        <v>1</v>
      </c>
      <c r="J137" t="s">
        <v>66</v>
      </c>
      <c r="K137">
        <v>5</v>
      </c>
      <c r="L137">
        <v>0</v>
      </c>
      <c r="M137">
        <v>0</v>
      </c>
      <c r="N137">
        <v>0</v>
      </c>
      <c r="O137" t="s">
        <v>66</v>
      </c>
      <c r="P137">
        <v>0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0</v>
      </c>
      <c r="W137">
        <v>0</v>
      </c>
      <c r="X137">
        <v>0</v>
      </c>
      <c r="Y137" t="s">
        <v>66</v>
      </c>
      <c r="Z137">
        <v>0</v>
      </c>
      <c r="AA137">
        <v>0</v>
      </c>
      <c r="AB137">
        <v>2</v>
      </c>
      <c r="AC137">
        <v>0</v>
      </c>
      <c r="AD137">
        <v>0</v>
      </c>
      <c r="AE137" t="s">
        <v>66</v>
      </c>
      <c r="AF137" t="s">
        <v>66</v>
      </c>
      <c r="AG137">
        <v>0</v>
      </c>
      <c r="AH137">
        <v>0</v>
      </c>
      <c r="AI137">
        <v>2</v>
      </c>
      <c r="AJ137" t="s">
        <v>66</v>
      </c>
      <c r="AK137">
        <v>0</v>
      </c>
      <c r="AL137">
        <v>2</v>
      </c>
      <c r="AM137" t="s">
        <v>66</v>
      </c>
      <c r="AN137" t="s">
        <v>66</v>
      </c>
      <c r="AO137">
        <v>11</v>
      </c>
      <c r="AP137">
        <v>0</v>
      </c>
      <c r="AQ137" t="s">
        <v>66</v>
      </c>
      <c r="AR137" t="s">
        <v>66</v>
      </c>
      <c r="AS137">
        <v>1</v>
      </c>
      <c r="AT137">
        <v>0</v>
      </c>
      <c r="AU137">
        <v>3</v>
      </c>
      <c r="AV137" t="s">
        <v>66</v>
      </c>
      <c r="AW137">
        <v>0</v>
      </c>
      <c r="AX137">
        <v>0</v>
      </c>
      <c r="AY137" t="s">
        <v>66</v>
      </c>
      <c r="AZ137">
        <v>0</v>
      </c>
      <c r="BA137">
        <v>0</v>
      </c>
      <c r="BB137" t="s">
        <v>66</v>
      </c>
      <c r="BC137" t="s">
        <v>66</v>
      </c>
      <c r="BD137">
        <v>0</v>
      </c>
      <c r="BE137">
        <v>0</v>
      </c>
      <c r="BF137">
        <v>1</v>
      </c>
      <c r="BG137" t="s">
        <v>66</v>
      </c>
      <c r="BH137">
        <v>1</v>
      </c>
      <c r="BI137" t="s">
        <v>66</v>
      </c>
      <c r="BJ137">
        <v>0</v>
      </c>
      <c r="BK137">
        <v>0</v>
      </c>
      <c r="BL137">
        <v>0</v>
      </c>
      <c r="BM137">
        <v>0</v>
      </c>
      <c r="BN137">
        <v>2</v>
      </c>
    </row>
    <row r="138" spans="1:66">
      <c r="A138">
        <v>94621</v>
      </c>
      <c r="B138">
        <v>29181</v>
      </c>
      <c r="C138">
        <f t="shared" si="38"/>
        <v>40115.062674224115</v>
      </c>
      <c r="D138">
        <v>30528</v>
      </c>
      <c r="E138">
        <f t="shared" si="39"/>
        <v>-0.23898909873533042</v>
      </c>
      <c r="G138">
        <v>0</v>
      </c>
      <c r="H138">
        <v>0</v>
      </c>
      <c r="I138">
        <v>5</v>
      </c>
      <c r="J138" t="s">
        <v>66</v>
      </c>
      <c r="K138">
        <v>4</v>
      </c>
      <c r="L138">
        <v>0</v>
      </c>
      <c r="M138">
        <v>4</v>
      </c>
      <c r="N138">
        <v>0</v>
      </c>
      <c r="O138" t="s">
        <v>66</v>
      </c>
      <c r="P138">
        <v>0</v>
      </c>
      <c r="Q138">
        <v>0</v>
      </c>
      <c r="R138">
        <v>7</v>
      </c>
      <c r="S138">
        <v>0</v>
      </c>
      <c r="T138">
        <v>0</v>
      </c>
      <c r="U138">
        <v>1</v>
      </c>
      <c r="V138">
        <v>3</v>
      </c>
      <c r="W138">
        <v>3</v>
      </c>
      <c r="X138">
        <v>0</v>
      </c>
      <c r="Y138" t="s">
        <v>66</v>
      </c>
      <c r="Z138">
        <v>0</v>
      </c>
      <c r="AA138">
        <v>0</v>
      </c>
      <c r="AB138">
        <v>8</v>
      </c>
      <c r="AC138">
        <v>0</v>
      </c>
      <c r="AD138">
        <v>0</v>
      </c>
      <c r="AE138" t="s">
        <v>66</v>
      </c>
      <c r="AF138" t="s">
        <v>66</v>
      </c>
      <c r="AG138">
        <v>0</v>
      </c>
      <c r="AH138">
        <v>0</v>
      </c>
      <c r="AI138">
        <v>0</v>
      </c>
      <c r="AJ138" t="s">
        <v>66</v>
      </c>
      <c r="AK138">
        <v>0</v>
      </c>
      <c r="AL138">
        <v>0</v>
      </c>
      <c r="AM138" t="s">
        <v>66</v>
      </c>
      <c r="AN138" t="s">
        <v>66</v>
      </c>
      <c r="AO138">
        <v>0</v>
      </c>
      <c r="AP138">
        <v>1</v>
      </c>
      <c r="AQ138" t="s">
        <v>66</v>
      </c>
      <c r="AR138" t="s">
        <v>66</v>
      </c>
      <c r="AS138">
        <v>3</v>
      </c>
      <c r="AT138">
        <v>0</v>
      </c>
      <c r="AU138">
        <v>18</v>
      </c>
      <c r="AV138" t="s">
        <v>66</v>
      </c>
      <c r="AW138">
        <v>2</v>
      </c>
      <c r="AX138">
        <v>1</v>
      </c>
      <c r="AY138" t="s">
        <v>66</v>
      </c>
      <c r="AZ138">
        <v>0</v>
      </c>
      <c r="BA138">
        <v>0</v>
      </c>
      <c r="BB138" t="s">
        <v>66</v>
      </c>
      <c r="BC138" t="s">
        <v>66</v>
      </c>
      <c r="BD138">
        <v>2</v>
      </c>
      <c r="BE138">
        <v>0</v>
      </c>
      <c r="BF138">
        <v>0</v>
      </c>
      <c r="BG138" t="s">
        <v>66</v>
      </c>
      <c r="BH138">
        <v>0</v>
      </c>
      <c r="BI138" t="s">
        <v>66</v>
      </c>
      <c r="BJ138">
        <v>0</v>
      </c>
      <c r="BK138">
        <v>0</v>
      </c>
      <c r="BL138">
        <v>0</v>
      </c>
      <c r="BM138">
        <v>1</v>
      </c>
      <c r="BN138">
        <v>0</v>
      </c>
    </row>
    <row r="139" spans="1:66">
      <c r="A139" t="s">
        <v>68</v>
      </c>
      <c r="B139">
        <f t="shared" ref="B139:E139" si="40">MEDIAN(B124:B138)</f>
        <v>34755</v>
      </c>
      <c r="C139">
        <f t="shared" si="40"/>
        <v>47777.629390447866</v>
      </c>
      <c r="D139">
        <f t="shared" si="40"/>
        <v>56378</v>
      </c>
      <c r="E139">
        <f t="shared" si="40"/>
        <v>5.6438120227451247E-2</v>
      </c>
      <c r="G139">
        <f t="shared" ref="G139:I139" si="41">MEDIAN(G124:G138)</f>
        <v>0</v>
      </c>
      <c r="H139">
        <f t="shared" si="41"/>
        <v>0</v>
      </c>
      <c r="I139">
        <f t="shared" si="41"/>
        <v>3</v>
      </c>
      <c r="J139" t="s">
        <v>66</v>
      </c>
      <c r="K139">
        <f t="shared" ref="K139:N139" si="42">MEDIAN(K124:K138)</f>
        <v>6</v>
      </c>
      <c r="L139">
        <f t="shared" si="42"/>
        <v>0</v>
      </c>
      <c r="M139">
        <f t="shared" si="42"/>
        <v>3</v>
      </c>
      <c r="N139">
        <f t="shared" si="42"/>
        <v>0</v>
      </c>
      <c r="O139" t="s">
        <v>66</v>
      </c>
      <c r="P139">
        <f t="shared" ref="P139:X139" si="43">MEDIAN(P124:P138)</f>
        <v>1</v>
      </c>
      <c r="Q139">
        <f t="shared" si="43"/>
        <v>0</v>
      </c>
      <c r="R139">
        <f t="shared" si="43"/>
        <v>6</v>
      </c>
      <c r="S139">
        <f t="shared" si="43"/>
        <v>0</v>
      </c>
      <c r="T139">
        <f t="shared" si="43"/>
        <v>5</v>
      </c>
      <c r="U139">
        <f t="shared" si="43"/>
        <v>0</v>
      </c>
      <c r="V139">
        <f t="shared" si="43"/>
        <v>2</v>
      </c>
      <c r="W139">
        <f t="shared" si="43"/>
        <v>2</v>
      </c>
      <c r="X139">
        <f t="shared" si="43"/>
        <v>0</v>
      </c>
      <c r="Y139" t="s">
        <v>66</v>
      </c>
      <c r="Z139">
        <f t="shared" ref="Z139:AD139" si="44">MEDIAN(Z124:Z138)</f>
        <v>0</v>
      </c>
      <c r="AA139">
        <f t="shared" si="44"/>
        <v>0</v>
      </c>
      <c r="AB139">
        <f t="shared" si="44"/>
        <v>14</v>
      </c>
      <c r="AC139">
        <f t="shared" si="44"/>
        <v>0</v>
      </c>
      <c r="AD139">
        <f t="shared" si="44"/>
        <v>0</v>
      </c>
      <c r="AE139" t="s">
        <v>66</v>
      </c>
      <c r="AF139" t="s">
        <v>66</v>
      </c>
      <c r="AG139">
        <f t="shared" ref="AG139:AI139" si="45">MEDIAN(AG124:AG138)</f>
        <v>2</v>
      </c>
      <c r="AH139">
        <f t="shared" si="45"/>
        <v>0</v>
      </c>
      <c r="AI139">
        <f t="shared" si="45"/>
        <v>2</v>
      </c>
      <c r="AJ139" t="s">
        <v>66</v>
      </c>
      <c r="AK139">
        <f t="shared" ref="AK139:AL139" si="46">MEDIAN(AK124:AK138)</f>
        <v>0</v>
      </c>
      <c r="AL139">
        <f t="shared" si="46"/>
        <v>4</v>
      </c>
      <c r="AM139" t="s">
        <v>66</v>
      </c>
      <c r="AN139" t="s">
        <v>66</v>
      </c>
      <c r="AO139">
        <f t="shared" ref="AO139:AP139" si="47">MEDIAN(AO124:AO138)</f>
        <v>7</v>
      </c>
      <c r="AP139">
        <f t="shared" si="47"/>
        <v>0</v>
      </c>
      <c r="AQ139" t="s">
        <v>66</v>
      </c>
      <c r="AR139" t="s">
        <v>66</v>
      </c>
      <c r="AS139">
        <f t="shared" ref="AS139:AU139" si="48">MEDIAN(AS124:AS138)</f>
        <v>2</v>
      </c>
      <c r="AT139">
        <f t="shared" si="48"/>
        <v>0</v>
      </c>
      <c r="AU139">
        <f t="shared" si="48"/>
        <v>10</v>
      </c>
      <c r="AV139" t="s">
        <v>66</v>
      </c>
      <c r="AW139">
        <f t="shared" ref="AW139:AX139" si="49">MEDIAN(AW124:AW138)</f>
        <v>0</v>
      </c>
      <c r="AX139">
        <f t="shared" si="49"/>
        <v>0</v>
      </c>
      <c r="AY139" t="s">
        <v>66</v>
      </c>
      <c r="AZ139">
        <f t="shared" ref="AZ139:BA139" si="50">MEDIAN(AZ124:AZ138)</f>
        <v>0</v>
      </c>
      <c r="BA139">
        <f t="shared" si="50"/>
        <v>0</v>
      </c>
      <c r="BB139" t="s">
        <v>66</v>
      </c>
      <c r="BC139" t="s">
        <v>66</v>
      </c>
      <c r="BD139">
        <f t="shared" ref="BD139:BF139" si="51">MEDIAN(BD124:BD138)</f>
        <v>0</v>
      </c>
      <c r="BE139">
        <f t="shared" si="51"/>
        <v>0</v>
      </c>
      <c r="BF139">
        <f t="shared" si="51"/>
        <v>2</v>
      </c>
      <c r="BG139" t="s">
        <v>66</v>
      </c>
      <c r="BH139">
        <f t="shared" ref="BH139" si="52">MEDIAN(BH124:BH138)</f>
        <v>1</v>
      </c>
      <c r="BI139" t="s">
        <v>66</v>
      </c>
      <c r="BJ139">
        <f t="shared" ref="BJ139:BN139" si="53">MEDIAN(BJ124:BJ138)</f>
        <v>0</v>
      </c>
      <c r="BK139">
        <f t="shared" si="53"/>
        <v>0</v>
      </c>
      <c r="BL139">
        <f t="shared" si="53"/>
        <v>1</v>
      </c>
      <c r="BM139">
        <f t="shared" si="53"/>
        <v>1</v>
      </c>
      <c r="BN139">
        <f t="shared" si="53"/>
        <v>3</v>
      </c>
    </row>
    <row r="140" spans="1:66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7</v>
      </c>
      <c r="I140" t="s">
        <v>8</v>
      </c>
      <c r="J140" t="s">
        <v>9</v>
      </c>
      <c r="K140" t="s">
        <v>10</v>
      </c>
      <c r="L140" t="s">
        <v>11</v>
      </c>
      <c r="M140" t="s">
        <v>12</v>
      </c>
      <c r="N140" t="s">
        <v>13</v>
      </c>
      <c r="O140" t="s">
        <v>14</v>
      </c>
      <c r="P140" t="s">
        <v>15</v>
      </c>
      <c r="Q140" t="s">
        <v>16</v>
      </c>
      <c r="R140" t="s">
        <v>17</v>
      </c>
      <c r="S140" t="s">
        <v>18</v>
      </c>
      <c r="T140" t="s">
        <v>19</v>
      </c>
      <c r="U140" t="s">
        <v>20</v>
      </c>
      <c r="V140" t="s">
        <v>21</v>
      </c>
      <c r="W140" t="s">
        <v>22</v>
      </c>
      <c r="X140" t="s">
        <v>23</v>
      </c>
      <c r="Y140" t="s">
        <v>24</v>
      </c>
      <c r="Z140" t="s">
        <v>25</v>
      </c>
      <c r="AA140" t="s">
        <v>26</v>
      </c>
      <c r="AB140" t="s">
        <v>27</v>
      </c>
      <c r="AC140" t="s">
        <v>28</v>
      </c>
      <c r="AD140" t="s">
        <v>29</v>
      </c>
      <c r="AE140" t="s">
        <v>30</v>
      </c>
      <c r="AF140" t="s">
        <v>31</v>
      </c>
      <c r="AG140" t="s">
        <v>32</v>
      </c>
      <c r="AH140" t="s">
        <v>33</v>
      </c>
      <c r="AI140" t="s">
        <v>34</v>
      </c>
      <c r="AJ140" t="s">
        <v>35</v>
      </c>
      <c r="AK140" t="s">
        <v>36</v>
      </c>
      <c r="AL140" t="s">
        <v>37</v>
      </c>
      <c r="AM140" t="s">
        <v>38</v>
      </c>
      <c r="AN140" t="s">
        <v>39</v>
      </c>
      <c r="AO140" t="s">
        <v>40</v>
      </c>
      <c r="AP140" t="s">
        <v>41</v>
      </c>
      <c r="AQ140" t="s">
        <v>42</v>
      </c>
      <c r="AR140" t="s">
        <v>43</v>
      </c>
      <c r="AS140" t="s">
        <v>44</v>
      </c>
      <c r="AT140" t="s">
        <v>45</v>
      </c>
      <c r="AU140" t="s">
        <v>46</v>
      </c>
      <c r="AV140" t="s">
        <v>47</v>
      </c>
      <c r="AW140" t="s">
        <v>48</v>
      </c>
      <c r="AX140" t="s">
        <v>49</v>
      </c>
      <c r="AY140" t="s">
        <v>50</v>
      </c>
      <c r="AZ140" t="s">
        <v>51</v>
      </c>
      <c r="BA140" t="s">
        <v>52</v>
      </c>
      <c r="BB140" t="s">
        <v>53</v>
      </c>
      <c r="BC140" t="s">
        <v>54</v>
      </c>
      <c r="BD140" t="s">
        <v>55</v>
      </c>
      <c r="BE140" t="s">
        <v>56</v>
      </c>
      <c r="BF140" t="s">
        <v>57</v>
      </c>
      <c r="BG140" t="s">
        <v>58</v>
      </c>
      <c r="BH140" t="s">
        <v>59</v>
      </c>
      <c r="BI140" t="s">
        <v>60</v>
      </c>
      <c r="BJ140" t="s">
        <v>61</v>
      </c>
      <c r="BK140" t="s">
        <v>62</v>
      </c>
      <c r="BL140" t="s">
        <v>63</v>
      </c>
      <c r="BM140" t="s">
        <v>64</v>
      </c>
      <c r="BN140" t="s">
        <v>65</v>
      </c>
    </row>
    <row r="141" spans="1:66">
      <c r="A141">
        <v>97034</v>
      </c>
      <c r="B141">
        <v>84192</v>
      </c>
      <c r="C141">
        <f t="shared" ref="C141:C173" si="54">(236.712 / 172.192) * B141</f>
        <v>115738.57498606206</v>
      </c>
      <c r="D141">
        <v>104020</v>
      </c>
      <c r="E141">
        <f t="shared" ref="E141:E173" si="55">(D141-C141)/C141</f>
        <v>-0.10125038248892626</v>
      </c>
      <c r="G141" t="s">
        <v>66</v>
      </c>
      <c r="H141" t="s">
        <v>66</v>
      </c>
      <c r="I141">
        <v>0</v>
      </c>
      <c r="J141" t="s">
        <v>66</v>
      </c>
      <c r="K141" t="s">
        <v>66</v>
      </c>
      <c r="L141">
        <v>1</v>
      </c>
      <c r="M141">
        <v>0</v>
      </c>
      <c r="N141">
        <v>0</v>
      </c>
      <c r="O141">
        <v>0</v>
      </c>
      <c r="P141">
        <v>2</v>
      </c>
      <c r="Q141" t="s">
        <v>66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66</v>
      </c>
      <c r="AA141">
        <v>2</v>
      </c>
      <c r="AB141">
        <v>8</v>
      </c>
      <c r="AC141">
        <v>0</v>
      </c>
      <c r="AD141">
        <v>0</v>
      </c>
      <c r="AE141" t="s">
        <v>66</v>
      </c>
      <c r="AF141" t="s">
        <v>66</v>
      </c>
      <c r="AG141">
        <v>0</v>
      </c>
      <c r="AH141">
        <v>1</v>
      </c>
      <c r="AI141">
        <v>0</v>
      </c>
      <c r="AJ141" t="s">
        <v>66</v>
      </c>
      <c r="AK141">
        <v>0</v>
      </c>
      <c r="AL141">
        <v>2</v>
      </c>
      <c r="AM141">
        <v>0</v>
      </c>
      <c r="AN141" t="s">
        <v>66</v>
      </c>
      <c r="AO141" t="s">
        <v>66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3</v>
      </c>
      <c r="AV141">
        <v>0</v>
      </c>
      <c r="AW141">
        <v>0</v>
      </c>
      <c r="AX141">
        <v>1</v>
      </c>
      <c r="AY141">
        <v>0</v>
      </c>
      <c r="AZ141">
        <v>0</v>
      </c>
      <c r="BA141" t="s">
        <v>66</v>
      </c>
      <c r="BB141" t="s">
        <v>66</v>
      </c>
      <c r="BC141" t="s">
        <v>66</v>
      </c>
      <c r="BD141">
        <v>2</v>
      </c>
      <c r="BE141">
        <v>0</v>
      </c>
      <c r="BF141">
        <v>0</v>
      </c>
      <c r="BG141" t="s">
        <v>66</v>
      </c>
      <c r="BH141">
        <v>0</v>
      </c>
      <c r="BI141">
        <v>0</v>
      </c>
      <c r="BJ141">
        <v>0</v>
      </c>
      <c r="BK141">
        <v>0</v>
      </c>
      <c r="BL141">
        <v>3</v>
      </c>
      <c r="BM141">
        <v>0</v>
      </c>
      <c r="BN141">
        <v>4</v>
      </c>
    </row>
    <row r="142" spans="1:66">
      <c r="A142">
        <v>97035</v>
      </c>
      <c r="B142">
        <v>62089</v>
      </c>
      <c r="C142">
        <f t="shared" si="54"/>
        <v>85353.624837390802</v>
      </c>
      <c r="D142">
        <v>73330</v>
      </c>
      <c r="E142">
        <f t="shared" si="55"/>
        <v>-0.14086835632695496</v>
      </c>
      <c r="G142" t="s">
        <v>66</v>
      </c>
      <c r="H142" t="s">
        <v>66</v>
      </c>
      <c r="I142">
        <v>0</v>
      </c>
      <c r="J142" t="s">
        <v>66</v>
      </c>
      <c r="K142" t="s">
        <v>66</v>
      </c>
      <c r="L142">
        <v>2</v>
      </c>
      <c r="M142">
        <v>4</v>
      </c>
      <c r="N142">
        <v>0</v>
      </c>
      <c r="O142">
        <v>0</v>
      </c>
      <c r="P142">
        <v>0</v>
      </c>
      <c r="Q142" t="s">
        <v>66</v>
      </c>
      <c r="R142">
        <v>0</v>
      </c>
      <c r="S142">
        <v>3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66</v>
      </c>
      <c r="AA142">
        <v>0</v>
      </c>
      <c r="AB142">
        <v>12</v>
      </c>
      <c r="AC142">
        <v>0</v>
      </c>
      <c r="AD142">
        <v>1</v>
      </c>
      <c r="AE142" t="s">
        <v>66</v>
      </c>
      <c r="AF142" t="s">
        <v>66</v>
      </c>
      <c r="AG142">
        <v>0</v>
      </c>
      <c r="AH142">
        <v>0</v>
      </c>
      <c r="AI142">
        <v>0</v>
      </c>
      <c r="AJ142" t="s">
        <v>66</v>
      </c>
      <c r="AK142">
        <v>0</v>
      </c>
      <c r="AL142">
        <v>0</v>
      </c>
      <c r="AM142">
        <v>0</v>
      </c>
      <c r="AN142" t="s">
        <v>66</v>
      </c>
      <c r="AO142" t="s">
        <v>66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5</v>
      </c>
      <c r="AV142">
        <v>0</v>
      </c>
      <c r="AW142">
        <v>0</v>
      </c>
      <c r="AX142">
        <v>0</v>
      </c>
      <c r="AY142">
        <v>0</v>
      </c>
      <c r="AZ142">
        <v>0</v>
      </c>
      <c r="BA142" t="s">
        <v>66</v>
      </c>
      <c r="BB142" t="s">
        <v>66</v>
      </c>
      <c r="BC142" t="s">
        <v>66</v>
      </c>
      <c r="BD142">
        <v>2</v>
      </c>
      <c r="BE142">
        <v>0</v>
      </c>
      <c r="BF142">
        <v>0</v>
      </c>
      <c r="BG142" t="s">
        <v>66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3</v>
      </c>
      <c r="BN142">
        <v>4</v>
      </c>
    </row>
    <row r="143" spans="1:66">
      <c r="A143">
        <v>97080</v>
      </c>
      <c r="B143">
        <v>56742</v>
      </c>
      <c r="C143">
        <f t="shared" si="54"/>
        <v>78003.114569782556</v>
      </c>
      <c r="D143">
        <v>63032</v>
      </c>
      <c r="E143">
        <f t="shared" si="55"/>
        <v>-0.19192970245296054</v>
      </c>
      <c r="G143" t="s">
        <v>66</v>
      </c>
      <c r="H143" t="s">
        <v>66</v>
      </c>
      <c r="I143">
        <v>0</v>
      </c>
      <c r="J143" t="s">
        <v>66</v>
      </c>
      <c r="K143" t="s">
        <v>66</v>
      </c>
      <c r="L143">
        <v>0</v>
      </c>
      <c r="M143">
        <v>1</v>
      </c>
      <c r="N143">
        <v>0</v>
      </c>
      <c r="O143">
        <v>0</v>
      </c>
      <c r="P143">
        <v>0</v>
      </c>
      <c r="Q143" t="s">
        <v>66</v>
      </c>
      <c r="R143">
        <v>4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66</v>
      </c>
      <c r="AA143">
        <v>0</v>
      </c>
      <c r="AB143">
        <v>1</v>
      </c>
      <c r="AC143">
        <v>0</v>
      </c>
      <c r="AD143">
        <v>0</v>
      </c>
      <c r="AE143" t="s">
        <v>66</v>
      </c>
      <c r="AF143" t="s">
        <v>66</v>
      </c>
      <c r="AG143">
        <v>0</v>
      </c>
      <c r="AH143">
        <v>0</v>
      </c>
      <c r="AI143">
        <v>0</v>
      </c>
      <c r="AJ143" t="s">
        <v>66</v>
      </c>
      <c r="AK143">
        <v>0</v>
      </c>
      <c r="AL143">
        <v>0</v>
      </c>
      <c r="AM143">
        <v>0</v>
      </c>
      <c r="AN143" t="s">
        <v>66</v>
      </c>
      <c r="AO143" t="s">
        <v>66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 t="s">
        <v>66</v>
      </c>
      <c r="BB143" t="s">
        <v>66</v>
      </c>
      <c r="BC143" t="s">
        <v>66</v>
      </c>
      <c r="BD143">
        <v>0</v>
      </c>
      <c r="BE143">
        <v>0</v>
      </c>
      <c r="BF143">
        <v>0</v>
      </c>
      <c r="BG143" t="s">
        <v>66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</row>
    <row r="144" spans="1:66">
      <c r="A144">
        <v>97201</v>
      </c>
      <c r="B144">
        <v>42569</v>
      </c>
      <c r="C144">
        <f t="shared" si="54"/>
        <v>58519.519652480943</v>
      </c>
      <c r="D144">
        <v>44393</v>
      </c>
      <c r="E144">
        <f t="shared" si="55"/>
        <v>-0.24139842118273519</v>
      </c>
      <c r="G144" t="s">
        <v>66</v>
      </c>
      <c r="H144" t="s">
        <v>66</v>
      </c>
      <c r="I144">
        <v>0</v>
      </c>
      <c r="J144" t="s">
        <v>66</v>
      </c>
      <c r="K144" t="s">
        <v>66</v>
      </c>
      <c r="L144">
        <v>0</v>
      </c>
      <c r="M144">
        <v>3</v>
      </c>
      <c r="N144">
        <v>0</v>
      </c>
      <c r="O144">
        <v>0</v>
      </c>
      <c r="P144">
        <v>4</v>
      </c>
      <c r="Q144" t="s">
        <v>66</v>
      </c>
      <c r="R144">
        <v>0</v>
      </c>
      <c r="S144">
        <v>1</v>
      </c>
      <c r="T144">
        <v>7</v>
      </c>
      <c r="U144">
        <v>0</v>
      </c>
      <c r="V144">
        <v>6</v>
      </c>
      <c r="W144">
        <v>1</v>
      </c>
      <c r="X144">
        <v>0</v>
      </c>
      <c r="Y144">
        <v>0</v>
      </c>
      <c r="Z144" t="s">
        <v>66</v>
      </c>
      <c r="AA144">
        <v>1</v>
      </c>
      <c r="AB144">
        <v>27</v>
      </c>
      <c r="AC144">
        <v>0</v>
      </c>
      <c r="AD144">
        <v>0</v>
      </c>
      <c r="AE144" t="s">
        <v>66</v>
      </c>
      <c r="AF144" t="s">
        <v>66</v>
      </c>
      <c r="AG144">
        <v>1</v>
      </c>
      <c r="AH144">
        <v>0</v>
      </c>
      <c r="AI144">
        <v>0</v>
      </c>
      <c r="AJ144" t="s">
        <v>66</v>
      </c>
      <c r="AK144">
        <v>0</v>
      </c>
      <c r="AL144">
        <v>2</v>
      </c>
      <c r="AM144">
        <v>0</v>
      </c>
      <c r="AN144" t="s">
        <v>66</v>
      </c>
      <c r="AO144" t="s">
        <v>66</v>
      </c>
      <c r="AP144">
        <v>2</v>
      </c>
      <c r="AQ144">
        <v>0</v>
      </c>
      <c r="AR144">
        <v>0</v>
      </c>
      <c r="AS144">
        <v>2</v>
      </c>
      <c r="AT144">
        <v>0</v>
      </c>
      <c r="AU144">
        <v>14</v>
      </c>
      <c r="AV144">
        <v>0</v>
      </c>
      <c r="AW144">
        <v>5</v>
      </c>
      <c r="AX144">
        <v>0</v>
      </c>
      <c r="AY144">
        <v>2</v>
      </c>
      <c r="AZ144">
        <v>0</v>
      </c>
      <c r="BA144" t="s">
        <v>66</v>
      </c>
      <c r="BB144" t="s">
        <v>66</v>
      </c>
      <c r="BC144" t="s">
        <v>66</v>
      </c>
      <c r="BD144">
        <v>4</v>
      </c>
      <c r="BE144">
        <v>0</v>
      </c>
      <c r="BF144">
        <v>0</v>
      </c>
      <c r="BG144" t="s">
        <v>66</v>
      </c>
      <c r="BH144">
        <v>0</v>
      </c>
      <c r="BI144">
        <v>0</v>
      </c>
      <c r="BJ144">
        <v>5</v>
      </c>
      <c r="BK144">
        <v>1</v>
      </c>
      <c r="BL144">
        <v>0</v>
      </c>
      <c r="BM144">
        <v>0</v>
      </c>
      <c r="BN144">
        <v>3</v>
      </c>
    </row>
    <row r="145" spans="1:66">
      <c r="A145">
        <v>97202</v>
      </c>
      <c r="B145">
        <v>39879</v>
      </c>
      <c r="C145">
        <f t="shared" si="54"/>
        <v>54821.582001486706</v>
      </c>
      <c r="D145">
        <v>55606</v>
      </c>
      <c r="E145">
        <f t="shared" si="55"/>
        <v>1.4308561881560104E-2</v>
      </c>
      <c r="G145" t="s">
        <v>66</v>
      </c>
      <c r="H145" t="s">
        <v>66</v>
      </c>
      <c r="I145">
        <v>0</v>
      </c>
      <c r="J145" t="s">
        <v>66</v>
      </c>
      <c r="K145" t="s">
        <v>66</v>
      </c>
      <c r="L145">
        <v>3</v>
      </c>
      <c r="M145">
        <v>12</v>
      </c>
      <c r="N145">
        <v>0</v>
      </c>
      <c r="O145">
        <v>0</v>
      </c>
      <c r="P145">
        <v>9</v>
      </c>
      <c r="Q145" t="s">
        <v>66</v>
      </c>
      <c r="R145">
        <v>4</v>
      </c>
      <c r="S145">
        <v>2</v>
      </c>
      <c r="T145">
        <v>13</v>
      </c>
      <c r="U145">
        <v>3</v>
      </c>
      <c r="V145">
        <v>6</v>
      </c>
      <c r="W145">
        <v>8</v>
      </c>
      <c r="X145">
        <v>0</v>
      </c>
      <c r="Y145">
        <v>0</v>
      </c>
      <c r="Z145" t="s">
        <v>66</v>
      </c>
      <c r="AA145">
        <v>2</v>
      </c>
      <c r="AB145">
        <v>32</v>
      </c>
      <c r="AC145">
        <v>0</v>
      </c>
      <c r="AD145">
        <v>0</v>
      </c>
      <c r="AE145" t="s">
        <v>66</v>
      </c>
      <c r="AF145" t="s">
        <v>66</v>
      </c>
      <c r="AG145">
        <v>8</v>
      </c>
      <c r="AH145">
        <v>0</v>
      </c>
      <c r="AI145">
        <v>2</v>
      </c>
      <c r="AJ145" t="s">
        <v>66</v>
      </c>
      <c r="AK145">
        <v>0</v>
      </c>
      <c r="AL145">
        <v>11</v>
      </c>
      <c r="AM145">
        <v>0</v>
      </c>
      <c r="AN145" t="s">
        <v>66</v>
      </c>
      <c r="AO145" t="s">
        <v>66</v>
      </c>
      <c r="AP145">
        <v>3</v>
      </c>
      <c r="AQ145">
        <v>0</v>
      </c>
      <c r="AR145">
        <v>0</v>
      </c>
      <c r="AS145">
        <v>5</v>
      </c>
      <c r="AT145">
        <v>3</v>
      </c>
      <c r="AU145">
        <v>18</v>
      </c>
      <c r="AV145">
        <v>0</v>
      </c>
      <c r="AW145">
        <v>4</v>
      </c>
      <c r="AX145">
        <v>0</v>
      </c>
      <c r="AY145">
        <v>1</v>
      </c>
      <c r="AZ145">
        <v>0</v>
      </c>
      <c r="BA145" t="s">
        <v>66</v>
      </c>
      <c r="BB145" t="s">
        <v>66</v>
      </c>
      <c r="BC145" t="s">
        <v>66</v>
      </c>
      <c r="BD145">
        <v>13</v>
      </c>
      <c r="BE145">
        <v>0</v>
      </c>
      <c r="BF145">
        <v>0</v>
      </c>
      <c r="BG145" t="s">
        <v>66</v>
      </c>
      <c r="BH145">
        <v>2</v>
      </c>
      <c r="BI145">
        <v>0</v>
      </c>
      <c r="BJ145">
        <v>11</v>
      </c>
      <c r="BK145">
        <v>0</v>
      </c>
      <c r="BL145">
        <v>10</v>
      </c>
      <c r="BM145">
        <v>3</v>
      </c>
      <c r="BN145">
        <v>18</v>
      </c>
    </row>
    <row r="146" spans="1:66">
      <c r="A146">
        <v>97203</v>
      </c>
      <c r="B146">
        <v>35266</v>
      </c>
      <c r="C146">
        <f t="shared" si="54"/>
        <v>48480.10007433562</v>
      </c>
      <c r="D146">
        <v>42912</v>
      </c>
      <c r="E146">
        <f t="shared" si="55"/>
        <v>-0.11485331230335596</v>
      </c>
      <c r="G146" t="s">
        <v>66</v>
      </c>
      <c r="H146" t="s">
        <v>66</v>
      </c>
      <c r="I146">
        <v>0</v>
      </c>
      <c r="J146" t="s">
        <v>66</v>
      </c>
      <c r="K146" t="s">
        <v>66</v>
      </c>
      <c r="L146">
        <v>0</v>
      </c>
      <c r="M146">
        <v>7</v>
      </c>
      <c r="N146">
        <v>0</v>
      </c>
      <c r="O146">
        <v>0</v>
      </c>
      <c r="P146">
        <v>2</v>
      </c>
      <c r="Q146" t="s">
        <v>66</v>
      </c>
      <c r="R146">
        <v>1</v>
      </c>
      <c r="S146">
        <v>0</v>
      </c>
      <c r="T146">
        <v>5</v>
      </c>
      <c r="U146">
        <v>0</v>
      </c>
      <c r="V146">
        <v>3</v>
      </c>
      <c r="W146">
        <v>3</v>
      </c>
      <c r="X146">
        <v>0</v>
      </c>
      <c r="Y146">
        <v>0</v>
      </c>
      <c r="Z146" t="s">
        <v>66</v>
      </c>
      <c r="AA146">
        <v>0</v>
      </c>
      <c r="AB146">
        <v>12</v>
      </c>
      <c r="AC146">
        <v>0</v>
      </c>
      <c r="AD146">
        <v>0</v>
      </c>
      <c r="AE146" t="s">
        <v>66</v>
      </c>
      <c r="AF146" t="s">
        <v>66</v>
      </c>
      <c r="AG146">
        <v>3</v>
      </c>
      <c r="AH146">
        <v>0</v>
      </c>
      <c r="AI146">
        <v>0</v>
      </c>
      <c r="AJ146" t="s">
        <v>66</v>
      </c>
      <c r="AK146">
        <v>0</v>
      </c>
      <c r="AL146">
        <v>5</v>
      </c>
      <c r="AM146">
        <v>1</v>
      </c>
      <c r="AN146" t="s">
        <v>66</v>
      </c>
      <c r="AO146" t="s">
        <v>66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8</v>
      </c>
      <c r="AV146">
        <v>0</v>
      </c>
      <c r="AW146">
        <v>0</v>
      </c>
      <c r="AX146">
        <v>0</v>
      </c>
      <c r="AY146">
        <v>0</v>
      </c>
      <c r="AZ146">
        <v>1</v>
      </c>
      <c r="BA146" t="s">
        <v>66</v>
      </c>
      <c r="BB146" t="s">
        <v>66</v>
      </c>
      <c r="BC146" t="s">
        <v>66</v>
      </c>
      <c r="BD146">
        <v>8</v>
      </c>
      <c r="BE146">
        <v>0</v>
      </c>
      <c r="BF146">
        <v>0</v>
      </c>
      <c r="BG146" t="s">
        <v>66</v>
      </c>
      <c r="BH146">
        <v>1</v>
      </c>
      <c r="BI146">
        <v>0</v>
      </c>
      <c r="BJ146">
        <v>1</v>
      </c>
      <c r="BK146">
        <v>0</v>
      </c>
      <c r="BL146">
        <v>2</v>
      </c>
      <c r="BM146">
        <v>0</v>
      </c>
      <c r="BN146">
        <v>1</v>
      </c>
    </row>
    <row r="147" spans="1:66">
      <c r="A147">
        <v>97204</v>
      </c>
      <c r="B147">
        <v>10465</v>
      </c>
      <c r="C147">
        <f t="shared" si="54"/>
        <v>14386.214690577957</v>
      </c>
      <c r="D147">
        <v>13576</v>
      </c>
      <c r="E147">
        <f t="shared" si="55"/>
        <v>-5.6318823818790616E-2</v>
      </c>
      <c r="G147" t="s">
        <v>66</v>
      </c>
      <c r="H147" t="s">
        <v>66</v>
      </c>
      <c r="I147">
        <v>0</v>
      </c>
      <c r="J147" t="s">
        <v>66</v>
      </c>
      <c r="K147" t="s">
        <v>66</v>
      </c>
      <c r="L147">
        <v>0</v>
      </c>
      <c r="M147">
        <v>11</v>
      </c>
      <c r="N147">
        <v>0</v>
      </c>
      <c r="O147">
        <v>0</v>
      </c>
      <c r="P147">
        <v>1</v>
      </c>
      <c r="Q147" t="s">
        <v>66</v>
      </c>
      <c r="R147">
        <v>0</v>
      </c>
      <c r="S147">
        <v>2</v>
      </c>
      <c r="T147">
        <v>2</v>
      </c>
      <c r="U147">
        <v>0</v>
      </c>
      <c r="V147">
        <v>5</v>
      </c>
      <c r="W147">
        <v>0</v>
      </c>
      <c r="X147">
        <v>3</v>
      </c>
      <c r="Y147">
        <v>0</v>
      </c>
      <c r="Z147" t="s">
        <v>66</v>
      </c>
      <c r="AA147">
        <v>6</v>
      </c>
      <c r="AB147">
        <v>36</v>
      </c>
      <c r="AC147">
        <v>0</v>
      </c>
      <c r="AD147">
        <v>0</v>
      </c>
      <c r="AE147" t="s">
        <v>66</v>
      </c>
      <c r="AF147" t="s">
        <v>66</v>
      </c>
      <c r="AG147">
        <v>5</v>
      </c>
      <c r="AH147">
        <v>0</v>
      </c>
      <c r="AI147">
        <v>0</v>
      </c>
      <c r="AJ147" t="s">
        <v>66</v>
      </c>
      <c r="AK147">
        <v>0</v>
      </c>
      <c r="AL147">
        <v>12</v>
      </c>
      <c r="AM147">
        <v>0</v>
      </c>
      <c r="AN147" t="s">
        <v>66</v>
      </c>
      <c r="AO147" t="s">
        <v>66</v>
      </c>
      <c r="AP147">
        <v>2</v>
      </c>
      <c r="AQ147">
        <v>0</v>
      </c>
      <c r="AR147">
        <v>0</v>
      </c>
      <c r="AS147">
        <v>3</v>
      </c>
      <c r="AT147">
        <v>0</v>
      </c>
      <c r="AU147">
        <v>11</v>
      </c>
      <c r="AV147">
        <v>0</v>
      </c>
      <c r="AW147">
        <v>5</v>
      </c>
      <c r="AX147">
        <v>0</v>
      </c>
      <c r="AY147">
        <v>0</v>
      </c>
      <c r="AZ147">
        <v>1</v>
      </c>
      <c r="BA147" t="s">
        <v>66</v>
      </c>
      <c r="BB147" t="s">
        <v>66</v>
      </c>
      <c r="BC147" t="s">
        <v>66</v>
      </c>
      <c r="BD147">
        <v>4</v>
      </c>
      <c r="BE147">
        <v>0</v>
      </c>
      <c r="BF147">
        <v>0</v>
      </c>
      <c r="BG147" t="s">
        <v>66</v>
      </c>
      <c r="BH147">
        <v>0</v>
      </c>
      <c r="BI147">
        <v>0</v>
      </c>
      <c r="BJ147">
        <v>4</v>
      </c>
      <c r="BK147">
        <v>5</v>
      </c>
      <c r="BL147">
        <v>0</v>
      </c>
      <c r="BM147">
        <v>1</v>
      </c>
      <c r="BN147">
        <v>3</v>
      </c>
    </row>
    <row r="148" spans="1:66">
      <c r="A148">
        <v>97205</v>
      </c>
      <c r="B148">
        <v>18158</v>
      </c>
      <c r="C148">
        <f t="shared" si="54"/>
        <v>24961.76649321687</v>
      </c>
      <c r="D148">
        <v>29782</v>
      </c>
      <c r="E148">
        <f t="shared" si="55"/>
        <v>0.19310466300904561</v>
      </c>
      <c r="F148" t="s">
        <v>67</v>
      </c>
      <c r="G148" t="s">
        <v>66</v>
      </c>
      <c r="H148" t="s">
        <v>66</v>
      </c>
      <c r="I148">
        <v>0</v>
      </c>
      <c r="J148" t="s">
        <v>66</v>
      </c>
      <c r="K148" t="s">
        <v>66</v>
      </c>
      <c r="L148">
        <v>0</v>
      </c>
      <c r="M148">
        <v>15</v>
      </c>
      <c r="N148">
        <v>0</v>
      </c>
      <c r="O148">
        <v>2</v>
      </c>
      <c r="P148">
        <v>1</v>
      </c>
      <c r="Q148" t="s">
        <v>66</v>
      </c>
      <c r="R148">
        <v>0</v>
      </c>
      <c r="S148">
        <v>0</v>
      </c>
      <c r="T148">
        <v>4</v>
      </c>
      <c r="U148">
        <v>0</v>
      </c>
      <c r="V148">
        <v>2</v>
      </c>
      <c r="W148">
        <v>0</v>
      </c>
      <c r="X148">
        <v>0</v>
      </c>
      <c r="Y148">
        <v>0</v>
      </c>
      <c r="Z148" t="s">
        <v>66</v>
      </c>
      <c r="AA148">
        <v>5</v>
      </c>
      <c r="AB148">
        <v>31</v>
      </c>
      <c r="AC148">
        <v>1</v>
      </c>
      <c r="AD148">
        <v>0</v>
      </c>
      <c r="AE148" t="s">
        <v>66</v>
      </c>
      <c r="AF148" t="s">
        <v>66</v>
      </c>
      <c r="AG148">
        <v>3</v>
      </c>
      <c r="AH148">
        <v>0</v>
      </c>
      <c r="AI148">
        <v>0</v>
      </c>
      <c r="AJ148" t="s">
        <v>66</v>
      </c>
      <c r="AK148">
        <v>0</v>
      </c>
      <c r="AL148">
        <v>2</v>
      </c>
      <c r="AM148">
        <v>0</v>
      </c>
      <c r="AN148" t="s">
        <v>66</v>
      </c>
      <c r="AO148" t="s">
        <v>66</v>
      </c>
      <c r="AP148">
        <v>0</v>
      </c>
      <c r="AQ148">
        <v>0</v>
      </c>
      <c r="AR148">
        <v>0</v>
      </c>
      <c r="AS148">
        <v>3</v>
      </c>
      <c r="AT148">
        <v>0</v>
      </c>
      <c r="AU148">
        <v>8</v>
      </c>
      <c r="AV148">
        <v>1</v>
      </c>
      <c r="AW148">
        <v>3</v>
      </c>
      <c r="AX148">
        <v>0</v>
      </c>
      <c r="AY148">
        <v>0</v>
      </c>
      <c r="AZ148">
        <v>0</v>
      </c>
      <c r="BA148" t="s">
        <v>66</v>
      </c>
      <c r="BB148" t="s">
        <v>66</v>
      </c>
      <c r="BC148" t="s">
        <v>66</v>
      </c>
      <c r="BD148">
        <v>3</v>
      </c>
      <c r="BE148">
        <v>0</v>
      </c>
      <c r="BF148">
        <v>0</v>
      </c>
      <c r="BG148" t="s">
        <v>66</v>
      </c>
      <c r="BH148">
        <v>0</v>
      </c>
      <c r="BI148">
        <v>0</v>
      </c>
      <c r="BJ148">
        <v>0</v>
      </c>
      <c r="BK148">
        <v>1</v>
      </c>
      <c r="BL148">
        <v>3</v>
      </c>
      <c r="BM148">
        <v>0</v>
      </c>
      <c r="BN148">
        <v>7</v>
      </c>
    </row>
    <row r="149" spans="1:66">
      <c r="A149">
        <v>97206</v>
      </c>
      <c r="B149">
        <v>38040</v>
      </c>
      <c r="C149">
        <f t="shared" si="54"/>
        <v>52293.51235829771</v>
      </c>
      <c r="D149">
        <v>52414</v>
      </c>
      <c r="E149">
        <f t="shared" si="55"/>
        <v>2.3040648116490732E-3</v>
      </c>
      <c r="G149" t="s">
        <v>66</v>
      </c>
      <c r="H149" t="s">
        <v>66</v>
      </c>
      <c r="I149">
        <v>0</v>
      </c>
      <c r="J149" t="s">
        <v>66</v>
      </c>
      <c r="K149" t="s">
        <v>66</v>
      </c>
      <c r="L149">
        <v>0</v>
      </c>
      <c r="M149">
        <v>12</v>
      </c>
      <c r="N149">
        <v>1</v>
      </c>
      <c r="O149">
        <v>0</v>
      </c>
      <c r="P149">
        <v>5</v>
      </c>
      <c r="Q149" t="s">
        <v>66</v>
      </c>
      <c r="R149">
        <v>3</v>
      </c>
      <c r="S149">
        <v>0</v>
      </c>
      <c r="T149">
        <v>10</v>
      </c>
      <c r="U149">
        <v>0</v>
      </c>
      <c r="V149">
        <v>6</v>
      </c>
      <c r="W149">
        <v>5</v>
      </c>
      <c r="X149">
        <v>3</v>
      </c>
      <c r="Y149">
        <v>0</v>
      </c>
      <c r="Z149" t="s">
        <v>66</v>
      </c>
      <c r="AA149">
        <v>0</v>
      </c>
      <c r="AB149">
        <v>21</v>
      </c>
      <c r="AC149">
        <v>0</v>
      </c>
      <c r="AD149">
        <v>0</v>
      </c>
      <c r="AE149" t="s">
        <v>66</v>
      </c>
      <c r="AF149" t="s">
        <v>66</v>
      </c>
      <c r="AG149">
        <v>5</v>
      </c>
      <c r="AH149">
        <v>3</v>
      </c>
      <c r="AI149">
        <v>3</v>
      </c>
      <c r="AJ149" t="s">
        <v>66</v>
      </c>
      <c r="AK149">
        <v>0</v>
      </c>
      <c r="AL149">
        <v>2</v>
      </c>
      <c r="AM149">
        <v>0</v>
      </c>
      <c r="AN149" t="s">
        <v>66</v>
      </c>
      <c r="AO149" t="s">
        <v>66</v>
      </c>
      <c r="AP149">
        <v>2</v>
      </c>
      <c r="AQ149">
        <v>0</v>
      </c>
      <c r="AR149">
        <v>0</v>
      </c>
      <c r="AS149">
        <v>2</v>
      </c>
      <c r="AT149">
        <v>0</v>
      </c>
      <c r="AU149">
        <v>24</v>
      </c>
      <c r="AV149">
        <v>0</v>
      </c>
      <c r="AW149">
        <v>3</v>
      </c>
      <c r="AX149">
        <v>0</v>
      </c>
      <c r="AY149">
        <v>0</v>
      </c>
      <c r="AZ149">
        <v>2</v>
      </c>
      <c r="BA149" t="s">
        <v>66</v>
      </c>
      <c r="BB149" t="s">
        <v>66</v>
      </c>
      <c r="BC149" t="s">
        <v>66</v>
      </c>
      <c r="BD149">
        <v>4</v>
      </c>
      <c r="BE149">
        <v>1</v>
      </c>
      <c r="BF149">
        <v>0</v>
      </c>
      <c r="BG149" t="s">
        <v>66</v>
      </c>
      <c r="BH149">
        <v>5</v>
      </c>
      <c r="BI149">
        <v>0</v>
      </c>
      <c r="BJ149">
        <v>0</v>
      </c>
      <c r="BK149">
        <v>0</v>
      </c>
      <c r="BL149">
        <v>5</v>
      </c>
      <c r="BM149">
        <v>1</v>
      </c>
      <c r="BN149">
        <v>6</v>
      </c>
    </row>
    <row r="150" spans="1:66">
      <c r="A150">
        <v>97209</v>
      </c>
      <c r="B150">
        <v>22185</v>
      </c>
      <c r="C150">
        <f t="shared" si="54"/>
        <v>30497.675385616054</v>
      </c>
      <c r="D150">
        <v>42936</v>
      </c>
      <c r="E150">
        <f t="shared" si="55"/>
        <v>0.40784500645089711</v>
      </c>
      <c r="F150" t="s">
        <v>67</v>
      </c>
      <c r="G150" t="s">
        <v>66</v>
      </c>
      <c r="H150" t="s">
        <v>66</v>
      </c>
      <c r="I150">
        <v>0</v>
      </c>
      <c r="J150" t="s">
        <v>66</v>
      </c>
      <c r="K150" t="s">
        <v>66</v>
      </c>
      <c r="L150">
        <v>3</v>
      </c>
      <c r="M150">
        <v>19</v>
      </c>
      <c r="N150">
        <v>0</v>
      </c>
      <c r="O150">
        <v>0</v>
      </c>
      <c r="P150">
        <v>7</v>
      </c>
      <c r="Q150" t="s">
        <v>66</v>
      </c>
      <c r="R150">
        <v>1</v>
      </c>
      <c r="S150">
        <v>4</v>
      </c>
      <c r="T150">
        <v>11</v>
      </c>
      <c r="U150">
        <v>5</v>
      </c>
      <c r="V150">
        <v>9</v>
      </c>
      <c r="W150">
        <v>2</v>
      </c>
      <c r="X150">
        <v>2</v>
      </c>
      <c r="Y150">
        <v>0</v>
      </c>
      <c r="Z150" t="s">
        <v>66</v>
      </c>
      <c r="AA150">
        <v>8</v>
      </c>
      <c r="AB150">
        <v>38</v>
      </c>
      <c r="AC150">
        <v>0</v>
      </c>
      <c r="AD150">
        <v>3</v>
      </c>
      <c r="AE150" t="s">
        <v>66</v>
      </c>
      <c r="AF150" t="s">
        <v>66</v>
      </c>
      <c r="AG150">
        <v>7</v>
      </c>
      <c r="AH150">
        <v>0</v>
      </c>
      <c r="AI150">
        <v>2</v>
      </c>
      <c r="AJ150" t="s">
        <v>66</v>
      </c>
      <c r="AK150">
        <v>0</v>
      </c>
      <c r="AL150">
        <v>37</v>
      </c>
      <c r="AM150">
        <v>0</v>
      </c>
      <c r="AN150" t="s">
        <v>66</v>
      </c>
      <c r="AO150" t="s">
        <v>66</v>
      </c>
      <c r="AP150">
        <v>2</v>
      </c>
      <c r="AQ150">
        <v>0</v>
      </c>
      <c r="AR150">
        <v>0</v>
      </c>
      <c r="AS150">
        <v>2</v>
      </c>
      <c r="AT150">
        <v>0</v>
      </c>
      <c r="AU150">
        <v>16</v>
      </c>
      <c r="AV150">
        <v>1</v>
      </c>
      <c r="AW150">
        <v>6</v>
      </c>
      <c r="AX150">
        <v>0</v>
      </c>
      <c r="AY150">
        <v>0</v>
      </c>
      <c r="AZ150">
        <v>0</v>
      </c>
      <c r="BA150" t="s">
        <v>66</v>
      </c>
      <c r="BB150" t="s">
        <v>66</v>
      </c>
      <c r="BC150" t="s">
        <v>66</v>
      </c>
      <c r="BD150">
        <v>13</v>
      </c>
      <c r="BE150">
        <v>0</v>
      </c>
      <c r="BF150">
        <v>2</v>
      </c>
      <c r="BG150" t="s">
        <v>66</v>
      </c>
      <c r="BH150">
        <v>1</v>
      </c>
      <c r="BI150">
        <v>0</v>
      </c>
      <c r="BJ150">
        <v>0</v>
      </c>
      <c r="BK150">
        <v>3</v>
      </c>
      <c r="BL150">
        <v>8</v>
      </c>
      <c r="BM150">
        <v>6</v>
      </c>
      <c r="BN150">
        <v>5</v>
      </c>
    </row>
    <row r="151" spans="1:66">
      <c r="A151">
        <v>97210</v>
      </c>
      <c r="B151">
        <v>42759</v>
      </c>
      <c r="C151">
        <f t="shared" si="54"/>
        <v>58780.712274670128</v>
      </c>
      <c r="D151">
        <v>71949</v>
      </c>
      <c r="E151">
        <f t="shared" si="55"/>
        <v>0.22402395642633902</v>
      </c>
      <c r="G151" t="s">
        <v>66</v>
      </c>
      <c r="H151" t="s">
        <v>66</v>
      </c>
      <c r="I151">
        <v>0</v>
      </c>
      <c r="J151" t="s">
        <v>66</v>
      </c>
      <c r="K151" t="s">
        <v>66</v>
      </c>
      <c r="L151">
        <v>0</v>
      </c>
      <c r="M151">
        <v>5</v>
      </c>
      <c r="N151">
        <v>0</v>
      </c>
      <c r="O151">
        <v>0</v>
      </c>
      <c r="P151">
        <v>2</v>
      </c>
      <c r="Q151" t="s">
        <v>66</v>
      </c>
      <c r="R151">
        <v>2</v>
      </c>
      <c r="S151">
        <v>0</v>
      </c>
      <c r="T151">
        <v>0</v>
      </c>
      <c r="U151">
        <v>0</v>
      </c>
      <c r="V151">
        <v>1</v>
      </c>
      <c r="W151">
        <v>3</v>
      </c>
      <c r="X151">
        <v>0</v>
      </c>
      <c r="Y151">
        <v>0</v>
      </c>
      <c r="Z151" t="s">
        <v>66</v>
      </c>
      <c r="AA151">
        <v>2</v>
      </c>
      <c r="AB151">
        <v>24</v>
      </c>
      <c r="AC151">
        <v>0</v>
      </c>
      <c r="AD151">
        <v>0</v>
      </c>
      <c r="AE151" t="s">
        <v>66</v>
      </c>
      <c r="AF151" t="s">
        <v>66</v>
      </c>
      <c r="AG151">
        <v>0</v>
      </c>
      <c r="AH151">
        <v>1</v>
      </c>
      <c r="AI151">
        <v>0</v>
      </c>
      <c r="AJ151" t="s">
        <v>66</v>
      </c>
      <c r="AK151">
        <v>1</v>
      </c>
      <c r="AL151">
        <v>9</v>
      </c>
      <c r="AM151">
        <v>0</v>
      </c>
      <c r="AN151" t="s">
        <v>66</v>
      </c>
      <c r="AO151" t="s">
        <v>66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8</v>
      </c>
      <c r="AV151">
        <v>0</v>
      </c>
      <c r="AW151">
        <v>0</v>
      </c>
      <c r="AX151">
        <v>0</v>
      </c>
      <c r="AY151">
        <v>1</v>
      </c>
      <c r="AZ151">
        <v>0</v>
      </c>
      <c r="BA151" t="s">
        <v>66</v>
      </c>
      <c r="BB151" t="s">
        <v>66</v>
      </c>
      <c r="BC151" t="s">
        <v>66</v>
      </c>
      <c r="BD151">
        <v>1</v>
      </c>
      <c r="BE151">
        <v>0</v>
      </c>
      <c r="BF151">
        <v>0</v>
      </c>
      <c r="BG151" t="s">
        <v>66</v>
      </c>
      <c r="BH151">
        <v>2</v>
      </c>
      <c r="BI151">
        <v>0</v>
      </c>
      <c r="BJ151">
        <v>0</v>
      </c>
      <c r="BK151">
        <v>0</v>
      </c>
      <c r="BL151">
        <v>4</v>
      </c>
      <c r="BM151">
        <v>3</v>
      </c>
      <c r="BN151">
        <v>6</v>
      </c>
    </row>
    <row r="152" spans="1:66">
      <c r="A152">
        <v>97211</v>
      </c>
      <c r="B152">
        <v>40582</v>
      </c>
      <c r="C152">
        <f t="shared" si="54"/>
        <v>55787.994703586686</v>
      </c>
      <c r="D152">
        <v>62938</v>
      </c>
      <c r="E152">
        <f t="shared" si="55"/>
        <v>0.12816386992224388</v>
      </c>
      <c r="G152" t="s">
        <v>66</v>
      </c>
      <c r="H152" t="s">
        <v>66</v>
      </c>
      <c r="I152">
        <v>0</v>
      </c>
      <c r="J152" t="s">
        <v>66</v>
      </c>
      <c r="K152" t="s">
        <v>66</v>
      </c>
      <c r="L152">
        <v>1</v>
      </c>
      <c r="M152">
        <v>12</v>
      </c>
      <c r="N152">
        <v>1</v>
      </c>
      <c r="O152">
        <v>0</v>
      </c>
      <c r="P152">
        <v>2</v>
      </c>
      <c r="Q152" t="s">
        <v>66</v>
      </c>
      <c r="R152">
        <v>5</v>
      </c>
      <c r="S152">
        <v>0</v>
      </c>
      <c r="T152">
        <v>9</v>
      </c>
      <c r="U152">
        <v>0</v>
      </c>
      <c r="V152">
        <v>5</v>
      </c>
      <c r="W152">
        <v>5</v>
      </c>
      <c r="X152">
        <v>0</v>
      </c>
      <c r="Y152">
        <v>0</v>
      </c>
      <c r="Z152" t="s">
        <v>66</v>
      </c>
      <c r="AA152">
        <v>2</v>
      </c>
      <c r="AB152">
        <v>24</v>
      </c>
      <c r="AC152">
        <v>0</v>
      </c>
      <c r="AD152">
        <v>0</v>
      </c>
      <c r="AE152" t="s">
        <v>66</v>
      </c>
      <c r="AF152" t="s">
        <v>66</v>
      </c>
      <c r="AG152">
        <v>2</v>
      </c>
      <c r="AH152">
        <v>0</v>
      </c>
      <c r="AI152">
        <v>1</v>
      </c>
      <c r="AJ152" t="s">
        <v>66</v>
      </c>
      <c r="AK152">
        <v>1</v>
      </c>
      <c r="AL152">
        <v>8</v>
      </c>
      <c r="AM152">
        <v>0</v>
      </c>
      <c r="AN152" t="s">
        <v>66</v>
      </c>
      <c r="AO152" t="s">
        <v>66</v>
      </c>
      <c r="AP152">
        <v>0</v>
      </c>
      <c r="AQ152">
        <v>0</v>
      </c>
      <c r="AR152">
        <v>0</v>
      </c>
      <c r="AS152">
        <v>3</v>
      </c>
      <c r="AT152">
        <v>0</v>
      </c>
      <c r="AU152">
        <v>17</v>
      </c>
      <c r="AV152">
        <v>0</v>
      </c>
      <c r="AW152">
        <v>6</v>
      </c>
      <c r="AX152">
        <v>0</v>
      </c>
      <c r="AY152">
        <v>0</v>
      </c>
      <c r="AZ152">
        <v>0</v>
      </c>
      <c r="BA152" t="s">
        <v>66</v>
      </c>
      <c r="BB152" t="s">
        <v>66</v>
      </c>
      <c r="BC152" t="s">
        <v>66</v>
      </c>
      <c r="BD152">
        <v>5</v>
      </c>
      <c r="BE152">
        <v>0</v>
      </c>
      <c r="BF152">
        <v>0</v>
      </c>
      <c r="BG152" t="s">
        <v>66</v>
      </c>
      <c r="BH152">
        <v>1</v>
      </c>
      <c r="BI152">
        <v>0</v>
      </c>
      <c r="BJ152">
        <v>7</v>
      </c>
      <c r="BK152">
        <v>1</v>
      </c>
      <c r="BL152">
        <v>5</v>
      </c>
      <c r="BM152">
        <v>2</v>
      </c>
      <c r="BN152">
        <v>9</v>
      </c>
    </row>
    <row r="153" spans="1:66">
      <c r="A153">
        <v>97212</v>
      </c>
      <c r="B153">
        <v>53679</v>
      </c>
      <c r="C153">
        <f t="shared" si="54"/>
        <v>73792.414560490608</v>
      </c>
      <c r="D153">
        <v>84100</v>
      </c>
      <c r="E153">
        <f t="shared" si="55"/>
        <v>0.13968353659250235</v>
      </c>
      <c r="G153" t="s">
        <v>66</v>
      </c>
      <c r="H153" t="s">
        <v>66</v>
      </c>
      <c r="I153">
        <v>0</v>
      </c>
      <c r="J153" t="s">
        <v>66</v>
      </c>
      <c r="K153" t="s">
        <v>66</v>
      </c>
      <c r="L153">
        <v>0</v>
      </c>
      <c r="M153">
        <v>5</v>
      </c>
      <c r="N153">
        <v>0</v>
      </c>
      <c r="O153">
        <v>0</v>
      </c>
      <c r="P153">
        <v>3</v>
      </c>
      <c r="Q153" t="s">
        <v>66</v>
      </c>
      <c r="R153">
        <v>0</v>
      </c>
      <c r="S153">
        <v>6</v>
      </c>
      <c r="T153">
        <v>5</v>
      </c>
      <c r="U153">
        <v>0</v>
      </c>
      <c r="V153">
        <v>0</v>
      </c>
      <c r="W153">
        <v>4</v>
      </c>
      <c r="X153">
        <v>0</v>
      </c>
      <c r="Y153">
        <v>0</v>
      </c>
      <c r="Z153" t="s">
        <v>66</v>
      </c>
      <c r="AA153">
        <v>0</v>
      </c>
      <c r="AB153">
        <v>10</v>
      </c>
      <c r="AC153">
        <v>0</v>
      </c>
      <c r="AD153">
        <v>0</v>
      </c>
      <c r="AE153" t="s">
        <v>66</v>
      </c>
      <c r="AF153" t="s">
        <v>66</v>
      </c>
      <c r="AG153">
        <v>3</v>
      </c>
      <c r="AH153">
        <v>0</v>
      </c>
      <c r="AI153">
        <v>0</v>
      </c>
      <c r="AJ153" t="s">
        <v>66</v>
      </c>
      <c r="AK153">
        <v>0</v>
      </c>
      <c r="AL153">
        <v>2</v>
      </c>
      <c r="AM153">
        <v>0</v>
      </c>
      <c r="AN153" t="s">
        <v>66</v>
      </c>
      <c r="AO153" t="s">
        <v>66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3</v>
      </c>
      <c r="AX153">
        <v>0</v>
      </c>
      <c r="AY153">
        <v>1</v>
      </c>
      <c r="AZ153">
        <v>0</v>
      </c>
      <c r="BA153" t="s">
        <v>66</v>
      </c>
      <c r="BB153" t="s">
        <v>66</v>
      </c>
      <c r="BC153" t="s">
        <v>66</v>
      </c>
      <c r="BD153">
        <v>3</v>
      </c>
      <c r="BE153">
        <v>0</v>
      </c>
      <c r="BF153">
        <v>0</v>
      </c>
      <c r="BG153" t="s">
        <v>66</v>
      </c>
      <c r="BH153">
        <v>2</v>
      </c>
      <c r="BI153">
        <v>0</v>
      </c>
      <c r="BJ153">
        <v>2</v>
      </c>
      <c r="BK153">
        <v>1</v>
      </c>
      <c r="BL153">
        <v>4</v>
      </c>
      <c r="BM153">
        <v>1</v>
      </c>
      <c r="BN153">
        <v>9</v>
      </c>
    </row>
    <row r="154" spans="1:66">
      <c r="A154">
        <v>97213</v>
      </c>
      <c r="B154">
        <v>44395</v>
      </c>
      <c r="C154">
        <f t="shared" si="54"/>
        <v>61029.718221520154</v>
      </c>
      <c r="D154">
        <v>58176</v>
      </c>
      <c r="E154">
        <f t="shared" si="55"/>
        <v>-4.6759485455298767E-2</v>
      </c>
      <c r="G154" t="s">
        <v>66</v>
      </c>
      <c r="H154" t="s">
        <v>66</v>
      </c>
      <c r="I154">
        <v>0</v>
      </c>
      <c r="J154" t="s">
        <v>66</v>
      </c>
      <c r="K154" t="s">
        <v>66</v>
      </c>
      <c r="L154">
        <v>0</v>
      </c>
      <c r="M154">
        <v>5</v>
      </c>
      <c r="N154">
        <v>0</v>
      </c>
      <c r="O154">
        <v>0</v>
      </c>
      <c r="P154">
        <v>4</v>
      </c>
      <c r="Q154" t="s">
        <v>66</v>
      </c>
      <c r="R154">
        <v>5</v>
      </c>
      <c r="S154">
        <v>0</v>
      </c>
      <c r="T154">
        <v>8</v>
      </c>
      <c r="U154">
        <v>1</v>
      </c>
      <c r="V154">
        <v>2</v>
      </c>
      <c r="W154">
        <v>4</v>
      </c>
      <c r="X154">
        <v>2</v>
      </c>
      <c r="Y154">
        <v>0</v>
      </c>
      <c r="Z154" t="s">
        <v>66</v>
      </c>
      <c r="AA154">
        <v>0</v>
      </c>
      <c r="AB154">
        <v>19</v>
      </c>
      <c r="AC154">
        <v>1</v>
      </c>
      <c r="AD154">
        <v>0</v>
      </c>
      <c r="AE154" t="s">
        <v>66</v>
      </c>
      <c r="AF154" t="s">
        <v>66</v>
      </c>
      <c r="AG154">
        <v>2</v>
      </c>
      <c r="AH154">
        <v>1</v>
      </c>
      <c r="AI154">
        <v>0</v>
      </c>
      <c r="AJ154" t="s">
        <v>66</v>
      </c>
      <c r="AK154">
        <v>0</v>
      </c>
      <c r="AL154">
        <v>4</v>
      </c>
      <c r="AM154">
        <v>0</v>
      </c>
      <c r="AN154" t="s">
        <v>66</v>
      </c>
      <c r="AO154" t="s">
        <v>66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</v>
      </c>
      <c r="AV154">
        <v>0</v>
      </c>
      <c r="AW154">
        <v>0</v>
      </c>
      <c r="AX154">
        <v>0</v>
      </c>
      <c r="AY154">
        <v>0</v>
      </c>
      <c r="AZ154">
        <v>1</v>
      </c>
      <c r="BA154" t="s">
        <v>66</v>
      </c>
      <c r="BB154" t="s">
        <v>66</v>
      </c>
      <c r="BC154" t="s">
        <v>66</v>
      </c>
      <c r="BD154">
        <v>8</v>
      </c>
      <c r="BE154">
        <v>0</v>
      </c>
      <c r="BF154">
        <v>0</v>
      </c>
      <c r="BG154" t="s">
        <v>66</v>
      </c>
      <c r="BH154">
        <v>5</v>
      </c>
      <c r="BI154">
        <v>0</v>
      </c>
      <c r="BJ154">
        <v>0</v>
      </c>
      <c r="BK154">
        <v>1</v>
      </c>
      <c r="BL154">
        <v>8</v>
      </c>
      <c r="BM154">
        <v>1</v>
      </c>
      <c r="BN154">
        <v>8</v>
      </c>
    </row>
    <row r="155" spans="1:66">
      <c r="A155">
        <v>97214</v>
      </c>
      <c r="B155">
        <v>35013</v>
      </c>
      <c r="C155">
        <f t="shared" si="54"/>
        <v>48132.301477420551</v>
      </c>
      <c r="D155">
        <v>52440</v>
      </c>
      <c r="E155">
        <f t="shared" si="55"/>
        <v>8.949704024853751E-2</v>
      </c>
      <c r="G155" t="s">
        <v>66</v>
      </c>
      <c r="H155" t="s">
        <v>66</v>
      </c>
      <c r="I155">
        <v>1</v>
      </c>
      <c r="J155" t="s">
        <v>66</v>
      </c>
      <c r="K155" t="s">
        <v>66</v>
      </c>
      <c r="L155">
        <v>0</v>
      </c>
      <c r="M155">
        <v>26</v>
      </c>
      <c r="N155">
        <v>0</v>
      </c>
      <c r="O155">
        <v>0</v>
      </c>
      <c r="P155">
        <v>17</v>
      </c>
      <c r="Q155" t="s">
        <v>66</v>
      </c>
      <c r="R155">
        <v>8</v>
      </c>
      <c r="S155">
        <v>0</v>
      </c>
      <c r="T155">
        <v>25</v>
      </c>
      <c r="U155">
        <v>4</v>
      </c>
      <c r="V155">
        <v>6</v>
      </c>
      <c r="W155">
        <v>8</v>
      </c>
      <c r="X155">
        <v>3</v>
      </c>
      <c r="Y155">
        <v>1</v>
      </c>
      <c r="Z155" t="s">
        <v>66</v>
      </c>
      <c r="AA155">
        <v>8</v>
      </c>
      <c r="AB155">
        <v>46</v>
      </c>
      <c r="AC155">
        <v>0</v>
      </c>
      <c r="AD155">
        <v>0</v>
      </c>
      <c r="AE155" t="s">
        <v>66</v>
      </c>
      <c r="AF155" t="s">
        <v>66</v>
      </c>
      <c r="AG155">
        <v>10</v>
      </c>
      <c r="AH155">
        <v>0</v>
      </c>
      <c r="AI155">
        <v>1</v>
      </c>
      <c r="AJ155" t="s">
        <v>66</v>
      </c>
      <c r="AK155">
        <v>0</v>
      </c>
      <c r="AL155">
        <v>20</v>
      </c>
      <c r="AM155">
        <v>0</v>
      </c>
      <c r="AN155" t="s">
        <v>66</v>
      </c>
      <c r="AO155" t="s">
        <v>66</v>
      </c>
      <c r="AP155">
        <v>4</v>
      </c>
      <c r="AQ155">
        <v>1</v>
      </c>
      <c r="AR155">
        <v>0</v>
      </c>
      <c r="AS155">
        <v>6</v>
      </c>
      <c r="AT155">
        <v>0</v>
      </c>
      <c r="AU155">
        <v>27</v>
      </c>
      <c r="AV155">
        <v>1</v>
      </c>
      <c r="AW155">
        <v>7</v>
      </c>
      <c r="AX155">
        <v>0</v>
      </c>
      <c r="AY155">
        <v>0</v>
      </c>
      <c r="AZ155">
        <v>0</v>
      </c>
      <c r="BA155" t="s">
        <v>66</v>
      </c>
      <c r="BB155" t="s">
        <v>66</v>
      </c>
      <c r="BC155" t="s">
        <v>66</v>
      </c>
      <c r="BD155">
        <v>9</v>
      </c>
      <c r="BE155">
        <v>0</v>
      </c>
      <c r="BF155">
        <v>0</v>
      </c>
      <c r="BG155" t="s">
        <v>66</v>
      </c>
      <c r="BH155">
        <v>7</v>
      </c>
      <c r="BI155">
        <v>0</v>
      </c>
      <c r="BJ155">
        <v>13</v>
      </c>
      <c r="BK155">
        <v>3</v>
      </c>
      <c r="BL155">
        <v>22</v>
      </c>
      <c r="BM155">
        <v>7</v>
      </c>
      <c r="BN155">
        <v>13</v>
      </c>
    </row>
    <row r="156" spans="1:66">
      <c r="A156">
        <v>97215</v>
      </c>
      <c r="B156">
        <v>48262</v>
      </c>
      <c r="C156">
        <f t="shared" si="54"/>
        <v>66345.675432075819</v>
      </c>
      <c r="D156">
        <v>68016</v>
      </c>
      <c r="E156">
        <f t="shared" si="55"/>
        <v>2.5176088072752324E-2</v>
      </c>
      <c r="G156" t="s">
        <v>66</v>
      </c>
      <c r="H156" t="s">
        <v>66</v>
      </c>
      <c r="I156">
        <v>0</v>
      </c>
      <c r="J156" t="s">
        <v>66</v>
      </c>
      <c r="K156" t="s">
        <v>66</v>
      </c>
      <c r="L156">
        <v>0</v>
      </c>
      <c r="M156">
        <v>4</v>
      </c>
      <c r="N156">
        <v>1</v>
      </c>
      <c r="O156">
        <v>0</v>
      </c>
      <c r="P156">
        <v>1</v>
      </c>
      <c r="Q156" t="s">
        <v>66</v>
      </c>
      <c r="R156">
        <v>2</v>
      </c>
      <c r="S156">
        <v>0</v>
      </c>
      <c r="T156">
        <v>5</v>
      </c>
      <c r="U156">
        <v>0</v>
      </c>
      <c r="V156">
        <v>4</v>
      </c>
      <c r="W156">
        <v>0</v>
      </c>
      <c r="X156">
        <v>0</v>
      </c>
      <c r="Y156">
        <v>0</v>
      </c>
      <c r="Z156" t="s">
        <v>66</v>
      </c>
      <c r="AA156">
        <v>0</v>
      </c>
      <c r="AB156">
        <v>12</v>
      </c>
      <c r="AC156">
        <v>0</v>
      </c>
      <c r="AD156">
        <v>0</v>
      </c>
      <c r="AE156" t="s">
        <v>66</v>
      </c>
      <c r="AF156" t="s">
        <v>66</v>
      </c>
      <c r="AG156">
        <v>7</v>
      </c>
      <c r="AH156">
        <v>0</v>
      </c>
      <c r="AI156">
        <v>0</v>
      </c>
      <c r="AJ156" t="s">
        <v>66</v>
      </c>
      <c r="AK156">
        <v>0</v>
      </c>
      <c r="AL156">
        <v>2</v>
      </c>
      <c r="AM156">
        <v>0</v>
      </c>
      <c r="AN156" t="s">
        <v>66</v>
      </c>
      <c r="AO156" t="s">
        <v>66</v>
      </c>
      <c r="AP156">
        <v>0</v>
      </c>
      <c r="AQ156">
        <v>0</v>
      </c>
      <c r="AR156">
        <v>0</v>
      </c>
      <c r="AS156">
        <v>2</v>
      </c>
      <c r="AT156">
        <v>0</v>
      </c>
      <c r="AU156">
        <v>5</v>
      </c>
      <c r="AV156">
        <v>0</v>
      </c>
      <c r="AW156">
        <v>0</v>
      </c>
      <c r="AX156">
        <v>0</v>
      </c>
      <c r="AY156">
        <v>0</v>
      </c>
      <c r="AZ156">
        <v>0</v>
      </c>
      <c r="BA156" t="s">
        <v>66</v>
      </c>
      <c r="BB156" t="s">
        <v>66</v>
      </c>
      <c r="BC156" t="s">
        <v>66</v>
      </c>
      <c r="BD156">
        <v>6</v>
      </c>
      <c r="BE156">
        <v>0</v>
      </c>
      <c r="BF156">
        <v>0</v>
      </c>
      <c r="BG156" t="s">
        <v>66</v>
      </c>
      <c r="BH156">
        <v>0</v>
      </c>
      <c r="BI156">
        <v>0</v>
      </c>
      <c r="BJ156">
        <v>0</v>
      </c>
      <c r="BK156">
        <v>2</v>
      </c>
      <c r="BL156">
        <v>5</v>
      </c>
      <c r="BM156">
        <v>1</v>
      </c>
      <c r="BN156">
        <v>8</v>
      </c>
    </row>
    <row r="157" spans="1:66">
      <c r="A157">
        <v>97216</v>
      </c>
      <c r="B157">
        <v>38066</v>
      </c>
      <c r="C157">
        <f t="shared" si="54"/>
        <v>52329.254506597281</v>
      </c>
      <c r="D157">
        <v>44919</v>
      </c>
      <c r="E157">
        <f t="shared" si="55"/>
        <v>-0.14160825672880648</v>
      </c>
      <c r="G157" t="s">
        <v>66</v>
      </c>
      <c r="H157" t="s">
        <v>66</v>
      </c>
      <c r="I157">
        <v>0</v>
      </c>
      <c r="J157" t="s">
        <v>66</v>
      </c>
      <c r="K157" t="s">
        <v>66</v>
      </c>
      <c r="L157">
        <v>0</v>
      </c>
      <c r="M157">
        <v>1</v>
      </c>
      <c r="N157">
        <v>0</v>
      </c>
      <c r="O157">
        <v>0</v>
      </c>
      <c r="P157">
        <v>1</v>
      </c>
      <c r="Q157" t="s">
        <v>66</v>
      </c>
      <c r="R157">
        <v>9</v>
      </c>
      <c r="S157">
        <v>0</v>
      </c>
      <c r="T157">
        <v>3</v>
      </c>
      <c r="U157">
        <v>0</v>
      </c>
      <c r="V157">
        <v>3</v>
      </c>
      <c r="W157">
        <v>2</v>
      </c>
      <c r="X157">
        <v>0</v>
      </c>
      <c r="Y157">
        <v>0</v>
      </c>
      <c r="Z157" t="s">
        <v>66</v>
      </c>
      <c r="AA157">
        <v>0</v>
      </c>
      <c r="AB157">
        <v>4</v>
      </c>
      <c r="AC157">
        <v>0</v>
      </c>
      <c r="AD157">
        <v>0</v>
      </c>
      <c r="AE157" t="s">
        <v>66</v>
      </c>
      <c r="AF157" t="s">
        <v>66</v>
      </c>
      <c r="AG157">
        <v>2</v>
      </c>
      <c r="AH157">
        <v>0</v>
      </c>
      <c r="AI157">
        <v>0</v>
      </c>
      <c r="AJ157" t="s">
        <v>66</v>
      </c>
      <c r="AK157">
        <v>0</v>
      </c>
      <c r="AL157">
        <v>0</v>
      </c>
      <c r="AM157">
        <v>0</v>
      </c>
      <c r="AN157" t="s">
        <v>66</v>
      </c>
      <c r="AO157" t="s">
        <v>66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8</v>
      </c>
      <c r="AV157">
        <v>0</v>
      </c>
      <c r="AW157">
        <v>0</v>
      </c>
      <c r="AX157">
        <v>0</v>
      </c>
      <c r="AY157">
        <v>0</v>
      </c>
      <c r="AZ157">
        <v>0</v>
      </c>
      <c r="BA157" t="s">
        <v>66</v>
      </c>
      <c r="BB157" t="s">
        <v>66</v>
      </c>
      <c r="BC157" t="s">
        <v>66</v>
      </c>
      <c r="BD157">
        <v>2</v>
      </c>
      <c r="BE157">
        <v>0</v>
      </c>
      <c r="BF157">
        <v>0</v>
      </c>
      <c r="BG157" t="s">
        <v>66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</row>
    <row r="158" spans="1:66">
      <c r="A158">
        <v>97217</v>
      </c>
      <c r="B158">
        <v>38442</v>
      </c>
      <c r="C158">
        <f t="shared" si="54"/>
        <v>52846.140958929558</v>
      </c>
      <c r="D158">
        <v>53704</v>
      </c>
      <c r="E158">
        <f t="shared" si="55"/>
        <v>1.6233144473825331E-2</v>
      </c>
      <c r="G158" t="s">
        <v>66</v>
      </c>
      <c r="H158" t="s">
        <v>66</v>
      </c>
      <c r="I158">
        <v>0</v>
      </c>
      <c r="J158" t="s">
        <v>66</v>
      </c>
      <c r="K158" t="s">
        <v>66</v>
      </c>
      <c r="L158">
        <v>0</v>
      </c>
      <c r="M158">
        <v>16</v>
      </c>
      <c r="N158">
        <v>0</v>
      </c>
      <c r="O158">
        <v>0</v>
      </c>
      <c r="P158">
        <v>3</v>
      </c>
      <c r="Q158" t="s">
        <v>66</v>
      </c>
      <c r="R158">
        <v>2</v>
      </c>
      <c r="S158">
        <v>1</v>
      </c>
      <c r="T158">
        <v>13</v>
      </c>
      <c r="U158">
        <v>0</v>
      </c>
      <c r="V158">
        <v>4</v>
      </c>
      <c r="W158">
        <v>5</v>
      </c>
      <c r="X158">
        <v>3</v>
      </c>
      <c r="Y158">
        <v>0</v>
      </c>
      <c r="Z158" t="s">
        <v>66</v>
      </c>
      <c r="AA158">
        <v>4</v>
      </c>
      <c r="AB158">
        <v>19</v>
      </c>
      <c r="AC158">
        <v>0</v>
      </c>
      <c r="AD158">
        <v>0</v>
      </c>
      <c r="AE158" t="s">
        <v>66</v>
      </c>
      <c r="AF158" t="s">
        <v>66</v>
      </c>
      <c r="AG158">
        <v>3</v>
      </c>
      <c r="AH158">
        <v>1</v>
      </c>
      <c r="AI158">
        <v>0</v>
      </c>
      <c r="AJ158" t="s">
        <v>66</v>
      </c>
      <c r="AK158">
        <v>0</v>
      </c>
      <c r="AL158">
        <v>3</v>
      </c>
      <c r="AM158">
        <v>0</v>
      </c>
      <c r="AN158" t="s">
        <v>66</v>
      </c>
      <c r="AO158" t="s">
        <v>66</v>
      </c>
      <c r="AP158">
        <v>2</v>
      </c>
      <c r="AQ158">
        <v>0</v>
      </c>
      <c r="AR158">
        <v>0</v>
      </c>
      <c r="AS158">
        <v>0</v>
      </c>
      <c r="AT158">
        <v>1</v>
      </c>
      <c r="AU158">
        <v>22</v>
      </c>
      <c r="AV158">
        <v>0</v>
      </c>
      <c r="AW158">
        <v>4</v>
      </c>
      <c r="AX158">
        <v>0</v>
      </c>
      <c r="AY158">
        <v>0</v>
      </c>
      <c r="AZ158">
        <v>1</v>
      </c>
      <c r="BA158" t="s">
        <v>66</v>
      </c>
      <c r="BB158" t="s">
        <v>66</v>
      </c>
      <c r="BC158" t="s">
        <v>66</v>
      </c>
      <c r="BD158">
        <v>9</v>
      </c>
      <c r="BE158">
        <v>0</v>
      </c>
      <c r="BF158">
        <v>0</v>
      </c>
      <c r="BG158" t="s">
        <v>66</v>
      </c>
      <c r="BH158">
        <v>0</v>
      </c>
      <c r="BI158">
        <v>0</v>
      </c>
      <c r="BJ158">
        <v>6</v>
      </c>
      <c r="BK158">
        <v>0</v>
      </c>
      <c r="BL158">
        <v>5</v>
      </c>
      <c r="BM158">
        <v>4</v>
      </c>
      <c r="BN158">
        <v>3</v>
      </c>
    </row>
    <row r="159" spans="1:66">
      <c r="A159">
        <v>97218</v>
      </c>
      <c r="B159">
        <v>37011</v>
      </c>
      <c r="C159">
        <f t="shared" si="54"/>
        <v>50878.948104441544</v>
      </c>
      <c r="D159">
        <v>48448</v>
      </c>
      <c r="E159">
        <f t="shared" si="55"/>
        <v>-4.7779055876930196E-2</v>
      </c>
      <c r="G159" t="s">
        <v>66</v>
      </c>
      <c r="H159" t="s">
        <v>66</v>
      </c>
      <c r="I159">
        <v>0</v>
      </c>
      <c r="J159" t="s">
        <v>66</v>
      </c>
      <c r="K159" t="s">
        <v>66</v>
      </c>
      <c r="L159">
        <v>0</v>
      </c>
      <c r="M159">
        <v>6</v>
      </c>
      <c r="N159">
        <v>0</v>
      </c>
      <c r="O159">
        <v>0</v>
      </c>
      <c r="P159">
        <v>2</v>
      </c>
      <c r="Q159" t="s">
        <v>66</v>
      </c>
      <c r="R159">
        <v>3</v>
      </c>
      <c r="S159">
        <v>0</v>
      </c>
      <c r="T159">
        <v>5</v>
      </c>
      <c r="U159">
        <v>0</v>
      </c>
      <c r="V159">
        <v>2</v>
      </c>
      <c r="W159">
        <v>1</v>
      </c>
      <c r="X159">
        <v>0</v>
      </c>
      <c r="Y159">
        <v>0</v>
      </c>
      <c r="Z159" t="s">
        <v>66</v>
      </c>
      <c r="AA159">
        <v>0</v>
      </c>
      <c r="AB159">
        <v>10</v>
      </c>
      <c r="AC159">
        <v>2</v>
      </c>
      <c r="AD159">
        <v>0</v>
      </c>
      <c r="AE159" t="s">
        <v>66</v>
      </c>
      <c r="AF159" t="s">
        <v>66</v>
      </c>
      <c r="AG159">
        <v>0</v>
      </c>
      <c r="AH159">
        <v>1</v>
      </c>
      <c r="AI159">
        <v>0</v>
      </c>
      <c r="AJ159" t="s">
        <v>66</v>
      </c>
      <c r="AK159">
        <v>0</v>
      </c>
      <c r="AL159">
        <v>2</v>
      </c>
      <c r="AM159">
        <v>0</v>
      </c>
      <c r="AN159" t="s">
        <v>66</v>
      </c>
      <c r="AO159" t="s">
        <v>66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8</v>
      </c>
      <c r="AV159">
        <v>0</v>
      </c>
      <c r="AW159">
        <v>0</v>
      </c>
      <c r="AX159">
        <v>0</v>
      </c>
      <c r="AY159">
        <v>0</v>
      </c>
      <c r="AZ159">
        <v>0</v>
      </c>
      <c r="BA159" t="s">
        <v>66</v>
      </c>
      <c r="BB159" t="s">
        <v>66</v>
      </c>
      <c r="BC159" t="s">
        <v>66</v>
      </c>
      <c r="BD159">
        <v>4</v>
      </c>
      <c r="BE159">
        <v>0</v>
      </c>
      <c r="BF159">
        <v>0</v>
      </c>
      <c r="BG159" t="s">
        <v>66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</row>
    <row r="160" spans="1:66">
      <c r="A160">
        <v>97219</v>
      </c>
      <c r="B160">
        <v>58461</v>
      </c>
      <c r="C160">
        <f t="shared" si="54"/>
        <v>80366.220451588917</v>
      </c>
      <c r="D160">
        <v>77598</v>
      </c>
      <c r="E160">
        <f t="shared" si="55"/>
        <v>-3.4445074510582971E-2</v>
      </c>
      <c r="G160" t="s">
        <v>66</v>
      </c>
      <c r="H160" t="s">
        <v>66</v>
      </c>
      <c r="I160">
        <v>0</v>
      </c>
      <c r="J160" t="s">
        <v>66</v>
      </c>
      <c r="K160" t="s">
        <v>66</v>
      </c>
      <c r="L160">
        <v>0</v>
      </c>
      <c r="M160">
        <v>3</v>
      </c>
      <c r="N160">
        <v>0</v>
      </c>
      <c r="O160">
        <v>0</v>
      </c>
      <c r="P160">
        <v>2</v>
      </c>
      <c r="Q160" t="s">
        <v>66</v>
      </c>
      <c r="R160">
        <v>3</v>
      </c>
      <c r="S160">
        <v>0</v>
      </c>
      <c r="T160">
        <v>4</v>
      </c>
      <c r="U160">
        <v>0</v>
      </c>
      <c r="V160">
        <v>4</v>
      </c>
      <c r="W160">
        <v>7</v>
      </c>
      <c r="X160">
        <v>4</v>
      </c>
      <c r="Y160">
        <v>0</v>
      </c>
      <c r="Z160" t="s">
        <v>66</v>
      </c>
      <c r="AA160">
        <v>0</v>
      </c>
      <c r="AB160">
        <v>12</v>
      </c>
      <c r="AC160">
        <v>0</v>
      </c>
      <c r="AD160">
        <v>0</v>
      </c>
      <c r="AE160" t="s">
        <v>66</v>
      </c>
      <c r="AF160" t="s">
        <v>66</v>
      </c>
      <c r="AG160">
        <v>1</v>
      </c>
      <c r="AH160">
        <v>1</v>
      </c>
      <c r="AI160">
        <v>1</v>
      </c>
      <c r="AJ160" t="s">
        <v>66</v>
      </c>
      <c r="AK160">
        <v>1</v>
      </c>
      <c r="AL160">
        <v>0</v>
      </c>
      <c r="AM160">
        <v>1</v>
      </c>
      <c r="AN160" t="s">
        <v>66</v>
      </c>
      <c r="AO160" t="s">
        <v>66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8</v>
      </c>
      <c r="AV160">
        <v>0</v>
      </c>
      <c r="AW160">
        <v>0</v>
      </c>
      <c r="AX160">
        <v>0</v>
      </c>
      <c r="AY160">
        <v>0</v>
      </c>
      <c r="AZ160">
        <v>0</v>
      </c>
      <c r="BA160" t="s">
        <v>66</v>
      </c>
      <c r="BB160" t="s">
        <v>66</v>
      </c>
      <c r="BC160" t="s">
        <v>66</v>
      </c>
      <c r="BD160">
        <v>5</v>
      </c>
      <c r="BE160">
        <v>0</v>
      </c>
      <c r="BF160">
        <v>0</v>
      </c>
      <c r="BG160" t="s">
        <v>66</v>
      </c>
      <c r="BH160">
        <v>0</v>
      </c>
      <c r="BI160">
        <v>0</v>
      </c>
      <c r="BJ160">
        <v>2</v>
      </c>
      <c r="BK160">
        <v>0</v>
      </c>
      <c r="BL160">
        <v>1</v>
      </c>
      <c r="BM160">
        <v>0</v>
      </c>
      <c r="BN160">
        <v>3</v>
      </c>
    </row>
    <row r="161" spans="1:66">
      <c r="A161">
        <v>97220</v>
      </c>
      <c r="B161">
        <v>39649</v>
      </c>
      <c r="C161">
        <f t="shared" si="54"/>
        <v>54505.401458836641</v>
      </c>
      <c r="D161">
        <v>46908</v>
      </c>
      <c r="E161">
        <f t="shared" si="55"/>
        <v>-0.13938804697318524</v>
      </c>
      <c r="G161" t="s">
        <v>66</v>
      </c>
      <c r="H161" t="s">
        <v>66</v>
      </c>
      <c r="I161">
        <v>0</v>
      </c>
      <c r="J161" t="s">
        <v>66</v>
      </c>
      <c r="K161" t="s">
        <v>66</v>
      </c>
      <c r="L161">
        <v>0</v>
      </c>
      <c r="M161">
        <v>9</v>
      </c>
      <c r="N161">
        <v>0</v>
      </c>
      <c r="O161">
        <v>0</v>
      </c>
      <c r="P161">
        <v>2</v>
      </c>
      <c r="Q161" t="s">
        <v>66</v>
      </c>
      <c r="R161">
        <v>4</v>
      </c>
      <c r="S161">
        <v>0</v>
      </c>
      <c r="T161">
        <v>4</v>
      </c>
      <c r="U161">
        <v>0</v>
      </c>
      <c r="V161">
        <v>1</v>
      </c>
      <c r="W161">
        <v>5</v>
      </c>
      <c r="X161">
        <v>4</v>
      </c>
      <c r="Y161">
        <v>0</v>
      </c>
      <c r="Z161" t="s">
        <v>66</v>
      </c>
      <c r="AA161">
        <v>0</v>
      </c>
      <c r="AB161">
        <v>9</v>
      </c>
      <c r="AC161">
        <v>0</v>
      </c>
      <c r="AD161">
        <v>0</v>
      </c>
      <c r="AE161" t="s">
        <v>66</v>
      </c>
      <c r="AF161" t="s">
        <v>66</v>
      </c>
      <c r="AG161">
        <v>3</v>
      </c>
      <c r="AH161">
        <v>0</v>
      </c>
      <c r="AI161">
        <v>0</v>
      </c>
      <c r="AJ161" t="s">
        <v>66</v>
      </c>
      <c r="AK161">
        <v>0</v>
      </c>
      <c r="AL161">
        <v>0</v>
      </c>
      <c r="AM161">
        <v>0</v>
      </c>
      <c r="AN161" t="s">
        <v>66</v>
      </c>
      <c r="AO161" t="s">
        <v>66</v>
      </c>
      <c r="AP161">
        <v>0</v>
      </c>
      <c r="AQ161">
        <v>0</v>
      </c>
      <c r="AR161">
        <v>1</v>
      </c>
      <c r="AS161">
        <v>2</v>
      </c>
      <c r="AT161">
        <v>0</v>
      </c>
      <c r="AU161">
        <v>13</v>
      </c>
      <c r="AV161">
        <v>0</v>
      </c>
      <c r="AW161">
        <v>0</v>
      </c>
      <c r="AX161">
        <v>0</v>
      </c>
      <c r="AY161">
        <v>0</v>
      </c>
      <c r="AZ161">
        <v>3</v>
      </c>
      <c r="BA161" t="s">
        <v>66</v>
      </c>
      <c r="BB161" t="s">
        <v>66</v>
      </c>
      <c r="BC161" t="s">
        <v>66</v>
      </c>
      <c r="BD161">
        <v>1</v>
      </c>
      <c r="BE161">
        <v>1</v>
      </c>
      <c r="BF161">
        <v>0</v>
      </c>
      <c r="BG161" t="s">
        <v>66</v>
      </c>
      <c r="BH161">
        <v>2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</row>
    <row r="162" spans="1:66">
      <c r="A162">
        <v>97221</v>
      </c>
      <c r="B162">
        <v>65229</v>
      </c>
      <c r="C162">
        <f t="shared" si="54"/>
        <v>89670.176593569951</v>
      </c>
      <c r="D162">
        <v>92174</v>
      </c>
      <c r="E162">
        <f t="shared" si="55"/>
        <v>2.7922588106172999E-2</v>
      </c>
      <c r="G162" t="s">
        <v>66</v>
      </c>
      <c r="H162" t="s">
        <v>66</v>
      </c>
      <c r="I162">
        <v>0</v>
      </c>
      <c r="J162" t="s">
        <v>66</v>
      </c>
      <c r="K162" t="s">
        <v>66</v>
      </c>
      <c r="L162">
        <v>0</v>
      </c>
      <c r="M162">
        <v>0</v>
      </c>
      <c r="N162">
        <v>0</v>
      </c>
      <c r="O162">
        <v>0</v>
      </c>
      <c r="P162">
        <v>0</v>
      </c>
      <c r="Q162" t="s">
        <v>66</v>
      </c>
      <c r="R162">
        <v>1</v>
      </c>
      <c r="S162">
        <v>0</v>
      </c>
      <c r="T162">
        <v>0</v>
      </c>
      <c r="U162">
        <v>0</v>
      </c>
      <c r="V162">
        <v>1</v>
      </c>
      <c r="W162">
        <v>2</v>
      </c>
      <c r="X162">
        <v>1</v>
      </c>
      <c r="Y162">
        <v>0</v>
      </c>
      <c r="Z162" t="s">
        <v>66</v>
      </c>
      <c r="AA162">
        <v>0</v>
      </c>
      <c r="AB162">
        <v>3</v>
      </c>
      <c r="AC162">
        <v>0</v>
      </c>
      <c r="AD162">
        <v>0</v>
      </c>
      <c r="AE162" t="s">
        <v>66</v>
      </c>
      <c r="AF162" t="s">
        <v>66</v>
      </c>
      <c r="AG162">
        <v>0</v>
      </c>
      <c r="AH162">
        <v>0</v>
      </c>
      <c r="AI162">
        <v>0</v>
      </c>
      <c r="AJ162" t="s">
        <v>66</v>
      </c>
      <c r="AK162">
        <v>0</v>
      </c>
      <c r="AL162">
        <v>1</v>
      </c>
      <c r="AM162">
        <v>0</v>
      </c>
      <c r="AN162" t="s">
        <v>66</v>
      </c>
      <c r="AO162" t="s">
        <v>66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 t="s">
        <v>66</v>
      </c>
      <c r="BB162" t="s">
        <v>66</v>
      </c>
      <c r="BC162" t="s">
        <v>66</v>
      </c>
      <c r="BD162">
        <v>0</v>
      </c>
      <c r="BE162">
        <v>0</v>
      </c>
      <c r="BF162">
        <v>0</v>
      </c>
      <c r="BG162" t="s">
        <v>66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</row>
    <row r="163" spans="1:66">
      <c r="A163">
        <v>97222</v>
      </c>
      <c r="B163">
        <v>40899</v>
      </c>
      <c r="C163">
        <f t="shared" si="54"/>
        <v>56223.773973239171</v>
      </c>
      <c r="D163">
        <v>49558</v>
      </c>
      <c r="E163">
        <f t="shared" si="55"/>
        <v>-0.11855792491645757</v>
      </c>
      <c r="G163" t="s">
        <v>66</v>
      </c>
      <c r="H163" t="s">
        <v>66</v>
      </c>
      <c r="I163">
        <v>0</v>
      </c>
      <c r="J163" t="s">
        <v>66</v>
      </c>
      <c r="K163" t="s">
        <v>66</v>
      </c>
      <c r="L163">
        <v>0</v>
      </c>
      <c r="M163">
        <v>0</v>
      </c>
      <c r="N163">
        <v>0</v>
      </c>
      <c r="O163">
        <v>0</v>
      </c>
      <c r="P163">
        <v>1</v>
      </c>
      <c r="Q163" t="s">
        <v>66</v>
      </c>
      <c r="R163">
        <v>2</v>
      </c>
      <c r="S163">
        <v>0</v>
      </c>
      <c r="T163">
        <v>5</v>
      </c>
      <c r="U163">
        <v>0</v>
      </c>
      <c r="V163">
        <v>3</v>
      </c>
      <c r="W163">
        <v>1</v>
      </c>
      <c r="X163">
        <v>0</v>
      </c>
      <c r="Y163">
        <v>0</v>
      </c>
      <c r="Z163" t="s">
        <v>66</v>
      </c>
      <c r="AA163">
        <v>0</v>
      </c>
      <c r="AB163">
        <v>15</v>
      </c>
      <c r="AC163">
        <v>0</v>
      </c>
      <c r="AD163">
        <v>0</v>
      </c>
      <c r="AE163" t="s">
        <v>66</v>
      </c>
      <c r="AF163" t="s">
        <v>66</v>
      </c>
      <c r="AG163">
        <v>0</v>
      </c>
      <c r="AH163">
        <v>0</v>
      </c>
      <c r="AI163">
        <v>0</v>
      </c>
      <c r="AJ163" t="s">
        <v>66</v>
      </c>
      <c r="AK163">
        <v>0</v>
      </c>
      <c r="AL163">
        <v>1</v>
      </c>
      <c r="AM163">
        <v>1</v>
      </c>
      <c r="AN163" t="s">
        <v>66</v>
      </c>
      <c r="AO163" t="s">
        <v>66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0</v>
      </c>
      <c r="AW163">
        <v>0</v>
      </c>
      <c r="AX163">
        <v>0</v>
      </c>
      <c r="AY163">
        <v>0</v>
      </c>
      <c r="AZ163">
        <v>0</v>
      </c>
      <c r="BA163" t="s">
        <v>66</v>
      </c>
      <c r="BB163" t="s">
        <v>66</v>
      </c>
      <c r="BC163" t="s">
        <v>66</v>
      </c>
      <c r="BD163">
        <v>3</v>
      </c>
      <c r="BE163">
        <v>0</v>
      </c>
      <c r="BF163">
        <v>0</v>
      </c>
      <c r="BG163" t="s">
        <v>66</v>
      </c>
      <c r="BH163">
        <v>4</v>
      </c>
      <c r="BI163">
        <v>1</v>
      </c>
      <c r="BJ163">
        <v>1</v>
      </c>
      <c r="BK163">
        <v>0</v>
      </c>
      <c r="BL163">
        <v>1</v>
      </c>
      <c r="BM163">
        <v>1</v>
      </c>
      <c r="BN163">
        <v>0</v>
      </c>
    </row>
    <row r="164" spans="1:66">
      <c r="A164">
        <v>97223</v>
      </c>
      <c r="B164">
        <v>52527</v>
      </c>
      <c r="C164">
        <f t="shared" si="54"/>
        <v>72208.762451217233</v>
      </c>
      <c r="D164">
        <v>65109</v>
      </c>
      <c r="E164">
        <f t="shared" si="55"/>
        <v>-9.8322727189981793E-2</v>
      </c>
      <c r="G164" t="s">
        <v>66</v>
      </c>
      <c r="H164" t="s">
        <v>66</v>
      </c>
      <c r="I164">
        <v>0</v>
      </c>
      <c r="J164" t="s">
        <v>66</v>
      </c>
      <c r="K164" t="s">
        <v>66</v>
      </c>
      <c r="L164">
        <v>0</v>
      </c>
      <c r="M164">
        <v>4</v>
      </c>
      <c r="N164">
        <v>0</v>
      </c>
      <c r="O164">
        <v>0</v>
      </c>
      <c r="P164">
        <v>2</v>
      </c>
      <c r="Q164" t="s">
        <v>66</v>
      </c>
      <c r="R164">
        <v>5</v>
      </c>
      <c r="S164">
        <v>0</v>
      </c>
      <c r="T164">
        <v>0</v>
      </c>
      <c r="U164">
        <v>3</v>
      </c>
      <c r="V164">
        <v>2</v>
      </c>
      <c r="W164">
        <v>2</v>
      </c>
      <c r="X164">
        <v>0</v>
      </c>
      <c r="Y164">
        <v>0</v>
      </c>
      <c r="Z164" t="s">
        <v>66</v>
      </c>
      <c r="AA164">
        <v>0</v>
      </c>
      <c r="AB164">
        <v>24</v>
      </c>
      <c r="AC164">
        <v>0</v>
      </c>
      <c r="AD164">
        <v>0</v>
      </c>
      <c r="AE164" t="s">
        <v>66</v>
      </c>
      <c r="AF164" t="s">
        <v>66</v>
      </c>
      <c r="AG164">
        <v>0</v>
      </c>
      <c r="AH164">
        <v>3</v>
      </c>
      <c r="AI164">
        <v>0</v>
      </c>
      <c r="AJ164" t="s">
        <v>66</v>
      </c>
      <c r="AK164">
        <v>0</v>
      </c>
      <c r="AL164">
        <v>2</v>
      </c>
      <c r="AM164">
        <v>3</v>
      </c>
      <c r="AN164" t="s">
        <v>66</v>
      </c>
      <c r="AO164" t="s">
        <v>66</v>
      </c>
      <c r="AP164">
        <v>2</v>
      </c>
      <c r="AQ164">
        <v>0</v>
      </c>
      <c r="AR164">
        <v>1</v>
      </c>
      <c r="AS164">
        <v>2</v>
      </c>
      <c r="AT164">
        <v>0</v>
      </c>
      <c r="AU164">
        <v>14</v>
      </c>
      <c r="AV164">
        <v>0</v>
      </c>
      <c r="AW164">
        <v>1</v>
      </c>
      <c r="AX164">
        <v>0</v>
      </c>
      <c r="AY164">
        <v>1</v>
      </c>
      <c r="AZ164">
        <v>2</v>
      </c>
      <c r="BA164" t="s">
        <v>66</v>
      </c>
      <c r="BB164" t="s">
        <v>66</v>
      </c>
      <c r="BC164" t="s">
        <v>66</v>
      </c>
      <c r="BD164">
        <v>8</v>
      </c>
      <c r="BE164">
        <v>0</v>
      </c>
      <c r="BF164">
        <v>1</v>
      </c>
      <c r="BG164" t="s">
        <v>66</v>
      </c>
      <c r="BH164">
        <v>5</v>
      </c>
      <c r="BI164">
        <v>0</v>
      </c>
      <c r="BJ164">
        <v>0</v>
      </c>
      <c r="BK164">
        <v>0</v>
      </c>
      <c r="BL164">
        <v>2</v>
      </c>
      <c r="BM164">
        <v>0</v>
      </c>
      <c r="BN164">
        <v>1</v>
      </c>
    </row>
    <row r="165" spans="1:66">
      <c r="A165">
        <v>97225</v>
      </c>
      <c r="B165">
        <v>53020</v>
      </c>
      <c r="C165">
        <f t="shared" si="54"/>
        <v>72886.488570897593</v>
      </c>
      <c r="D165">
        <v>72010</v>
      </c>
      <c r="E165">
        <f t="shared" si="55"/>
        <v>-1.2025391647795204E-2</v>
      </c>
      <c r="G165" t="s">
        <v>66</v>
      </c>
      <c r="H165" t="s">
        <v>66</v>
      </c>
      <c r="I165">
        <v>0</v>
      </c>
      <c r="J165" t="s">
        <v>66</v>
      </c>
      <c r="K165" t="s">
        <v>66</v>
      </c>
      <c r="L165">
        <v>0</v>
      </c>
      <c r="M165">
        <v>2</v>
      </c>
      <c r="N165">
        <v>0</v>
      </c>
      <c r="O165">
        <v>0</v>
      </c>
      <c r="P165">
        <v>0</v>
      </c>
      <c r="Q165" t="s">
        <v>66</v>
      </c>
      <c r="R165">
        <v>2</v>
      </c>
      <c r="S165">
        <v>2</v>
      </c>
      <c r="T165">
        <v>3</v>
      </c>
      <c r="U165">
        <v>0</v>
      </c>
      <c r="V165">
        <v>1</v>
      </c>
      <c r="W165">
        <v>0</v>
      </c>
      <c r="X165">
        <v>1</v>
      </c>
      <c r="Y165">
        <v>0</v>
      </c>
      <c r="Z165" t="s">
        <v>66</v>
      </c>
      <c r="AA165">
        <v>0</v>
      </c>
      <c r="AB165">
        <v>8</v>
      </c>
      <c r="AC165">
        <v>0</v>
      </c>
      <c r="AD165">
        <v>1</v>
      </c>
      <c r="AE165" t="s">
        <v>66</v>
      </c>
      <c r="AF165" t="s">
        <v>66</v>
      </c>
      <c r="AG165">
        <v>0</v>
      </c>
      <c r="AH165">
        <v>0</v>
      </c>
      <c r="AI165">
        <v>0</v>
      </c>
      <c r="AJ165" t="s">
        <v>66</v>
      </c>
      <c r="AK165">
        <v>0</v>
      </c>
      <c r="AL165">
        <v>1</v>
      </c>
      <c r="AM165">
        <v>0</v>
      </c>
      <c r="AN165" t="s">
        <v>66</v>
      </c>
      <c r="AO165" t="s">
        <v>66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</v>
      </c>
      <c r="AV165">
        <v>0</v>
      </c>
      <c r="AW165">
        <v>0</v>
      </c>
      <c r="AX165">
        <v>0</v>
      </c>
      <c r="AY165">
        <v>0</v>
      </c>
      <c r="AZ165">
        <v>0</v>
      </c>
      <c r="BA165" t="s">
        <v>66</v>
      </c>
      <c r="BB165" t="s">
        <v>66</v>
      </c>
      <c r="BC165" t="s">
        <v>66</v>
      </c>
      <c r="BD165">
        <v>4</v>
      </c>
      <c r="BE165">
        <v>0</v>
      </c>
      <c r="BF165">
        <v>0</v>
      </c>
      <c r="BG165" t="s">
        <v>66</v>
      </c>
      <c r="BH165">
        <v>1</v>
      </c>
      <c r="BI165">
        <v>0</v>
      </c>
      <c r="BJ165">
        <v>0</v>
      </c>
      <c r="BK165">
        <v>0</v>
      </c>
      <c r="BL165">
        <v>2</v>
      </c>
      <c r="BM165">
        <v>0</v>
      </c>
      <c r="BN165">
        <v>0</v>
      </c>
    </row>
    <row r="166" spans="1:66">
      <c r="A166">
        <v>97227</v>
      </c>
      <c r="B166">
        <v>27432</v>
      </c>
      <c r="C166">
        <f t="shared" si="54"/>
        <v>37710.715852072099</v>
      </c>
      <c r="D166">
        <v>44342</v>
      </c>
      <c r="E166">
        <f t="shared" si="55"/>
        <v>0.17584614871646703</v>
      </c>
      <c r="F166" t="s">
        <v>67</v>
      </c>
      <c r="G166" t="s">
        <v>66</v>
      </c>
      <c r="H166" t="s">
        <v>66</v>
      </c>
      <c r="I166">
        <v>0</v>
      </c>
      <c r="J166" t="s">
        <v>66</v>
      </c>
      <c r="K166" t="s">
        <v>66</v>
      </c>
      <c r="L166">
        <v>1</v>
      </c>
      <c r="M166">
        <v>8</v>
      </c>
      <c r="N166">
        <v>1</v>
      </c>
      <c r="O166">
        <v>0</v>
      </c>
      <c r="P166">
        <v>4</v>
      </c>
      <c r="Q166" t="s">
        <v>66</v>
      </c>
      <c r="R166">
        <v>1</v>
      </c>
      <c r="S166">
        <v>0</v>
      </c>
      <c r="T166">
        <v>6</v>
      </c>
      <c r="U166">
        <v>3</v>
      </c>
      <c r="V166">
        <v>6</v>
      </c>
      <c r="W166">
        <v>1</v>
      </c>
      <c r="X166">
        <v>0</v>
      </c>
      <c r="Y166">
        <v>0</v>
      </c>
      <c r="Z166" t="s">
        <v>66</v>
      </c>
      <c r="AA166">
        <v>1</v>
      </c>
      <c r="AB166">
        <v>7</v>
      </c>
      <c r="AC166">
        <v>1</v>
      </c>
      <c r="AD166">
        <v>0</v>
      </c>
      <c r="AE166" t="s">
        <v>66</v>
      </c>
      <c r="AF166" t="s">
        <v>66</v>
      </c>
      <c r="AG166">
        <v>2</v>
      </c>
      <c r="AH166">
        <v>0</v>
      </c>
      <c r="AI166">
        <v>0</v>
      </c>
      <c r="AJ166" t="s">
        <v>66</v>
      </c>
      <c r="AK166">
        <v>0</v>
      </c>
      <c r="AL166">
        <v>3</v>
      </c>
      <c r="AM166">
        <v>0</v>
      </c>
      <c r="AN166" t="s">
        <v>66</v>
      </c>
      <c r="AO166" t="s">
        <v>66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8</v>
      </c>
      <c r="AV166">
        <v>0</v>
      </c>
      <c r="AW166">
        <v>6</v>
      </c>
      <c r="AX166">
        <v>1</v>
      </c>
      <c r="AY166">
        <v>0</v>
      </c>
      <c r="AZ166">
        <v>0</v>
      </c>
      <c r="BA166" t="s">
        <v>66</v>
      </c>
      <c r="BB166" t="s">
        <v>66</v>
      </c>
      <c r="BC166" t="s">
        <v>66</v>
      </c>
      <c r="BD166">
        <v>5</v>
      </c>
      <c r="BE166">
        <v>0</v>
      </c>
      <c r="BF166">
        <v>0</v>
      </c>
      <c r="BG166" t="s">
        <v>66</v>
      </c>
      <c r="BH166">
        <v>0</v>
      </c>
      <c r="BI166">
        <v>0</v>
      </c>
      <c r="BJ166">
        <v>3</v>
      </c>
      <c r="BK166">
        <v>0</v>
      </c>
      <c r="BL166">
        <v>3</v>
      </c>
      <c r="BM166">
        <v>2</v>
      </c>
      <c r="BN166">
        <v>2</v>
      </c>
    </row>
    <row r="167" spans="1:66">
      <c r="A167">
        <v>97229</v>
      </c>
      <c r="B167">
        <v>70082</v>
      </c>
      <c r="C167">
        <f t="shared" si="54"/>
        <v>96341.586043486328</v>
      </c>
      <c r="D167">
        <v>98303</v>
      </c>
      <c r="E167">
        <f t="shared" si="55"/>
        <v>2.0358954394090377E-2</v>
      </c>
      <c r="G167" t="s">
        <v>66</v>
      </c>
      <c r="H167" t="s">
        <v>66</v>
      </c>
      <c r="I167">
        <v>0</v>
      </c>
      <c r="J167" t="s">
        <v>66</v>
      </c>
      <c r="K167" t="s">
        <v>66</v>
      </c>
      <c r="L167">
        <v>1</v>
      </c>
      <c r="M167">
        <v>0</v>
      </c>
      <c r="N167">
        <v>0</v>
      </c>
      <c r="O167">
        <v>0</v>
      </c>
      <c r="P167">
        <v>0</v>
      </c>
      <c r="Q167" t="s">
        <v>66</v>
      </c>
      <c r="R167">
        <v>3</v>
      </c>
      <c r="S167">
        <v>1</v>
      </c>
      <c r="T167">
        <v>2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66</v>
      </c>
      <c r="AA167">
        <v>0</v>
      </c>
      <c r="AB167">
        <v>8</v>
      </c>
      <c r="AC167">
        <v>0</v>
      </c>
      <c r="AD167">
        <v>1</v>
      </c>
      <c r="AE167" t="s">
        <v>66</v>
      </c>
      <c r="AF167" t="s">
        <v>66</v>
      </c>
      <c r="AG167">
        <v>2</v>
      </c>
      <c r="AH167">
        <v>1</v>
      </c>
      <c r="AI167">
        <v>0</v>
      </c>
      <c r="AJ167" t="s">
        <v>66</v>
      </c>
      <c r="AK167">
        <v>0</v>
      </c>
      <c r="AL167">
        <v>1</v>
      </c>
      <c r="AM167">
        <v>0</v>
      </c>
      <c r="AN167" t="s">
        <v>66</v>
      </c>
      <c r="AO167" t="s">
        <v>66</v>
      </c>
      <c r="AP167">
        <v>2</v>
      </c>
      <c r="AQ167">
        <v>0</v>
      </c>
      <c r="AR167">
        <v>0</v>
      </c>
      <c r="AS167">
        <v>1</v>
      </c>
      <c r="AT167">
        <v>0</v>
      </c>
      <c r="AU167">
        <v>8</v>
      </c>
      <c r="AV167">
        <v>0</v>
      </c>
      <c r="AW167">
        <v>0</v>
      </c>
      <c r="AX167">
        <v>0</v>
      </c>
      <c r="AY167">
        <v>0</v>
      </c>
      <c r="AZ167">
        <v>0</v>
      </c>
      <c r="BA167" t="s">
        <v>66</v>
      </c>
      <c r="BB167" t="s">
        <v>66</v>
      </c>
      <c r="BC167" t="s">
        <v>66</v>
      </c>
      <c r="BD167">
        <v>1</v>
      </c>
      <c r="BE167">
        <v>0</v>
      </c>
      <c r="BF167">
        <v>0</v>
      </c>
      <c r="BG167" t="s">
        <v>66</v>
      </c>
      <c r="BH167">
        <v>0</v>
      </c>
      <c r="BI167">
        <v>0</v>
      </c>
      <c r="BJ167">
        <v>1</v>
      </c>
      <c r="BK167">
        <v>0</v>
      </c>
      <c r="BL167">
        <v>4</v>
      </c>
      <c r="BM167">
        <v>3</v>
      </c>
      <c r="BN167">
        <v>3</v>
      </c>
    </row>
    <row r="168" spans="1:66">
      <c r="A168">
        <v>97230</v>
      </c>
      <c r="B168">
        <v>41262</v>
      </c>
      <c r="C168">
        <f t="shared" si="54"/>
        <v>56722.789351421663</v>
      </c>
      <c r="D168">
        <v>46237</v>
      </c>
      <c r="E168">
        <f t="shared" si="55"/>
        <v>-0.1848602558392847</v>
      </c>
      <c r="G168" t="s">
        <v>66</v>
      </c>
      <c r="H168" t="s">
        <v>66</v>
      </c>
      <c r="I168">
        <v>0</v>
      </c>
      <c r="J168" t="s">
        <v>66</v>
      </c>
      <c r="K168" t="s">
        <v>66</v>
      </c>
      <c r="L168">
        <v>0</v>
      </c>
      <c r="M168">
        <v>3</v>
      </c>
      <c r="N168">
        <v>0</v>
      </c>
      <c r="O168">
        <v>0</v>
      </c>
      <c r="P168">
        <v>0</v>
      </c>
      <c r="Q168" t="s">
        <v>66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5</v>
      </c>
      <c r="X168">
        <v>0</v>
      </c>
      <c r="Y168">
        <v>0</v>
      </c>
      <c r="Z168" t="s">
        <v>66</v>
      </c>
      <c r="AA168">
        <v>0</v>
      </c>
      <c r="AB168">
        <v>7</v>
      </c>
      <c r="AC168">
        <v>0</v>
      </c>
      <c r="AD168">
        <v>0</v>
      </c>
      <c r="AE168" t="s">
        <v>66</v>
      </c>
      <c r="AF168" t="s">
        <v>66</v>
      </c>
      <c r="AG168">
        <v>1</v>
      </c>
      <c r="AH168">
        <v>0</v>
      </c>
      <c r="AI168">
        <v>0</v>
      </c>
      <c r="AJ168" t="s">
        <v>66</v>
      </c>
      <c r="AK168">
        <v>0</v>
      </c>
      <c r="AL168">
        <v>0</v>
      </c>
      <c r="AM168">
        <v>0</v>
      </c>
      <c r="AN168" t="s">
        <v>66</v>
      </c>
      <c r="AO168" t="s">
        <v>66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7</v>
      </c>
      <c r="AV168">
        <v>0</v>
      </c>
      <c r="AW168">
        <v>0</v>
      </c>
      <c r="AX168">
        <v>0</v>
      </c>
      <c r="AY168">
        <v>0</v>
      </c>
      <c r="AZ168">
        <v>0</v>
      </c>
      <c r="BA168" t="s">
        <v>66</v>
      </c>
      <c r="BB168" t="s">
        <v>66</v>
      </c>
      <c r="BC168" t="s">
        <v>66</v>
      </c>
      <c r="BD168">
        <v>2</v>
      </c>
      <c r="BE168">
        <v>0</v>
      </c>
      <c r="BF168">
        <v>0</v>
      </c>
      <c r="BG168" t="s">
        <v>66</v>
      </c>
      <c r="BH168">
        <v>3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>
      <c r="A169">
        <v>97231</v>
      </c>
      <c r="B169">
        <v>65164</v>
      </c>
      <c r="C169">
        <f t="shared" si="54"/>
        <v>89580.821222821032</v>
      </c>
      <c r="D169">
        <v>85481</v>
      </c>
      <c r="E169">
        <f t="shared" si="55"/>
        <v>-4.5766729606365658E-2</v>
      </c>
      <c r="G169" t="s">
        <v>66</v>
      </c>
      <c r="H169" t="s">
        <v>66</v>
      </c>
      <c r="I169">
        <v>0</v>
      </c>
      <c r="J169" t="s">
        <v>66</v>
      </c>
      <c r="K169" t="s">
        <v>66</v>
      </c>
      <c r="L169">
        <v>0</v>
      </c>
      <c r="M169">
        <v>0</v>
      </c>
      <c r="N169">
        <v>0</v>
      </c>
      <c r="O169">
        <v>0</v>
      </c>
      <c r="P169">
        <v>0</v>
      </c>
      <c r="Q169" t="s">
        <v>66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66</v>
      </c>
      <c r="AA169">
        <v>0</v>
      </c>
      <c r="AB169">
        <v>1</v>
      </c>
      <c r="AC169">
        <v>0</v>
      </c>
      <c r="AD169">
        <v>0</v>
      </c>
      <c r="AE169" t="s">
        <v>66</v>
      </c>
      <c r="AF169" t="s">
        <v>66</v>
      </c>
      <c r="AG169">
        <v>0</v>
      </c>
      <c r="AH169">
        <v>0</v>
      </c>
      <c r="AI169">
        <v>0</v>
      </c>
      <c r="AJ169" t="s">
        <v>66</v>
      </c>
      <c r="AK169">
        <v>0</v>
      </c>
      <c r="AL169">
        <v>0</v>
      </c>
      <c r="AM169">
        <v>0</v>
      </c>
      <c r="AN169" t="s">
        <v>66</v>
      </c>
      <c r="AO169" t="s">
        <v>66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 t="s">
        <v>66</v>
      </c>
      <c r="BB169" t="s">
        <v>66</v>
      </c>
      <c r="BC169" t="s">
        <v>66</v>
      </c>
      <c r="BD169">
        <v>0</v>
      </c>
      <c r="BE169">
        <v>0</v>
      </c>
      <c r="BF169">
        <v>0</v>
      </c>
      <c r="BG169" t="s">
        <v>66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</row>
    <row r="170" spans="1:66">
      <c r="A170">
        <v>97232</v>
      </c>
      <c r="B170">
        <v>35755</v>
      </c>
      <c r="C170">
        <f t="shared" si="54"/>
        <v>49152.327401969887</v>
      </c>
      <c r="D170">
        <v>45671</v>
      </c>
      <c r="E170">
        <f t="shared" si="55"/>
        <v>-7.0827315530746685E-2</v>
      </c>
      <c r="G170" t="s">
        <v>66</v>
      </c>
      <c r="H170" t="s">
        <v>66</v>
      </c>
      <c r="I170">
        <v>0</v>
      </c>
      <c r="J170" t="s">
        <v>66</v>
      </c>
      <c r="K170" t="s">
        <v>66</v>
      </c>
      <c r="L170">
        <v>2</v>
      </c>
      <c r="M170">
        <v>9</v>
      </c>
      <c r="N170">
        <v>0</v>
      </c>
      <c r="O170">
        <v>0</v>
      </c>
      <c r="P170">
        <v>1</v>
      </c>
      <c r="Q170" t="s">
        <v>66</v>
      </c>
      <c r="R170">
        <v>6</v>
      </c>
      <c r="S170">
        <v>3</v>
      </c>
      <c r="T170">
        <v>10</v>
      </c>
      <c r="U170">
        <v>1</v>
      </c>
      <c r="V170">
        <v>5</v>
      </c>
      <c r="W170">
        <v>7</v>
      </c>
      <c r="X170">
        <v>1</v>
      </c>
      <c r="Y170">
        <v>0</v>
      </c>
      <c r="Z170" t="s">
        <v>66</v>
      </c>
      <c r="AA170">
        <v>5</v>
      </c>
      <c r="AB170">
        <v>34</v>
      </c>
      <c r="AC170">
        <v>0</v>
      </c>
      <c r="AD170">
        <v>1</v>
      </c>
      <c r="AE170" t="s">
        <v>66</v>
      </c>
      <c r="AF170" t="s">
        <v>66</v>
      </c>
      <c r="AG170">
        <v>6</v>
      </c>
      <c r="AH170">
        <v>0</v>
      </c>
      <c r="AI170">
        <v>2</v>
      </c>
      <c r="AJ170" t="s">
        <v>66</v>
      </c>
      <c r="AK170">
        <v>0</v>
      </c>
      <c r="AL170">
        <v>5</v>
      </c>
      <c r="AM170">
        <v>0</v>
      </c>
      <c r="AN170" t="s">
        <v>66</v>
      </c>
      <c r="AO170" t="s">
        <v>66</v>
      </c>
      <c r="AP170">
        <v>2</v>
      </c>
      <c r="AQ170">
        <v>0</v>
      </c>
      <c r="AR170">
        <v>0</v>
      </c>
      <c r="AS170">
        <v>1</v>
      </c>
      <c r="AT170">
        <v>0</v>
      </c>
      <c r="AU170">
        <v>11</v>
      </c>
      <c r="AV170">
        <v>0</v>
      </c>
      <c r="AW170">
        <v>2</v>
      </c>
      <c r="AX170">
        <v>0</v>
      </c>
      <c r="AY170">
        <v>0</v>
      </c>
      <c r="AZ170">
        <v>0</v>
      </c>
      <c r="BA170" t="s">
        <v>66</v>
      </c>
      <c r="BB170" t="s">
        <v>66</v>
      </c>
      <c r="BC170" t="s">
        <v>66</v>
      </c>
      <c r="BD170">
        <v>3</v>
      </c>
      <c r="BE170">
        <v>0</v>
      </c>
      <c r="BF170">
        <v>0</v>
      </c>
      <c r="BG170" t="s">
        <v>66</v>
      </c>
      <c r="BH170">
        <v>7</v>
      </c>
      <c r="BI170">
        <v>0</v>
      </c>
      <c r="BJ170">
        <v>7</v>
      </c>
      <c r="BK170">
        <v>2</v>
      </c>
      <c r="BL170">
        <v>7</v>
      </c>
      <c r="BM170">
        <v>5</v>
      </c>
      <c r="BN170">
        <v>8</v>
      </c>
    </row>
    <row r="171" spans="1:66">
      <c r="A171">
        <v>97233</v>
      </c>
      <c r="B171">
        <v>35291</v>
      </c>
      <c r="C171">
        <f t="shared" si="54"/>
        <v>48514.467524623673</v>
      </c>
      <c r="D171">
        <v>39150</v>
      </c>
      <c r="E171">
        <f t="shared" si="55"/>
        <v>-0.19302422560591245</v>
      </c>
      <c r="G171" t="s">
        <v>66</v>
      </c>
      <c r="H171" t="s">
        <v>66</v>
      </c>
      <c r="I171">
        <v>0</v>
      </c>
      <c r="J171" t="s">
        <v>66</v>
      </c>
      <c r="K171" t="s">
        <v>66</v>
      </c>
      <c r="L171">
        <v>0</v>
      </c>
      <c r="M171">
        <v>4</v>
      </c>
      <c r="N171">
        <v>0</v>
      </c>
      <c r="O171">
        <v>0</v>
      </c>
      <c r="P171">
        <v>0</v>
      </c>
      <c r="Q171" t="s">
        <v>66</v>
      </c>
      <c r="R171">
        <v>3</v>
      </c>
      <c r="S171">
        <v>0</v>
      </c>
      <c r="T171">
        <v>0</v>
      </c>
      <c r="U171">
        <v>0</v>
      </c>
      <c r="V171">
        <v>2</v>
      </c>
      <c r="W171">
        <v>1</v>
      </c>
      <c r="X171">
        <v>1</v>
      </c>
      <c r="Y171">
        <v>0</v>
      </c>
      <c r="Z171" t="s">
        <v>66</v>
      </c>
      <c r="AA171">
        <v>0</v>
      </c>
      <c r="AB171">
        <v>6</v>
      </c>
      <c r="AC171">
        <v>0</v>
      </c>
      <c r="AD171">
        <v>0</v>
      </c>
      <c r="AE171" t="s">
        <v>66</v>
      </c>
      <c r="AF171" t="s">
        <v>66</v>
      </c>
      <c r="AG171">
        <v>0</v>
      </c>
      <c r="AH171">
        <v>0</v>
      </c>
      <c r="AI171">
        <v>0</v>
      </c>
      <c r="AJ171" t="s">
        <v>66</v>
      </c>
      <c r="AK171">
        <v>0</v>
      </c>
      <c r="AL171">
        <v>0</v>
      </c>
      <c r="AM171">
        <v>0</v>
      </c>
      <c r="AN171" t="s">
        <v>66</v>
      </c>
      <c r="AO171" t="s">
        <v>66</v>
      </c>
      <c r="AP171">
        <v>2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0</v>
      </c>
      <c r="AW171">
        <v>0</v>
      </c>
      <c r="AX171">
        <v>0</v>
      </c>
      <c r="AY171">
        <v>0</v>
      </c>
      <c r="AZ171">
        <v>3</v>
      </c>
      <c r="BA171" t="s">
        <v>66</v>
      </c>
      <c r="BB171" t="s">
        <v>66</v>
      </c>
      <c r="BC171" t="s">
        <v>66</v>
      </c>
      <c r="BD171">
        <v>1</v>
      </c>
      <c r="BE171">
        <v>0</v>
      </c>
      <c r="BF171">
        <v>0</v>
      </c>
      <c r="BG171" t="s">
        <v>66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>
      <c r="A172">
        <v>97236</v>
      </c>
      <c r="B172">
        <v>43515</v>
      </c>
      <c r="C172">
        <f t="shared" si="54"/>
        <v>59819.983971380774</v>
      </c>
      <c r="D172">
        <v>40907</v>
      </c>
      <c r="E172">
        <f t="shared" si="55"/>
        <v>-0.31616497892124429</v>
      </c>
      <c r="G172" t="s">
        <v>66</v>
      </c>
      <c r="H172" t="s">
        <v>66</v>
      </c>
      <c r="I172">
        <v>0</v>
      </c>
      <c r="J172" t="s">
        <v>66</v>
      </c>
      <c r="K172" t="s">
        <v>66</v>
      </c>
      <c r="L172">
        <v>0</v>
      </c>
      <c r="M172">
        <v>5</v>
      </c>
      <c r="N172">
        <v>0</v>
      </c>
      <c r="O172">
        <v>0</v>
      </c>
      <c r="P172">
        <v>0</v>
      </c>
      <c r="Q172" t="s">
        <v>66</v>
      </c>
      <c r="R172">
        <v>2</v>
      </c>
      <c r="S172">
        <v>0</v>
      </c>
      <c r="T172">
        <v>0</v>
      </c>
      <c r="U172">
        <v>0</v>
      </c>
      <c r="V172">
        <v>1</v>
      </c>
      <c r="W172">
        <v>5</v>
      </c>
      <c r="X172">
        <v>0</v>
      </c>
      <c r="Y172">
        <v>0</v>
      </c>
      <c r="Z172" t="s">
        <v>66</v>
      </c>
      <c r="AA172">
        <v>0</v>
      </c>
      <c r="AB172">
        <v>4</v>
      </c>
      <c r="AC172">
        <v>0</v>
      </c>
      <c r="AD172">
        <v>0</v>
      </c>
      <c r="AE172" t="s">
        <v>66</v>
      </c>
      <c r="AF172" t="s">
        <v>66</v>
      </c>
      <c r="AG172">
        <v>1</v>
      </c>
      <c r="AH172">
        <v>0</v>
      </c>
      <c r="AI172">
        <v>0</v>
      </c>
      <c r="AJ172" t="s">
        <v>66</v>
      </c>
      <c r="AK172">
        <v>0</v>
      </c>
      <c r="AL172">
        <v>0</v>
      </c>
      <c r="AM172">
        <v>0</v>
      </c>
      <c r="AN172" t="s">
        <v>66</v>
      </c>
      <c r="AO172" t="s">
        <v>66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8</v>
      </c>
      <c r="AV172">
        <v>0</v>
      </c>
      <c r="AW172">
        <v>2</v>
      </c>
      <c r="AX172">
        <v>0</v>
      </c>
      <c r="AY172">
        <v>0</v>
      </c>
      <c r="AZ172">
        <v>3</v>
      </c>
      <c r="BA172" t="s">
        <v>66</v>
      </c>
      <c r="BB172" t="s">
        <v>66</v>
      </c>
      <c r="BC172" t="s">
        <v>66</v>
      </c>
      <c r="BD172">
        <v>3</v>
      </c>
      <c r="BE172">
        <v>0</v>
      </c>
      <c r="BF172">
        <v>0</v>
      </c>
      <c r="BG172" t="s">
        <v>66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</row>
    <row r="173" spans="1:66">
      <c r="A173">
        <v>97266</v>
      </c>
      <c r="B173">
        <v>37234</v>
      </c>
      <c r="C173">
        <f t="shared" si="54"/>
        <v>51185.505761010958</v>
      </c>
      <c r="D173">
        <v>36772</v>
      </c>
      <c r="E173">
        <f t="shared" si="55"/>
        <v>-0.28159350086934215</v>
      </c>
      <c r="G173" t="s">
        <v>66</v>
      </c>
      <c r="H173" t="s">
        <v>66</v>
      </c>
      <c r="I173">
        <v>0</v>
      </c>
      <c r="J173" t="s">
        <v>66</v>
      </c>
      <c r="K173" t="s">
        <v>66</v>
      </c>
      <c r="L173">
        <v>0</v>
      </c>
      <c r="M173">
        <v>5</v>
      </c>
      <c r="N173">
        <v>0</v>
      </c>
      <c r="O173">
        <v>0</v>
      </c>
      <c r="P173">
        <v>2</v>
      </c>
      <c r="Q173" t="s">
        <v>66</v>
      </c>
      <c r="R173">
        <v>14</v>
      </c>
      <c r="S173">
        <v>0</v>
      </c>
      <c r="T173">
        <v>2</v>
      </c>
      <c r="U173">
        <v>0</v>
      </c>
      <c r="V173">
        <v>1</v>
      </c>
      <c r="W173">
        <v>5</v>
      </c>
      <c r="X173">
        <v>2</v>
      </c>
      <c r="Y173">
        <v>0</v>
      </c>
      <c r="Z173" t="s">
        <v>66</v>
      </c>
      <c r="AA173">
        <v>0</v>
      </c>
      <c r="AB173">
        <v>11</v>
      </c>
      <c r="AC173">
        <v>0</v>
      </c>
      <c r="AD173">
        <v>0</v>
      </c>
      <c r="AE173" t="s">
        <v>66</v>
      </c>
      <c r="AF173" t="s">
        <v>66</v>
      </c>
      <c r="AG173">
        <v>3</v>
      </c>
      <c r="AH173">
        <v>0</v>
      </c>
      <c r="AI173">
        <v>0</v>
      </c>
      <c r="AJ173" t="s">
        <v>66</v>
      </c>
      <c r="AK173">
        <v>0</v>
      </c>
      <c r="AL173">
        <v>0</v>
      </c>
      <c r="AM173">
        <v>0</v>
      </c>
      <c r="AN173" t="s">
        <v>66</v>
      </c>
      <c r="AO173" t="s">
        <v>66</v>
      </c>
      <c r="AP173">
        <v>0</v>
      </c>
      <c r="AQ173">
        <v>0</v>
      </c>
      <c r="AR173">
        <v>3</v>
      </c>
      <c r="AS173">
        <v>3</v>
      </c>
      <c r="AT173">
        <v>0</v>
      </c>
      <c r="AU173">
        <v>25</v>
      </c>
      <c r="AV173">
        <v>0</v>
      </c>
      <c r="AW173">
        <v>0</v>
      </c>
      <c r="AX173">
        <v>0</v>
      </c>
      <c r="AY173">
        <v>0</v>
      </c>
      <c r="AZ173">
        <v>1</v>
      </c>
      <c r="BA173" t="s">
        <v>66</v>
      </c>
      <c r="BB173" t="s">
        <v>66</v>
      </c>
      <c r="BC173" t="s">
        <v>66</v>
      </c>
      <c r="BD173">
        <v>2</v>
      </c>
      <c r="BE173">
        <v>0</v>
      </c>
      <c r="BF173">
        <v>0</v>
      </c>
      <c r="BG173" t="s">
        <v>66</v>
      </c>
      <c r="BH173">
        <v>4</v>
      </c>
      <c r="BI173">
        <v>0</v>
      </c>
      <c r="BJ173">
        <v>2</v>
      </c>
      <c r="BK173">
        <v>0</v>
      </c>
      <c r="BL173">
        <v>1</v>
      </c>
      <c r="BM173">
        <v>0</v>
      </c>
      <c r="BN173">
        <v>0</v>
      </c>
    </row>
    <row r="174" spans="1:66">
      <c r="A174" t="s">
        <v>68</v>
      </c>
      <c r="B174">
        <f t="shared" ref="B174:E174" si="56">MEDIAN(B141:B173)</f>
        <v>40899</v>
      </c>
      <c r="C174">
        <f t="shared" si="56"/>
        <v>56223.773973239171</v>
      </c>
      <c r="D174">
        <f t="shared" si="56"/>
        <v>52440</v>
      </c>
      <c r="E174">
        <f t="shared" si="56"/>
        <v>-4.6759485455298767E-2</v>
      </c>
      <c r="G174" t="s">
        <v>66</v>
      </c>
      <c r="H174" t="s">
        <v>66</v>
      </c>
      <c r="I174">
        <f t="shared" ref="I174" si="57">MEDIAN(I141:I173)</f>
        <v>0</v>
      </c>
      <c r="J174" t="s">
        <v>66</v>
      </c>
      <c r="K174" t="s">
        <v>66</v>
      </c>
      <c r="L174">
        <f t="shared" ref="L174:P174" si="58">MEDIAN(L141:L173)</f>
        <v>0</v>
      </c>
      <c r="M174">
        <f t="shared" si="58"/>
        <v>5</v>
      </c>
      <c r="N174">
        <f t="shared" si="58"/>
        <v>0</v>
      </c>
      <c r="O174">
        <f t="shared" si="58"/>
        <v>0</v>
      </c>
      <c r="P174">
        <f t="shared" si="58"/>
        <v>2</v>
      </c>
      <c r="Q174" t="s">
        <v>66</v>
      </c>
      <c r="R174">
        <f t="shared" ref="R174:Y174" si="59">MEDIAN(R141:R173)</f>
        <v>2</v>
      </c>
      <c r="S174">
        <f t="shared" si="59"/>
        <v>0</v>
      </c>
      <c r="T174">
        <f t="shared" si="59"/>
        <v>4</v>
      </c>
      <c r="U174">
        <f t="shared" si="59"/>
        <v>0</v>
      </c>
      <c r="V174">
        <f t="shared" si="59"/>
        <v>2</v>
      </c>
      <c r="W174">
        <f t="shared" si="59"/>
        <v>2</v>
      </c>
      <c r="X174">
        <f t="shared" si="59"/>
        <v>0</v>
      </c>
      <c r="Y174">
        <f t="shared" si="59"/>
        <v>0</v>
      </c>
      <c r="Z174" t="s">
        <v>66</v>
      </c>
      <c r="AA174">
        <f t="shared" ref="AA174:AD174" si="60">MEDIAN(AA141:AA173)</f>
        <v>0</v>
      </c>
      <c r="AB174">
        <f t="shared" si="60"/>
        <v>12</v>
      </c>
      <c r="AC174">
        <f t="shared" si="60"/>
        <v>0</v>
      </c>
      <c r="AD174">
        <f t="shared" si="60"/>
        <v>0</v>
      </c>
      <c r="AE174" t="s">
        <v>66</v>
      </c>
      <c r="AF174" t="s">
        <v>66</v>
      </c>
      <c r="AG174">
        <f t="shared" ref="AG174:AI174" si="61">MEDIAN(AG141:AG173)</f>
        <v>2</v>
      </c>
      <c r="AH174">
        <f t="shared" si="61"/>
        <v>0</v>
      </c>
      <c r="AI174">
        <f t="shared" si="61"/>
        <v>0</v>
      </c>
      <c r="AJ174" t="s">
        <v>66</v>
      </c>
      <c r="AK174">
        <f t="shared" ref="AK174:AM174" si="62">MEDIAN(AK141:AK173)</f>
        <v>0</v>
      </c>
      <c r="AL174">
        <f t="shared" si="62"/>
        <v>2</v>
      </c>
      <c r="AM174">
        <f t="shared" si="62"/>
        <v>0</v>
      </c>
      <c r="AN174" t="s">
        <v>66</v>
      </c>
      <c r="AO174" t="s">
        <v>66</v>
      </c>
      <c r="AP174">
        <f t="shared" ref="AP174:AZ174" si="63">MEDIAN(AP141:AP173)</f>
        <v>0</v>
      </c>
      <c r="AQ174">
        <f t="shared" si="63"/>
        <v>0</v>
      </c>
      <c r="AR174">
        <f t="shared" si="63"/>
        <v>0</v>
      </c>
      <c r="AS174">
        <f t="shared" si="63"/>
        <v>0</v>
      </c>
      <c r="AT174">
        <f t="shared" si="63"/>
        <v>0</v>
      </c>
      <c r="AU174">
        <f t="shared" si="63"/>
        <v>8</v>
      </c>
      <c r="AV174">
        <f t="shared" si="63"/>
        <v>0</v>
      </c>
      <c r="AW174">
        <f t="shared" si="63"/>
        <v>0</v>
      </c>
      <c r="AX174">
        <f t="shared" si="63"/>
        <v>0</v>
      </c>
      <c r="AY174">
        <f t="shared" si="63"/>
        <v>0</v>
      </c>
      <c r="AZ174">
        <f t="shared" si="63"/>
        <v>0</v>
      </c>
      <c r="BA174" t="s">
        <v>66</v>
      </c>
      <c r="BB174" t="s">
        <v>66</v>
      </c>
      <c r="BC174" t="s">
        <v>66</v>
      </c>
      <c r="BD174">
        <f t="shared" ref="BD174:BF174" si="64">MEDIAN(BD141:BD173)</f>
        <v>3</v>
      </c>
      <c r="BE174">
        <f t="shared" si="64"/>
        <v>0</v>
      </c>
      <c r="BF174">
        <f t="shared" si="64"/>
        <v>0</v>
      </c>
      <c r="BG174" t="s">
        <v>66</v>
      </c>
      <c r="BH174">
        <f t="shared" ref="BH174:BN174" si="65">MEDIAN(BH141:BH173)</f>
        <v>1</v>
      </c>
      <c r="BI174">
        <f t="shared" si="65"/>
        <v>0</v>
      </c>
      <c r="BJ174">
        <f t="shared" si="65"/>
        <v>0</v>
      </c>
      <c r="BK174">
        <f t="shared" si="65"/>
        <v>0</v>
      </c>
      <c r="BL174">
        <f t="shared" si="65"/>
        <v>2</v>
      </c>
      <c r="BM174">
        <f t="shared" si="65"/>
        <v>1</v>
      </c>
      <c r="BN174">
        <f t="shared" si="6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Unformatted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Harris</dc:creator>
  <cp:lastModifiedBy>Sierra Harris</cp:lastModifiedBy>
  <dcterms:created xsi:type="dcterms:W3CDTF">2020-04-18T05:25:37Z</dcterms:created>
  <dcterms:modified xsi:type="dcterms:W3CDTF">2020-04-18T05:35:57Z</dcterms:modified>
</cp:coreProperties>
</file>