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err\Data Analytics_Local Documents\Final Project\GitHub\Sierra\Project_M20-Sierra\Data\"/>
    </mc:Choice>
  </mc:AlternateContent>
  <xr:revisionPtr revIDLastSave="0" documentId="13_ncr:1_{F0484DCD-1CE9-49DD-9B66-B5FB5ECA9B05}" xr6:coauthVersionLast="45" xr6:coauthVersionMax="45" xr10:uidLastSave="{00000000-0000-0000-0000-000000000000}"/>
  <bookViews>
    <workbookView xWindow="-120" yWindow="-120" windowWidth="29040" windowHeight="15840" activeTab="2" xr2:uid="{BA7E6C2E-14C9-4FEB-A502-03F26AB79898}"/>
  </bookViews>
  <sheets>
    <sheet name="Sheet1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44" i="1" l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D44" i="1"/>
  <c r="B44" i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C44" i="1" l="1"/>
  <c r="E7" i="1"/>
  <c r="E44" i="1" s="1"/>
</calcChain>
</file>

<file path=xl/sharedStrings.xml><?xml version="1.0" encoding="utf-8"?>
<sst xmlns="http://schemas.openxmlformats.org/spreadsheetml/2006/main" count="656" uniqueCount="68">
  <si>
    <t>ZCTA5</t>
  </si>
  <si>
    <t>Median Income 2000</t>
  </si>
  <si>
    <t>Inflation Adjusted 2000</t>
  </si>
  <si>
    <t>Median Income 2014</t>
  </si>
  <si>
    <t>Auto Customization</t>
  </si>
  <si>
    <t>Auto Loan Providers</t>
  </si>
  <si>
    <t>Auto Parts Supplies</t>
  </si>
  <si>
    <t>Barbers</t>
  </si>
  <si>
    <t>Barre Classes</t>
  </si>
  <si>
    <t>Bars</t>
  </si>
  <si>
    <t>Beer Gardens</t>
  </si>
  <si>
    <t>Bespoke</t>
  </si>
  <si>
    <t>Bikes</t>
  </si>
  <si>
    <t>Blowout Services</t>
  </si>
  <si>
    <t>Body Shops</t>
  </si>
  <si>
    <t>Boot Camps</t>
  </si>
  <si>
    <t>Breakfast/Brunch</t>
  </si>
  <si>
    <t>Percent Change</t>
  </si>
  <si>
    <t>Gentrified</t>
  </si>
  <si>
    <t>Breweries</t>
  </si>
  <si>
    <t>Cafes</t>
  </si>
  <si>
    <t>Cocktail Bars</t>
  </si>
  <si>
    <t>Coffee</t>
  </si>
  <si>
    <t>Coffee Roasteries</t>
  </si>
  <si>
    <t>Cycling Classes</t>
  </si>
  <si>
    <t>Distilleries</t>
  </si>
  <si>
    <t>Dive Bars</t>
  </si>
  <si>
    <t>Dog Parks</t>
  </si>
  <si>
    <t>Doulas</t>
  </si>
  <si>
    <t>Empanadas</t>
  </si>
  <si>
    <t>Galleries</t>
  </si>
  <si>
    <t>Gyms</t>
  </si>
  <si>
    <t>Hairstylists</t>
  </si>
  <si>
    <t>Health Markets</t>
  </si>
  <si>
    <t>Homeless Shelters</t>
  </si>
  <si>
    <t>Intl Grocery</t>
  </si>
  <si>
    <t>Juice Bars</t>
  </si>
  <si>
    <t>Mexican</t>
  </si>
  <si>
    <t>Music Venues</t>
  </si>
  <si>
    <t>Organic Stores</t>
  </si>
  <si>
    <t>Paint And Sip</t>
  </si>
  <si>
    <t>Pawn</t>
  </si>
  <si>
    <t>Pets</t>
  </si>
  <si>
    <t>Pilates</t>
  </si>
  <si>
    <t>Public Art</t>
  </si>
  <si>
    <t>Pubs</t>
  </si>
  <si>
    <t>Skate Parks</t>
  </si>
  <si>
    <t>Tattoo</t>
  </si>
  <si>
    <t>Theater</t>
  </si>
  <si>
    <t>Thrift Stores</t>
  </si>
  <si>
    <t>Vape Shops</t>
  </si>
  <si>
    <t>Vegan</t>
  </si>
  <si>
    <t>Vegetarian</t>
  </si>
  <si>
    <t>Vintage</t>
  </si>
  <si>
    <t>Wine Bars</t>
  </si>
  <si>
    <t>Yoga</t>
  </si>
  <si>
    <t>Cannabis Clinics</t>
  </si>
  <si>
    <t>Cannabis Dispensaries</t>
  </si>
  <si>
    <t>Cannabis Referrals</t>
  </si>
  <si>
    <t>Auto Repair</t>
  </si>
  <si>
    <t>Car Shares</t>
  </si>
  <si>
    <t>Discount Store</t>
  </si>
  <si>
    <t>Food Banks</t>
  </si>
  <si>
    <t>Guns and Ammo</t>
  </si>
  <si>
    <t>Kombucha</t>
  </si>
  <si>
    <t>Movie Theaters</t>
  </si>
  <si>
    <t>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</si>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</sst>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Inconsolata"/>
    </font>
    <font>
      <sz val="11"/>
      <color rgb="FF000000"/>
      <name val="Inconsolata"/>
    </font>
    <font>
      <sz val="11"/>
      <name val="Inconsolata"/>
    </font>
    <font>
      <sz val="10"/>
      <name val="Inconsolata"/>
    </font>
    <font>
      <b/>
      <sz val="11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3" fillId="4" borderId="0" xfId="0" applyFont="1" applyFill="1"/>
    <xf numFmtId="164" fontId="4" fillId="5" borderId="0" xfId="0" applyNumberFormat="1" applyFont="1" applyFill="1"/>
    <xf numFmtId="164" fontId="4" fillId="0" borderId="0" xfId="0" applyNumberFormat="1" applyFont="1"/>
    <xf numFmtId="9" fontId="4" fillId="5" borderId="0" xfId="0" applyNumberFormat="1" applyFont="1" applyFill="1" applyAlignment="1">
      <alignment horizontal="right" vertical="top"/>
    </xf>
    <xf numFmtId="0" fontId="5" fillId="3" borderId="0" xfId="0" applyFont="1" applyFill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horizontal="right"/>
    </xf>
    <xf numFmtId="4" fontId="6" fillId="0" borderId="0" xfId="0" applyNumberFormat="1" applyFont="1"/>
    <xf numFmtId="4" fontId="6" fillId="0" borderId="0" xfId="0" applyNumberFormat="1" applyFont="1" applyAlignment="1">
      <alignment horizontal="right"/>
    </xf>
    <xf numFmtId="0" fontId="7" fillId="6" borderId="0" xfId="0" applyFont="1" applyFill="1" applyAlignment="1">
      <alignment horizontal="right"/>
    </xf>
    <xf numFmtId="164" fontId="5" fillId="6" borderId="0" xfId="0" applyNumberFormat="1" applyFont="1" applyFill="1"/>
    <xf numFmtId="9" fontId="5" fillId="6" borderId="0" xfId="0" applyNumberFormat="1" applyFont="1" applyFill="1"/>
    <xf numFmtId="0" fontId="5" fillId="3" borderId="0" xfId="0" applyFont="1" applyFill="1" applyAlignment="1">
      <alignment horizontal="center"/>
    </xf>
    <xf numFmtId="4" fontId="5" fillId="6" borderId="0" xfId="0" applyNumberFormat="1" applyFont="1" applyFill="1"/>
    <xf numFmtId="0" fontId="0" fillId="0" borderId="0" xfId="0" applyAlignment="1">
      <alignment horizontal="center"/>
    </xf>
    <xf numFmtId="0" fontId="1" fillId="2" borderId="0" xfId="1"/>
    <xf numFmtId="0" fontId="1" fillId="2" borderId="0" xfId="1" applyFont="1"/>
  </cellXfs>
  <cellStyles count="2">
    <cellStyle name="Bad" xfId="1" builtinId="27"/>
    <cellStyle name="Normal" xfId="0" builtinId="0"/>
  </cellStyles>
  <dxfs count="5">
    <dxf>
      <font>
        <color rgb="FF00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F407-8B57-4A2B-A835-C29EAE918EB2}">
  <dimension ref="A1:BD44"/>
  <sheetViews>
    <sheetView workbookViewId="0">
      <selection activeCell="A2" sqref="A2:XFD2"/>
    </sheetView>
  </sheetViews>
  <sheetFormatPr defaultColWidth="22.7109375" defaultRowHeight="15"/>
  <sheetData>
    <row r="1" spans="1:56">
      <c r="A1" s="3" t="s">
        <v>0</v>
      </c>
      <c r="B1" s="3" t="s">
        <v>1</v>
      </c>
      <c r="C1" s="3" t="s">
        <v>2</v>
      </c>
      <c r="D1" s="3" t="s">
        <v>3</v>
      </c>
      <c r="E1" s="3" t="s">
        <v>17</v>
      </c>
      <c r="F1" s="3" t="s">
        <v>18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5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>
      <c r="A7" s="4">
        <v>11201</v>
      </c>
      <c r="B7" s="5">
        <v>56293</v>
      </c>
      <c r="C7" s="5">
        <f t="shared" ref="C7:C43" si="0">(236.712 / 172.192) * B7</f>
        <v>77385.875162609169</v>
      </c>
      <c r="D7" s="6">
        <v>98775</v>
      </c>
      <c r="E7" s="7">
        <f t="shared" ref="E7:E43" si="1">(D7-C7)/C7</f>
        <v>0.27639572198991552</v>
      </c>
      <c r="F7" s="8"/>
      <c r="G7" s="9">
        <v>0</v>
      </c>
      <c r="H7" s="9">
        <v>0</v>
      </c>
      <c r="I7" s="9">
        <v>0</v>
      </c>
      <c r="J7" s="10">
        <v>14</v>
      </c>
      <c r="K7" s="10">
        <v>5</v>
      </c>
      <c r="L7" s="10">
        <v>17</v>
      </c>
      <c r="M7" s="10">
        <v>2</v>
      </c>
      <c r="N7" s="9">
        <v>0</v>
      </c>
      <c r="O7" s="10">
        <v>3</v>
      </c>
      <c r="P7" s="10">
        <v>1</v>
      </c>
      <c r="Q7" s="10">
        <v>2</v>
      </c>
      <c r="R7" s="9">
        <v>0</v>
      </c>
      <c r="S7" s="10">
        <v>13</v>
      </c>
      <c r="T7" s="9">
        <v>0</v>
      </c>
      <c r="U7" s="10">
        <v>15</v>
      </c>
      <c r="V7" s="10">
        <v>7</v>
      </c>
      <c r="W7" s="10">
        <v>48</v>
      </c>
      <c r="X7" s="9">
        <v>0</v>
      </c>
      <c r="Y7" s="10">
        <v>2</v>
      </c>
      <c r="Z7" s="10">
        <v>1</v>
      </c>
      <c r="AA7" s="10">
        <v>2</v>
      </c>
      <c r="AB7" s="10">
        <v>3</v>
      </c>
      <c r="AC7" s="10">
        <v>1</v>
      </c>
      <c r="AD7" s="9">
        <v>0</v>
      </c>
      <c r="AE7" s="10">
        <v>24</v>
      </c>
      <c r="AF7" s="10">
        <v>15</v>
      </c>
      <c r="AG7" s="10">
        <v>3</v>
      </c>
      <c r="AH7" s="10">
        <v>2</v>
      </c>
      <c r="AI7" s="10">
        <v>1</v>
      </c>
      <c r="AJ7" s="9">
        <v>0</v>
      </c>
      <c r="AK7" s="10">
        <v>12</v>
      </c>
      <c r="AL7" s="10">
        <v>19</v>
      </c>
      <c r="AM7" s="9">
        <v>0</v>
      </c>
      <c r="AN7" s="10">
        <v>2</v>
      </c>
      <c r="AO7" s="9">
        <v>0</v>
      </c>
      <c r="AP7" s="10">
        <v>2</v>
      </c>
      <c r="AQ7" s="9">
        <v>0</v>
      </c>
      <c r="AR7" s="10">
        <v>10</v>
      </c>
      <c r="AS7" s="9">
        <v>0</v>
      </c>
      <c r="AT7" s="10">
        <v>5</v>
      </c>
      <c r="AU7" s="9">
        <v>0</v>
      </c>
      <c r="AV7" s="9">
        <v>0</v>
      </c>
      <c r="AW7" s="10">
        <v>3</v>
      </c>
      <c r="AX7" s="10">
        <v>4</v>
      </c>
      <c r="AY7" s="9">
        <v>0</v>
      </c>
      <c r="AZ7" s="10">
        <v>2</v>
      </c>
      <c r="BA7" s="9">
        <v>0</v>
      </c>
      <c r="BB7" s="10">
        <v>4</v>
      </c>
      <c r="BC7" s="10">
        <v>4</v>
      </c>
      <c r="BD7" s="10">
        <v>10</v>
      </c>
    </row>
    <row r="8" spans="1:56">
      <c r="A8" s="4">
        <v>11203</v>
      </c>
      <c r="B8" s="5">
        <v>37341</v>
      </c>
      <c r="C8" s="5">
        <f t="shared" si="0"/>
        <v>51332.598448243814</v>
      </c>
      <c r="D8" s="6">
        <v>46630</v>
      </c>
      <c r="E8" s="7">
        <f t="shared" si="1"/>
        <v>-9.1610372168968182E-2</v>
      </c>
      <c r="F8" s="8"/>
      <c r="G8" s="9">
        <v>0</v>
      </c>
      <c r="H8" s="9">
        <v>0</v>
      </c>
      <c r="I8" s="10">
        <v>3</v>
      </c>
      <c r="J8" s="10">
        <v>6</v>
      </c>
      <c r="K8" s="9">
        <v>0</v>
      </c>
      <c r="L8" s="10">
        <v>3</v>
      </c>
      <c r="M8" s="9">
        <v>0</v>
      </c>
      <c r="N8" s="9">
        <v>0</v>
      </c>
      <c r="O8" s="9">
        <v>0</v>
      </c>
      <c r="P8" s="9">
        <v>0</v>
      </c>
      <c r="Q8" s="10">
        <v>7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10">
        <v>1</v>
      </c>
      <c r="AG8" s="10">
        <v>1</v>
      </c>
      <c r="AH8" s="10">
        <v>3</v>
      </c>
      <c r="AI8" s="9">
        <v>0</v>
      </c>
      <c r="AJ8" s="9">
        <v>0</v>
      </c>
      <c r="AK8" s="10">
        <v>2</v>
      </c>
      <c r="AL8" s="10">
        <v>2</v>
      </c>
      <c r="AM8" s="9">
        <v>0</v>
      </c>
      <c r="AN8" s="9">
        <v>0</v>
      </c>
      <c r="AO8" s="9">
        <v>0</v>
      </c>
      <c r="AP8" s="10">
        <v>1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10">
        <v>1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10">
        <v>1</v>
      </c>
    </row>
    <row r="9" spans="1:56">
      <c r="A9" s="4">
        <v>11204</v>
      </c>
      <c r="B9" s="5">
        <v>31798</v>
      </c>
      <c r="C9" s="5">
        <f t="shared" si="0"/>
        <v>43712.64737037725</v>
      </c>
      <c r="D9" s="6">
        <v>45593</v>
      </c>
      <c r="E9" s="7">
        <f t="shared" si="1"/>
        <v>4.3016214819718485E-2</v>
      </c>
      <c r="F9" s="8"/>
      <c r="G9" s="9">
        <v>0</v>
      </c>
      <c r="H9" s="9">
        <v>0</v>
      </c>
      <c r="I9" s="9">
        <v>0</v>
      </c>
      <c r="J9" s="10">
        <v>8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10">
        <v>2</v>
      </c>
      <c r="Q9" s="10">
        <v>3</v>
      </c>
      <c r="R9" s="9">
        <v>0</v>
      </c>
      <c r="S9" s="9">
        <v>0</v>
      </c>
      <c r="T9" s="9">
        <v>0</v>
      </c>
      <c r="U9" s="10">
        <v>5</v>
      </c>
      <c r="V9" s="9">
        <v>0</v>
      </c>
      <c r="W9" s="10">
        <v>8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10">
        <v>1</v>
      </c>
      <c r="AG9" s="9">
        <v>0</v>
      </c>
      <c r="AH9" s="10">
        <v>2</v>
      </c>
      <c r="AI9" s="9">
        <v>0</v>
      </c>
      <c r="AJ9" s="9">
        <v>0</v>
      </c>
      <c r="AK9" s="9">
        <v>0</v>
      </c>
      <c r="AL9" s="10">
        <v>6</v>
      </c>
      <c r="AM9" s="10">
        <v>1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10">
        <v>4</v>
      </c>
      <c r="AW9" s="9">
        <v>0</v>
      </c>
      <c r="AX9" s="10">
        <v>1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10">
        <v>1</v>
      </c>
    </row>
    <row r="10" spans="1:56">
      <c r="A10" s="4">
        <v>11205</v>
      </c>
      <c r="B10" s="5">
        <v>28070</v>
      </c>
      <c r="C10" s="5">
        <f t="shared" si="0"/>
        <v>38587.773183423153</v>
      </c>
      <c r="D10" s="6">
        <v>47050</v>
      </c>
      <c r="E10" s="7">
        <f t="shared" si="1"/>
        <v>0.21929813820436053</v>
      </c>
      <c r="F10" s="8"/>
      <c r="G10" s="9">
        <v>0</v>
      </c>
      <c r="H10" s="9">
        <v>0</v>
      </c>
      <c r="I10" s="9">
        <v>0</v>
      </c>
      <c r="J10" s="10">
        <v>5</v>
      </c>
      <c r="K10" s="9">
        <v>0</v>
      </c>
      <c r="L10" s="10">
        <v>9</v>
      </c>
      <c r="M10" s="9">
        <v>0</v>
      </c>
      <c r="N10" s="10">
        <v>2</v>
      </c>
      <c r="O10" s="10">
        <v>5</v>
      </c>
      <c r="P10" s="9">
        <v>0</v>
      </c>
      <c r="Q10" s="10">
        <v>3</v>
      </c>
      <c r="R10" s="9">
        <v>0</v>
      </c>
      <c r="S10" s="10">
        <v>8</v>
      </c>
      <c r="T10" s="9">
        <v>0</v>
      </c>
      <c r="U10" s="10">
        <v>8</v>
      </c>
      <c r="V10" s="10">
        <v>2</v>
      </c>
      <c r="W10" s="10">
        <v>16</v>
      </c>
      <c r="X10" s="10">
        <v>1</v>
      </c>
      <c r="Y10" s="9">
        <v>0</v>
      </c>
      <c r="Z10" s="9">
        <v>0</v>
      </c>
      <c r="AA10" s="10">
        <v>1</v>
      </c>
      <c r="AB10" s="9">
        <v>0</v>
      </c>
      <c r="AC10" s="10">
        <v>2</v>
      </c>
      <c r="AD10" s="9">
        <v>0</v>
      </c>
      <c r="AE10" s="10">
        <v>5</v>
      </c>
      <c r="AF10" s="10">
        <v>2</v>
      </c>
      <c r="AG10" s="10">
        <v>2</v>
      </c>
      <c r="AH10" s="9">
        <v>0</v>
      </c>
      <c r="AI10" s="9">
        <v>0</v>
      </c>
      <c r="AJ10" s="9">
        <v>0</v>
      </c>
      <c r="AK10" s="9">
        <v>0</v>
      </c>
      <c r="AL10" s="10">
        <v>11</v>
      </c>
      <c r="AM10" s="10">
        <v>1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10">
        <v>6</v>
      </c>
      <c r="AU10" s="9">
        <v>0</v>
      </c>
      <c r="AV10" s="10">
        <v>2</v>
      </c>
      <c r="AW10" s="9">
        <v>0</v>
      </c>
      <c r="AX10" s="9">
        <v>0</v>
      </c>
      <c r="AY10" s="9">
        <v>0</v>
      </c>
      <c r="AZ10" s="9">
        <v>0</v>
      </c>
      <c r="BA10" s="10">
        <v>3</v>
      </c>
      <c r="BB10" s="9">
        <v>0</v>
      </c>
      <c r="BC10" s="9">
        <v>0</v>
      </c>
      <c r="BD10" s="10">
        <v>4</v>
      </c>
    </row>
    <row r="11" spans="1:56">
      <c r="A11" s="4">
        <v>11206</v>
      </c>
      <c r="B11" s="5">
        <v>18661</v>
      </c>
      <c r="C11" s="5">
        <f t="shared" si="0"/>
        <v>25653.239593012448</v>
      </c>
      <c r="D11" s="6">
        <v>30686</v>
      </c>
      <c r="E11" s="7">
        <f t="shared" si="1"/>
        <v>0.19618420467871042</v>
      </c>
      <c r="F11" s="8" t="s">
        <v>66</v>
      </c>
      <c r="G11" s="9">
        <v>0</v>
      </c>
      <c r="H11" s="9">
        <v>0</v>
      </c>
      <c r="I11" s="10">
        <v>2</v>
      </c>
      <c r="J11" s="10">
        <v>15</v>
      </c>
      <c r="K11" s="9">
        <v>0</v>
      </c>
      <c r="L11" s="10">
        <v>15</v>
      </c>
      <c r="M11" s="10">
        <v>1</v>
      </c>
      <c r="N11" s="9">
        <v>0</v>
      </c>
      <c r="O11" s="10">
        <v>5</v>
      </c>
      <c r="P11" s="9">
        <v>0</v>
      </c>
      <c r="Q11" s="9">
        <v>0</v>
      </c>
      <c r="R11" s="10">
        <v>1</v>
      </c>
      <c r="S11" s="10">
        <v>5</v>
      </c>
      <c r="T11" s="9">
        <v>0</v>
      </c>
      <c r="U11" s="10">
        <v>7</v>
      </c>
      <c r="V11" s="10">
        <v>3</v>
      </c>
      <c r="W11" s="10">
        <v>27</v>
      </c>
      <c r="X11" s="9">
        <v>0</v>
      </c>
      <c r="Y11" s="9">
        <v>0</v>
      </c>
      <c r="Z11" s="9">
        <v>0</v>
      </c>
      <c r="AA11" s="10">
        <v>2</v>
      </c>
      <c r="AB11" s="9">
        <v>0</v>
      </c>
      <c r="AC11" s="9">
        <v>0</v>
      </c>
      <c r="AD11" s="10">
        <v>2</v>
      </c>
      <c r="AE11" s="10">
        <v>8</v>
      </c>
      <c r="AF11" s="10">
        <v>6</v>
      </c>
      <c r="AG11" s="10">
        <v>4</v>
      </c>
      <c r="AH11" s="10">
        <v>2</v>
      </c>
      <c r="AI11" s="9">
        <v>0</v>
      </c>
      <c r="AJ11" s="9">
        <v>0</v>
      </c>
      <c r="AK11" s="10">
        <v>9</v>
      </c>
      <c r="AL11" s="10">
        <v>16</v>
      </c>
      <c r="AM11" s="10">
        <v>8</v>
      </c>
      <c r="AN11" s="9">
        <v>0</v>
      </c>
      <c r="AO11" s="9">
        <v>0</v>
      </c>
      <c r="AP11" s="9">
        <v>0</v>
      </c>
      <c r="AQ11" s="9">
        <v>0</v>
      </c>
      <c r="AR11" s="10">
        <v>2</v>
      </c>
      <c r="AS11" s="9">
        <v>0</v>
      </c>
      <c r="AT11" s="10">
        <v>3</v>
      </c>
      <c r="AU11" s="9">
        <v>0</v>
      </c>
      <c r="AV11" s="10">
        <v>4</v>
      </c>
      <c r="AW11" s="9">
        <v>0</v>
      </c>
      <c r="AX11" s="10">
        <v>7</v>
      </c>
      <c r="AY11" s="9">
        <v>0</v>
      </c>
      <c r="AZ11" s="10">
        <v>4</v>
      </c>
      <c r="BA11" s="10">
        <v>2</v>
      </c>
      <c r="BB11" s="10">
        <v>5</v>
      </c>
      <c r="BC11" s="9">
        <v>0</v>
      </c>
      <c r="BD11" s="10">
        <v>2</v>
      </c>
    </row>
    <row r="12" spans="1:56">
      <c r="A12" s="4">
        <v>11207</v>
      </c>
      <c r="B12" s="5">
        <v>24163</v>
      </c>
      <c r="C12" s="5">
        <f t="shared" si="0"/>
        <v>33216.828052406614</v>
      </c>
      <c r="D12" s="6">
        <v>33816</v>
      </c>
      <c r="E12" s="7">
        <f t="shared" si="1"/>
        <v>1.8038204811370452E-2</v>
      </c>
      <c r="F12" s="8"/>
      <c r="G12" s="9">
        <v>0</v>
      </c>
      <c r="H12" s="9">
        <v>0</v>
      </c>
      <c r="I12" s="10">
        <v>5</v>
      </c>
      <c r="J12" s="10">
        <v>7</v>
      </c>
      <c r="K12" s="9">
        <v>0</v>
      </c>
      <c r="L12" s="10">
        <v>2</v>
      </c>
      <c r="M12" s="9">
        <v>0</v>
      </c>
      <c r="N12" s="9">
        <v>0</v>
      </c>
      <c r="O12" s="9">
        <v>0</v>
      </c>
      <c r="P12" s="9">
        <v>0</v>
      </c>
      <c r="Q12" s="10">
        <v>3</v>
      </c>
      <c r="R12" s="9">
        <v>0</v>
      </c>
      <c r="S12" s="10">
        <v>8</v>
      </c>
      <c r="T12" s="9">
        <v>0</v>
      </c>
      <c r="U12" s="10">
        <v>3</v>
      </c>
      <c r="V12" s="9">
        <v>0</v>
      </c>
      <c r="W12" s="10">
        <v>7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10">
        <v>1</v>
      </c>
      <c r="AF12" s="10">
        <v>2</v>
      </c>
      <c r="AG12" s="10">
        <v>3</v>
      </c>
      <c r="AH12" s="9">
        <v>0</v>
      </c>
      <c r="AI12" s="9">
        <v>0</v>
      </c>
      <c r="AJ12" s="9">
        <v>0</v>
      </c>
      <c r="AK12" s="9">
        <v>0</v>
      </c>
      <c r="AL12" s="10">
        <v>3</v>
      </c>
      <c r="AM12" s="9">
        <v>0</v>
      </c>
      <c r="AN12" s="9">
        <v>0</v>
      </c>
      <c r="AO12" s="9">
        <v>0</v>
      </c>
      <c r="AP12" s="10">
        <v>1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10">
        <v>1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10">
        <v>1</v>
      </c>
      <c r="BD12" s="10">
        <v>1</v>
      </c>
    </row>
    <row r="13" spans="1:56">
      <c r="A13" s="4">
        <v>11208</v>
      </c>
      <c r="B13" s="5">
        <v>27078</v>
      </c>
      <c r="C13" s="5">
        <f t="shared" si="0"/>
        <v>37224.072755993308</v>
      </c>
      <c r="D13" s="6">
        <v>34527</v>
      </c>
      <c r="E13" s="7">
        <f t="shared" si="1"/>
        <v>-7.2455068892456481E-2</v>
      </c>
      <c r="F13" s="8"/>
      <c r="G13" s="9">
        <v>0</v>
      </c>
      <c r="H13" s="9">
        <v>0</v>
      </c>
      <c r="I13" s="10">
        <v>2</v>
      </c>
      <c r="J13" s="10">
        <v>5</v>
      </c>
      <c r="K13" s="9">
        <v>0</v>
      </c>
      <c r="L13" s="10">
        <v>2</v>
      </c>
      <c r="M13" s="9">
        <v>0</v>
      </c>
      <c r="N13" s="9">
        <v>0</v>
      </c>
      <c r="O13" s="9">
        <v>0</v>
      </c>
      <c r="P13" s="9">
        <v>0</v>
      </c>
      <c r="Q13" s="10">
        <v>3</v>
      </c>
      <c r="R13" s="9">
        <v>0</v>
      </c>
      <c r="S13" s="10">
        <v>2</v>
      </c>
      <c r="T13" s="9">
        <v>0</v>
      </c>
      <c r="U13" s="9">
        <v>0</v>
      </c>
      <c r="V13" s="9">
        <v>0</v>
      </c>
      <c r="W13" s="10">
        <v>6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10">
        <v>2</v>
      </c>
      <c r="AG13" s="10">
        <v>1</v>
      </c>
      <c r="AH13" s="10">
        <v>1</v>
      </c>
      <c r="AI13" s="9">
        <v>0</v>
      </c>
      <c r="AJ13" s="9">
        <v>0</v>
      </c>
      <c r="AK13" s="9">
        <v>0</v>
      </c>
      <c r="AL13" s="10">
        <v>5</v>
      </c>
      <c r="AM13" s="9">
        <v>0</v>
      </c>
      <c r="AN13" s="9">
        <v>0</v>
      </c>
      <c r="AO13" s="9">
        <v>0</v>
      </c>
      <c r="AP13" s="10">
        <v>2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</row>
    <row r="14" spans="1:56">
      <c r="A14" s="4">
        <v>11209</v>
      </c>
      <c r="B14" s="5">
        <v>44518</v>
      </c>
      <c r="C14" s="5">
        <f t="shared" si="0"/>
        <v>61198.806076937362</v>
      </c>
      <c r="D14" s="6">
        <v>59934</v>
      </c>
      <c r="E14" s="7">
        <f t="shared" si="1"/>
        <v>-2.066716914946486E-2</v>
      </c>
      <c r="F14" s="8"/>
      <c r="G14" s="9">
        <v>0</v>
      </c>
      <c r="H14" s="9">
        <v>0</v>
      </c>
      <c r="I14" s="10">
        <v>3</v>
      </c>
      <c r="J14" s="10">
        <v>12</v>
      </c>
      <c r="K14" s="9">
        <v>0</v>
      </c>
      <c r="L14" s="10">
        <v>8</v>
      </c>
      <c r="M14" s="9">
        <v>0</v>
      </c>
      <c r="N14" s="9">
        <v>0</v>
      </c>
      <c r="O14" s="10">
        <v>2</v>
      </c>
      <c r="P14" s="10">
        <v>1</v>
      </c>
      <c r="Q14" s="10">
        <v>2</v>
      </c>
      <c r="R14" s="9">
        <v>0</v>
      </c>
      <c r="S14" s="10">
        <v>14</v>
      </c>
      <c r="T14" s="9">
        <v>0</v>
      </c>
      <c r="U14" s="10">
        <v>9</v>
      </c>
      <c r="V14" s="10">
        <v>3</v>
      </c>
      <c r="W14" s="10">
        <v>26</v>
      </c>
      <c r="X14" s="9">
        <v>0</v>
      </c>
      <c r="Y14" s="9">
        <v>0</v>
      </c>
      <c r="Z14" s="9">
        <v>0</v>
      </c>
      <c r="AA14" s="10">
        <v>2</v>
      </c>
      <c r="AB14" s="10">
        <v>1</v>
      </c>
      <c r="AC14" s="9">
        <v>0</v>
      </c>
      <c r="AD14" s="9">
        <v>0</v>
      </c>
      <c r="AE14" s="10">
        <v>1</v>
      </c>
      <c r="AF14" s="10">
        <v>10</v>
      </c>
      <c r="AG14" s="10">
        <v>2</v>
      </c>
      <c r="AH14" s="10">
        <v>3</v>
      </c>
      <c r="AI14" s="9">
        <v>0</v>
      </c>
      <c r="AJ14" s="9">
        <v>0</v>
      </c>
      <c r="AK14" s="10">
        <v>7</v>
      </c>
      <c r="AL14" s="10">
        <v>10</v>
      </c>
      <c r="AM14" s="9">
        <v>0</v>
      </c>
      <c r="AN14" s="9">
        <v>0</v>
      </c>
      <c r="AO14" s="9">
        <v>0</v>
      </c>
      <c r="AP14" s="10">
        <v>2</v>
      </c>
      <c r="AQ14" s="9">
        <v>0</v>
      </c>
      <c r="AR14" s="9">
        <v>0</v>
      </c>
      <c r="AS14" s="9">
        <v>0</v>
      </c>
      <c r="AT14" s="10">
        <v>8</v>
      </c>
      <c r="AU14" s="9">
        <v>0</v>
      </c>
      <c r="AV14" s="10">
        <v>3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10">
        <v>2</v>
      </c>
      <c r="BC14" s="10">
        <v>3</v>
      </c>
      <c r="BD14" s="10">
        <v>5</v>
      </c>
    </row>
    <row r="15" spans="1:56">
      <c r="A15" s="4">
        <v>11210</v>
      </c>
      <c r="B15" s="5">
        <v>42967</v>
      </c>
      <c r="C15" s="5">
        <f t="shared" si="0"/>
        <v>59066.649461066707</v>
      </c>
      <c r="D15" s="6">
        <v>56052</v>
      </c>
      <c r="E15" s="7">
        <f t="shared" si="1"/>
        <v>-5.103809829358593E-2</v>
      </c>
      <c r="F15" s="8"/>
      <c r="G15" s="9">
        <v>0</v>
      </c>
      <c r="H15" s="9">
        <v>0</v>
      </c>
      <c r="I15" s="10">
        <v>1</v>
      </c>
      <c r="J15" s="10">
        <v>7</v>
      </c>
      <c r="K15" s="9">
        <v>0</v>
      </c>
      <c r="L15" s="10">
        <v>1</v>
      </c>
      <c r="M15" s="9">
        <v>0</v>
      </c>
      <c r="N15" s="9">
        <v>0</v>
      </c>
      <c r="O15" s="10">
        <v>1</v>
      </c>
      <c r="P15" s="10">
        <v>1</v>
      </c>
      <c r="Q15" s="10">
        <v>2</v>
      </c>
      <c r="R15" s="9">
        <v>0</v>
      </c>
      <c r="S15" s="9">
        <v>0</v>
      </c>
      <c r="T15" s="9">
        <v>0</v>
      </c>
      <c r="U15" s="10">
        <v>3</v>
      </c>
      <c r="V15" s="9">
        <v>0</v>
      </c>
      <c r="W15" s="10">
        <v>8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10">
        <v>2</v>
      </c>
      <c r="AG15" s="10">
        <v>3</v>
      </c>
      <c r="AH15" s="10">
        <v>3</v>
      </c>
      <c r="AI15" s="9">
        <v>0</v>
      </c>
      <c r="AJ15" s="9">
        <v>0</v>
      </c>
      <c r="AK15" s="10">
        <v>4</v>
      </c>
      <c r="AL15" s="10">
        <v>4</v>
      </c>
      <c r="AM15" s="9">
        <v>0</v>
      </c>
      <c r="AN15" s="9">
        <v>0</v>
      </c>
      <c r="AO15" s="9">
        <v>0</v>
      </c>
      <c r="AP15" s="10">
        <v>2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10">
        <v>1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10">
        <v>1</v>
      </c>
    </row>
    <row r="16" spans="1:56">
      <c r="A16" s="4">
        <v>11211</v>
      </c>
      <c r="B16" s="5">
        <v>23567</v>
      </c>
      <c r="C16" s="5">
        <f t="shared" si="0"/>
        <v>32397.508037539486</v>
      </c>
      <c r="D16" s="6">
        <v>50943</v>
      </c>
      <c r="E16" s="7">
        <f t="shared" si="1"/>
        <v>0.57243575465654861</v>
      </c>
      <c r="F16" s="8" t="s">
        <v>66</v>
      </c>
      <c r="G16" s="9">
        <v>0</v>
      </c>
      <c r="H16" s="9">
        <v>0</v>
      </c>
      <c r="I16" s="10">
        <v>2</v>
      </c>
      <c r="J16" s="10">
        <v>15</v>
      </c>
      <c r="K16" s="10">
        <v>1</v>
      </c>
      <c r="L16" s="10">
        <v>59</v>
      </c>
      <c r="M16" s="9">
        <v>0</v>
      </c>
      <c r="N16" s="10">
        <v>1</v>
      </c>
      <c r="O16" s="10">
        <v>8</v>
      </c>
      <c r="P16" s="9">
        <v>0</v>
      </c>
      <c r="Q16" s="10">
        <v>4</v>
      </c>
      <c r="R16" s="9">
        <v>0</v>
      </c>
      <c r="S16" s="10">
        <v>24</v>
      </c>
      <c r="T16" s="10">
        <v>2</v>
      </c>
      <c r="U16" s="10">
        <v>15</v>
      </c>
      <c r="V16" s="10">
        <v>12</v>
      </c>
      <c r="W16" s="10">
        <v>47</v>
      </c>
      <c r="X16" s="9">
        <v>0</v>
      </c>
      <c r="Y16" s="10">
        <v>1</v>
      </c>
      <c r="Z16" s="9">
        <v>0</v>
      </c>
      <c r="AA16" s="10">
        <v>8</v>
      </c>
      <c r="AB16" s="10">
        <v>3</v>
      </c>
      <c r="AC16" s="9">
        <v>0</v>
      </c>
      <c r="AD16" s="9">
        <v>0</v>
      </c>
      <c r="AE16" s="10">
        <v>19</v>
      </c>
      <c r="AF16" s="10">
        <v>13</v>
      </c>
      <c r="AG16" s="10">
        <v>6</v>
      </c>
      <c r="AH16" s="10">
        <v>4</v>
      </c>
      <c r="AI16" s="9">
        <v>0</v>
      </c>
      <c r="AJ16" s="9">
        <v>0</v>
      </c>
      <c r="AK16" s="10">
        <v>14</v>
      </c>
      <c r="AL16" s="10">
        <v>37</v>
      </c>
      <c r="AM16" s="10">
        <v>15</v>
      </c>
      <c r="AN16" s="9">
        <v>0</v>
      </c>
      <c r="AO16" s="9">
        <v>0</v>
      </c>
      <c r="AP16" s="9">
        <v>0</v>
      </c>
      <c r="AQ16" s="10">
        <v>1</v>
      </c>
      <c r="AR16" s="10">
        <v>5</v>
      </c>
      <c r="AS16" s="9">
        <v>0</v>
      </c>
      <c r="AT16" s="10">
        <v>8</v>
      </c>
      <c r="AU16" s="9">
        <v>0</v>
      </c>
      <c r="AV16" s="10">
        <v>15</v>
      </c>
      <c r="AW16" s="9">
        <v>0</v>
      </c>
      <c r="AX16" s="10">
        <v>7</v>
      </c>
      <c r="AY16" s="9">
        <v>0</v>
      </c>
      <c r="AZ16" s="10">
        <v>6</v>
      </c>
      <c r="BA16" s="10">
        <v>5</v>
      </c>
      <c r="BB16" s="10">
        <v>22</v>
      </c>
      <c r="BC16" s="10">
        <v>8</v>
      </c>
      <c r="BD16" s="10">
        <v>15</v>
      </c>
    </row>
    <row r="17" spans="1:56">
      <c r="A17" s="4">
        <v>11212</v>
      </c>
      <c r="B17" s="5">
        <v>20839</v>
      </c>
      <c r="C17" s="5">
        <f t="shared" si="0"/>
        <v>28647.33186210741</v>
      </c>
      <c r="D17" s="6">
        <v>28146</v>
      </c>
      <c r="E17" s="7">
        <f t="shared" si="1"/>
        <v>-1.7500124078589512E-2</v>
      </c>
      <c r="F17" s="8"/>
      <c r="G17" s="9">
        <v>0</v>
      </c>
      <c r="H17" s="9">
        <v>0</v>
      </c>
      <c r="I17" s="9">
        <v>0</v>
      </c>
      <c r="J17" s="10">
        <v>2</v>
      </c>
      <c r="K17" s="9">
        <v>0</v>
      </c>
      <c r="L17" s="10">
        <v>1</v>
      </c>
      <c r="M17" s="9">
        <v>0</v>
      </c>
      <c r="N17" s="9">
        <v>0</v>
      </c>
      <c r="O17" s="10">
        <v>1</v>
      </c>
      <c r="P17" s="9">
        <v>0</v>
      </c>
      <c r="Q17" s="10">
        <v>2</v>
      </c>
      <c r="R17" s="9">
        <v>0</v>
      </c>
      <c r="S17" s="10">
        <v>3</v>
      </c>
      <c r="T17" s="9">
        <v>0</v>
      </c>
      <c r="U17" s="10">
        <v>3</v>
      </c>
      <c r="V17" s="9">
        <v>0</v>
      </c>
      <c r="W17" s="10">
        <v>3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10">
        <v>3</v>
      </c>
      <c r="AG17" s="10">
        <v>3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10">
        <v>2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10">
        <v>1</v>
      </c>
      <c r="AW17" s="9">
        <v>0</v>
      </c>
      <c r="AX17" s="10">
        <v>1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</row>
    <row r="18" spans="1:56">
      <c r="A18" s="4">
        <v>11213</v>
      </c>
      <c r="B18" s="5">
        <v>26366</v>
      </c>
      <c r="C18" s="5">
        <f t="shared" si="0"/>
        <v>36245.287771789626</v>
      </c>
      <c r="D18" s="6">
        <v>34804</v>
      </c>
      <c r="E18" s="7">
        <f t="shared" si="1"/>
        <v>-3.9764831800050075E-2</v>
      </c>
      <c r="F18" s="8"/>
      <c r="G18" s="9">
        <v>0</v>
      </c>
      <c r="H18" s="9">
        <v>0</v>
      </c>
      <c r="I18" s="10">
        <v>1</v>
      </c>
      <c r="J18" s="10">
        <v>4</v>
      </c>
      <c r="K18" s="9">
        <v>0</v>
      </c>
      <c r="L18" s="9">
        <v>0</v>
      </c>
      <c r="M18" s="9">
        <v>0</v>
      </c>
      <c r="N18" s="9">
        <v>0</v>
      </c>
      <c r="O18" s="10">
        <v>1</v>
      </c>
      <c r="P18" s="10">
        <v>1</v>
      </c>
      <c r="Q18" s="10">
        <v>1</v>
      </c>
      <c r="R18" s="9">
        <v>0</v>
      </c>
      <c r="S18" s="9">
        <v>0</v>
      </c>
      <c r="T18" s="9">
        <v>0</v>
      </c>
      <c r="U18" s="10">
        <v>2</v>
      </c>
      <c r="V18" s="10">
        <v>2</v>
      </c>
      <c r="W18" s="10">
        <v>6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10">
        <v>2</v>
      </c>
      <c r="AG18" s="10">
        <v>3</v>
      </c>
      <c r="AH18" s="10">
        <v>1</v>
      </c>
      <c r="AI18" s="9">
        <v>0</v>
      </c>
      <c r="AJ18" s="9">
        <v>0</v>
      </c>
      <c r="AK18" s="10">
        <v>1</v>
      </c>
      <c r="AL18" s="9">
        <v>0</v>
      </c>
      <c r="AM18" s="9">
        <v>0</v>
      </c>
      <c r="AN18" s="9">
        <v>0</v>
      </c>
      <c r="AO18" s="9">
        <v>0</v>
      </c>
      <c r="AP18" s="10">
        <v>1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10">
        <v>2</v>
      </c>
      <c r="AW18" s="9">
        <v>0</v>
      </c>
      <c r="AX18" s="9">
        <v>0</v>
      </c>
      <c r="AY18" s="9">
        <v>0</v>
      </c>
      <c r="AZ18" s="10">
        <v>1</v>
      </c>
      <c r="BA18" s="9">
        <v>0</v>
      </c>
      <c r="BB18" s="9">
        <v>0</v>
      </c>
      <c r="BC18" s="9">
        <v>0</v>
      </c>
      <c r="BD18" s="10">
        <v>1</v>
      </c>
    </row>
    <row r="19" spans="1:56">
      <c r="A19" s="4">
        <v>11214</v>
      </c>
      <c r="B19" s="5">
        <v>33765</v>
      </c>
      <c r="C19" s="5">
        <f t="shared" si="0"/>
        <v>46416.678359041063</v>
      </c>
      <c r="D19" s="6">
        <v>45838</v>
      </c>
      <c r="E19" s="7">
        <f t="shared" si="1"/>
        <v>-1.2467035115371368E-2</v>
      </c>
      <c r="F19" s="8"/>
      <c r="G19" s="9">
        <v>0</v>
      </c>
      <c r="H19" s="10">
        <v>1</v>
      </c>
      <c r="I19" s="10">
        <v>2</v>
      </c>
      <c r="J19" s="10">
        <v>13</v>
      </c>
      <c r="K19" s="9">
        <v>0</v>
      </c>
      <c r="L19" s="10">
        <v>2</v>
      </c>
      <c r="M19" s="9">
        <v>0</v>
      </c>
      <c r="N19" s="9">
        <v>0</v>
      </c>
      <c r="O19" s="9">
        <v>0</v>
      </c>
      <c r="P19" s="10">
        <v>1</v>
      </c>
      <c r="Q19" s="10">
        <v>3</v>
      </c>
      <c r="R19" s="9">
        <v>0</v>
      </c>
      <c r="S19" s="9">
        <v>0</v>
      </c>
      <c r="T19" s="9">
        <v>0</v>
      </c>
      <c r="U19" s="10">
        <v>3</v>
      </c>
      <c r="V19" s="9">
        <v>0</v>
      </c>
      <c r="W19" s="10">
        <v>16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10">
        <v>1</v>
      </c>
      <c r="AF19" s="10">
        <v>6</v>
      </c>
      <c r="AG19" s="10">
        <v>3</v>
      </c>
      <c r="AH19" s="10">
        <v>2</v>
      </c>
      <c r="AI19" s="9">
        <v>0</v>
      </c>
      <c r="AJ19" s="9">
        <v>0</v>
      </c>
      <c r="AK19" s="10">
        <v>3</v>
      </c>
      <c r="AL19" s="10">
        <v>6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10">
        <v>2</v>
      </c>
      <c r="AW19" s="10">
        <v>2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</row>
    <row r="20" spans="1:56">
      <c r="A20" s="4">
        <v>11215</v>
      </c>
      <c r="B20" s="5">
        <v>53313</v>
      </c>
      <c r="C20" s="5">
        <f t="shared" si="0"/>
        <v>73289.275088273542</v>
      </c>
      <c r="D20" s="6">
        <v>99040</v>
      </c>
      <c r="E20" s="7">
        <f t="shared" si="1"/>
        <v>0.35135734226748594</v>
      </c>
      <c r="F20" s="8"/>
      <c r="G20" s="9">
        <v>0</v>
      </c>
      <c r="H20" s="9">
        <v>0</v>
      </c>
      <c r="I20" s="10">
        <v>3</v>
      </c>
      <c r="J20" s="10">
        <v>17</v>
      </c>
      <c r="K20" s="9">
        <v>0</v>
      </c>
      <c r="L20" s="10">
        <v>21</v>
      </c>
      <c r="M20" s="10">
        <v>1</v>
      </c>
      <c r="N20" s="10">
        <v>1</v>
      </c>
      <c r="O20" s="10">
        <v>7</v>
      </c>
      <c r="P20" s="9">
        <v>0</v>
      </c>
      <c r="Q20" s="10">
        <v>11</v>
      </c>
      <c r="R20" s="10">
        <v>3</v>
      </c>
      <c r="S20" s="10">
        <v>16</v>
      </c>
      <c r="T20" s="10">
        <v>1</v>
      </c>
      <c r="U20" s="10">
        <v>13</v>
      </c>
      <c r="V20" s="10">
        <v>8</v>
      </c>
      <c r="W20" s="10">
        <v>32</v>
      </c>
      <c r="X20" s="10">
        <v>1</v>
      </c>
      <c r="Y20" s="9">
        <v>0</v>
      </c>
      <c r="Z20" s="9">
        <v>0</v>
      </c>
      <c r="AA20" s="10">
        <v>5</v>
      </c>
      <c r="AB20" s="10">
        <v>2</v>
      </c>
      <c r="AC20" s="9">
        <v>0</v>
      </c>
      <c r="AD20" s="10">
        <v>1</v>
      </c>
      <c r="AE20" s="10">
        <v>15</v>
      </c>
      <c r="AF20" s="10">
        <v>11</v>
      </c>
      <c r="AG20" s="10">
        <v>10</v>
      </c>
      <c r="AH20" s="10">
        <v>2</v>
      </c>
      <c r="AI20" s="9">
        <v>0</v>
      </c>
      <c r="AJ20" s="9">
        <v>0</v>
      </c>
      <c r="AK20" s="10">
        <v>12</v>
      </c>
      <c r="AL20" s="10">
        <v>30</v>
      </c>
      <c r="AM20" s="10">
        <v>9</v>
      </c>
      <c r="AN20" s="9">
        <v>0</v>
      </c>
      <c r="AO20" s="10">
        <v>1</v>
      </c>
      <c r="AP20" s="9">
        <v>0</v>
      </c>
      <c r="AQ20" s="9">
        <v>0</v>
      </c>
      <c r="AR20" s="10">
        <v>8</v>
      </c>
      <c r="AS20" s="9">
        <v>0</v>
      </c>
      <c r="AT20" s="10">
        <v>11</v>
      </c>
      <c r="AU20" s="9">
        <v>0</v>
      </c>
      <c r="AV20" s="10">
        <v>5</v>
      </c>
      <c r="AW20" s="10">
        <v>2</v>
      </c>
      <c r="AX20" s="10">
        <v>5</v>
      </c>
      <c r="AY20" s="9">
        <v>0</v>
      </c>
      <c r="AZ20" s="9">
        <v>0</v>
      </c>
      <c r="BA20" s="9">
        <v>0</v>
      </c>
      <c r="BB20" s="10">
        <v>6</v>
      </c>
      <c r="BC20" s="10">
        <v>3</v>
      </c>
      <c r="BD20" s="10">
        <v>19</v>
      </c>
    </row>
    <row r="21" spans="1:56">
      <c r="A21" s="4">
        <v>11216</v>
      </c>
      <c r="B21" s="5">
        <v>25135</v>
      </c>
      <c r="C21" s="5">
        <f t="shared" si="0"/>
        <v>34553.034519606015</v>
      </c>
      <c r="D21" s="6">
        <v>45566</v>
      </c>
      <c r="E21" s="7">
        <f t="shared" si="1"/>
        <v>0.31872643411810991</v>
      </c>
      <c r="F21" s="8"/>
      <c r="G21" s="9">
        <v>0</v>
      </c>
      <c r="H21" s="9">
        <v>0</v>
      </c>
      <c r="I21" s="10">
        <v>1</v>
      </c>
      <c r="J21" s="10">
        <v>9</v>
      </c>
      <c r="K21" s="9">
        <v>0</v>
      </c>
      <c r="L21" s="10">
        <v>8</v>
      </c>
      <c r="M21" s="9">
        <v>0</v>
      </c>
      <c r="N21" s="9">
        <v>0</v>
      </c>
      <c r="O21" s="10">
        <v>2</v>
      </c>
      <c r="P21" s="10">
        <v>1</v>
      </c>
      <c r="Q21" s="10">
        <v>1</v>
      </c>
      <c r="R21" s="9">
        <v>0</v>
      </c>
      <c r="S21" s="10">
        <v>8</v>
      </c>
      <c r="T21" s="9">
        <v>0</v>
      </c>
      <c r="U21" s="10">
        <v>7</v>
      </c>
      <c r="V21" s="10">
        <v>5</v>
      </c>
      <c r="W21" s="10">
        <v>23</v>
      </c>
      <c r="X21" s="9">
        <v>0</v>
      </c>
      <c r="Y21" s="9">
        <v>0</v>
      </c>
      <c r="Z21" s="9">
        <v>0</v>
      </c>
      <c r="AA21" s="10">
        <v>1</v>
      </c>
      <c r="AB21" s="9">
        <v>0</v>
      </c>
      <c r="AC21" s="9">
        <v>0</v>
      </c>
      <c r="AD21" s="9">
        <v>0</v>
      </c>
      <c r="AE21" s="10">
        <v>3</v>
      </c>
      <c r="AF21" s="10">
        <v>3</v>
      </c>
      <c r="AG21" s="10">
        <v>8</v>
      </c>
      <c r="AH21" s="10">
        <v>3</v>
      </c>
      <c r="AI21" s="10">
        <v>1</v>
      </c>
      <c r="AJ21" s="9">
        <v>0</v>
      </c>
      <c r="AK21" s="10">
        <v>9</v>
      </c>
      <c r="AL21" s="10">
        <v>5</v>
      </c>
      <c r="AM21" s="10">
        <v>3</v>
      </c>
      <c r="AN21" s="10">
        <v>1</v>
      </c>
      <c r="AO21" s="9">
        <v>0</v>
      </c>
      <c r="AP21" s="9">
        <v>0</v>
      </c>
      <c r="AQ21" s="9">
        <v>0</v>
      </c>
      <c r="AR21" s="10">
        <v>1</v>
      </c>
      <c r="AS21" s="9">
        <v>0</v>
      </c>
      <c r="AT21" s="10">
        <v>1</v>
      </c>
      <c r="AU21" s="9">
        <v>0</v>
      </c>
      <c r="AV21" s="10">
        <v>4</v>
      </c>
      <c r="AW21" s="10">
        <v>1</v>
      </c>
      <c r="AX21" s="9">
        <v>0</v>
      </c>
      <c r="AY21" s="9">
        <v>0</v>
      </c>
      <c r="AZ21" s="10">
        <v>1</v>
      </c>
      <c r="BA21" s="9">
        <v>0</v>
      </c>
      <c r="BB21" s="10">
        <v>5</v>
      </c>
      <c r="BC21" s="10">
        <v>2</v>
      </c>
      <c r="BD21" s="10">
        <v>3</v>
      </c>
    </row>
    <row r="22" spans="1:56">
      <c r="A22" s="4">
        <v>11217</v>
      </c>
      <c r="B22" s="5">
        <v>49567</v>
      </c>
      <c r="C22" s="5">
        <f t="shared" si="0"/>
        <v>68139.656337112057</v>
      </c>
      <c r="D22" s="6">
        <v>85199</v>
      </c>
      <c r="E22" s="7">
        <f t="shared" si="1"/>
        <v>0.25035852218697824</v>
      </c>
      <c r="F22" s="8"/>
      <c r="G22" s="9">
        <v>0</v>
      </c>
      <c r="H22" s="9">
        <v>0</v>
      </c>
      <c r="I22" s="9">
        <v>0</v>
      </c>
      <c r="J22" s="10">
        <v>13</v>
      </c>
      <c r="K22" s="10">
        <v>1</v>
      </c>
      <c r="L22" s="10">
        <v>17</v>
      </c>
      <c r="M22" s="9">
        <v>0</v>
      </c>
      <c r="N22" s="9">
        <v>0</v>
      </c>
      <c r="O22" s="10">
        <v>4</v>
      </c>
      <c r="P22" s="9">
        <v>0</v>
      </c>
      <c r="Q22" s="9">
        <v>0</v>
      </c>
      <c r="R22" s="9">
        <v>0</v>
      </c>
      <c r="S22" s="10">
        <v>10</v>
      </c>
      <c r="T22" s="9">
        <v>0</v>
      </c>
      <c r="U22" s="10">
        <v>4</v>
      </c>
      <c r="V22" s="10">
        <v>5</v>
      </c>
      <c r="W22" s="10">
        <v>15</v>
      </c>
      <c r="X22" s="9">
        <v>0</v>
      </c>
      <c r="Y22" s="10">
        <v>1</v>
      </c>
      <c r="Z22" s="9">
        <v>0</v>
      </c>
      <c r="AA22" s="10">
        <v>1</v>
      </c>
      <c r="AB22" s="9">
        <v>0</v>
      </c>
      <c r="AC22" s="9">
        <v>0</v>
      </c>
      <c r="AD22" s="9">
        <v>0</v>
      </c>
      <c r="AE22" s="10">
        <v>3</v>
      </c>
      <c r="AF22" s="10">
        <v>11</v>
      </c>
      <c r="AG22" s="10">
        <v>9</v>
      </c>
      <c r="AH22" s="10">
        <v>1</v>
      </c>
      <c r="AI22" s="9">
        <v>0</v>
      </c>
      <c r="AJ22" s="9">
        <v>0</v>
      </c>
      <c r="AK22" s="10">
        <v>4</v>
      </c>
      <c r="AL22" s="10">
        <v>11</v>
      </c>
      <c r="AM22" s="9">
        <v>0</v>
      </c>
      <c r="AN22" s="10">
        <v>1</v>
      </c>
      <c r="AO22" s="9">
        <v>0</v>
      </c>
      <c r="AP22" s="10">
        <v>1</v>
      </c>
      <c r="AQ22" s="9">
        <v>0</v>
      </c>
      <c r="AR22" s="10">
        <v>7</v>
      </c>
      <c r="AS22" s="9">
        <v>0</v>
      </c>
      <c r="AT22" s="10">
        <v>9</v>
      </c>
      <c r="AU22" s="10">
        <v>2</v>
      </c>
      <c r="AV22" s="10">
        <v>2</v>
      </c>
      <c r="AW22" s="10">
        <v>1</v>
      </c>
      <c r="AX22" s="10">
        <v>5</v>
      </c>
      <c r="AY22" s="9">
        <v>0</v>
      </c>
      <c r="AZ22" s="10">
        <v>5</v>
      </c>
      <c r="BA22" s="10">
        <v>3</v>
      </c>
      <c r="BB22" s="10">
        <v>7</v>
      </c>
      <c r="BC22" s="9">
        <v>0</v>
      </c>
      <c r="BD22" s="10">
        <v>9</v>
      </c>
    </row>
    <row r="23" spans="1:56">
      <c r="A23" s="4">
        <v>11218</v>
      </c>
      <c r="B23" s="5">
        <v>36432</v>
      </c>
      <c r="C23" s="5">
        <f t="shared" si="0"/>
        <v>50082.997955770297</v>
      </c>
      <c r="D23" s="6">
        <v>54441</v>
      </c>
      <c r="E23" s="7">
        <f t="shared" si="1"/>
        <v>8.7015598548600803E-2</v>
      </c>
      <c r="F23" s="8"/>
      <c r="G23" s="9">
        <v>0</v>
      </c>
      <c r="H23" s="9">
        <v>0</v>
      </c>
      <c r="I23" s="10">
        <v>3</v>
      </c>
      <c r="J23" s="10">
        <v>7</v>
      </c>
      <c r="K23" s="9">
        <v>0</v>
      </c>
      <c r="L23" s="10">
        <v>4</v>
      </c>
      <c r="M23" s="9">
        <v>0</v>
      </c>
      <c r="N23" s="9">
        <v>0</v>
      </c>
      <c r="O23" s="10">
        <v>1</v>
      </c>
      <c r="P23" s="9">
        <v>0</v>
      </c>
      <c r="Q23" s="10">
        <v>9</v>
      </c>
      <c r="R23" s="10">
        <v>3</v>
      </c>
      <c r="S23" s="10">
        <v>9</v>
      </c>
      <c r="T23" s="9">
        <v>0</v>
      </c>
      <c r="U23" s="10">
        <v>6</v>
      </c>
      <c r="V23" s="10">
        <v>3</v>
      </c>
      <c r="W23" s="10">
        <v>15</v>
      </c>
      <c r="X23" s="9">
        <v>0</v>
      </c>
      <c r="Y23" s="9">
        <v>0</v>
      </c>
      <c r="Z23" s="9">
        <v>0</v>
      </c>
      <c r="AA23" s="10">
        <v>1</v>
      </c>
      <c r="AB23" s="10">
        <v>1</v>
      </c>
      <c r="AC23" s="9">
        <v>0</v>
      </c>
      <c r="AD23" s="9">
        <v>0</v>
      </c>
      <c r="AE23" s="9">
        <v>0</v>
      </c>
      <c r="AF23" s="10">
        <v>4</v>
      </c>
      <c r="AG23" s="10">
        <v>2</v>
      </c>
      <c r="AH23" s="10">
        <v>2</v>
      </c>
      <c r="AI23" s="9">
        <v>0</v>
      </c>
      <c r="AJ23" s="9">
        <v>0</v>
      </c>
      <c r="AK23" s="10">
        <v>2</v>
      </c>
      <c r="AL23" s="10">
        <v>21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10">
        <v>2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10">
        <v>1</v>
      </c>
      <c r="BB23" s="9">
        <v>0</v>
      </c>
      <c r="BC23" s="9">
        <v>0</v>
      </c>
      <c r="BD23" s="10">
        <v>3</v>
      </c>
    </row>
    <row r="24" spans="1:56">
      <c r="A24" s="4">
        <v>11219</v>
      </c>
      <c r="B24" s="5">
        <v>26648</v>
      </c>
      <c r="C24" s="5">
        <f t="shared" si="0"/>
        <v>36632.952611038832</v>
      </c>
      <c r="D24" s="6">
        <v>35083</v>
      </c>
      <c r="E24" s="7">
        <f t="shared" si="1"/>
        <v>-4.2310338112679882E-2</v>
      </c>
      <c r="F24" s="8"/>
      <c r="G24" s="9">
        <v>0</v>
      </c>
      <c r="H24" s="9">
        <v>0</v>
      </c>
      <c r="I24" s="10">
        <v>2</v>
      </c>
      <c r="J24" s="10">
        <v>4</v>
      </c>
      <c r="K24" s="9">
        <v>0</v>
      </c>
      <c r="L24" s="10">
        <v>3</v>
      </c>
      <c r="M24" s="9">
        <v>0</v>
      </c>
      <c r="N24" s="10">
        <v>1</v>
      </c>
      <c r="O24" s="9">
        <v>0</v>
      </c>
      <c r="P24" s="10">
        <v>1</v>
      </c>
      <c r="Q24" s="10">
        <v>8</v>
      </c>
      <c r="R24" s="9">
        <v>0</v>
      </c>
      <c r="S24" s="9">
        <v>0</v>
      </c>
      <c r="T24" s="9">
        <v>0</v>
      </c>
      <c r="U24" s="10">
        <v>4</v>
      </c>
      <c r="V24" s="9">
        <v>0</v>
      </c>
      <c r="W24" s="10">
        <v>8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10">
        <v>1</v>
      </c>
      <c r="AI24" s="9">
        <v>0</v>
      </c>
      <c r="AJ24" s="9">
        <v>0</v>
      </c>
      <c r="AK24" s="9">
        <v>0</v>
      </c>
      <c r="AL24" s="10">
        <v>8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</row>
    <row r="25" spans="1:56">
      <c r="A25" s="4">
        <v>11220</v>
      </c>
      <c r="B25" s="5">
        <v>30152</v>
      </c>
      <c r="C25" s="5">
        <f t="shared" si="0"/>
        <v>41449.894443411999</v>
      </c>
      <c r="D25" s="6">
        <v>38052</v>
      </c>
      <c r="E25" s="7">
        <f t="shared" si="1"/>
        <v>-8.1975949252436661E-2</v>
      </c>
      <c r="F25" s="8"/>
      <c r="G25" s="9">
        <v>0</v>
      </c>
      <c r="H25" s="10">
        <v>1</v>
      </c>
      <c r="I25" s="10">
        <v>6</v>
      </c>
      <c r="J25" s="10">
        <v>10</v>
      </c>
      <c r="K25" s="9">
        <v>0</v>
      </c>
      <c r="L25" s="10">
        <v>3</v>
      </c>
      <c r="M25" s="9">
        <v>0</v>
      </c>
      <c r="N25" s="9">
        <v>0</v>
      </c>
      <c r="O25" s="9">
        <v>0</v>
      </c>
      <c r="P25" s="9">
        <v>0</v>
      </c>
      <c r="Q25" s="10">
        <v>2</v>
      </c>
      <c r="R25" s="10">
        <v>1</v>
      </c>
      <c r="S25" s="10">
        <v>2</v>
      </c>
      <c r="T25" s="9">
        <v>0</v>
      </c>
      <c r="U25" s="10">
        <v>6</v>
      </c>
      <c r="V25" s="9">
        <v>0</v>
      </c>
      <c r="W25" s="10">
        <v>29</v>
      </c>
      <c r="X25" s="9">
        <v>0</v>
      </c>
      <c r="Y25" s="9">
        <v>0</v>
      </c>
      <c r="Z25" s="9">
        <v>0</v>
      </c>
      <c r="AA25" s="10">
        <v>2</v>
      </c>
      <c r="AB25" s="10">
        <v>1</v>
      </c>
      <c r="AC25" s="9">
        <v>0</v>
      </c>
      <c r="AD25" s="9">
        <v>0</v>
      </c>
      <c r="AE25" s="10">
        <v>2</v>
      </c>
      <c r="AF25" s="10">
        <v>2</v>
      </c>
      <c r="AG25" s="10">
        <v>2</v>
      </c>
      <c r="AH25" s="10">
        <v>2</v>
      </c>
      <c r="AI25" s="9">
        <v>0</v>
      </c>
      <c r="AJ25" s="10">
        <v>1</v>
      </c>
      <c r="AK25" s="9">
        <v>0</v>
      </c>
      <c r="AL25" s="10">
        <v>34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10">
        <v>2</v>
      </c>
      <c r="AU25" s="9">
        <v>0</v>
      </c>
      <c r="AV25" s="10">
        <v>3</v>
      </c>
      <c r="AW25" s="9">
        <v>0</v>
      </c>
      <c r="AX25" s="10">
        <v>4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</row>
    <row r="26" spans="1:56">
      <c r="A26" s="4">
        <v>11221</v>
      </c>
      <c r="B26" s="5">
        <v>22305</v>
      </c>
      <c r="C26" s="5">
        <f t="shared" si="0"/>
        <v>30662.639146998696</v>
      </c>
      <c r="D26" s="6">
        <v>39785</v>
      </c>
      <c r="E26" s="7">
        <f t="shared" si="1"/>
        <v>0.29750736097007535</v>
      </c>
      <c r="F26" s="8" t="s">
        <v>66</v>
      </c>
      <c r="G26" s="9">
        <v>0</v>
      </c>
      <c r="H26" s="9">
        <v>0</v>
      </c>
      <c r="I26" s="9">
        <v>0</v>
      </c>
      <c r="J26" s="10">
        <v>2</v>
      </c>
      <c r="K26" s="9">
        <v>0</v>
      </c>
      <c r="L26" s="10">
        <v>13</v>
      </c>
      <c r="M26" s="9">
        <v>0</v>
      </c>
      <c r="N26" s="9">
        <v>0</v>
      </c>
      <c r="O26" s="10">
        <v>4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10">
        <v>6</v>
      </c>
      <c r="V26" s="10">
        <v>3</v>
      </c>
      <c r="W26" s="10">
        <v>16</v>
      </c>
      <c r="X26" s="9">
        <v>0</v>
      </c>
      <c r="Y26" s="10">
        <v>1</v>
      </c>
      <c r="Z26" s="9">
        <v>0</v>
      </c>
      <c r="AA26" s="10">
        <v>2</v>
      </c>
      <c r="AB26" s="9">
        <v>0</v>
      </c>
      <c r="AC26" s="9">
        <v>0</v>
      </c>
      <c r="AD26" s="9">
        <v>0</v>
      </c>
      <c r="AE26" s="10">
        <v>5</v>
      </c>
      <c r="AF26" s="10">
        <v>2</v>
      </c>
      <c r="AG26" s="10">
        <v>7</v>
      </c>
      <c r="AH26" s="9">
        <v>0</v>
      </c>
      <c r="AI26" s="9">
        <v>0</v>
      </c>
      <c r="AJ26" s="9">
        <v>0</v>
      </c>
      <c r="AK26" s="10">
        <v>2</v>
      </c>
      <c r="AL26" s="10">
        <v>4</v>
      </c>
      <c r="AM26" s="10">
        <v>4</v>
      </c>
      <c r="AN26" s="10">
        <v>1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10">
        <v>4</v>
      </c>
      <c r="AW26" s="9">
        <v>0</v>
      </c>
      <c r="AX26" s="10">
        <v>6</v>
      </c>
      <c r="AY26" s="9">
        <v>0</v>
      </c>
      <c r="AZ26" s="10">
        <v>2</v>
      </c>
      <c r="BA26" s="9">
        <v>0</v>
      </c>
      <c r="BB26" s="10">
        <v>4</v>
      </c>
      <c r="BC26" s="10">
        <v>2</v>
      </c>
      <c r="BD26" s="10">
        <v>5</v>
      </c>
    </row>
    <row r="27" spans="1:56">
      <c r="A27" s="4">
        <v>11222</v>
      </c>
      <c r="B27" s="5">
        <v>33578</v>
      </c>
      <c r="C27" s="5">
        <f t="shared" si="0"/>
        <v>46159.609830886446</v>
      </c>
      <c r="D27" s="6">
        <v>66610</v>
      </c>
      <c r="E27" s="7">
        <f t="shared" si="1"/>
        <v>0.44303646075079545</v>
      </c>
      <c r="F27" s="8"/>
      <c r="G27" s="10">
        <v>1</v>
      </c>
      <c r="H27" s="9">
        <v>0</v>
      </c>
      <c r="I27" s="10">
        <v>3</v>
      </c>
      <c r="J27" s="10">
        <v>7</v>
      </c>
      <c r="K27" s="9">
        <v>0</v>
      </c>
      <c r="L27" s="10">
        <v>18</v>
      </c>
      <c r="M27" s="9">
        <v>0</v>
      </c>
      <c r="N27" s="9">
        <v>0</v>
      </c>
      <c r="O27" s="10">
        <v>5</v>
      </c>
      <c r="P27" s="9">
        <v>0</v>
      </c>
      <c r="Q27" s="10">
        <v>4</v>
      </c>
      <c r="R27" s="10">
        <v>3</v>
      </c>
      <c r="S27" s="10">
        <v>11</v>
      </c>
      <c r="T27" s="10">
        <v>1</v>
      </c>
      <c r="U27" s="10">
        <v>8</v>
      </c>
      <c r="V27" s="10">
        <v>7</v>
      </c>
      <c r="W27" s="10">
        <v>20</v>
      </c>
      <c r="X27" s="9">
        <v>0</v>
      </c>
      <c r="Y27" s="9">
        <v>0</v>
      </c>
      <c r="Z27" s="10">
        <v>1</v>
      </c>
      <c r="AA27" s="10">
        <v>3</v>
      </c>
      <c r="AB27" s="10">
        <v>1</v>
      </c>
      <c r="AC27" s="9">
        <v>0</v>
      </c>
      <c r="AD27" s="9">
        <v>0</v>
      </c>
      <c r="AE27" s="10">
        <v>10</v>
      </c>
      <c r="AF27" s="10">
        <v>7</v>
      </c>
      <c r="AG27" s="10">
        <v>3</v>
      </c>
      <c r="AH27" s="10">
        <v>4</v>
      </c>
      <c r="AI27" s="10">
        <v>1</v>
      </c>
      <c r="AJ27" s="9">
        <v>0</v>
      </c>
      <c r="AK27" s="10">
        <v>9</v>
      </c>
      <c r="AL27" s="10">
        <v>9</v>
      </c>
      <c r="AM27" s="10">
        <v>8</v>
      </c>
      <c r="AN27" s="9">
        <v>0</v>
      </c>
      <c r="AO27" s="9">
        <v>0</v>
      </c>
      <c r="AP27" s="9">
        <v>0</v>
      </c>
      <c r="AQ27" s="9">
        <v>0</v>
      </c>
      <c r="AR27" s="10">
        <v>5</v>
      </c>
      <c r="AS27" s="9">
        <v>0</v>
      </c>
      <c r="AT27" s="10">
        <v>5</v>
      </c>
      <c r="AU27" s="9">
        <v>0</v>
      </c>
      <c r="AV27" s="10">
        <v>6</v>
      </c>
      <c r="AW27" s="9">
        <v>0</v>
      </c>
      <c r="AX27" s="10">
        <v>3</v>
      </c>
      <c r="AY27" s="9">
        <v>0</v>
      </c>
      <c r="AZ27" s="10">
        <v>5</v>
      </c>
      <c r="BA27" s="9">
        <v>0</v>
      </c>
      <c r="BB27" s="10">
        <v>11</v>
      </c>
      <c r="BC27" s="9">
        <v>0</v>
      </c>
      <c r="BD27" s="10">
        <v>14</v>
      </c>
    </row>
    <row r="28" spans="1:56">
      <c r="A28" s="4">
        <v>11223</v>
      </c>
      <c r="B28" s="5">
        <v>32104</v>
      </c>
      <c r="C28" s="5">
        <f t="shared" si="0"/>
        <v>44133.304961902984</v>
      </c>
      <c r="D28" s="6">
        <v>40873</v>
      </c>
      <c r="E28" s="7">
        <f t="shared" si="1"/>
        <v>-7.3874026989761227E-2</v>
      </c>
      <c r="F28" s="8"/>
      <c r="G28" s="9">
        <v>0</v>
      </c>
      <c r="H28" s="9">
        <v>0</v>
      </c>
      <c r="I28" s="10">
        <v>1</v>
      </c>
      <c r="J28" s="10">
        <v>9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10">
        <v>8</v>
      </c>
      <c r="R28" s="9">
        <v>0</v>
      </c>
      <c r="S28" s="9">
        <v>0</v>
      </c>
      <c r="T28" s="9">
        <v>0</v>
      </c>
      <c r="U28" s="10">
        <v>11</v>
      </c>
      <c r="V28" s="9">
        <v>0</v>
      </c>
      <c r="W28" s="10">
        <v>13</v>
      </c>
      <c r="X28" s="9">
        <v>0</v>
      </c>
      <c r="Y28" s="9">
        <v>0</v>
      </c>
      <c r="Z28" s="9">
        <v>0</v>
      </c>
      <c r="AA28" s="10">
        <v>1</v>
      </c>
      <c r="AB28" s="9">
        <v>0</v>
      </c>
      <c r="AC28" s="9">
        <v>0</v>
      </c>
      <c r="AD28" s="9">
        <v>0</v>
      </c>
      <c r="AE28" s="9">
        <v>0</v>
      </c>
      <c r="AF28" s="10">
        <v>8</v>
      </c>
      <c r="AG28" s="9">
        <v>0</v>
      </c>
      <c r="AH28" s="10">
        <v>1</v>
      </c>
      <c r="AI28" s="9">
        <v>0</v>
      </c>
      <c r="AJ28" s="9">
        <v>0</v>
      </c>
      <c r="AK28" s="10">
        <v>4</v>
      </c>
      <c r="AL28" s="10">
        <v>10</v>
      </c>
      <c r="AM28" s="9">
        <v>0</v>
      </c>
      <c r="AN28" s="9">
        <v>0</v>
      </c>
      <c r="AO28" s="10">
        <v>2</v>
      </c>
      <c r="AP28" s="9">
        <v>0</v>
      </c>
      <c r="AQ28" s="9">
        <v>0</v>
      </c>
      <c r="AR28" s="9">
        <v>0</v>
      </c>
      <c r="AS28" s="9">
        <v>0</v>
      </c>
      <c r="AT28" s="10">
        <v>2</v>
      </c>
      <c r="AU28" s="9">
        <v>0</v>
      </c>
      <c r="AV28" s="10">
        <v>3</v>
      </c>
      <c r="AW28" s="9">
        <v>0</v>
      </c>
      <c r="AX28" s="10">
        <v>3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10">
        <v>2</v>
      </c>
    </row>
    <row r="29" spans="1:56">
      <c r="A29" s="4">
        <v>11224</v>
      </c>
      <c r="B29" s="5">
        <v>21281</v>
      </c>
      <c r="C29" s="5">
        <f t="shared" si="0"/>
        <v>29254.948383200146</v>
      </c>
      <c r="D29" s="6">
        <v>27011</v>
      </c>
      <c r="E29" s="7">
        <f t="shared" si="1"/>
        <v>-7.6703207737968487E-2</v>
      </c>
      <c r="F29" s="8"/>
      <c r="G29" s="10">
        <v>3</v>
      </c>
      <c r="H29" s="9">
        <v>0</v>
      </c>
      <c r="I29" s="10">
        <v>2</v>
      </c>
      <c r="J29" s="10">
        <v>2</v>
      </c>
      <c r="K29" s="9">
        <v>0</v>
      </c>
      <c r="L29" s="10">
        <v>2</v>
      </c>
      <c r="M29" s="9">
        <v>0</v>
      </c>
      <c r="N29" s="9">
        <v>0</v>
      </c>
      <c r="O29" s="9">
        <v>0</v>
      </c>
      <c r="P29" s="9">
        <v>0</v>
      </c>
      <c r="Q29" s="10">
        <v>8</v>
      </c>
      <c r="R29" s="9">
        <v>0</v>
      </c>
      <c r="S29" s="9">
        <v>0</v>
      </c>
      <c r="T29" s="10">
        <v>1</v>
      </c>
      <c r="U29" s="10">
        <v>1</v>
      </c>
      <c r="V29" s="10">
        <v>2</v>
      </c>
      <c r="W29" s="10">
        <v>5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10">
        <v>1</v>
      </c>
      <c r="AF29" s="10">
        <v>4</v>
      </c>
      <c r="AG29" s="10">
        <v>1</v>
      </c>
      <c r="AH29" s="9">
        <v>0</v>
      </c>
      <c r="AI29" s="9">
        <v>0</v>
      </c>
      <c r="AJ29" s="9">
        <v>0</v>
      </c>
      <c r="AK29" s="9">
        <v>0</v>
      </c>
      <c r="AL29" s="10">
        <v>6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10">
        <v>2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</row>
    <row r="30" spans="1:56">
      <c r="A30" s="4">
        <v>11225</v>
      </c>
      <c r="B30" s="5">
        <v>30192</v>
      </c>
      <c r="C30" s="5">
        <f t="shared" si="0"/>
        <v>41504.882363872879</v>
      </c>
      <c r="D30" s="6">
        <v>43543</v>
      </c>
      <c r="E30" s="7">
        <f t="shared" si="1"/>
        <v>4.910549121086441E-2</v>
      </c>
      <c r="F30" s="8"/>
      <c r="G30" s="9">
        <v>0</v>
      </c>
      <c r="H30" s="9">
        <v>0</v>
      </c>
      <c r="I30" s="9">
        <v>0</v>
      </c>
      <c r="J30" s="10">
        <v>7</v>
      </c>
      <c r="K30" s="9">
        <v>0</v>
      </c>
      <c r="L30" s="10">
        <v>5</v>
      </c>
      <c r="M30" s="9">
        <v>0</v>
      </c>
      <c r="N30" s="9">
        <v>0</v>
      </c>
      <c r="O30" s="10">
        <v>2</v>
      </c>
      <c r="P30" s="10">
        <v>2</v>
      </c>
      <c r="Q30" s="9">
        <v>0</v>
      </c>
      <c r="R30" s="10">
        <v>1</v>
      </c>
      <c r="S30" s="10">
        <v>4</v>
      </c>
      <c r="T30" s="9">
        <v>0</v>
      </c>
      <c r="U30" s="10">
        <v>11</v>
      </c>
      <c r="V30" s="10">
        <v>4</v>
      </c>
      <c r="W30" s="10">
        <v>17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10">
        <v>1</v>
      </c>
      <c r="AE30" s="10">
        <v>1</v>
      </c>
      <c r="AF30" s="10">
        <v>1</v>
      </c>
      <c r="AG30" s="10">
        <v>9</v>
      </c>
      <c r="AH30" s="10">
        <v>1</v>
      </c>
      <c r="AI30" s="9">
        <v>0</v>
      </c>
      <c r="AJ30" s="9">
        <v>0</v>
      </c>
      <c r="AK30" s="10">
        <v>3</v>
      </c>
      <c r="AL30" s="10">
        <v>3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10">
        <v>2</v>
      </c>
      <c r="AW30" s="9">
        <v>0</v>
      </c>
      <c r="AX30" s="9">
        <v>0</v>
      </c>
      <c r="AY30" s="9">
        <v>0</v>
      </c>
      <c r="AZ30" s="9">
        <v>0</v>
      </c>
      <c r="BA30" s="10">
        <v>2</v>
      </c>
      <c r="BB30" s="9">
        <v>0</v>
      </c>
      <c r="BC30" s="10">
        <v>2</v>
      </c>
      <c r="BD30" s="10">
        <v>2</v>
      </c>
    </row>
    <row r="31" spans="1:56">
      <c r="A31" s="4">
        <v>11226</v>
      </c>
      <c r="B31" s="5">
        <v>29498</v>
      </c>
      <c r="C31" s="5">
        <f t="shared" si="0"/>
        <v>40550.8419438766</v>
      </c>
      <c r="D31" s="6">
        <v>42182</v>
      </c>
      <c r="E31" s="7">
        <f t="shared" si="1"/>
        <v>4.0225010824213335E-2</v>
      </c>
      <c r="F31" s="8"/>
      <c r="G31" s="9">
        <v>0</v>
      </c>
      <c r="H31" s="9">
        <v>0</v>
      </c>
      <c r="I31" s="10">
        <v>2</v>
      </c>
      <c r="J31" s="10">
        <v>5</v>
      </c>
      <c r="K31" s="9">
        <v>0</v>
      </c>
      <c r="L31" s="10">
        <v>2</v>
      </c>
      <c r="M31" s="9">
        <v>0</v>
      </c>
      <c r="N31" s="10">
        <v>1</v>
      </c>
      <c r="O31" s="9">
        <v>0</v>
      </c>
      <c r="P31" s="10">
        <v>1</v>
      </c>
      <c r="Q31" s="9">
        <v>0</v>
      </c>
      <c r="R31" s="9">
        <v>0</v>
      </c>
      <c r="S31" s="9">
        <v>0</v>
      </c>
      <c r="T31" s="9">
        <v>0</v>
      </c>
      <c r="U31" s="10">
        <v>2</v>
      </c>
      <c r="V31" s="9">
        <v>0</v>
      </c>
      <c r="W31" s="10">
        <v>16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10">
        <v>1</v>
      </c>
      <c r="AD31" s="9">
        <v>0</v>
      </c>
      <c r="AE31" s="10">
        <v>2</v>
      </c>
      <c r="AF31" s="10">
        <v>5</v>
      </c>
      <c r="AG31" s="10">
        <v>5</v>
      </c>
      <c r="AH31" s="10">
        <v>3</v>
      </c>
      <c r="AI31" s="9">
        <v>0</v>
      </c>
      <c r="AJ31" s="9">
        <v>0</v>
      </c>
      <c r="AK31" s="10">
        <v>9</v>
      </c>
      <c r="AL31" s="10">
        <v>14</v>
      </c>
      <c r="AM31" s="10">
        <v>1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10">
        <v>1</v>
      </c>
      <c r="AU31" s="9">
        <v>0</v>
      </c>
      <c r="AV31" s="10">
        <v>6</v>
      </c>
      <c r="AW31" s="9">
        <v>0</v>
      </c>
      <c r="AX31" s="10">
        <v>2</v>
      </c>
      <c r="AY31" s="9">
        <v>0</v>
      </c>
      <c r="AZ31" s="10">
        <v>1</v>
      </c>
      <c r="BA31" s="9">
        <v>0</v>
      </c>
      <c r="BB31" s="10">
        <v>3</v>
      </c>
      <c r="BC31" s="9">
        <v>0</v>
      </c>
      <c r="BD31" s="9">
        <v>0</v>
      </c>
    </row>
    <row r="32" spans="1:56">
      <c r="A32" s="4">
        <v>11228</v>
      </c>
      <c r="B32" s="5">
        <v>44932</v>
      </c>
      <c r="C32" s="5">
        <f t="shared" si="0"/>
        <v>61767.931053707478</v>
      </c>
      <c r="D32" s="6">
        <v>62821</v>
      </c>
      <c r="E32" s="7">
        <f t="shared" si="1"/>
        <v>1.7048797463798393E-2</v>
      </c>
      <c r="F32" s="8"/>
      <c r="G32" s="9">
        <v>0</v>
      </c>
      <c r="H32" s="10">
        <v>1</v>
      </c>
      <c r="I32" s="10">
        <v>1</v>
      </c>
      <c r="J32" s="10">
        <v>4</v>
      </c>
      <c r="K32" s="9">
        <v>0</v>
      </c>
      <c r="L32" s="10">
        <v>1</v>
      </c>
      <c r="M32" s="9">
        <v>0</v>
      </c>
      <c r="N32" s="9">
        <v>0</v>
      </c>
      <c r="O32" s="9">
        <v>0</v>
      </c>
      <c r="P32" s="10">
        <v>1</v>
      </c>
      <c r="Q32" s="10">
        <v>1</v>
      </c>
      <c r="R32" s="9">
        <v>0</v>
      </c>
      <c r="S32" s="10">
        <v>3</v>
      </c>
      <c r="T32" s="9">
        <v>0</v>
      </c>
      <c r="U32" s="9">
        <v>0</v>
      </c>
      <c r="V32" s="9">
        <v>0</v>
      </c>
      <c r="W32" s="10">
        <v>8</v>
      </c>
      <c r="X32" s="9">
        <v>0</v>
      </c>
      <c r="Y32" s="9">
        <v>0</v>
      </c>
      <c r="Z32" s="9">
        <v>0</v>
      </c>
      <c r="AA32" s="9">
        <v>0</v>
      </c>
      <c r="AB32" s="10">
        <v>1</v>
      </c>
      <c r="AC32" s="9">
        <v>0</v>
      </c>
      <c r="AD32" s="9">
        <v>0</v>
      </c>
      <c r="AE32" s="9">
        <v>0</v>
      </c>
      <c r="AF32" s="9">
        <v>0</v>
      </c>
      <c r="AG32" s="10">
        <v>2</v>
      </c>
      <c r="AH32" s="9">
        <v>0</v>
      </c>
      <c r="AI32" s="9">
        <v>0</v>
      </c>
      <c r="AJ32" s="9">
        <v>0</v>
      </c>
      <c r="AK32" s="9">
        <v>0</v>
      </c>
      <c r="AL32" s="10">
        <v>4</v>
      </c>
      <c r="AM32" s="10">
        <v>1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10">
        <v>1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10">
        <v>2</v>
      </c>
    </row>
    <row r="33" spans="1:56">
      <c r="A33" s="4">
        <v>11229</v>
      </c>
      <c r="B33" s="5">
        <v>37812</v>
      </c>
      <c r="C33" s="5">
        <f t="shared" si="0"/>
        <v>51980.081211670687</v>
      </c>
      <c r="D33" s="6">
        <v>51985</v>
      </c>
      <c r="E33" s="7">
        <f t="shared" si="1"/>
        <v>9.4628330980909322E-5</v>
      </c>
      <c r="F33" s="8"/>
      <c r="G33" s="9">
        <v>0</v>
      </c>
      <c r="H33" s="9">
        <v>0</v>
      </c>
      <c r="I33" s="9">
        <v>0</v>
      </c>
      <c r="J33" s="10">
        <v>7</v>
      </c>
      <c r="K33" s="9">
        <v>0</v>
      </c>
      <c r="L33" s="10">
        <v>3</v>
      </c>
      <c r="M33" s="9">
        <v>0</v>
      </c>
      <c r="N33" s="9">
        <v>0</v>
      </c>
      <c r="O33" s="10">
        <v>2</v>
      </c>
      <c r="P33" s="9">
        <v>0</v>
      </c>
      <c r="Q33" s="9">
        <v>0</v>
      </c>
      <c r="R33" s="9">
        <v>0</v>
      </c>
      <c r="S33" s="10">
        <v>4</v>
      </c>
      <c r="T33" s="9">
        <v>0</v>
      </c>
      <c r="U33" s="10">
        <v>3</v>
      </c>
      <c r="V33" s="9">
        <v>0</v>
      </c>
      <c r="W33" s="10">
        <v>16</v>
      </c>
      <c r="X33" s="9">
        <v>0</v>
      </c>
      <c r="Y33" s="9">
        <v>0</v>
      </c>
      <c r="Z33" s="9">
        <v>0</v>
      </c>
      <c r="AA33" s="9">
        <v>0</v>
      </c>
      <c r="AB33" s="10">
        <v>1</v>
      </c>
      <c r="AC33" s="9">
        <v>0</v>
      </c>
      <c r="AD33" s="9">
        <v>0</v>
      </c>
      <c r="AE33" s="10">
        <v>1</v>
      </c>
      <c r="AF33" s="10">
        <v>7</v>
      </c>
      <c r="AG33" s="10">
        <v>1</v>
      </c>
      <c r="AH33" s="10">
        <v>2</v>
      </c>
      <c r="AI33" s="9">
        <v>0</v>
      </c>
      <c r="AJ33" s="9">
        <v>0</v>
      </c>
      <c r="AK33" s="10">
        <v>3</v>
      </c>
      <c r="AL33" s="10">
        <v>5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10">
        <v>1</v>
      </c>
      <c r="AS33" s="9">
        <v>0</v>
      </c>
      <c r="AT33" s="10">
        <v>2</v>
      </c>
      <c r="AU33" s="10">
        <v>1</v>
      </c>
      <c r="AV33" s="10">
        <v>1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10">
        <v>2</v>
      </c>
    </row>
    <row r="34" spans="1:56">
      <c r="A34" s="4">
        <v>11230</v>
      </c>
      <c r="B34" s="5">
        <v>32327</v>
      </c>
      <c r="C34" s="5">
        <f t="shared" si="0"/>
        <v>44439.862618472398</v>
      </c>
      <c r="D34" s="6">
        <v>41820</v>
      </c>
      <c r="E34" s="7">
        <f t="shared" si="1"/>
        <v>-5.8952986442928269E-2</v>
      </c>
      <c r="F34" s="8"/>
      <c r="G34" s="9">
        <v>0</v>
      </c>
      <c r="H34" s="9">
        <v>0</v>
      </c>
      <c r="I34" s="10">
        <v>2</v>
      </c>
      <c r="J34" s="10">
        <v>5</v>
      </c>
      <c r="K34" s="9">
        <v>0</v>
      </c>
      <c r="L34" s="10">
        <v>2</v>
      </c>
      <c r="M34" s="9">
        <v>0</v>
      </c>
      <c r="N34" s="9">
        <v>0</v>
      </c>
      <c r="O34" s="9">
        <v>0</v>
      </c>
      <c r="P34" s="9">
        <v>0</v>
      </c>
      <c r="Q34" s="10">
        <v>8</v>
      </c>
      <c r="R34" s="9">
        <v>0</v>
      </c>
      <c r="S34" s="9">
        <v>0</v>
      </c>
      <c r="T34" s="9">
        <v>0</v>
      </c>
      <c r="U34" s="10">
        <v>4</v>
      </c>
      <c r="V34" s="9">
        <v>0</v>
      </c>
      <c r="W34" s="10">
        <v>9</v>
      </c>
      <c r="X34" s="9">
        <v>0</v>
      </c>
      <c r="Y34" s="9">
        <v>0</v>
      </c>
      <c r="Z34" s="9">
        <v>0</v>
      </c>
      <c r="AA34" s="10">
        <v>1</v>
      </c>
      <c r="AB34" s="9">
        <v>0</v>
      </c>
      <c r="AC34" s="9">
        <v>0</v>
      </c>
      <c r="AD34" s="9">
        <v>0</v>
      </c>
      <c r="AE34" s="10">
        <v>2</v>
      </c>
      <c r="AF34" s="10">
        <v>1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10">
        <v>1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10">
        <v>2</v>
      </c>
      <c r="AW34" s="9">
        <v>0</v>
      </c>
      <c r="AX34" s="10">
        <v>1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</row>
    <row r="35" spans="1:56">
      <c r="A35" s="4">
        <v>11231</v>
      </c>
      <c r="B35" s="5">
        <v>45154</v>
      </c>
      <c r="C35" s="5">
        <f t="shared" si="0"/>
        <v>62073.114012265367</v>
      </c>
      <c r="D35" s="6">
        <v>83383</v>
      </c>
      <c r="E35" s="7">
        <f t="shared" si="1"/>
        <v>0.34330299561777899</v>
      </c>
      <c r="F35" s="8"/>
      <c r="G35" s="9">
        <v>0</v>
      </c>
      <c r="H35" s="9">
        <v>0</v>
      </c>
      <c r="I35" s="9">
        <v>0</v>
      </c>
      <c r="J35" s="10">
        <v>7</v>
      </c>
      <c r="K35" s="9">
        <v>0</v>
      </c>
      <c r="L35" s="10">
        <v>8</v>
      </c>
      <c r="M35" s="9">
        <v>0</v>
      </c>
      <c r="N35" s="9">
        <v>0</v>
      </c>
      <c r="O35" s="10">
        <v>3</v>
      </c>
      <c r="P35" s="9">
        <v>0</v>
      </c>
      <c r="Q35" s="10">
        <v>4</v>
      </c>
      <c r="R35" s="10">
        <v>1</v>
      </c>
      <c r="S35" s="9">
        <v>0</v>
      </c>
      <c r="T35" s="10">
        <v>2</v>
      </c>
      <c r="U35" s="10">
        <v>5</v>
      </c>
      <c r="V35" s="10">
        <v>5</v>
      </c>
      <c r="W35" s="10">
        <v>18</v>
      </c>
      <c r="X35" s="10">
        <v>1</v>
      </c>
      <c r="Y35" s="9">
        <v>0</v>
      </c>
      <c r="Z35" s="10">
        <v>2</v>
      </c>
      <c r="AA35" s="10">
        <v>4</v>
      </c>
      <c r="AB35" s="10">
        <v>1</v>
      </c>
      <c r="AC35" s="10">
        <v>1</v>
      </c>
      <c r="AD35" s="9">
        <v>0</v>
      </c>
      <c r="AE35" s="10">
        <v>11</v>
      </c>
      <c r="AF35" s="10">
        <v>5</v>
      </c>
      <c r="AG35" s="10">
        <v>1</v>
      </c>
      <c r="AH35" s="9">
        <v>0</v>
      </c>
      <c r="AI35" s="9">
        <v>0</v>
      </c>
      <c r="AJ35" s="9">
        <v>0</v>
      </c>
      <c r="AK35" s="10">
        <v>1</v>
      </c>
      <c r="AL35" s="10">
        <v>11</v>
      </c>
      <c r="AM35" s="10">
        <v>2</v>
      </c>
      <c r="AN35" s="9">
        <v>0</v>
      </c>
      <c r="AO35" s="10">
        <v>1</v>
      </c>
      <c r="AP35" s="9">
        <v>0</v>
      </c>
      <c r="AQ35" s="9">
        <v>0</v>
      </c>
      <c r="AR35" s="10">
        <v>5</v>
      </c>
      <c r="AS35" s="9">
        <v>0</v>
      </c>
      <c r="AT35" s="10">
        <v>4</v>
      </c>
      <c r="AU35" s="9">
        <v>0</v>
      </c>
      <c r="AV35" s="10">
        <v>2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10">
        <v>3</v>
      </c>
      <c r="BC35" s="10">
        <v>4</v>
      </c>
      <c r="BD35" s="10">
        <v>5</v>
      </c>
    </row>
    <row r="36" spans="1:56">
      <c r="A36" s="4">
        <v>11232</v>
      </c>
      <c r="B36" s="5">
        <v>28395</v>
      </c>
      <c r="C36" s="5">
        <f t="shared" si="0"/>
        <v>39034.550037167806</v>
      </c>
      <c r="D36" s="6">
        <v>44583</v>
      </c>
      <c r="E36" s="7">
        <f t="shared" si="1"/>
        <v>0.14214202437453707</v>
      </c>
      <c r="F36" s="8"/>
      <c r="G36" s="9">
        <v>0</v>
      </c>
      <c r="H36" s="9">
        <v>0</v>
      </c>
      <c r="I36" s="10">
        <v>5</v>
      </c>
      <c r="J36" s="10">
        <v>5</v>
      </c>
      <c r="K36" s="9">
        <v>0</v>
      </c>
      <c r="L36" s="10">
        <v>2</v>
      </c>
      <c r="M36" s="9">
        <v>0</v>
      </c>
      <c r="N36" s="9">
        <v>0</v>
      </c>
      <c r="O36" s="10">
        <v>1</v>
      </c>
      <c r="P36" s="9">
        <v>0</v>
      </c>
      <c r="Q36" s="10">
        <v>7</v>
      </c>
      <c r="R36" s="9">
        <v>0</v>
      </c>
      <c r="S36" s="9">
        <v>0</v>
      </c>
      <c r="T36" s="9">
        <v>0</v>
      </c>
      <c r="U36" s="10">
        <v>2</v>
      </c>
      <c r="V36" s="10">
        <v>1</v>
      </c>
      <c r="W36" s="10">
        <v>11</v>
      </c>
      <c r="X36" s="9">
        <v>0</v>
      </c>
      <c r="Y36" s="9">
        <v>0</v>
      </c>
      <c r="Z36" s="10">
        <v>1</v>
      </c>
      <c r="AA36" s="9">
        <v>0</v>
      </c>
      <c r="AB36" s="9">
        <v>0</v>
      </c>
      <c r="AC36" s="9">
        <v>0</v>
      </c>
      <c r="AD36" s="9">
        <v>0</v>
      </c>
      <c r="AE36" s="10">
        <v>3</v>
      </c>
      <c r="AF36" s="10">
        <v>2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10">
        <v>14</v>
      </c>
      <c r="AM36" s="10">
        <v>2</v>
      </c>
      <c r="AN36" s="10">
        <v>1</v>
      </c>
      <c r="AO36" s="9">
        <v>0</v>
      </c>
      <c r="AP36" s="10">
        <v>1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10">
        <v>2</v>
      </c>
      <c r="AW36" s="9">
        <v>0</v>
      </c>
      <c r="AX36" s="10">
        <v>1</v>
      </c>
      <c r="AY36" s="9">
        <v>0</v>
      </c>
      <c r="AZ36" s="9">
        <v>0</v>
      </c>
      <c r="BA36" s="9">
        <v>0</v>
      </c>
      <c r="BB36" s="10">
        <v>1</v>
      </c>
      <c r="BC36" s="9">
        <v>0</v>
      </c>
      <c r="BD36" s="10">
        <v>2</v>
      </c>
    </row>
    <row r="37" spans="1:56">
      <c r="A37" s="4">
        <v>11233</v>
      </c>
      <c r="B37" s="5">
        <v>22754</v>
      </c>
      <c r="C37" s="5">
        <f t="shared" si="0"/>
        <v>31279.878554172083</v>
      </c>
      <c r="D37" s="6">
        <v>34432</v>
      </c>
      <c r="E37" s="7">
        <f t="shared" si="1"/>
        <v>0.10077153721581474</v>
      </c>
      <c r="F37" s="8" t="s">
        <v>66</v>
      </c>
      <c r="G37" s="9">
        <v>0</v>
      </c>
      <c r="H37" s="9">
        <v>0</v>
      </c>
      <c r="I37" s="9">
        <v>0</v>
      </c>
      <c r="J37" s="10">
        <v>7</v>
      </c>
      <c r="K37" s="9">
        <v>0</v>
      </c>
      <c r="L37" s="10">
        <v>1</v>
      </c>
      <c r="M37" s="9">
        <v>0</v>
      </c>
      <c r="N37" s="9">
        <v>0</v>
      </c>
      <c r="O37" s="10">
        <v>1</v>
      </c>
      <c r="P37" s="9">
        <v>0</v>
      </c>
      <c r="Q37" s="10">
        <v>2</v>
      </c>
      <c r="R37" s="9">
        <v>0</v>
      </c>
      <c r="S37" s="10">
        <v>6</v>
      </c>
      <c r="T37" s="9">
        <v>0</v>
      </c>
      <c r="U37" s="10">
        <v>5</v>
      </c>
      <c r="V37" s="10">
        <v>1</v>
      </c>
      <c r="W37" s="10">
        <v>6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10">
        <v>5</v>
      </c>
      <c r="AH37" s="10">
        <v>2</v>
      </c>
      <c r="AI37" s="9">
        <v>0</v>
      </c>
      <c r="AJ37" s="9">
        <v>0</v>
      </c>
      <c r="AK37" s="10">
        <v>3</v>
      </c>
      <c r="AL37" s="10">
        <v>1</v>
      </c>
      <c r="AM37" s="9">
        <v>0</v>
      </c>
      <c r="AN37" s="10">
        <v>1</v>
      </c>
      <c r="AO37" s="9">
        <v>0</v>
      </c>
      <c r="AP37" s="9">
        <v>0</v>
      </c>
      <c r="AQ37" s="9">
        <v>0</v>
      </c>
      <c r="AR37" s="10">
        <v>1</v>
      </c>
      <c r="AS37" s="9">
        <v>0</v>
      </c>
      <c r="AT37" s="9">
        <v>0</v>
      </c>
      <c r="AU37" s="9">
        <v>0</v>
      </c>
      <c r="AV37" s="10">
        <v>2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10">
        <v>1</v>
      </c>
      <c r="BC37" s="10">
        <v>1</v>
      </c>
      <c r="BD37" s="10">
        <v>2</v>
      </c>
    </row>
    <row r="38" spans="1:56">
      <c r="A38" s="4">
        <v>11234</v>
      </c>
      <c r="B38" s="5">
        <v>51446</v>
      </c>
      <c r="C38" s="5">
        <f t="shared" si="0"/>
        <v>70722.713900761926</v>
      </c>
      <c r="D38" s="6">
        <v>67713</v>
      </c>
      <c r="E38" s="7">
        <f t="shared" si="1"/>
        <v>-4.2556538554009045E-2</v>
      </c>
      <c r="F38" s="8"/>
      <c r="G38" s="9">
        <v>0</v>
      </c>
      <c r="H38" s="9">
        <v>0</v>
      </c>
      <c r="I38" s="10">
        <v>4</v>
      </c>
      <c r="J38" s="10">
        <v>9</v>
      </c>
      <c r="K38" s="9">
        <v>0</v>
      </c>
      <c r="L38" s="10">
        <v>3</v>
      </c>
      <c r="M38" s="9">
        <v>0</v>
      </c>
      <c r="N38" s="9">
        <v>0</v>
      </c>
      <c r="O38" s="9">
        <v>0</v>
      </c>
      <c r="P38" s="9">
        <v>0</v>
      </c>
      <c r="Q38" s="10">
        <v>2</v>
      </c>
      <c r="R38" s="9">
        <v>0</v>
      </c>
      <c r="S38" s="10">
        <v>3</v>
      </c>
      <c r="T38" s="9">
        <v>0</v>
      </c>
      <c r="U38" s="10">
        <v>2</v>
      </c>
      <c r="V38" s="10">
        <v>1</v>
      </c>
      <c r="W38" s="10">
        <v>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10">
        <v>4</v>
      </c>
      <c r="AG38" s="10">
        <v>5</v>
      </c>
      <c r="AH38" s="9">
        <v>0</v>
      </c>
      <c r="AI38" s="9">
        <v>0</v>
      </c>
      <c r="AJ38" s="9">
        <v>0</v>
      </c>
      <c r="AK38" s="10">
        <v>2</v>
      </c>
      <c r="AL38" s="10">
        <v>2</v>
      </c>
      <c r="AM38" s="9">
        <v>0</v>
      </c>
      <c r="AN38" s="9">
        <v>0</v>
      </c>
      <c r="AO38" s="9">
        <v>0</v>
      </c>
      <c r="AP38" s="10">
        <v>1</v>
      </c>
      <c r="AQ38" s="9">
        <v>0</v>
      </c>
      <c r="AR38" s="9">
        <v>0</v>
      </c>
      <c r="AS38" s="9">
        <v>0</v>
      </c>
      <c r="AT38" s="10">
        <v>1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</row>
    <row r="39" spans="1:56">
      <c r="A39" s="4">
        <v>11235</v>
      </c>
      <c r="B39" s="5">
        <v>31013</v>
      </c>
      <c r="C39" s="5">
        <f t="shared" si="0"/>
        <v>42633.509431332459</v>
      </c>
      <c r="D39" s="6">
        <v>42257</v>
      </c>
      <c r="E39" s="7">
        <f t="shared" si="1"/>
        <v>-8.831302802760883E-3</v>
      </c>
      <c r="F39" s="8"/>
      <c r="G39" s="9">
        <v>0</v>
      </c>
      <c r="H39" s="10">
        <v>1</v>
      </c>
      <c r="I39" s="10">
        <v>2</v>
      </c>
      <c r="J39" s="10">
        <v>7</v>
      </c>
      <c r="K39" s="9">
        <v>0</v>
      </c>
      <c r="L39" s="10">
        <v>6</v>
      </c>
      <c r="M39" s="9">
        <v>0</v>
      </c>
      <c r="N39" s="9">
        <v>0</v>
      </c>
      <c r="O39" s="10">
        <v>2</v>
      </c>
      <c r="P39" s="9">
        <v>0</v>
      </c>
      <c r="Q39" s="10">
        <v>1</v>
      </c>
      <c r="R39" s="9">
        <v>0</v>
      </c>
      <c r="S39" s="9">
        <v>0</v>
      </c>
      <c r="T39" s="9">
        <v>0</v>
      </c>
      <c r="U39" s="10">
        <v>12</v>
      </c>
      <c r="V39" s="9">
        <v>0</v>
      </c>
      <c r="W39" s="10">
        <v>15</v>
      </c>
      <c r="X39" s="9">
        <v>0</v>
      </c>
      <c r="Y39" s="9">
        <v>0</v>
      </c>
      <c r="Z39" s="9">
        <v>0</v>
      </c>
      <c r="AA39" s="10">
        <v>2</v>
      </c>
      <c r="AB39" s="9">
        <v>0</v>
      </c>
      <c r="AC39" s="9">
        <v>0</v>
      </c>
      <c r="AD39" s="9">
        <v>0</v>
      </c>
      <c r="AE39" s="9">
        <v>0</v>
      </c>
      <c r="AF39" s="10">
        <v>8</v>
      </c>
      <c r="AG39" s="10">
        <v>6</v>
      </c>
      <c r="AH39" s="10">
        <v>3</v>
      </c>
      <c r="AI39" s="9">
        <v>0</v>
      </c>
      <c r="AJ39" s="10">
        <v>1</v>
      </c>
      <c r="AK39" s="10">
        <v>2</v>
      </c>
      <c r="AL39" s="10">
        <v>3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10">
        <v>2</v>
      </c>
      <c r="AS39" s="9">
        <v>0</v>
      </c>
      <c r="AT39" s="9">
        <v>0</v>
      </c>
      <c r="AU39" s="9">
        <v>0</v>
      </c>
      <c r="AV39" s="10">
        <v>3</v>
      </c>
      <c r="AW39" s="10">
        <v>1</v>
      </c>
      <c r="AX39" s="9">
        <v>0</v>
      </c>
      <c r="AY39" s="9">
        <v>0</v>
      </c>
      <c r="AZ39" s="9">
        <v>0</v>
      </c>
      <c r="BA39" s="9">
        <v>0</v>
      </c>
      <c r="BB39" s="10">
        <v>1</v>
      </c>
      <c r="BC39" s="9">
        <v>0</v>
      </c>
      <c r="BD39" s="10">
        <v>3</v>
      </c>
    </row>
    <row r="40" spans="1:56">
      <c r="A40" s="4">
        <v>11236</v>
      </c>
      <c r="B40" s="5">
        <v>42370</v>
      </c>
      <c r="C40" s="5">
        <f t="shared" si="0"/>
        <v>58245.954748188065</v>
      </c>
      <c r="D40" s="6">
        <v>60135</v>
      </c>
      <c r="E40" s="7">
        <f t="shared" si="1"/>
        <v>3.2432213704432403E-2</v>
      </c>
      <c r="F40" s="8"/>
      <c r="G40" s="9">
        <v>0</v>
      </c>
      <c r="H40" s="9">
        <v>0</v>
      </c>
      <c r="I40" s="10">
        <v>3</v>
      </c>
      <c r="J40" s="10">
        <v>7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10">
        <v>1</v>
      </c>
      <c r="Q40" s="10">
        <v>7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10">
        <v>5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10">
        <v>4</v>
      </c>
      <c r="AG40" s="10">
        <v>4</v>
      </c>
      <c r="AH40" s="9">
        <v>0</v>
      </c>
      <c r="AI40" s="9">
        <v>0</v>
      </c>
      <c r="AJ40" s="9">
        <v>0</v>
      </c>
      <c r="AK40" s="10">
        <v>1</v>
      </c>
      <c r="AL40" s="10">
        <v>3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10">
        <v>1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</row>
    <row r="41" spans="1:56">
      <c r="A41" s="4">
        <v>11237</v>
      </c>
      <c r="B41" s="5">
        <v>23104</v>
      </c>
      <c r="C41" s="5">
        <f t="shared" si="0"/>
        <v>31761.022858204789</v>
      </c>
      <c r="D41" s="6">
        <v>42496</v>
      </c>
      <c r="E41" s="7">
        <f t="shared" si="1"/>
        <v>0.33799217329117143</v>
      </c>
      <c r="F41" s="8" t="s">
        <v>66</v>
      </c>
      <c r="G41" s="9">
        <v>0</v>
      </c>
      <c r="H41" s="9">
        <v>0</v>
      </c>
      <c r="I41" s="10">
        <v>3</v>
      </c>
      <c r="J41" s="10">
        <v>8</v>
      </c>
      <c r="K41" s="9">
        <v>0</v>
      </c>
      <c r="L41" s="10">
        <v>21</v>
      </c>
      <c r="M41" s="9">
        <v>0</v>
      </c>
      <c r="N41" s="9">
        <v>0</v>
      </c>
      <c r="O41" s="10">
        <v>3</v>
      </c>
      <c r="P41" s="9">
        <v>0</v>
      </c>
      <c r="Q41" s="9">
        <v>0</v>
      </c>
      <c r="R41" s="9">
        <v>0</v>
      </c>
      <c r="S41" s="10">
        <v>7</v>
      </c>
      <c r="T41" s="10">
        <v>1</v>
      </c>
      <c r="U41" s="10">
        <v>10</v>
      </c>
      <c r="V41" s="10">
        <v>13</v>
      </c>
      <c r="W41" s="10">
        <v>24</v>
      </c>
      <c r="X41" s="10">
        <v>1</v>
      </c>
      <c r="Y41" s="9">
        <v>0</v>
      </c>
      <c r="Z41" s="9">
        <v>0</v>
      </c>
      <c r="AA41" s="10">
        <v>3</v>
      </c>
      <c r="AB41" s="10">
        <v>1</v>
      </c>
      <c r="AC41" s="9">
        <v>0</v>
      </c>
      <c r="AD41" s="9">
        <v>0</v>
      </c>
      <c r="AE41" s="10">
        <v>8</v>
      </c>
      <c r="AF41" s="10">
        <v>1</v>
      </c>
      <c r="AG41" s="10">
        <v>1</v>
      </c>
      <c r="AH41" s="9">
        <v>0</v>
      </c>
      <c r="AI41" s="9">
        <v>0</v>
      </c>
      <c r="AJ41" s="9">
        <v>0</v>
      </c>
      <c r="AK41" s="10">
        <v>3</v>
      </c>
      <c r="AL41" s="10">
        <v>49</v>
      </c>
      <c r="AM41" s="10">
        <v>4</v>
      </c>
      <c r="AN41" s="10">
        <v>1</v>
      </c>
      <c r="AO41" s="9">
        <v>0</v>
      </c>
      <c r="AP41" s="9">
        <v>0</v>
      </c>
      <c r="AQ41" s="9">
        <v>0</v>
      </c>
      <c r="AR41" s="9">
        <v>0</v>
      </c>
      <c r="AS41" s="10">
        <v>1</v>
      </c>
      <c r="AT41" s="10">
        <v>2</v>
      </c>
      <c r="AU41" s="10">
        <v>1</v>
      </c>
      <c r="AV41" s="10">
        <v>10</v>
      </c>
      <c r="AW41" s="10">
        <v>1</v>
      </c>
      <c r="AX41" s="10">
        <v>10</v>
      </c>
      <c r="AY41" s="10">
        <v>1</v>
      </c>
      <c r="AZ41" s="9">
        <v>0</v>
      </c>
      <c r="BA41" s="9">
        <v>0</v>
      </c>
      <c r="BB41" s="10">
        <v>6</v>
      </c>
      <c r="BC41" s="10">
        <v>4</v>
      </c>
      <c r="BD41" s="10">
        <v>6</v>
      </c>
    </row>
    <row r="42" spans="1:56">
      <c r="A42" s="4">
        <v>11238</v>
      </c>
      <c r="B42" s="5">
        <v>39917</v>
      </c>
      <c r="C42" s="5">
        <f t="shared" si="0"/>
        <v>54873.820525924544</v>
      </c>
      <c r="D42" s="6">
        <v>69491</v>
      </c>
      <c r="E42" s="7">
        <f t="shared" si="1"/>
        <v>0.26637801658387766</v>
      </c>
      <c r="F42" s="8"/>
      <c r="G42" s="11">
        <v>0</v>
      </c>
      <c r="H42" s="11">
        <v>0</v>
      </c>
      <c r="I42" s="12">
        <v>1</v>
      </c>
      <c r="J42" s="12">
        <v>7</v>
      </c>
      <c r="K42" s="11">
        <v>0</v>
      </c>
      <c r="L42" s="12">
        <v>33</v>
      </c>
      <c r="M42" s="11">
        <v>0</v>
      </c>
      <c r="N42" s="11">
        <v>0</v>
      </c>
      <c r="O42" s="12">
        <v>2</v>
      </c>
      <c r="P42" s="12">
        <v>2</v>
      </c>
      <c r="Q42" s="12">
        <v>2</v>
      </c>
      <c r="R42" s="11">
        <v>0</v>
      </c>
      <c r="S42" s="12">
        <v>16</v>
      </c>
      <c r="T42" s="12">
        <v>2</v>
      </c>
      <c r="U42" s="12">
        <v>9</v>
      </c>
      <c r="V42" s="12">
        <v>7</v>
      </c>
      <c r="W42" s="12">
        <v>29</v>
      </c>
      <c r="X42" s="11">
        <v>0</v>
      </c>
      <c r="Y42" s="11">
        <v>0</v>
      </c>
      <c r="Z42" s="11">
        <v>0</v>
      </c>
      <c r="AA42" s="12">
        <v>2</v>
      </c>
      <c r="AB42" s="11">
        <v>0</v>
      </c>
      <c r="AC42" s="12">
        <v>2</v>
      </c>
      <c r="AD42" s="11">
        <v>0</v>
      </c>
      <c r="AE42" s="12">
        <v>8</v>
      </c>
      <c r="AF42" s="12">
        <v>10</v>
      </c>
      <c r="AG42" s="12">
        <v>7</v>
      </c>
      <c r="AH42" s="12">
        <v>3</v>
      </c>
      <c r="AI42" s="11">
        <v>0</v>
      </c>
      <c r="AJ42" s="11">
        <v>0</v>
      </c>
      <c r="AK42" s="12">
        <v>6</v>
      </c>
      <c r="AL42" s="12">
        <v>19</v>
      </c>
      <c r="AM42" s="12">
        <v>5</v>
      </c>
      <c r="AN42" s="12">
        <v>1</v>
      </c>
      <c r="AO42" s="11">
        <v>0</v>
      </c>
      <c r="AP42" s="11">
        <v>0</v>
      </c>
      <c r="AQ42" s="11">
        <v>0</v>
      </c>
      <c r="AR42" s="12">
        <v>5</v>
      </c>
      <c r="AS42" s="11">
        <v>0</v>
      </c>
      <c r="AT42" s="12">
        <v>2</v>
      </c>
      <c r="AU42" s="11">
        <v>0</v>
      </c>
      <c r="AV42" s="12">
        <v>2</v>
      </c>
      <c r="AW42" s="12">
        <v>1</v>
      </c>
      <c r="AX42" s="11">
        <v>0</v>
      </c>
      <c r="AY42" s="11">
        <v>0</v>
      </c>
      <c r="AZ42" s="11">
        <v>0</v>
      </c>
      <c r="BA42" s="11">
        <v>0</v>
      </c>
      <c r="BB42" s="12">
        <v>5</v>
      </c>
      <c r="BC42" s="12">
        <v>4</v>
      </c>
      <c r="BD42" s="12">
        <v>13</v>
      </c>
    </row>
    <row r="43" spans="1:56">
      <c r="A43" s="4">
        <v>11239</v>
      </c>
      <c r="B43" s="5">
        <v>16919</v>
      </c>
      <c r="C43" s="5">
        <f t="shared" si="0"/>
        <v>23258.515656941086</v>
      </c>
      <c r="D43" s="6">
        <v>27886</v>
      </c>
      <c r="E43" s="7">
        <f t="shared" si="1"/>
        <v>0.19895871307152502</v>
      </c>
      <c r="F43" s="8" t="s">
        <v>66</v>
      </c>
      <c r="G43" s="9">
        <v>0</v>
      </c>
      <c r="H43" s="9">
        <v>0</v>
      </c>
      <c r="I43" s="9">
        <v>0</v>
      </c>
      <c r="J43" s="10">
        <v>1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10">
        <v>1</v>
      </c>
      <c r="T43" s="9">
        <v>0</v>
      </c>
      <c r="U43" s="9">
        <v>0</v>
      </c>
      <c r="V43" s="9">
        <v>0</v>
      </c>
      <c r="W43" s="10">
        <v>2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10">
        <v>1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</row>
    <row r="44" spans="1:56">
      <c r="A44" s="13" t="s">
        <v>67</v>
      </c>
      <c r="B44" s="14">
        <f t="shared" ref="B44:E44" si="2">MEDIAN(B7:B43)</f>
        <v>31013</v>
      </c>
      <c r="C44" s="14">
        <f t="shared" si="2"/>
        <v>42633.509431332459</v>
      </c>
      <c r="D44" s="14">
        <f t="shared" si="2"/>
        <v>45566</v>
      </c>
      <c r="E44" s="15">
        <f t="shared" si="2"/>
        <v>4.0225010824213335E-2</v>
      </c>
      <c r="F44" s="16"/>
      <c r="G44" s="17">
        <f t="shared" ref="G44:BD44" si="3">MEDIAN(G7:G43)</f>
        <v>0</v>
      </c>
      <c r="H44" s="17">
        <f t="shared" si="3"/>
        <v>0</v>
      </c>
      <c r="I44" s="17">
        <f t="shared" si="3"/>
        <v>2</v>
      </c>
      <c r="J44" s="17">
        <f t="shared" si="3"/>
        <v>7</v>
      </c>
      <c r="K44" s="17">
        <f t="shared" si="3"/>
        <v>0</v>
      </c>
      <c r="L44" s="17">
        <f t="shared" si="3"/>
        <v>3</v>
      </c>
      <c r="M44" s="17">
        <f t="shared" si="3"/>
        <v>0</v>
      </c>
      <c r="N44" s="17">
        <f t="shared" si="3"/>
        <v>0</v>
      </c>
      <c r="O44" s="17">
        <f t="shared" si="3"/>
        <v>1</v>
      </c>
      <c r="P44" s="17">
        <f t="shared" si="3"/>
        <v>0</v>
      </c>
      <c r="Q44" s="17">
        <f t="shared" si="3"/>
        <v>2</v>
      </c>
      <c r="R44" s="17">
        <f t="shared" si="3"/>
        <v>0</v>
      </c>
      <c r="S44" s="17">
        <f t="shared" si="3"/>
        <v>3</v>
      </c>
      <c r="T44" s="17">
        <f t="shared" si="3"/>
        <v>0</v>
      </c>
      <c r="U44" s="17">
        <f t="shared" si="3"/>
        <v>5</v>
      </c>
      <c r="V44" s="17">
        <f t="shared" si="3"/>
        <v>1</v>
      </c>
      <c r="W44" s="17">
        <f t="shared" si="3"/>
        <v>15</v>
      </c>
      <c r="X44" s="17">
        <f t="shared" si="3"/>
        <v>0</v>
      </c>
      <c r="Y44" s="17">
        <f t="shared" si="3"/>
        <v>0</v>
      </c>
      <c r="Z44" s="17">
        <f t="shared" si="3"/>
        <v>0</v>
      </c>
      <c r="AA44" s="17">
        <f t="shared" si="3"/>
        <v>0</v>
      </c>
      <c r="AB44" s="17">
        <f t="shared" si="3"/>
        <v>0</v>
      </c>
      <c r="AC44" s="17">
        <f t="shared" si="3"/>
        <v>0</v>
      </c>
      <c r="AD44" s="17">
        <f t="shared" si="3"/>
        <v>0</v>
      </c>
      <c r="AE44" s="17">
        <f t="shared" si="3"/>
        <v>1</v>
      </c>
      <c r="AF44" s="17">
        <f t="shared" si="3"/>
        <v>3</v>
      </c>
      <c r="AG44" s="17">
        <f t="shared" si="3"/>
        <v>3</v>
      </c>
      <c r="AH44" s="17">
        <f t="shared" si="3"/>
        <v>1</v>
      </c>
      <c r="AI44" s="17">
        <f t="shared" si="3"/>
        <v>0</v>
      </c>
      <c r="AJ44" s="17">
        <f t="shared" si="3"/>
        <v>0</v>
      </c>
      <c r="AK44" s="17">
        <f t="shared" si="3"/>
        <v>2</v>
      </c>
      <c r="AL44" s="17">
        <f t="shared" si="3"/>
        <v>6</v>
      </c>
      <c r="AM44" s="17">
        <f t="shared" si="3"/>
        <v>0</v>
      </c>
      <c r="AN44" s="17">
        <f t="shared" si="3"/>
        <v>0</v>
      </c>
      <c r="AO44" s="17">
        <f t="shared" si="3"/>
        <v>0</v>
      </c>
      <c r="AP44" s="17">
        <f t="shared" si="3"/>
        <v>0</v>
      </c>
      <c r="AQ44" s="17">
        <f t="shared" si="3"/>
        <v>0</v>
      </c>
      <c r="AR44" s="17">
        <f t="shared" si="3"/>
        <v>0</v>
      </c>
      <c r="AS44" s="17">
        <f t="shared" si="3"/>
        <v>0</v>
      </c>
      <c r="AT44" s="17">
        <f t="shared" si="3"/>
        <v>1</v>
      </c>
      <c r="AU44" s="17">
        <f t="shared" si="3"/>
        <v>0</v>
      </c>
      <c r="AV44" s="17">
        <f t="shared" si="3"/>
        <v>2</v>
      </c>
      <c r="AW44" s="17">
        <f t="shared" si="3"/>
        <v>0</v>
      </c>
      <c r="AX44" s="17">
        <f t="shared" si="3"/>
        <v>0</v>
      </c>
      <c r="AY44" s="17">
        <f t="shared" si="3"/>
        <v>0</v>
      </c>
      <c r="AZ44" s="17">
        <f t="shared" si="3"/>
        <v>0</v>
      </c>
      <c r="BA44" s="17">
        <f t="shared" si="3"/>
        <v>0</v>
      </c>
      <c r="BB44" s="17">
        <f t="shared" si="3"/>
        <v>0</v>
      </c>
      <c r="BC44" s="17">
        <f t="shared" si="3"/>
        <v>0</v>
      </c>
      <c r="BD44" s="17">
        <f t="shared" si="3"/>
        <v>2</v>
      </c>
    </row>
  </sheetData>
  <conditionalFormatting sqref="E7:E43">
    <cfRule type="cellIs" dxfId="2" priority="1" operator="greaterThan">
      <formula>10%</formula>
    </cfRule>
  </conditionalFormatting>
  <conditionalFormatting sqref="B7:B43">
    <cfRule type="cellIs" dxfId="1" priority="2" operator="lessThan">
      <formula>24810.4</formula>
    </cfRule>
  </conditionalFormatting>
  <conditionalFormatting sqref="C7:C43">
    <cfRule type="cellIs" dxfId="0" priority="3" operator="lessThan">
      <formula>34106.81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6B29-2C46-445E-8B2B-95A6392CC9E5}">
  <dimension ref="A1:BD9"/>
  <sheetViews>
    <sheetView topLeftCell="AT1" workbookViewId="0">
      <selection sqref="A1:BD9"/>
    </sheetView>
  </sheetViews>
  <sheetFormatPr defaultColWidth="22.7109375" defaultRowHeight="15"/>
  <sheetData>
    <row r="1" spans="1:56">
      <c r="A1" s="18" t="s">
        <v>0</v>
      </c>
      <c r="B1" s="18" t="s">
        <v>1</v>
      </c>
      <c r="C1" s="18" t="s">
        <v>2</v>
      </c>
      <c r="D1" s="18" t="s">
        <v>3</v>
      </c>
      <c r="E1" s="18" t="s">
        <v>17</v>
      </c>
      <c r="F1" s="18" t="s">
        <v>18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  <c r="Q1" s="18" t="s">
        <v>14</v>
      </c>
      <c r="R1" s="18" t="s">
        <v>15</v>
      </c>
      <c r="S1" s="18" t="s">
        <v>16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</row>
    <row r="2" spans="1:56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</row>
    <row r="3" spans="1:56">
      <c r="A3" s="18" t="s">
        <v>0</v>
      </c>
      <c r="B3" s="18" t="s">
        <v>1</v>
      </c>
      <c r="C3" s="18" t="s">
        <v>2</v>
      </c>
      <c r="D3" s="18" t="s">
        <v>3</v>
      </c>
      <c r="E3" s="18" t="s">
        <v>17</v>
      </c>
      <c r="F3" s="18" t="s">
        <v>18</v>
      </c>
      <c r="G3" s="18" t="s">
        <v>4</v>
      </c>
      <c r="H3" s="18" t="s">
        <v>5</v>
      </c>
      <c r="I3" s="18" t="s">
        <v>6</v>
      </c>
      <c r="J3" s="18" t="s">
        <v>59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8" t="s">
        <v>14</v>
      </c>
      <c r="S3" s="18" t="s">
        <v>15</v>
      </c>
      <c r="T3" s="18" t="s">
        <v>16</v>
      </c>
      <c r="U3" s="18" t="s">
        <v>19</v>
      </c>
      <c r="V3" s="18" t="s">
        <v>20</v>
      </c>
      <c r="W3" s="18" t="s">
        <v>60</v>
      </c>
      <c r="X3" s="18" t="s">
        <v>22</v>
      </c>
      <c r="Y3" s="18" t="s">
        <v>24</v>
      </c>
      <c r="Z3" s="18" t="s">
        <v>61</v>
      </c>
      <c r="AA3" s="18" t="s">
        <v>26</v>
      </c>
      <c r="AB3" s="18" t="s">
        <v>27</v>
      </c>
      <c r="AC3" s="18" t="s">
        <v>28</v>
      </c>
      <c r="AD3" s="18" t="s">
        <v>62</v>
      </c>
      <c r="AE3" s="18" t="s">
        <v>30</v>
      </c>
      <c r="AF3" s="18" t="s">
        <v>63</v>
      </c>
      <c r="AG3" s="18" t="s">
        <v>31</v>
      </c>
      <c r="AH3" s="18" t="s">
        <v>32</v>
      </c>
      <c r="AI3" s="18" t="s">
        <v>33</v>
      </c>
      <c r="AJ3" s="18" t="s">
        <v>36</v>
      </c>
      <c r="AK3" s="18" t="s">
        <v>64</v>
      </c>
      <c r="AL3" s="18" t="s">
        <v>37</v>
      </c>
      <c r="AM3" s="18" t="s">
        <v>38</v>
      </c>
      <c r="AN3" s="18" t="s">
        <v>39</v>
      </c>
      <c r="AO3" s="18" t="s">
        <v>40</v>
      </c>
      <c r="AP3" s="18" t="s">
        <v>41</v>
      </c>
      <c r="AQ3" s="18" t="s">
        <v>43</v>
      </c>
      <c r="AR3" s="18" t="s">
        <v>46</v>
      </c>
      <c r="AS3" s="18" t="s">
        <v>47</v>
      </c>
      <c r="AT3" s="18" t="s">
        <v>49</v>
      </c>
      <c r="AU3" s="18" t="s">
        <v>51</v>
      </c>
      <c r="AV3" s="18" t="s">
        <v>52</v>
      </c>
      <c r="AW3" s="18" t="s">
        <v>53</v>
      </c>
      <c r="AX3" s="18" t="s">
        <v>54</v>
      </c>
      <c r="AY3" s="18" t="s">
        <v>55</v>
      </c>
      <c r="AZ3" s="18"/>
      <c r="BA3" s="18"/>
      <c r="BB3" s="18"/>
      <c r="BC3" s="18"/>
      <c r="BD3" s="18"/>
    </row>
    <row r="4" spans="1:56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</row>
    <row r="5" spans="1:56">
      <c r="A5" s="1" t="s">
        <v>0</v>
      </c>
      <c r="B5" s="18" t="s">
        <v>1</v>
      </c>
      <c r="C5" s="18" t="s">
        <v>2</v>
      </c>
      <c r="D5" s="18" t="s">
        <v>3</v>
      </c>
      <c r="E5" s="18" t="s">
        <v>17</v>
      </c>
      <c r="F5" s="18" t="s">
        <v>18</v>
      </c>
      <c r="G5" s="18" t="s">
        <v>4</v>
      </c>
      <c r="H5" s="18" t="s">
        <v>6</v>
      </c>
      <c r="I5" s="18" t="s">
        <v>7</v>
      </c>
      <c r="J5" s="18" t="s">
        <v>8</v>
      </c>
      <c r="K5" s="18" t="s">
        <v>9</v>
      </c>
      <c r="L5" s="18" t="s">
        <v>10</v>
      </c>
      <c r="M5" s="18" t="s">
        <v>11</v>
      </c>
      <c r="N5" s="18" t="s">
        <v>12</v>
      </c>
      <c r="O5" s="18" t="s">
        <v>13</v>
      </c>
      <c r="P5" s="18" t="s">
        <v>14</v>
      </c>
      <c r="Q5" s="18" t="s">
        <v>15</v>
      </c>
      <c r="R5" s="18" t="s">
        <v>16</v>
      </c>
      <c r="S5" s="18" t="s">
        <v>19</v>
      </c>
      <c r="T5" s="18" t="s">
        <v>20</v>
      </c>
      <c r="U5" s="18" t="s">
        <v>56</v>
      </c>
      <c r="V5" s="18" t="s">
        <v>57</v>
      </c>
      <c r="W5" s="18" t="s">
        <v>60</v>
      </c>
      <c r="X5" s="18" t="s">
        <v>21</v>
      </c>
      <c r="Y5" s="18" t="s">
        <v>22</v>
      </c>
      <c r="Z5" s="18" t="s">
        <v>23</v>
      </c>
      <c r="AA5" s="18" t="s">
        <v>24</v>
      </c>
      <c r="AB5" s="18" t="s">
        <v>26</v>
      </c>
      <c r="AC5" s="18" t="s">
        <v>27</v>
      </c>
      <c r="AD5" s="18" t="s">
        <v>28</v>
      </c>
      <c r="AE5" s="18" t="s">
        <v>29</v>
      </c>
      <c r="AF5" s="18" t="s">
        <v>62</v>
      </c>
      <c r="AG5" s="18" t="s">
        <v>30</v>
      </c>
      <c r="AH5" s="18" t="s">
        <v>32</v>
      </c>
      <c r="AI5" s="18" t="s">
        <v>33</v>
      </c>
      <c r="AJ5" s="18" t="s">
        <v>34</v>
      </c>
      <c r="AK5" s="18" t="s">
        <v>35</v>
      </c>
      <c r="AL5" s="18" t="s">
        <v>36</v>
      </c>
      <c r="AM5" s="18" t="s">
        <v>64</v>
      </c>
      <c r="AN5" s="18" t="s">
        <v>37</v>
      </c>
      <c r="AO5" s="18" t="s">
        <v>65</v>
      </c>
      <c r="AP5" s="18" t="s">
        <v>38</v>
      </c>
      <c r="AQ5" s="18" t="s">
        <v>39</v>
      </c>
      <c r="AR5" s="18" t="s">
        <v>40</v>
      </c>
      <c r="AS5" s="18" t="s">
        <v>41</v>
      </c>
      <c r="AT5" s="18" t="s">
        <v>42</v>
      </c>
      <c r="AU5" s="18" t="s">
        <v>45</v>
      </c>
      <c r="AV5" s="18" t="s">
        <v>46</v>
      </c>
      <c r="AW5" s="18" t="s">
        <v>47</v>
      </c>
      <c r="AX5" s="18" t="s">
        <v>49</v>
      </c>
      <c r="AY5" s="18" t="s">
        <v>51</v>
      </c>
      <c r="AZ5" s="18" t="s">
        <v>52</v>
      </c>
      <c r="BA5" s="18" t="s">
        <v>53</v>
      </c>
      <c r="BB5" s="18" t="s">
        <v>54</v>
      </c>
      <c r="BC5" s="18" t="s">
        <v>55</v>
      </c>
      <c r="BD5" s="18"/>
    </row>
    <row r="6" spans="1:56">
      <c r="A6" s="1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</row>
    <row r="7" spans="1:56">
      <c r="A7" s="18" t="s">
        <v>0</v>
      </c>
      <c r="B7" s="18" t="s">
        <v>1</v>
      </c>
      <c r="C7" s="18" t="s">
        <v>2</v>
      </c>
      <c r="D7" s="18" t="s">
        <v>3</v>
      </c>
      <c r="E7" s="18" t="s">
        <v>17</v>
      </c>
      <c r="F7" s="18" t="s">
        <v>18</v>
      </c>
      <c r="G7" s="18" t="s">
        <v>4</v>
      </c>
      <c r="H7" s="18" t="s">
        <v>5</v>
      </c>
      <c r="I7" s="18" t="s">
        <v>6</v>
      </c>
      <c r="J7" s="18" t="s">
        <v>7</v>
      </c>
      <c r="K7" s="18" t="s">
        <v>8</v>
      </c>
      <c r="L7" s="18" t="s">
        <v>9</v>
      </c>
      <c r="M7" s="18" t="s">
        <v>10</v>
      </c>
      <c r="N7" s="18" t="s">
        <v>12</v>
      </c>
      <c r="O7" s="18" t="s">
        <v>13</v>
      </c>
      <c r="P7" s="18" t="s">
        <v>14</v>
      </c>
      <c r="Q7" s="18" t="s">
        <v>15</v>
      </c>
      <c r="R7" s="18" t="s">
        <v>16</v>
      </c>
      <c r="S7" s="18" t="s">
        <v>19</v>
      </c>
      <c r="T7" s="18" t="s">
        <v>20</v>
      </c>
      <c r="U7" s="18" t="s">
        <v>56</v>
      </c>
      <c r="V7" s="18" t="s">
        <v>57</v>
      </c>
      <c r="W7" s="18" t="s">
        <v>60</v>
      </c>
      <c r="X7" s="18" t="s">
        <v>21</v>
      </c>
      <c r="Y7" s="18" t="s">
        <v>22</v>
      </c>
      <c r="Z7" s="18" t="s">
        <v>23</v>
      </c>
      <c r="AA7" s="18" t="s">
        <v>24</v>
      </c>
      <c r="AB7" s="18" t="s">
        <v>26</v>
      </c>
      <c r="AC7" s="18" t="s">
        <v>27</v>
      </c>
      <c r="AD7" s="18" t="s">
        <v>28</v>
      </c>
      <c r="AE7" s="18" t="s">
        <v>62</v>
      </c>
      <c r="AF7" s="18" t="s">
        <v>30</v>
      </c>
      <c r="AG7" s="18" t="s">
        <v>32</v>
      </c>
      <c r="AH7" s="18" t="s">
        <v>33</v>
      </c>
      <c r="AI7" s="18" t="s">
        <v>36</v>
      </c>
      <c r="AJ7" s="18" t="s">
        <v>64</v>
      </c>
      <c r="AK7" s="18" t="s">
        <v>37</v>
      </c>
      <c r="AL7" s="18" t="s">
        <v>38</v>
      </c>
      <c r="AM7" s="18" t="s">
        <v>39</v>
      </c>
      <c r="AN7" s="18" t="s">
        <v>41</v>
      </c>
      <c r="AO7" s="18" t="s">
        <v>42</v>
      </c>
      <c r="AP7" s="18" t="s">
        <v>45</v>
      </c>
      <c r="AQ7" s="18" t="s">
        <v>46</v>
      </c>
      <c r="AR7" s="18" t="s">
        <v>47</v>
      </c>
      <c r="AS7" s="18" t="s">
        <v>49</v>
      </c>
      <c r="AT7" s="18" t="s">
        <v>51</v>
      </c>
      <c r="AU7" s="18" t="s">
        <v>52</v>
      </c>
      <c r="AV7" s="18" t="s">
        <v>53</v>
      </c>
      <c r="AW7" s="18" t="s">
        <v>54</v>
      </c>
      <c r="AX7" s="18" t="s">
        <v>55</v>
      </c>
      <c r="AY7" s="18"/>
      <c r="AZ7" s="18"/>
      <c r="BA7" s="18"/>
      <c r="BB7" s="18"/>
      <c r="BC7" s="18"/>
      <c r="BD7" s="18"/>
    </row>
    <row r="8" spans="1:56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</row>
    <row r="9" spans="1:56">
      <c r="A9" s="18" t="s">
        <v>0</v>
      </c>
      <c r="B9" s="18" t="s">
        <v>1</v>
      </c>
      <c r="C9" s="18" t="s">
        <v>2</v>
      </c>
      <c r="D9" s="18" t="s">
        <v>3</v>
      </c>
      <c r="E9" s="18" t="s">
        <v>17</v>
      </c>
      <c r="F9" s="18" t="s">
        <v>18</v>
      </c>
      <c r="G9" s="18" t="s">
        <v>6</v>
      </c>
      <c r="H9" s="18" t="s">
        <v>8</v>
      </c>
      <c r="I9" s="18" t="s">
        <v>9</v>
      </c>
      <c r="J9" s="18" t="s">
        <v>10</v>
      </c>
      <c r="K9" s="18" t="s">
        <v>11</v>
      </c>
      <c r="L9" s="18" t="s">
        <v>12</v>
      </c>
      <c r="M9" s="18" t="s">
        <v>14</v>
      </c>
      <c r="N9" s="18" t="s">
        <v>15</v>
      </c>
      <c r="O9" s="18" t="s">
        <v>16</v>
      </c>
      <c r="P9" s="18" t="s">
        <v>19</v>
      </c>
      <c r="Q9" s="18" t="s">
        <v>20</v>
      </c>
      <c r="R9" s="18" t="s">
        <v>56</v>
      </c>
      <c r="S9" s="18" t="s">
        <v>57</v>
      </c>
      <c r="T9" s="18" t="s">
        <v>58</v>
      </c>
      <c r="U9" s="18" t="s">
        <v>21</v>
      </c>
      <c r="V9" s="18" t="s">
        <v>22</v>
      </c>
      <c r="W9" s="18" t="s">
        <v>23</v>
      </c>
      <c r="X9" s="18" t="s">
        <v>24</v>
      </c>
      <c r="Y9" s="18" t="s">
        <v>26</v>
      </c>
      <c r="Z9" s="18" t="s">
        <v>27</v>
      </c>
      <c r="AA9" s="18" t="s">
        <v>28</v>
      </c>
      <c r="AB9" s="18" t="s">
        <v>62</v>
      </c>
      <c r="AC9" s="18" t="s">
        <v>30</v>
      </c>
      <c r="AD9" s="18" t="s">
        <v>63</v>
      </c>
      <c r="AE9" s="18" t="s">
        <v>33</v>
      </c>
      <c r="AF9" s="18" t="s">
        <v>34</v>
      </c>
      <c r="AG9" s="18" t="s">
        <v>35</v>
      </c>
      <c r="AH9" s="18" t="s">
        <v>36</v>
      </c>
      <c r="AI9" s="18" t="s">
        <v>64</v>
      </c>
      <c r="AJ9" s="18" t="s">
        <v>37</v>
      </c>
      <c r="AK9" s="18" t="s">
        <v>65</v>
      </c>
      <c r="AL9" s="18" t="s">
        <v>38</v>
      </c>
      <c r="AM9" s="18" t="s">
        <v>39</v>
      </c>
      <c r="AN9" s="18" t="s">
        <v>40</v>
      </c>
      <c r="AO9" s="18" t="s">
        <v>41</v>
      </c>
      <c r="AP9" s="18" t="s">
        <v>45</v>
      </c>
      <c r="AQ9" s="18" t="s">
        <v>46</v>
      </c>
      <c r="AR9" s="18" t="s">
        <v>47</v>
      </c>
      <c r="AS9" s="18" t="s">
        <v>49</v>
      </c>
      <c r="AT9" s="18" t="s">
        <v>50</v>
      </c>
      <c r="AU9" s="18" t="s">
        <v>51</v>
      </c>
      <c r="AV9" s="18" t="s">
        <v>52</v>
      </c>
      <c r="AW9" s="18" t="s">
        <v>53</v>
      </c>
      <c r="AX9" s="18" t="s">
        <v>54</v>
      </c>
      <c r="AY9" s="18" t="s">
        <v>55</v>
      </c>
      <c r="AZ9" s="18"/>
      <c r="BA9" s="18"/>
      <c r="BB9" s="18"/>
      <c r="BC9" s="18"/>
      <c r="BD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E30F-F1E8-4A1E-860F-71B5EDDE028E}">
  <dimension ref="A1:BN5"/>
  <sheetViews>
    <sheetView tabSelected="1" topLeftCell="D1" zoomScale="70" zoomScaleNormal="70" workbookViewId="0">
      <selection activeCell="A5" sqref="A5:BN5"/>
    </sheetView>
  </sheetViews>
  <sheetFormatPr defaultRowHeight="18" customHeight="1"/>
  <cols>
    <col min="1" max="57" width="22.7109375" customWidth="1"/>
    <col min="60" max="60" width="11.85546875" bestFit="1" customWidth="1"/>
    <col min="61" max="61" width="11.28515625" bestFit="1" customWidth="1"/>
    <col min="63" max="63" width="10.7109375" bestFit="1" customWidth="1"/>
    <col min="65" max="65" width="9.85546875" bestFit="1" customWidth="1"/>
  </cols>
  <sheetData>
    <row r="1" spans="1:66" s="2" customFormat="1" ht="15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18</v>
      </c>
      <c r="G1" s="2" t="s">
        <v>4</v>
      </c>
      <c r="H1" s="2" t="s">
        <v>5</v>
      </c>
      <c r="I1" s="2" t="s">
        <v>6</v>
      </c>
      <c r="J1" s="20" t="s">
        <v>59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19</v>
      </c>
      <c r="V1" s="2" t="s">
        <v>20</v>
      </c>
      <c r="W1" s="20" t="s">
        <v>56</v>
      </c>
      <c r="X1" s="20" t="s">
        <v>57</v>
      </c>
      <c r="Y1" s="20" t="s">
        <v>58</v>
      </c>
      <c r="Z1" s="20" t="s">
        <v>60</v>
      </c>
      <c r="AA1" s="2" t="s">
        <v>21</v>
      </c>
      <c r="AB1" s="2" t="s">
        <v>22</v>
      </c>
      <c r="AC1" s="2" t="s">
        <v>23</v>
      </c>
      <c r="AD1" s="2" t="s">
        <v>24</v>
      </c>
      <c r="AE1" s="20" t="s">
        <v>61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0" t="s">
        <v>62</v>
      </c>
      <c r="AL1" s="2" t="s">
        <v>30</v>
      </c>
      <c r="AM1" s="20" t="s">
        <v>63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0" t="s">
        <v>64</v>
      </c>
      <c r="AU1" s="2" t="s">
        <v>37</v>
      </c>
      <c r="AV1" s="20" t="s">
        <v>65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</row>
    <row r="2" spans="1:66" s="2" customFormat="1" ht="15">
      <c r="A2" s="2" t="s">
        <v>0</v>
      </c>
      <c r="B2" s="2" t="s">
        <v>1</v>
      </c>
      <c r="C2" s="2" t="s">
        <v>2</v>
      </c>
      <c r="D2" s="2" t="s">
        <v>3</v>
      </c>
      <c r="E2" s="2" t="s">
        <v>17</v>
      </c>
      <c r="F2" s="2" t="s">
        <v>18</v>
      </c>
      <c r="G2" s="2" t="s">
        <v>4</v>
      </c>
      <c r="H2" s="2" t="s">
        <v>5</v>
      </c>
      <c r="I2" s="2" t="s">
        <v>6</v>
      </c>
      <c r="J2" s="2" t="s">
        <v>59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19</v>
      </c>
      <c r="V2" s="2" t="s">
        <v>20</v>
      </c>
      <c r="W2" s="20" t="s">
        <v>56</v>
      </c>
      <c r="X2" s="20" t="s">
        <v>57</v>
      </c>
      <c r="Y2" s="20" t="s">
        <v>58</v>
      </c>
      <c r="Z2" s="2" t="s">
        <v>60</v>
      </c>
      <c r="AA2" s="20" t="s">
        <v>21</v>
      </c>
      <c r="AB2" s="2" t="s">
        <v>22</v>
      </c>
      <c r="AC2" s="20" t="s">
        <v>23</v>
      </c>
      <c r="AD2" s="2" t="s">
        <v>24</v>
      </c>
      <c r="AE2" s="2" t="s">
        <v>61</v>
      </c>
      <c r="AF2" s="20" t="s">
        <v>25</v>
      </c>
      <c r="AG2" s="2" t="s">
        <v>26</v>
      </c>
      <c r="AH2" s="2" t="s">
        <v>27</v>
      </c>
      <c r="AI2" s="2" t="s">
        <v>28</v>
      </c>
      <c r="AJ2" s="20" t="s">
        <v>29</v>
      </c>
      <c r="AK2" s="2" t="s">
        <v>62</v>
      </c>
      <c r="AL2" s="2" t="s">
        <v>30</v>
      </c>
      <c r="AM2" s="2" t="s">
        <v>63</v>
      </c>
      <c r="AN2" s="2" t="s">
        <v>31</v>
      </c>
      <c r="AO2" s="2" t="s">
        <v>32</v>
      </c>
      <c r="AP2" s="2" t="s">
        <v>33</v>
      </c>
      <c r="AQ2" s="20" t="s">
        <v>34</v>
      </c>
      <c r="AR2" s="20" t="s">
        <v>35</v>
      </c>
      <c r="AS2" s="2" t="s">
        <v>36</v>
      </c>
      <c r="AT2" s="2" t="s">
        <v>64</v>
      </c>
      <c r="AU2" s="2" t="s">
        <v>37</v>
      </c>
      <c r="AV2" s="20" t="s">
        <v>65</v>
      </c>
      <c r="AW2" s="2" t="s">
        <v>38</v>
      </c>
      <c r="AX2" s="2" t="s">
        <v>39</v>
      </c>
      <c r="AY2" s="2" t="s">
        <v>40</v>
      </c>
      <c r="AZ2" s="2" t="s">
        <v>41</v>
      </c>
      <c r="BA2" s="20" t="s">
        <v>42</v>
      </c>
      <c r="BB2" s="2" t="s">
        <v>43</v>
      </c>
      <c r="BC2" s="20" t="s">
        <v>44</v>
      </c>
      <c r="BD2" s="20" t="s">
        <v>45</v>
      </c>
      <c r="BE2" s="2" t="s">
        <v>46</v>
      </c>
      <c r="BF2" s="2" t="s">
        <v>47</v>
      </c>
      <c r="BG2" s="20" t="s">
        <v>48</v>
      </c>
      <c r="BH2" s="2" t="s">
        <v>49</v>
      </c>
      <c r="BI2" s="20" t="s">
        <v>50</v>
      </c>
      <c r="BJ2" s="2" t="s">
        <v>51</v>
      </c>
      <c r="BK2" s="2" t="s">
        <v>52</v>
      </c>
      <c r="BL2" s="2" t="s">
        <v>53</v>
      </c>
      <c r="BM2" s="2" t="s">
        <v>54</v>
      </c>
      <c r="BN2" s="2" t="s">
        <v>55</v>
      </c>
    </row>
    <row r="3" spans="1:66" s="2" customFormat="1" ht="15">
      <c r="A3" s="2" t="s">
        <v>0</v>
      </c>
      <c r="B3" s="2" t="s">
        <v>1</v>
      </c>
      <c r="C3" s="2" t="s">
        <v>2</v>
      </c>
      <c r="D3" s="2" t="s">
        <v>3</v>
      </c>
      <c r="E3" s="2" t="s">
        <v>17</v>
      </c>
      <c r="F3" s="2" t="s">
        <v>18</v>
      </c>
      <c r="G3" s="2" t="s">
        <v>4</v>
      </c>
      <c r="H3" s="20" t="s">
        <v>5</v>
      </c>
      <c r="I3" s="2" t="s">
        <v>6</v>
      </c>
      <c r="J3" s="20" t="s">
        <v>59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19</v>
      </c>
      <c r="V3" s="2" t="s">
        <v>20</v>
      </c>
      <c r="W3" s="2" t="s">
        <v>56</v>
      </c>
      <c r="X3" s="2" t="s">
        <v>57</v>
      </c>
      <c r="Y3" s="20" t="s">
        <v>58</v>
      </c>
      <c r="Z3" s="2" t="s">
        <v>60</v>
      </c>
      <c r="AA3" s="2" t="s">
        <v>21</v>
      </c>
      <c r="AB3" s="2" t="s">
        <v>22</v>
      </c>
      <c r="AC3" s="2" t="s">
        <v>23</v>
      </c>
      <c r="AD3" s="2" t="s">
        <v>24</v>
      </c>
      <c r="AE3" s="20" t="s">
        <v>61</v>
      </c>
      <c r="AF3" s="20" t="s">
        <v>25</v>
      </c>
      <c r="AG3" s="2" t="s">
        <v>26</v>
      </c>
      <c r="AH3" s="2" t="s">
        <v>27</v>
      </c>
      <c r="AI3" s="2" t="s">
        <v>28</v>
      </c>
      <c r="AJ3" s="2" t="s">
        <v>29</v>
      </c>
      <c r="AK3" s="2" t="s">
        <v>62</v>
      </c>
      <c r="AL3" s="2" t="s">
        <v>30</v>
      </c>
      <c r="AM3" s="20" t="s">
        <v>63</v>
      </c>
      <c r="AN3" s="20" t="s">
        <v>31</v>
      </c>
      <c r="AO3" s="2" t="s">
        <v>32</v>
      </c>
      <c r="AP3" s="2" t="s">
        <v>33</v>
      </c>
      <c r="AQ3" s="2" t="s">
        <v>34</v>
      </c>
      <c r="AR3" s="2" t="s">
        <v>35</v>
      </c>
      <c r="AS3" s="2" t="s">
        <v>36</v>
      </c>
      <c r="AT3" s="2" t="s">
        <v>64</v>
      </c>
      <c r="AU3" s="2" t="s">
        <v>37</v>
      </c>
      <c r="AV3" s="2" t="s">
        <v>65</v>
      </c>
      <c r="AW3" s="2" t="s">
        <v>38</v>
      </c>
      <c r="AX3" s="2" t="s">
        <v>39</v>
      </c>
      <c r="AY3" s="2" t="s">
        <v>40</v>
      </c>
      <c r="AZ3" s="2" t="s">
        <v>41</v>
      </c>
      <c r="BA3" s="2" t="s">
        <v>42</v>
      </c>
      <c r="BB3" s="20" t="s">
        <v>43</v>
      </c>
      <c r="BC3" s="20" t="s">
        <v>44</v>
      </c>
      <c r="BD3" s="2" t="s">
        <v>45</v>
      </c>
      <c r="BE3" s="2" t="s">
        <v>46</v>
      </c>
      <c r="BF3" s="2" t="s">
        <v>47</v>
      </c>
      <c r="BG3" s="20" t="s">
        <v>48</v>
      </c>
      <c r="BH3" s="2" t="s">
        <v>49</v>
      </c>
      <c r="BI3" s="20" t="s">
        <v>50</v>
      </c>
      <c r="BJ3" s="2" t="s">
        <v>51</v>
      </c>
      <c r="BK3" s="2" t="s">
        <v>52</v>
      </c>
      <c r="BL3" s="2" t="s">
        <v>53</v>
      </c>
      <c r="BM3" s="2" t="s">
        <v>54</v>
      </c>
      <c r="BN3" s="2" t="s">
        <v>55</v>
      </c>
    </row>
    <row r="4" spans="1:66" s="2" customFormat="1" ht="15">
      <c r="A4" s="2" t="s">
        <v>0</v>
      </c>
      <c r="B4" s="2" t="s">
        <v>1</v>
      </c>
      <c r="C4" s="2" t="s">
        <v>2</v>
      </c>
      <c r="D4" s="2" t="s">
        <v>3</v>
      </c>
      <c r="E4" s="2" t="s">
        <v>17</v>
      </c>
      <c r="F4" s="2" t="s">
        <v>18</v>
      </c>
      <c r="G4" s="2" t="s">
        <v>4</v>
      </c>
      <c r="H4" s="2" t="s">
        <v>5</v>
      </c>
      <c r="I4" s="2" t="s">
        <v>6</v>
      </c>
      <c r="J4" s="20" t="s">
        <v>59</v>
      </c>
      <c r="K4" s="2" t="s">
        <v>7</v>
      </c>
      <c r="L4" s="2" t="s">
        <v>8</v>
      </c>
      <c r="M4" s="2" t="s">
        <v>9</v>
      </c>
      <c r="N4" s="2" t="s">
        <v>10</v>
      </c>
      <c r="O4" s="20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2" t="s">
        <v>16</v>
      </c>
      <c r="U4" s="2" t="s">
        <v>19</v>
      </c>
      <c r="V4" s="2" t="s">
        <v>20</v>
      </c>
      <c r="W4" s="2" t="s">
        <v>56</v>
      </c>
      <c r="X4" s="2" t="s">
        <v>57</v>
      </c>
      <c r="Y4" s="20" t="s">
        <v>58</v>
      </c>
      <c r="Z4" s="2" t="s">
        <v>60</v>
      </c>
      <c r="AA4" s="2" t="s">
        <v>21</v>
      </c>
      <c r="AB4" s="2" t="s">
        <v>22</v>
      </c>
      <c r="AC4" s="2" t="s">
        <v>23</v>
      </c>
      <c r="AD4" s="2" t="s">
        <v>24</v>
      </c>
      <c r="AE4" s="20" t="s">
        <v>61</v>
      </c>
      <c r="AF4" s="20" t="s">
        <v>25</v>
      </c>
      <c r="AG4" s="2" t="s">
        <v>26</v>
      </c>
      <c r="AH4" s="2" t="s">
        <v>27</v>
      </c>
      <c r="AI4" s="2" t="s">
        <v>28</v>
      </c>
      <c r="AJ4" s="20" t="s">
        <v>29</v>
      </c>
      <c r="AK4" s="2" t="s">
        <v>62</v>
      </c>
      <c r="AL4" s="2" t="s">
        <v>30</v>
      </c>
      <c r="AM4" s="20" t="s">
        <v>63</v>
      </c>
      <c r="AN4" s="20" t="s">
        <v>31</v>
      </c>
      <c r="AO4" s="2" t="s">
        <v>32</v>
      </c>
      <c r="AP4" s="2" t="s">
        <v>33</v>
      </c>
      <c r="AQ4" s="20" t="s">
        <v>34</v>
      </c>
      <c r="AR4" s="20" t="s">
        <v>35</v>
      </c>
      <c r="AS4" s="2" t="s">
        <v>36</v>
      </c>
      <c r="AT4" s="2" t="s">
        <v>64</v>
      </c>
      <c r="AU4" s="2" t="s">
        <v>37</v>
      </c>
      <c r="AV4" s="20" t="s">
        <v>65</v>
      </c>
      <c r="AW4" s="2" t="s">
        <v>38</v>
      </c>
      <c r="AX4" s="2" t="s">
        <v>39</v>
      </c>
      <c r="AY4" s="20" t="s">
        <v>40</v>
      </c>
      <c r="AZ4" s="2" t="s">
        <v>41</v>
      </c>
      <c r="BA4" s="2" t="s">
        <v>42</v>
      </c>
      <c r="BB4" s="20" t="s">
        <v>43</v>
      </c>
      <c r="BC4" s="20" t="s">
        <v>44</v>
      </c>
      <c r="BD4" s="2" t="s">
        <v>45</v>
      </c>
      <c r="BE4" s="2" t="s">
        <v>46</v>
      </c>
      <c r="BF4" s="2" t="s">
        <v>47</v>
      </c>
      <c r="BG4" s="20" t="s">
        <v>48</v>
      </c>
      <c r="BH4" s="2" t="s">
        <v>49</v>
      </c>
      <c r="BI4" s="20" t="s">
        <v>50</v>
      </c>
      <c r="BJ4" s="2" t="s">
        <v>51</v>
      </c>
      <c r="BK4" s="2" t="s">
        <v>52</v>
      </c>
      <c r="BL4" s="2" t="s">
        <v>53</v>
      </c>
      <c r="BM4" s="2" t="s">
        <v>54</v>
      </c>
      <c r="BN4" s="2" t="s">
        <v>55</v>
      </c>
    </row>
    <row r="5" spans="1:66" ht="15">
      <c r="A5" t="s">
        <v>0</v>
      </c>
      <c r="B5" t="s">
        <v>1</v>
      </c>
      <c r="C5" t="s">
        <v>2</v>
      </c>
      <c r="D5" t="s">
        <v>3</v>
      </c>
      <c r="E5" t="s">
        <v>17</v>
      </c>
      <c r="F5" t="s">
        <v>18</v>
      </c>
      <c r="G5" s="19" t="s">
        <v>4</v>
      </c>
      <c r="H5" s="19" t="s">
        <v>5</v>
      </c>
      <c r="I5" t="s">
        <v>6</v>
      </c>
      <c r="J5" s="19" t="s">
        <v>59</v>
      </c>
      <c r="K5" s="19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s="19" t="s">
        <v>13</v>
      </c>
      <c r="R5" t="s">
        <v>14</v>
      </c>
      <c r="S5" t="s">
        <v>15</v>
      </c>
      <c r="T5" t="s">
        <v>16</v>
      </c>
      <c r="U5" t="s">
        <v>19</v>
      </c>
      <c r="V5" t="s">
        <v>20</v>
      </c>
      <c r="W5" t="s">
        <v>56</v>
      </c>
      <c r="X5" t="s">
        <v>57</v>
      </c>
      <c r="Y5" t="s">
        <v>58</v>
      </c>
      <c r="Z5" s="19" t="s">
        <v>60</v>
      </c>
      <c r="AA5" t="s">
        <v>21</v>
      </c>
      <c r="AB5" t="s">
        <v>22</v>
      </c>
      <c r="AC5" t="s">
        <v>23</v>
      </c>
      <c r="AD5" t="s">
        <v>24</v>
      </c>
      <c r="AE5" s="19" t="s">
        <v>61</v>
      </c>
      <c r="AF5" s="19" t="s">
        <v>25</v>
      </c>
      <c r="AG5" t="s">
        <v>26</v>
      </c>
      <c r="AH5" t="s">
        <v>27</v>
      </c>
      <c r="AI5" t="s">
        <v>28</v>
      </c>
      <c r="AJ5" s="19" t="s">
        <v>29</v>
      </c>
      <c r="AK5" t="s">
        <v>62</v>
      </c>
      <c r="AL5" t="s">
        <v>30</v>
      </c>
      <c r="AM5" t="s">
        <v>63</v>
      </c>
      <c r="AN5" s="19" t="s">
        <v>31</v>
      </c>
      <c r="AO5" s="19" t="s">
        <v>32</v>
      </c>
      <c r="AP5" t="s">
        <v>33</v>
      </c>
      <c r="AQ5" t="s">
        <v>34</v>
      </c>
      <c r="AR5" t="s">
        <v>35</v>
      </c>
      <c r="AS5" t="s">
        <v>36</v>
      </c>
      <c r="AT5" t="s">
        <v>64</v>
      </c>
      <c r="AU5" t="s">
        <v>37</v>
      </c>
      <c r="AV5" t="s">
        <v>65</v>
      </c>
      <c r="AW5" t="s">
        <v>38</v>
      </c>
      <c r="AX5" t="s">
        <v>39</v>
      </c>
      <c r="AY5" t="s">
        <v>40</v>
      </c>
      <c r="AZ5" t="s">
        <v>41</v>
      </c>
      <c r="BA5" s="19" t="s">
        <v>42</v>
      </c>
      <c r="BB5" s="19" t="s">
        <v>43</v>
      </c>
      <c r="BC5" s="19" t="s">
        <v>44</v>
      </c>
      <c r="BD5" t="s">
        <v>45</v>
      </c>
      <c r="BE5" t="s">
        <v>46</v>
      </c>
      <c r="BF5" t="s">
        <v>47</v>
      </c>
      <c r="BG5" s="19" t="s">
        <v>48</v>
      </c>
      <c r="BH5" t="s">
        <v>49</v>
      </c>
      <c r="BI5" t="s">
        <v>50</v>
      </c>
      <c r="BJ5" t="s">
        <v>51</v>
      </c>
      <c r="BK5" t="s">
        <v>52</v>
      </c>
      <c r="BL5" t="s">
        <v>53</v>
      </c>
      <c r="BM5" t="s">
        <v>54</v>
      </c>
      <c r="BN5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Z i R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S Z i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Y k V A o i k e 4 D g A A A B E A A A A T A B w A R m 9 y b X V s Y X M v U 2 V j d G l v b j E u b S C i G A A o o B Q A A A A A A A A A A A A A A A A A A A A A A A A A A A A r T k 0 u y c z P U w i G 0 I b W A F B L A Q I t A B Q A A g A I A E m Y k V A 8 R / / 4 p w A A A P g A A A A S A A A A A A A A A A A A A A A A A A A A A A B D b 2 5 m a W c v U G F j a 2 F n Z S 5 4 b W x Q S w E C L Q A U A A I A C A B J m J F Q D 8 r p q 6 Q A A A D p A A A A E w A A A A A A A A A A A A A A A A D z A A A A W 0 N v b n R l b n R f V H l w Z X N d L n h t b F B L A Q I t A B Q A A g A I A E m Y k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Z m k 3 I l T W Q a k 4 G P s i l b M a A A A A A A I A A A A A A B B m A A A A A Q A A I A A A A I U G n C Q 3 w s I T q Y C 4 9 Y M 9 M h 1 u o 4 K F O p A r 5 s B M F P p e / q B a A A A A A A 6 A A A A A A g A A I A A A A B r r n W L O N k i m 7 w a C d 3 t N N V O d T K F j 1 v w X L v r o v 1 H z E / s J U A A A A O b t p B S 5 4 O k B B X u Z P t S j h + 1 l l 2 B L n A 6 M C n y g o G I y W D z c b D k p 4 x p w f 6 3 h M f i G W M g f G h j Q g q V w u G w g M R H p 6 m m C X X m 0 Q y z B 8 K O D G p N y z T m l M D o y Q A A A A L P f 2 v D W E G 5 u c i Z U Q O m 1 f W Q h w F K u P q U b / 6 Q J m 0 a T W B 1 + b T b 8 P Y H 5 E B + c n E c X Y a N e c C x E X m L q W e l U + 6 I G Y g G J 5 9 E = < / D a t a M a s h u p > 
</file>

<file path=customXml/itemProps1.xml><?xml version="1.0" encoding="utf-8"?>
<ds:datastoreItem xmlns:ds="http://schemas.openxmlformats.org/officeDocument/2006/customXml" ds:itemID="{3CE1F97B-C36D-4B01-9808-8389BF6D80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Harris</dc:creator>
  <cp:lastModifiedBy>Sierra Harris</cp:lastModifiedBy>
  <dcterms:created xsi:type="dcterms:W3CDTF">2020-04-18T01:52:53Z</dcterms:created>
  <dcterms:modified xsi:type="dcterms:W3CDTF">2020-04-18T05:21:27Z</dcterms:modified>
</cp:coreProperties>
</file>