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iro draft" sheetId="1" r:id="rId3"/>
  </sheets>
  <definedNames/>
  <calcPr/>
</workbook>
</file>

<file path=xl/sharedStrings.xml><?xml version="1.0" encoding="utf-8"?>
<sst xmlns="http://schemas.openxmlformats.org/spreadsheetml/2006/main" count="177" uniqueCount="76">
  <si>
    <t>ESSE MODELO DEVE SER TRANSPOSTO PARA UM SOFTWARE DE PLANEJAMENTO POSTERIORMENTE</t>
  </si>
  <si>
    <t>MODELO DE GRÁFICO DE GANTT</t>
  </si>
  <si>
    <t>Dica do Smartsheet ➜</t>
  </si>
  <si>
    <t>O cronograma visual do gráfico de Gantt mostra os detalhes de cada tarefa e as necessidades do projeto.</t>
  </si>
  <si>
    <t>TÍTULO DO PROJETO</t>
  </si>
  <si>
    <t>Sistema de Venda de Passagens Aéreas</t>
  </si>
  <si>
    <t>NOME DA EMPRESA</t>
  </si>
  <si>
    <t>FCT</t>
  </si>
  <si>
    <t>GERENTE DO PROJETO</t>
  </si>
  <si>
    <t>Guilherme Cesar Tomiasi</t>
  </si>
  <si>
    <t>DATA</t>
  </si>
  <si>
    <t>NÚMERO 
DA EAP</t>
  </si>
  <si>
    <t>TÍTULO DA TAREFA</t>
  </si>
  <si>
    <t>PROPRIETÁRIO 
DA TAREFA</t>
  </si>
  <si>
    <t>DATA DE INÍCIO</t>
  </si>
  <si>
    <t>DATA DE CONCLUSÃO</t>
  </si>
  <si>
    <t>DURAÇÃO</t>
  </si>
  <si>
    <t>% DA TAREFA CONCLUÍDA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</si>
  <si>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</si>
  <si>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</si>
  <si>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</si>
  <si>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</si>
  <si>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</si>
  <si>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</si>
  <si>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</si>
  <si>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</si>
  <si>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</si>
  <si>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</si>
  <si>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</si>
  <si>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</t>
  </si>
  <si>
    <t>T</t>
  </si>
  <si>
    <t>Q</t>
  </si>
  <si>
    <t>Agendamento de Vôos (RF1 - RF5)</t>
  </si>
  <si>
    <t>Casos de Uso e Modelo Conceitual</t>
  </si>
  <si>
    <t>Daniel Serezane</t>
  </si>
  <si>
    <t>1.1.1</t>
  </si>
  <si>
    <t>Revisão Formal dos Documentos de Análise</t>
  </si>
  <si>
    <t>Gabriel Nozawa</t>
  </si>
  <si>
    <t>1.1.2</t>
  </si>
  <si>
    <t>Controle</t>
  </si>
  <si>
    <t>Guilherme Tomiasi</t>
  </si>
  <si>
    <t>1.2</t>
  </si>
  <si>
    <t>Elaboração do Diagrama de Classes</t>
  </si>
  <si>
    <t>Guilherme Batalhoti</t>
  </si>
  <si>
    <t>1.2.1</t>
  </si>
  <si>
    <t>Revisão Formal dos Documentos de Projeto</t>
  </si>
  <si>
    <t>1.2.2</t>
  </si>
  <si>
    <t>1.3</t>
  </si>
  <si>
    <t>Codificação dos artefatos elaborados</t>
  </si>
  <si>
    <t>Gustavo Becelli</t>
  </si>
  <si>
    <t>1.3.1</t>
  </si>
  <si>
    <t>Testagem do código escrito</t>
  </si>
  <si>
    <t>1.3.2</t>
  </si>
  <si>
    <t>Controle e Análise dos Prazos</t>
  </si>
  <si>
    <t>Venda de Passagens (RF6 - RF10)</t>
  </si>
  <si>
    <t>2.1</t>
  </si>
  <si>
    <t>2.1.1</t>
  </si>
  <si>
    <t>2.1.2</t>
  </si>
  <si>
    <t>2.2</t>
  </si>
  <si>
    <t>2.2.1</t>
  </si>
  <si>
    <t>2.2.2</t>
  </si>
  <si>
    <t>2.3</t>
  </si>
  <si>
    <t>2.3.1</t>
  </si>
  <si>
    <t>2.3.2</t>
  </si>
  <si>
    <t>Programa de Milhas Aéreas - Estrutura Geral (RF11.1 - RF11.4)</t>
  </si>
  <si>
    <t>3.1</t>
  </si>
  <si>
    <t>3.1.1</t>
  </si>
  <si>
    <t>3.1.2</t>
  </si>
  <si>
    <t>3.2</t>
  </si>
  <si>
    <t>3.2.1</t>
  </si>
  <si>
    <t>3.2.2</t>
  </si>
  <si>
    <t>3.3</t>
  </si>
  <si>
    <t>3.3.1</t>
  </si>
  <si>
    <t>3.3.2</t>
  </si>
  <si>
    <t>Programa de Milhas Aéreas (RF11)</t>
  </si>
  <si>
    <t>Codificação do incremento e gasto de pontos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</si>
</sst>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dd&quot;/&quot;mm&quot;/&quot;yy"/>
    <numFmt numFmtId="166" formatCode="&quot;$&quot;#,##0.00"/>
    <numFmt numFmtId="167" formatCode="d.m"/>
    <numFmt numFmtId="168" formatCode="0 %"/>
  </numFmts>
  <fonts count="30">
    <font>
      <sz val="10.0"/>
      <color rgb="FF000000"/>
      <name val="Arial"/>
    </font>
    <font>
      <sz val="11.0"/>
      <name val="Poppins"/>
    </font>
    <font>
      <b/>
      <sz val="30.0"/>
      <color rgb="FF000000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</fills>
  <borders count="22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bottom style="thin">
        <color rgb="FF000000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thin">
        <color rgb="FF000000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thin">
        <color rgb="FF000000"/>
      </bottom>
    </border>
    <border>
      <left style="hair">
        <color rgb="FFB7B7B7"/>
      </left>
      <right style="hair">
        <color rgb="FFB7B7B7"/>
      </right>
      <bottom style="thin">
        <color rgb="FF000000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3" numFmtId="164" xfId="0" applyAlignment="1" applyFont="1" applyNumberFormat="1">
      <alignment readingOrder="0" shrinkToFit="0" vertical="center" wrapText="0"/>
    </xf>
    <xf borderId="0" fillId="0" fontId="4" numFmtId="164" xfId="0" applyAlignment="1" applyFont="1" applyNumberFormat="1">
      <alignment vertical="center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1" fillId="2" fontId="11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4" numFmtId="164" xfId="0" applyAlignment="1" applyFont="1" applyNumberForma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8" numFmtId="0" xfId="0" applyAlignment="1" applyBorder="1" applyFont="1">
      <alignment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165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164" xfId="0" applyAlignment="1" applyFont="1" applyNumberForma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3" fontId="21" numFmtId="0" xfId="0" applyAlignment="1" applyFill="1" applyFont="1">
      <alignment horizontal="center" readingOrder="0" shrinkToFit="0" vertical="center" wrapText="1"/>
    </xf>
    <xf borderId="0" fillId="3" fontId="21" numFmtId="164" xfId="0" applyAlignment="1" applyFont="1" applyNumberFormat="1">
      <alignment horizontal="center" readingOrder="0" shrinkToFit="0" vertical="center" wrapText="1"/>
    </xf>
    <xf borderId="3" fillId="4" fontId="22" numFmtId="0" xfId="0" applyAlignment="1" applyBorder="1" applyFill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4" fillId="5" fontId="22" numFmtId="0" xfId="0" applyAlignment="1" applyBorder="1" applyFill="1" applyFont="1">
      <alignment horizontal="center" readingOrder="0" shrinkToFit="0" vertical="center" wrapText="0"/>
    </xf>
    <xf borderId="5" fillId="0" fontId="8" numFmtId="0" xfId="0" applyBorder="1" applyFont="1"/>
    <xf borderId="6" fillId="0" fontId="8" numFmtId="0" xfId="0" applyBorder="1" applyFont="1"/>
    <xf borderId="0" fillId="0" fontId="24" numFmtId="0" xfId="0" applyAlignment="1" applyFont="1">
      <alignment vertical="center"/>
    </xf>
    <xf borderId="7" fillId="6" fontId="25" numFmtId="0" xfId="0" applyAlignment="1" applyBorder="1" applyFill="1" applyFont="1">
      <alignment horizontal="center" readingOrder="0" shrinkToFit="0" vertical="center" wrapText="0"/>
    </xf>
    <xf borderId="7" fillId="7" fontId="25" numFmtId="0" xfId="0" applyAlignment="1" applyBorder="1" applyFill="1" applyFont="1">
      <alignment horizontal="center" readingOrder="0" shrinkToFit="0" vertical="center" wrapText="0"/>
    </xf>
    <xf borderId="7" fillId="8" fontId="25" numFmtId="0" xfId="0" applyAlignment="1" applyBorder="1" applyFill="1" applyFont="1">
      <alignment horizontal="center" readingOrder="0" shrinkToFit="0" vertical="center" wrapText="0"/>
    </xf>
    <xf borderId="7" fillId="9" fontId="25" numFmtId="0" xfId="0" applyAlignment="1" applyBorder="1" applyFill="1" applyFont="1">
      <alignment horizontal="center" readingOrder="0" shrinkToFit="0" vertical="center" wrapText="0"/>
    </xf>
    <xf borderId="8" fillId="10" fontId="26" numFmtId="0" xfId="0" applyAlignment="1" applyBorder="1" applyFill="1" applyFont="1">
      <alignment horizontal="left" readingOrder="0" shrinkToFit="0" vertical="center" wrapText="1"/>
    </xf>
    <xf borderId="8" fillId="10" fontId="26" numFmtId="0" xfId="0" applyAlignment="1" applyBorder="1" applyFont="1">
      <alignment readingOrder="0" shrinkToFit="0" vertical="center" wrapText="0"/>
    </xf>
    <xf borderId="8" fillId="10" fontId="26" numFmtId="0" xfId="0" applyAlignment="1" applyBorder="1" applyFont="1">
      <alignment readingOrder="0" shrinkToFit="0" vertical="center" wrapText="1"/>
    </xf>
    <xf borderId="8" fillId="10" fontId="26" numFmtId="164" xfId="0" applyAlignment="1" applyBorder="1" applyFont="1" applyNumberFormat="1">
      <alignment readingOrder="0" shrinkToFit="0" vertical="center" wrapText="1"/>
    </xf>
    <xf borderId="0" fillId="10" fontId="26" numFmtId="0" xfId="0" applyAlignment="1" applyFont="1">
      <alignment horizontal="center" shrinkToFit="0" vertical="center" wrapText="0"/>
    </xf>
    <xf borderId="0" fillId="10" fontId="26" numFmtId="166" xfId="0" applyAlignment="1" applyFont="1" applyNumberFormat="1">
      <alignment horizontal="center" shrinkToFit="0" vertical="center" wrapText="0"/>
    </xf>
    <xf borderId="0" fillId="10" fontId="26" numFmtId="3" xfId="0" applyAlignment="1" applyFont="1" applyNumberFormat="1">
      <alignment horizontal="center" shrinkToFit="0" vertical="center" wrapText="0"/>
    </xf>
    <xf borderId="0" fillId="10" fontId="26" numFmtId="0" xfId="0" applyAlignment="1" applyFont="1">
      <alignment horizontal="center" shrinkToFit="0" vertical="center" wrapText="0"/>
    </xf>
    <xf borderId="0" fillId="0" fontId="27" numFmtId="0" xfId="0" applyAlignment="1" applyFont="1">
      <alignment vertical="center"/>
    </xf>
    <xf borderId="9" fillId="0" fontId="28" numFmtId="167" xfId="0" applyAlignment="1" applyBorder="1" applyFont="1" applyNumberFormat="1">
      <alignment horizontal="left" readingOrder="0" shrinkToFit="0" vertical="center" wrapText="1"/>
    </xf>
    <xf borderId="9" fillId="0" fontId="28" numFmtId="0" xfId="0" applyAlignment="1" applyBorder="1" applyFont="1">
      <alignment readingOrder="0" shrinkToFit="0" vertical="center" wrapText="1"/>
    </xf>
    <xf borderId="9" fillId="0" fontId="28" numFmtId="165" xfId="0" applyAlignment="1" applyBorder="1" applyFont="1" applyNumberFormat="1">
      <alignment horizontal="left" readingOrder="0" shrinkToFit="0" vertical="center" wrapText="1"/>
    </xf>
    <xf borderId="9" fillId="0" fontId="28" numFmtId="0" xfId="0" applyAlignment="1" applyBorder="1" applyFont="1">
      <alignment horizontal="center" readingOrder="0" shrinkToFit="0" vertical="center" wrapText="1"/>
    </xf>
    <xf borderId="9" fillId="0" fontId="28" numFmtId="168" xfId="0" applyAlignment="1" applyBorder="1" applyFont="1" applyNumberFormat="1">
      <alignment horizontal="center" readingOrder="0" shrinkToFit="0" vertical="center" wrapText="1"/>
    </xf>
    <xf borderId="10" fillId="0" fontId="29" numFmtId="9" xfId="0" applyAlignment="1" applyBorder="1" applyFont="1" applyNumberFormat="1">
      <alignment horizontal="center" shrinkToFit="0" vertical="center" wrapText="0"/>
    </xf>
    <xf borderId="11" fillId="0" fontId="29" numFmtId="0" xfId="0" applyAlignment="1" applyBorder="1" applyFont="1">
      <alignment horizontal="center" shrinkToFit="0" vertical="center" wrapText="0"/>
    </xf>
    <xf borderId="11" fillId="0" fontId="29" numFmtId="0" xfId="0" applyAlignment="1" applyBorder="1" applyFont="1">
      <alignment horizontal="center" shrinkToFit="0" vertical="center" wrapText="0"/>
    </xf>
    <xf borderId="11" fillId="11" fontId="29" numFmtId="0" xfId="0" applyAlignment="1" applyBorder="1" applyFill="1" applyFon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12" fontId="29" numFmtId="0" xfId="0" applyAlignment="1" applyBorder="1" applyFill="1" applyFont="1">
      <alignment horizontal="center" shrinkToFit="0" vertical="center" wrapText="0"/>
    </xf>
    <xf borderId="12" fillId="13" fontId="29" numFmtId="0" xfId="0" applyAlignment="1" applyBorder="1" applyFill="1" applyFont="1">
      <alignment horizontal="center" shrinkToFit="0" vertical="center" wrapText="0"/>
    </xf>
    <xf borderId="12" fillId="14" fontId="29" numFmtId="0" xfId="0" applyAlignment="1" applyBorder="1" applyFill="1" applyFont="1">
      <alignment horizontal="center" shrinkToFit="0" vertical="center" wrapText="0"/>
    </xf>
    <xf borderId="11" fillId="15" fontId="29" numFmtId="0" xfId="0" applyAlignment="1" applyBorder="1" applyFill="1" applyFont="1">
      <alignment horizontal="center" shrinkToFit="0" vertical="center" wrapText="0"/>
    </xf>
    <xf borderId="9" fillId="0" fontId="28" numFmtId="49" xfId="0" applyAlignment="1" applyBorder="1" applyFont="1" applyNumberFormat="1">
      <alignment horizontal="left" readingOrder="0" shrinkToFit="0" vertical="center" wrapText="1"/>
    </xf>
    <xf borderId="13" fillId="0" fontId="29" numFmtId="9" xfId="0" applyAlignment="1" applyBorder="1" applyFont="1" applyNumberFormat="1">
      <alignment horizontal="center" shrinkToFit="0" vertical="center" wrapText="0"/>
    </xf>
    <xf borderId="11" fillId="0" fontId="29" numFmtId="166" xfId="0" applyAlignment="1" applyBorder="1" applyFont="1" applyNumberFormat="1">
      <alignment horizontal="center" shrinkToFit="0" vertical="center" wrapText="0"/>
    </xf>
    <xf borderId="11" fillId="12" fontId="29" numFmtId="0" xfId="0" applyAlignment="1" applyBorder="1" applyFont="1">
      <alignment horizontal="center" shrinkToFit="0" vertical="center" wrapText="0"/>
    </xf>
    <xf borderId="11" fillId="13" fontId="29" numFmtId="0" xfId="0" applyAlignment="1" applyBorder="1" applyFont="1">
      <alignment horizontal="center" shrinkToFit="0" vertical="center" wrapText="0"/>
    </xf>
    <xf borderId="11" fillId="14" fontId="29" numFmtId="0" xfId="0" applyAlignment="1" applyBorder="1" applyFont="1">
      <alignment horizontal="center" shrinkToFit="0" vertical="center" wrapText="0"/>
    </xf>
    <xf borderId="14" fillId="0" fontId="29" numFmtId="0" xfId="0" applyAlignment="1" applyBorder="1" applyFont="1">
      <alignment horizontal="center" shrinkToFit="0" vertical="center" wrapText="0"/>
    </xf>
    <xf borderId="15" fillId="12" fontId="29" numFmtId="0" xfId="0" applyAlignment="1" applyBorder="1" applyFont="1">
      <alignment horizontal="center" shrinkToFit="0" vertical="center" wrapText="0"/>
    </xf>
    <xf borderId="0" fillId="0" fontId="28" numFmtId="49" xfId="0" applyAlignment="1" applyFont="1" applyNumberFormat="1">
      <alignment horizontal="left" readingOrder="0" shrinkToFit="0" vertical="center" wrapText="1"/>
    </xf>
    <xf borderId="0" fillId="0" fontId="28" numFmtId="0" xfId="0" applyAlignment="1" applyFont="1">
      <alignment readingOrder="0" shrinkToFit="0" vertical="center" wrapText="1"/>
    </xf>
    <xf borderId="0" fillId="0" fontId="28" numFmtId="165" xfId="0" applyAlignment="1" applyFont="1" applyNumberFormat="1">
      <alignment horizontal="left" readingOrder="0" shrinkToFit="0" vertical="center" wrapText="1"/>
    </xf>
    <xf borderId="0" fillId="0" fontId="28" numFmtId="0" xfId="0" applyAlignment="1" applyFont="1">
      <alignment horizontal="center" readingOrder="0" shrinkToFit="0" vertical="center" wrapText="1"/>
    </xf>
    <xf borderId="0" fillId="0" fontId="28" numFmtId="168" xfId="0" applyAlignment="1" applyFont="1" applyNumberFormat="1">
      <alignment horizontal="center" readingOrder="0" shrinkToFit="0" vertical="center" wrapText="1"/>
    </xf>
    <xf borderId="0" fillId="0" fontId="29" numFmtId="9" xfId="0" applyAlignment="1" applyFont="1" applyNumberFormat="1">
      <alignment horizontal="center" shrinkToFit="0" vertical="center" wrapText="0"/>
    </xf>
    <xf borderId="0" fillId="0" fontId="29" numFmtId="166" xfId="0" applyAlignment="1" applyFont="1" applyNumberFormat="1">
      <alignment horizontal="center" shrinkToFit="0" vertical="center" wrapText="0"/>
    </xf>
    <xf borderId="0" fillId="0" fontId="29" numFmtId="0" xfId="0" applyAlignment="1" applyFont="1">
      <alignment horizontal="center" shrinkToFit="0" vertical="center" wrapText="0"/>
    </xf>
    <xf borderId="0" fillId="11" fontId="29" numFmtId="0" xfId="0" applyAlignment="1" applyFont="1">
      <alignment horizontal="center" shrinkToFit="0" vertical="center" wrapText="0"/>
    </xf>
    <xf borderId="0" fillId="12" fontId="29" numFmtId="0" xfId="0" applyAlignment="1" applyFont="1">
      <alignment horizontal="center" shrinkToFit="0" vertical="center" wrapText="0"/>
    </xf>
    <xf borderId="0" fillId="13" fontId="29" numFmtId="0" xfId="0" applyAlignment="1" applyFont="1">
      <alignment horizontal="center" shrinkToFit="0" vertical="center" wrapText="0"/>
    </xf>
    <xf borderId="0" fillId="14" fontId="29" numFmtId="0" xfId="0" applyAlignment="1" applyFont="1">
      <alignment horizontal="center" shrinkToFit="0" vertical="center" wrapText="0"/>
    </xf>
    <xf borderId="12" fillId="0" fontId="29" numFmtId="166" xfId="0" applyAlignment="1" applyBorder="1" applyFont="1" applyNumberForma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11" fontId="29" numFmtId="0" xfId="0" applyAlignment="1" applyBorder="1" applyFont="1">
      <alignment horizontal="center" shrinkToFit="0" vertical="center" wrapText="0"/>
    </xf>
    <xf borderId="16" fillId="0" fontId="29" numFmtId="0" xfId="0" applyAlignment="1" applyBorder="1" applyFont="1">
      <alignment horizontal="center" shrinkToFit="0" vertical="center" wrapText="0"/>
    </xf>
    <xf borderId="11" fillId="11" fontId="29" numFmtId="0" xfId="0" applyAlignment="1" applyBorder="1" applyFont="1">
      <alignment horizontal="center" shrinkToFit="0" vertical="center" wrapText="0"/>
    </xf>
    <xf borderId="0" fillId="0" fontId="29" numFmtId="0" xfId="0" applyAlignment="1" applyFont="1">
      <alignment horizontal="center" shrinkToFit="0" vertical="center" wrapText="0"/>
    </xf>
    <xf borderId="9" fillId="16" fontId="28" numFmtId="168" xfId="0" applyAlignment="1" applyBorder="1" applyFill="1" applyFont="1" applyNumberFormat="1">
      <alignment horizontal="center" readingOrder="0" shrinkToFit="0" vertical="center" wrapText="1"/>
    </xf>
    <xf borderId="17" fillId="0" fontId="28" numFmtId="49" xfId="0" applyAlignment="1" applyBorder="1" applyFont="1" applyNumberFormat="1">
      <alignment horizontal="left" readingOrder="0" shrinkToFit="0" vertical="center" wrapText="1"/>
    </xf>
    <xf borderId="17" fillId="0" fontId="28" numFmtId="0" xfId="0" applyAlignment="1" applyBorder="1" applyFont="1">
      <alignment readingOrder="0" shrinkToFit="0" vertical="center" wrapText="1"/>
    </xf>
    <xf borderId="17" fillId="0" fontId="28" numFmtId="165" xfId="0" applyAlignment="1" applyBorder="1" applyFont="1" applyNumberFormat="1">
      <alignment horizontal="left" readingOrder="0" shrinkToFit="0" vertical="center" wrapText="1"/>
    </xf>
    <xf borderId="17" fillId="0" fontId="28" numFmtId="0" xfId="0" applyAlignment="1" applyBorder="1" applyFont="1">
      <alignment horizontal="center" readingOrder="0" shrinkToFit="0" vertical="center" wrapText="1"/>
    </xf>
    <xf borderId="17" fillId="0" fontId="28" numFmtId="168" xfId="0" applyAlignment="1" applyBorder="1" applyFont="1" applyNumberFormat="1">
      <alignment horizontal="center" readingOrder="0" shrinkToFit="0" vertical="center" wrapText="1"/>
    </xf>
    <xf borderId="18" fillId="0" fontId="29" numFmtId="9" xfId="0" applyAlignment="1" applyBorder="1" applyFont="1" applyNumberFormat="1">
      <alignment horizontal="center" shrinkToFit="0" vertical="center" wrapText="0"/>
    </xf>
    <xf borderId="19" fillId="0" fontId="29" numFmtId="166" xfId="0" applyAlignment="1" applyBorder="1" applyFont="1" applyNumberFormat="1">
      <alignment horizontal="center" shrinkToFit="0" vertical="center" wrapText="0"/>
    </xf>
    <xf borderId="19" fillId="0" fontId="29" numFmtId="0" xfId="0" applyAlignment="1" applyBorder="1" applyFont="1">
      <alignment horizontal="center" shrinkToFit="0" vertical="center" wrapText="0"/>
    </xf>
    <xf borderId="19" fillId="0" fontId="29" numFmtId="0" xfId="0" applyAlignment="1" applyBorder="1" applyFont="1">
      <alignment horizontal="center" shrinkToFit="0" vertical="center" wrapText="0"/>
    </xf>
    <xf borderId="20" fillId="11" fontId="29" numFmtId="0" xfId="0" applyAlignment="1" applyBorder="1" applyFont="1">
      <alignment horizontal="center" shrinkToFit="0" vertical="center" wrapText="0"/>
    </xf>
    <xf borderId="20" fillId="0" fontId="29" numFmtId="0" xfId="0" applyAlignment="1" applyBorder="1" applyFont="1">
      <alignment horizontal="center" shrinkToFit="0" vertical="center" wrapText="0"/>
    </xf>
    <xf borderId="19" fillId="12" fontId="29" numFmtId="0" xfId="0" applyAlignment="1" applyBorder="1" applyFont="1">
      <alignment horizontal="center" shrinkToFit="0" vertical="center" wrapText="0"/>
    </xf>
    <xf borderId="19" fillId="13" fontId="29" numFmtId="0" xfId="0" applyAlignment="1" applyBorder="1" applyFont="1">
      <alignment horizontal="center" shrinkToFit="0" vertical="center" wrapText="0"/>
    </xf>
    <xf borderId="19" fillId="14" fontId="29" numFmtId="0" xfId="0" applyAlignment="1" applyBorder="1" applyFont="1">
      <alignment horizontal="center" shrinkToFit="0" vertical="center" wrapText="0"/>
    </xf>
    <xf borderId="21" fillId="0" fontId="29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36.0"/>
    <col customWidth="1" min="4" max="4" width="16.25"/>
    <col customWidth="1" min="5" max="6" width="10.5"/>
    <col customWidth="1" min="7" max="7" width="8.63"/>
    <col customWidth="1" min="9" max="63" width="3.0"/>
    <col customWidth="1" min="64" max="64" width="3.38"/>
  </cols>
  <sheetData>
    <row r="1" ht="21.0" customHeight="1">
      <c r="A1" s="1"/>
      <c r="B1" s="2" t="s">
        <v>0</v>
      </c>
      <c r="C1" s="3"/>
      <c r="D1" s="3"/>
      <c r="E1" s="4"/>
      <c r="F1" s="5"/>
      <c r="G1" s="6"/>
      <c r="H1" s="3"/>
      <c r="I1" s="7"/>
      <c r="J1" s="8"/>
      <c r="K1" s="9"/>
      <c r="L1" s="10"/>
      <c r="M1" s="9"/>
      <c r="N1" s="1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2"/>
      <c r="AE1" s="12"/>
      <c r="AF1" s="12"/>
      <c r="AG1" s="12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21.0" customHeight="1">
      <c r="A2" s="1"/>
      <c r="B2" s="13" t="s">
        <v>1</v>
      </c>
      <c r="C2" s="14"/>
      <c r="D2" s="14"/>
      <c r="E2" s="14"/>
      <c r="F2" s="14"/>
      <c r="G2" s="14"/>
      <c r="H2" s="15"/>
      <c r="I2" s="16" t="s">
        <v>2</v>
      </c>
      <c r="J2" s="14"/>
      <c r="K2" s="14"/>
      <c r="L2" s="14"/>
      <c r="M2" s="14"/>
      <c r="N2" s="14"/>
      <c r="O2" s="17" t="s">
        <v>3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8"/>
      <c r="AG2" s="18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21.0" customHeight="1">
      <c r="A3" s="1"/>
      <c r="B3" s="19"/>
      <c r="C3" s="19"/>
      <c r="D3" s="20"/>
      <c r="E3" s="21"/>
      <c r="F3" s="21"/>
      <c r="G3" s="20"/>
      <c r="H3" s="20"/>
      <c r="I3" s="22"/>
      <c r="J3" s="22"/>
      <c r="K3" s="22"/>
      <c r="L3" s="22"/>
      <c r="M3" s="23"/>
      <c r="N3" s="23"/>
      <c r="O3" s="2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2"/>
      <c r="AE3" s="12"/>
      <c r="AF3" s="12"/>
      <c r="AG3" s="12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21.0" customHeight="1">
      <c r="A4" s="1"/>
      <c r="B4" s="24" t="s">
        <v>4</v>
      </c>
      <c r="C4" s="25"/>
      <c r="D4" s="26" t="s">
        <v>5</v>
      </c>
      <c r="E4" s="25"/>
      <c r="F4" s="25"/>
      <c r="G4" s="25"/>
      <c r="H4" s="27"/>
      <c r="I4" s="24" t="s">
        <v>6</v>
      </c>
      <c r="J4" s="25"/>
      <c r="K4" s="25"/>
      <c r="L4" s="25"/>
      <c r="M4" s="25"/>
      <c r="N4" s="25"/>
      <c r="O4" s="25"/>
      <c r="P4" s="28" t="s">
        <v>7</v>
      </c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9"/>
      <c r="AD4" s="12"/>
      <c r="AE4" s="12"/>
      <c r="AF4" s="12"/>
      <c r="AG4" s="12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ht="21.0" customHeight="1">
      <c r="A5" s="1"/>
      <c r="B5" s="24" t="s">
        <v>8</v>
      </c>
      <c r="C5" s="25"/>
      <c r="D5" s="30" t="s">
        <v>9</v>
      </c>
      <c r="E5" s="25"/>
      <c r="F5" s="25"/>
      <c r="G5" s="25"/>
      <c r="H5" s="31"/>
      <c r="I5" s="24" t="s">
        <v>10</v>
      </c>
      <c r="J5" s="25"/>
      <c r="K5" s="25"/>
      <c r="L5" s="25"/>
      <c r="M5" s="25"/>
      <c r="N5" s="25"/>
      <c r="O5" s="25"/>
      <c r="P5" s="32">
        <v>44873.0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33"/>
      <c r="AC5" s="29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ht="21.0" customHeight="1">
      <c r="A6" s="34"/>
      <c r="B6" s="35"/>
      <c r="C6" s="35"/>
      <c r="D6" s="35"/>
      <c r="E6" s="36"/>
      <c r="F6" s="36"/>
      <c r="G6" s="37"/>
      <c r="H6" s="37"/>
      <c r="I6" s="35"/>
      <c r="J6" s="35"/>
      <c r="K6" s="35"/>
      <c r="L6" s="35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</row>
    <row r="7" ht="21.0" customHeight="1">
      <c r="A7" s="34"/>
      <c r="B7" s="35"/>
      <c r="C7" s="35"/>
      <c r="D7" s="35"/>
      <c r="E7" s="36"/>
      <c r="F7" s="36"/>
      <c r="G7" s="37"/>
      <c r="H7" s="37"/>
      <c r="I7" s="35"/>
      <c r="J7" s="35"/>
      <c r="K7" s="35"/>
      <c r="L7" s="35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</row>
    <row r="8" ht="17.25" customHeight="1">
      <c r="A8" s="38"/>
      <c r="B8" s="39" t="s">
        <v>11</v>
      </c>
      <c r="C8" s="39" t="s">
        <v>12</v>
      </c>
      <c r="D8" s="39" t="s">
        <v>13</v>
      </c>
      <c r="E8" s="40" t="s">
        <v>14</v>
      </c>
      <c r="F8" s="40" t="s">
        <v>15</v>
      </c>
      <c r="G8" s="39" t="s">
        <v>16</v>
      </c>
      <c r="H8" s="39" t="s">
        <v>17</v>
      </c>
      <c r="I8" s="41"/>
    </row>
    <row r="9" ht="17.25" customHeight="1">
      <c r="A9" s="42"/>
      <c r="I9" s="43" t="s">
        <v>18</v>
      </c>
      <c r="J9" s="44"/>
      <c r="K9" s="44"/>
      <c r="L9" s="44"/>
      <c r="M9" s="45"/>
      <c r="N9" s="43" t="s">
        <v>19</v>
      </c>
      <c r="O9" s="44"/>
      <c r="P9" s="44"/>
      <c r="Q9" s="44"/>
      <c r="R9" s="45"/>
      <c r="S9" s="43" t="s">
        <v>20</v>
      </c>
      <c r="T9" s="44"/>
      <c r="U9" s="44"/>
      <c r="V9" s="44"/>
      <c r="W9" s="45"/>
      <c r="X9" s="43" t="s">
        <v>21</v>
      </c>
      <c r="Y9" s="44"/>
      <c r="Z9" s="44"/>
      <c r="AA9" s="44"/>
      <c r="AB9" s="45"/>
      <c r="AC9" s="43" t="s">
        <v>22</v>
      </c>
      <c r="AD9" s="44"/>
      <c r="AE9" s="44"/>
      <c r="AF9" s="44"/>
      <c r="AG9" s="45"/>
      <c r="AH9" s="43" t="s">
        <v>23</v>
      </c>
      <c r="AI9" s="44"/>
      <c r="AJ9" s="44"/>
      <c r="AK9" s="44"/>
      <c r="AL9" s="45"/>
      <c r="AM9" s="43" t="s">
        <v>24</v>
      </c>
      <c r="AN9" s="44"/>
      <c r="AO9" s="44"/>
      <c r="AP9" s="44"/>
      <c r="AQ9" s="45"/>
      <c r="AR9" s="43" t="s">
        <v>25</v>
      </c>
      <c r="AS9" s="44"/>
      <c r="AT9" s="44"/>
      <c r="AU9" s="44"/>
      <c r="AV9" s="45"/>
      <c r="AW9" s="43" t="s">
        <v>26</v>
      </c>
      <c r="AX9" s="44"/>
      <c r="AY9" s="44"/>
      <c r="AZ9" s="44"/>
      <c r="BA9" s="45"/>
      <c r="BB9" s="43" t="s">
        <v>27</v>
      </c>
      <c r="BC9" s="44"/>
      <c r="BD9" s="44"/>
      <c r="BE9" s="44"/>
      <c r="BF9" s="45"/>
      <c r="BG9" s="43" t="s">
        <v>28</v>
      </c>
      <c r="BH9" s="44"/>
      <c r="BI9" s="44"/>
      <c r="BJ9" s="44"/>
      <c r="BK9" s="45"/>
      <c r="BL9" s="42"/>
    </row>
    <row r="10" ht="17.25" customHeight="1">
      <c r="A10" s="46"/>
      <c r="I10" s="47" t="s">
        <v>29</v>
      </c>
      <c r="J10" s="47" t="s">
        <v>30</v>
      </c>
      <c r="K10" s="47" t="s">
        <v>31</v>
      </c>
      <c r="L10" s="47" t="s">
        <v>31</v>
      </c>
      <c r="M10" s="47" t="s">
        <v>29</v>
      </c>
      <c r="N10" s="47" t="s">
        <v>29</v>
      </c>
      <c r="O10" s="47" t="s">
        <v>30</v>
      </c>
      <c r="P10" s="47" t="s">
        <v>31</v>
      </c>
      <c r="Q10" s="47" t="s">
        <v>31</v>
      </c>
      <c r="R10" s="47" t="s">
        <v>29</v>
      </c>
      <c r="S10" s="47" t="s">
        <v>29</v>
      </c>
      <c r="T10" s="47" t="s">
        <v>30</v>
      </c>
      <c r="U10" s="47" t="s">
        <v>31</v>
      </c>
      <c r="V10" s="47" t="s">
        <v>31</v>
      </c>
      <c r="W10" s="47" t="s">
        <v>29</v>
      </c>
      <c r="X10" s="48" t="s">
        <v>29</v>
      </c>
      <c r="Y10" s="48" t="s">
        <v>30</v>
      </c>
      <c r="Z10" s="48" t="s">
        <v>31</v>
      </c>
      <c r="AA10" s="48" t="s">
        <v>31</v>
      </c>
      <c r="AB10" s="48" t="s">
        <v>29</v>
      </c>
      <c r="AC10" s="48" t="s">
        <v>29</v>
      </c>
      <c r="AD10" s="48" t="s">
        <v>30</v>
      </c>
      <c r="AE10" s="48" t="s">
        <v>31</v>
      </c>
      <c r="AF10" s="48" t="s">
        <v>31</v>
      </c>
      <c r="AG10" s="48" t="s">
        <v>29</v>
      </c>
      <c r="AH10" s="49" t="s">
        <v>29</v>
      </c>
      <c r="AI10" s="49" t="s">
        <v>30</v>
      </c>
      <c r="AJ10" s="49" t="s">
        <v>31</v>
      </c>
      <c r="AK10" s="49" t="s">
        <v>31</v>
      </c>
      <c r="AL10" s="49" t="s">
        <v>29</v>
      </c>
      <c r="AM10" s="49" t="s">
        <v>29</v>
      </c>
      <c r="AN10" s="49" t="s">
        <v>30</v>
      </c>
      <c r="AO10" s="49" t="s">
        <v>31</v>
      </c>
      <c r="AP10" s="49" t="s">
        <v>31</v>
      </c>
      <c r="AQ10" s="49" t="s">
        <v>29</v>
      </c>
      <c r="AR10" s="49" t="s">
        <v>29</v>
      </c>
      <c r="AS10" s="49" t="s">
        <v>30</v>
      </c>
      <c r="AT10" s="49" t="s">
        <v>31</v>
      </c>
      <c r="AU10" s="49" t="s">
        <v>31</v>
      </c>
      <c r="AV10" s="49" t="s">
        <v>29</v>
      </c>
      <c r="AW10" s="50" t="s">
        <v>29</v>
      </c>
      <c r="AX10" s="50" t="s">
        <v>30</v>
      </c>
      <c r="AY10" s="50" t="s">
        <v>31</v>
      </c>
      <c r="AZ10" s="50" t="s">
        <v>31</v>
      </c>
      <c r="BA10" s="50" t="s">
        <v>29</v>
      </c>
      <c r="BB10" s="50" t="s">
        <v>29</v>
      </c>
      <c r="BC10" s="50" t="s">
        <v>30</v>
      </c>
      <c r="BD10" s="50" t="s">
        <v>31</v>
      </c>
      <c r="BE10" s="50" t="s">
        <v>31</v>
      </c>
      <c r="BF10" s="50" t="s">
        <v>29</v>
      </c>
      <c r="BG10" s="50" t="s">
        <v>29</v>
      </c>
      <c r="BH10" s="50" t="s">
        <v>30</v>
      </c>
      <c r="BI10" s="50" t="s">
        <v>31</v>
      </c>
      <c r="BJ10" s="50" t="s">
        <v>31</v>
      </c>
      <c r="BK10" s="50" t="s">
        <v>29</v>
      </c>
      <c r="BL10" s="46"/>
    </row>
    <row r="11" ht="21.0" customHeight="1">
      <c r="A11" s="34"/>
      <c r="B11" s="51">
        <v>1.0</v>
      </c>
      <c r="C11" s="52" t="s">
        <v>32</v>
      </c>
      <c r="D11" s="53"/>
      <c r="E11" s="54"/>
      <c r="F11" s="54"/>
      <c r="G11" s="53"/>
      <c r="H11" s="53"/>
      <c r="I11" s="55"/>
      <c r="J11" s="56"/>
      <c r="K11" s="57"/>
      <c r="L11" s="57"/>
      <c r="M11" s="58"/>
      <c r="N11" s="55"/>
      <c r="O11" s="58"/>
      <c r="P11" s="55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34"/>
    </row>
    <row r="12" ht="17.25" customHeight="1" outlineLevel="1">
      <c r="A12" s="59"/>
      <c r="B12" s="60">
        <v>43101.0</v>
      </c>
      <c r="C12" s="61" t="s">
        <v>33</v>
      </c>
      <c r="D12" s="61" t="s">
        <v>34</v>
      </c>
      <c r="E12" s="62">
        <v>44874.0</v>
      </c>
      <c r="F12" s="62">
        <v>44879.0</v>
      </c>
      <c r="G12" s="63">
        <f t="shared" ref="G12:G13" si="1">DAYS360(E12,F12) + 1</f>
        <v>6</v>
      </c>
      <c r="H12" s="64">
        <v>0.0</v>
      </c>
      <c r="I12" s="65"/>
      <c r="J12" s="65"/>
      <c r="K12" s="66"/>
      <c r="L12" s="67"/>
      <c r="M12" s="67"/>
      <c r="N12" s="68"/>
      <c r="O12" s="68"/>
      <c r="P12" s="68"/>
      <c r="Q12" s="68"/>
      <c r="R12" s="68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70"/>
      <c r="AD12" s="70"/>
      <c r="AE12" s="70"/>
      <c r="AF12" s="70"/>
      <c r="AG12" s="70"/>
      <c r="AH12" s="69"/>
      <c r="AI12" s="69"/>
      <c r="AJ12" s="69"/>
      <c r="AK12" s="69"/>
      <c r="AL12" s="69"/>
      <c r="AM12" s="71"/>
      <c r="AN12" s="71"/>
      <c r="AO12" s="71"/>
      <c r="AP12" s="71"/>
      <c r="AQ12" s="71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72"/>
      <c r="BC12" s="72"/>
      <c r="BD12" s="72"/>
      <c r="BE12" s="72"/>
      <c r="BF12" s="72"/>
      <c r="BG12" s="69"/>
      <c r="BH12" s="69"/>
      <c r="BI12" s="69"/>
      <c r="BJ12" s="69"/>
      <c r="BK12" s="73"/>
      <c r="BL12" s="59"/>
    </row>
    <row r="13" ht="17.25" customHeight="1" outlineLevel="1">
      <c r="A13" s="59"/>
      <c r="B13" s="74" t="s">
        <v>35</v>
      </c>
      <c r="C13" s="61" t="s">
        <v>36</v>
      </c>
      <c r="D13" s="61" t="s">
        <v>37</v>
      </c>
      <c r="E13" s="62">
        <v>44880.0</v>
      </c>
      <c r="F13" s="62">
        <v>44882.0</v>
      </c>
      <c r="G13" s="63">
        <f t="shared" si="1"/>
        <v>3</v>
      </c>
      <c r="H13" s="64">
        <v>0.0</v>
      </c>
      <c r="I13" s="75"/>
      <c r="J13" s="76"/>
      <c r="K13" s="67"/>
      <c r="L13" s="67"/>
      <c r="M13" s="66"/>
      <c r="N13" s="68"/>
      <c r="O13" s="68"/>
      <c r="P13" s="68"/>
      <c r="Q13" s="68"/>
      <c r="R13" s="68"/>
      <c r="S13" s="69"/>
      <c r="T13" s="69"/>
      <c r="U13" s="66"/>
      <c r="V13" s="66"/>
      <c r="W13" s="66"/>
      <c r="X13" s="66"/>
      <c r="Y13" s="66"/>
      <c r="Z13" s="66"/>
      <c r="AA13" s="66"/>
      <c r="AB13" s="66"/>
      <c r="AC13" s="77"/>
      <c r="AD13" s="77"/>
      <c r="AE13" s="77"/>
      <c r="AF13" s="77"/>
      <c r="AG13" s="77"/>
      <c r="AH13" s="66"/>
      <c r="AI13" s="66"/>
      <c r="AJ13" s="66"/>
      <c r="AK13" s="66"/>
      <c r="AL13" s="66"/>
      <c r="AM13" s="78"/>
      <c r="AN13" s="78"/>
      <c r="AO13" s="78"/>
      <c r="AP13" s="78"/>
      <c r="AQ13" s="78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79"/>
      <c r="BC13" s="79"/>
      <c r="BD13" s="79"/>
      <c r="BE13" s="79"/>
      <c r="BF13" s="79"/>
      <c r="BG13" s="66"/>
      <c r="BH13" s="66"/>
      <c r="BI13" s="66"/>
      <c r="BJ13" s="66"/>
      <c r="BK13" s="80"/>
      <c r="BL13" s="59"/>
    </row>
    <row r="14" ht="17.25" customHeight="1" outlineLevel="1">
      <c r="A14" s="59"/>
      <c r="B14" s="74" t="s">
        <v>38</v>
      </c>
      <c r="C14" s="61" t="s">
        <v>39</v>
      </c>
      <c r="D14" s="61" t="s">
        <v>40</v>
      </c>
      <c r="E14" s="62"/>
      <c r="F14" s="62"/>
      <c r="G14" s="63"/>
      <c r="H14" s="64"/>
      <c r="I14" s="75"/>
      <c r="J14" s="76"/>
      <c r="K14" s="67"/>
      <c r="L14" s="67"/>
      <c r="M14" s="66"/>
      <c r="N14" s="68"/>
      <c r="O14" s="68"/>
      <c r="P14" s="68"/>
      <c r="Q14" s="68"/>
      <c r="R14" s="68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77"/>
      <c r="AD14" s="77"/>
      <c r="AE14" s="77"/>
      <c r="AF14" s="77"/>
      <c r="AG14" s="77"/>
      <c r="AH14" s="66"/>
      <c r="AI14" s="66"/>
      <c r="AJ14" s="66"/>
      <c r="AK14" s="66"/>
      <c r="AL14" s="66"/>
      <c r="AM14" s="78"/>
      <c r="AN14" s="78"/>
      <c r="AO14" s="78"/>
      <c r="AP14" s="78"/>
      <c r="AQ14" s="78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79"/>
      <c r="BC14" s="79"/>
      <c r="BD14" s="79"/>
      <c r="BE14" s="79"/>
      <c r="BF14" s="79"/>
      <c r="BG14" s="66"/>
      <c r="BH14" s="66"/>
      <c r="BI14" s="66"/>
      <c r="BJ14" s="66"/>
      <c r="BK14" s="80"/>
      <c r="BL14" s="59"/>
    </row>
    <row r="15" ht="17.25" customHeight="1" outlineLevel="1">
      <c r="A15" s="59"/>
      <c r="B15" s="74" t="s">
        <v>41</v>
      </c>
      <c r="C15" s="61" t="s">
        <v>42</v>
      </c>
      <c r="D15" s="61" t="s">
        <v>43</v>
      </c>
      <c r="E15" s="62">
        <v>44881.0</v>
      </c>
      <c r="F15" s="62">
        <v>44888.0</v>
      </c>
      <c r="G15" s="63">
        <f t="shared" ref="G15:G16" si="2">DAYS360(E15,F15) + 1</f>
        <v>8</v>
      </c>
      <c r="H15" s="64">
        <v>0.0</v>
      </c>
      <c r="I15" s="75"/>
      <c r="J15" s="76"/>
      <c r="K15" s="67"/>
      <c r="L15" s="67"/>
      <c r="M15" s="66"/>
      <c r="N15" s="68"/>
      <c r="O15" s="68"/>
      <c r="P15" s="68"/>
      <c r="Q15" s="68"/>
      <c r="R15" s="68"/>
      <c r="S15" s="69"/>
      <c r="T15" s="69"/>
      <c r="U15" s="69"/>
      <c r="V15" s="69"/>
      <c r="W15" s="69"/>
      <c r="X15" s="69"/>
      <c r="Y15" s="66"/>
      <c r="Z15" s="66"/>
      <c r="AA15" s="66"/>
      <c r="AB15" s="66"/>
      <c r="AC15" s="77"/>
      <c r="AD15" s="77"/>
      <c r="AE15" s="77"/>
      <c r="AF15" s="77"/>
      <c r="AG15" s="77"/>
      <c r="AH15" s="66"/>
      <c r="AI15" s="66"/>
      <c r="AJ15" s="66"/>
      <c r="AK15" s="66"/>
      <c r="AL15" s="66"/>
      <c r="AM15" s="78"/>
      <c r="AN15" s="78"/>
      <c r="AO15" s="78"/>
      <c r="AP15" s="78"/>
      <c r="AQ15" s="78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79"/>
      <c r="BC15" s="79"/>
      <c r="BD15" s="79"/>
      <c r="BE15" s="79"/>
      <c r="BF15" s="79"/>
      <c r="BG15" s="66"/>
      <c r="BH15" s="66"/>
      <c r="BI15" s="66"/>
      <c r="BJ15" s="66"/>
      <c r="BK15" s="80"/>
      <c r="BL15" s="59"/>
    </row>
    <row r="16" ht="17.25" customHeight="1" outlineLevel="1">
      <c r="A16" s="59"/>
      <c r="B16" s="74" t="s">
        <v>44</v>
      </c>
      <c r="C16" s="61" t="s">
        <v>45</v>
      </c>
      <c r="D16" s="61" t="s">
        <v>37</v>
      </c>
      <c r="E16" s="62">
        <v>44889.0</v>
      </c>
      <c r="F16" s="62">
        <v>44892.0</v>
      </c>
      <c r="G16" s="63">
        <f t="shared" si="2"/>
        <v>4</v>
      </c>
      <c r="H16" s="64">
        <v>0.0</v>
      </c>
      <c r="I16" s="75"/>
      <c r="J16" s="76"/>
      <c r="K16" s="67"/>
      <c r="L16" s="67"/>
      <c r="M16" s="66"/>
      <c r="N16" s="68"/>
      <c r="O16" s="68"/>
      <c r="P16" s="68"/>
      <c r="Q16" s="68"/>
      <c r="R16" s="68"/>
      <c r="S16" s="69"/>
      <c r="T16" s="69"/>
      <c r="U16" s="69"/>
      <c r="V16" s="69"/>
      <c r="W16" s="69"/>
      <c r="X16" s="69"/>
      <c r="Y16" s="66"/>
      <c r="Z16" s="66"/>
      <c r="AA16" s="66"/>
      <c r="AB16" s="66"/>
      <c r="AC16" s="77"/>
      <c r="AD16" s="77"/>
      <c r="AE16" s="77"/>
      <c r="AF16" s="77"/>
      <c r="AG16" s="77"/>
      <c r="AH16" s="66"/>
      <c r="AI16" s="66"/>
      <c r="AJ16" s="66"/>
      <c r="AK16" s="66"/>
      <c r="AL16" s="66"/>
      <c r="AM16" s="78"/>
      <c r="AN16" s="78"/>
      <c r="AO16" s="78"/>
      <c r="AP16" s="78"/>
      <c r="AQ16" s="78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79"/>
      <c r="BC16" s="79"/>
      <c r="BD16" s="79"/>
      <c r="BE16" s="79"/>
      <c r="BF16" s="79"/>
      <c r="BG16" s="66"/>
      <c r="BH16" s="66"/>
      <c r="BI16" s="66"/>
      <c r="BJ16" s="66"/>
      <c r="BK16" s="80"/>
      <c r="BL16" s="59"/>
    </row>
    <row r="17" ht="17.25" customHeight="1" outlineLevel="1">
      <c r="A17" s="59"/>
      <c r="B17" s="74" t="s">
        <v>46</v>
      </c>
      <c r="C17" s="61" t="s">
        <v>39</v>
      </c>
      <c r="D17" s="61" t="s">
        <v>40</v>
      </c>
      <c r="E17" s="62"/>
      <c r="F17" s="62"/>
      <c r="G17" s="63"/>
      <c r="H17" s="64"/>
      <c r="I17" s="75"/>
      <c r="J17" s="76"/>
      <c r="K17" s="67"/>
      <c r="L17" s="67"/>
      <c r="M17" s="66"/>
      <c r="N17" s="68"/>
      <c r="O17" s="68"/>
      <c r="P17" s="68"/>
      <c r="Q17" s="68"/>
      <c r="R17" s="68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77"/>
      <c r="AD17" s="77"/>
      <c r="AE17" s="77"/>
      <c r="AF17" s="77"/>
      <c r="AG17" s="77"/>
      <c r="AH17" s="66"/>
      <c r="AI17" s="66"/>
      <c r="AJ17" s="66"/>
      <c r="AK17" s="66"/>
      <c r="AL17" s="66"/>
      <c r="AM17" s="78"/>
      <c r="AN17" s="78"/>
      <c r="AO17" s="78"/>
      <c r="AP17" s="78"/>
      <c r="AQ17" s="78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79"/>
      <c r="BC17" s="79"/>
      <c r="BD17" s="79"/>
      <c r="BE17" s="79"/>
      <c r="BF17" s="79"/>
      <c r="BG17" s="66"/>
      <c r="BH17" s="66"/>
      <c r="BI17" s="66"/>
      <c r="BJ17" s="66"/>
      <c r="BK17" s="80"/>
      <c r="BL17" s="59"/>
    </row>
    <row r="18" ht="17.25" customHeight="1" outlineLevel="1">
      <c r="A18" s="59"/>
      <c r="B18" s="74" t="s">
        <v>47</v>
      </c>
      <c r="C18" s="61" t="s">
        <v>48</v>
      </c>
      <c r="D18" s="61" t="s">
        <v>49</v>
      </c>
      <c r="E18" s="62">
        <v>44890.0</v>
      </c>
      <c r="F18" s="62">
        <v>44903.0</v>
      </c>
      <c r="G18" s="63">
        <f t="shared" ref="G18:G19" si="3">DAYS360(E18,F18) + 1</f>
        <v>14</v>
      </c>
      <c r="H18" s="64">
        <v>0.0</v>
      </c>
      <c r="I18" s="75"/>
      <c r="J18" s="76"/>
      <c r="K18" s="67"/>
      <c r="L18" s="67"/>
      <c r="M18" s="66"/>
      <c r="N18" s="68"/>
      <c r="O18" s="68"/>
      <c r="P18" s="68"/>
      <c r="Q18" s="68"/>
      <c r="R18" s="68"/>
      <c r="S18" s="66"/>
      <c r="T18" s="66"/>
      <c r="U18" s="66"/>
      <c r="V18" s="66"/>
      <c r="W18" s="66"/>
      <c r="X18" s="69"/>
      <c r="Y18" s="66"/>
      <c r="Z18" s="66"/>
      <c r="AA18" s="66"/>
      <c r="AB18" s="66"/>
      <c r="AC18" s="81"/>
      <c r="AD18" s="81"/>
      <c r="AE18" s="81"/>
      <c r="AF18" s="81"/>
      <c r="AG18" s="81"/>
      <c r="AH18" s="66"/>
      <c r="AI18" s="66"/>
      <c r="AJ18" s="66"/>
      <c r="AK18" s="66"/>
      <c r="AL18" s="66"/>
      <c r="AM18" s="78"/>
      <c r="AN18" s="78"/>
      <c r="AO18" s="78"/>
      <c r="AP18" s="78"/>
      <c r="AQ18" s="78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79"/>
      <c r="BC18" s="79"/>
      <c r="BD18" s="79"/>
      <c r="BE18" s="79"/>
      <c r="BF18" s="79"/>
      <c r="BG18" s="66"/>
      <c r="BH18" s="66"/>
      <c r="BI18" s="66"/>
      <c r="BJ18" s="66"/>
      <c r="BK18" s="80"/>
      <c r="BL18" s="59"/>
    </row>
    <row r="19" ht="17.25" customHeight="1" outlineLevel="1">
      <c r="A19" s="59"/>
      <c r="B19" s="74" t="s">
        <v>50</v>
      </c>
      <c r="C19" s="61" t="s">
        <v>51</v>
      </c>
      <c r="D19" s="61" t="s">
        <v>37</v>
      </c>
      <c r="E19" s="62">
        <v>44896.0</v>
      </c>
      <c r="F19" s="62">
        <v>44906.0</v>
      </c>
      <c r="G19" s="63">
        <f t="shared" si="3"/>
        <v>11</v>
      </c>
      <c r="H19" s="64">
        <v>0.0</v>
      </c>
      <c r="I19" s="75"/>
      <c r="J19" s="76"/>
      <c r="K19" s="66"/>
      <c r="L19" s="66"/>
      <c r="M19" s="66"/>
      <c r="N19" s="68"/>
      <c r="O19" s="68"/>
      <c r="P19" s="68"/>
      <c r="Q19" s="68"/>
      <c r="R19" s="68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77"/>
      <c r="AD19" s="77"/>
      <c r="AE19" s="77"/>
      <c r="AF19" s="77"/>
      <c r="AG19" s="77"/>
      <c r="AH19" s="66"/>
      <c r="AI19" s="66"/>
      <c r="AJ19" s="66"/>
      <c r="AK19" s="66"/>
      <c r="AL19" s="66"/>
      <c r="AM19" s="78"/>
      <c r="AN19" s="78"/>
      <c r="AO19" s="78"/>
      <c r="AP19" s="78"/>
      <c r="AQ19" s="78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79"/>
      <c r="BC19" s="79"/>
      <c r="BD19" s="79"/>
      <c r="BE19" s="79"/>
      <c r="BF19" s="79"/>
      <c r="BG19" s="66"/>
      <c r="BH19" s="66"/>
      <c r="BI19" s="66"/>
      <c r="BJ19" s="66"/>
      <c r="BK19" s="80"/>
      <c r="BL19" s="59"/>
    </row>
    <row r="20" ht="17.25" customHeight="1" outlineLevel="1">
      <c r="A20" s="59"/>
      <c r="B20" s="82" t="s">
        <v>52</v>
      </c>
      <c r="C20" s="83" t="s">
        <v>53</v>
      </c>
      <c r="D20" s="61" t="s">
        <v>40</v>
      </c>
      <c r="E20" s="84"/>
      <c r="F20" s="84"/>
      <c r="G20" s="85"/>
      <c r="H20" s="86"/>
      <c r="I20" s="87"/>
      <c r="J20" s="88"/>
      <c r="K20" s="89"/>
      <c r="L20" s="89"/>
      <c r="M20" s="89"/>
      <c r="N20" s="90"/>
      <c r="O20" s="90"/>
      <c r="P20" s="90"/>
      <c r="Q20" s="90"/>
      <c r="R20" s="90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91"/>
      <c r="AD20" s="91"/>
      <c r="AE20" s="91"/>
      <c r="AF20" s="91"/>
      <c r="AG20" s="91"/>
      <c r="AH20" s="89"/>
      <c r="AI20" s="89"/>
      <c r="AJ20" s="89"/>
      <c r="AK20" s="89"/>
      <c r="AL20" s="89"/>
      <c r="AM20" s="92"/>
      <c r="AN20" s="92"/>
      <c r="AO20" s="92"/>
      <c r="AP20" s="92"/>
      <c r="AQ20" s="92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93"/>
      <c r="BC20" s="93"/>
      <c r="BD20" s="93"/>
      <c r="BE20" s="93"/>
      <c r="BF20" s="93"/>
      <c r="BG20" s="89"/>
      <c r="BH20" s="89"/>
      <c r="BI20" s="89"/>
      <c r="BJ20" s="89"/>
      <c r="BK20" s="89"/>
      <c r="BL20" s="59"/>
    </row>
    <row r="21" ht="21.0" customHeight="1">
      <c r="A21" s="34"/>
      <c r="B21" s="51">
        <v>2.0</v>
      </c>
      <c r="C21" s="52" t="s">
        <v>54</v>
      </c>
      <c r="D21" s="53"/>
      <c r="E21" s="54"/>
      <c r="F21" s="54"/>
      <c r="G21" s="53"/>
      <c r="H21" s="53"/>
      <c r="I21" s="55"/>
      <c r="J21" s="56"/>
      <c r="K21" s="57"/>
      <c r="L21" s="57"/>
      <c r="M21" s="58"/>
      <c r="N21" s="55"/>
      <c r="O21" s="58"/>
      <c r="P21" s="55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34"/>
    </row>
    <row r="22" ht="17.25" customHeight="1" outlineLevel="1">
      <c r="A22" s="59"/>
      <c r="B22" s="74" t="s">
        <v>55</v>
      </c>
      <c r="C22" s="61" t="s">
        <v>33</v>
      </c>
      <c r="D22" s="61" t="s">
        <v>34</v>
      </c>
      <c r="E22" s="62">
        <v>44885.0</v>
      </c>
      <c r="F22" s="62">
        <v>44890.0</v>
      </c>
      <c r="G22" s="63">
        <f t="shared" ref="G22:G23" si="4">DAYS360(E22,F22) + 1</f>
        <v>6</v>
      </c>
      <c r="H22" s="64">
        <v>0.0</v>
      </c>
      <c r="I22" s="65"/>
      <c r="J22" s="94"/>
      <c r="K22" s="95"/>
      <c r="L22" s="95"/>
      <c r="M22" s="95"/>
      <c r="N22" s="96"/>
      <c r="O22" s="68"/>
      <c r="P22" s="68"/>
      <c r="Q22" s="68"/>
      <c r="R22" s="68"/>
      <c r="S22" s="69"/>
      <c r="T22" s="69"/>
      <c r="U22" s="69"/>
      <c r="V22" s="69"/>
      <c r="W22" s="66"/>
      <c r="X22" s="66"/>
      <c r="Y22" s="66"/>
      <c r="Z22" s="66"/>
      <c r="AA22" s="66"/>
      <c r="AB22" s="66"/>
      <c r="AC22" s="70"/>
      <c r="AD22" s="70"/>
      <c r="AE22" s="70"/>
      <c r="AF22" s="70"/>
      <c r="AG22" s="70"/>
      <c r="AH22" s="69"/>
      <c r="AI22" s="69"/>
      <c r="AJ22" s="69"/>
      <c r="AK22" s="69"/>
      <c r="AL22" s="69"/>
      <c r="AM22" s="71"/>
      <c r="AN22" s="71"/>
      <c r="AO22" s="71"/>
      <c r="AP22" s="71"/>
      <c r="AQ22" s="71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72"/>
      <c r="BC22" s="72"/>
      <c r="BD22" s="72"/>
      <c r="BE22" s="72"/>
      <c r="BF22" s="72"/>
      <c r="BG22" s="69"/>
      <c r="BH22" s="69"/>
      <c r="BI22" s="69"/>
      <c r="BJ22" s="69"/>
      <c r="BK22" s="97"/>
      <c r="BL22" s="59"/>
    </row>
    <row r="23" ht="17.25" customHeight="1" outlineLevel="1">
      <c r="A23" s="59"/>
      <c r="B23" s="74" t="s">
        <v>56</v>
      </c>
      <c r="C23" s="61" t="s">
        <v>36</v>
      </c>
      <c r="D23" s="61" t="s">
        <v>37</v>
      </c>
      <c r="E23" s="62">
        <v>44891.0</v>
      </c>
      <c r="F23" s="62">
        <v>44893.0</v>
      </c>
      <c r="G23" s="63">
        <f t="shared" si="4"/>
        <v>3</v>
      </c>
      <c r="H23" s="64">
        <v>0.0</v>
      </c>
      <c r="I23" s="75"/>
      <c r="J23" s="76"/>
      <c r="K23" s="67"/>
      <c r="L23" s="67"/>
      <c r="M23" s="66"/>
      <c r="N23" s="98"/>
      <c r="O23" s="68"/>
      <c r="P23" s="68"/>
      <c r="Q23" s="68"/>
      <c r="R23" s="68"/>
      <c r="S23" s="69"/>
      <c r="T23" s="66"/>
      <c r="U23" s="66"/>
      <c r="V23" s="66"/>
      <c r="W23" s="66"/>
      <c r="X23" s="66"/>
      <c r="Y23" s="66"/>
      <c r="Z23" s="66"/>
      <c r="AA23" s="66"/>
      <c r="AB23" s="66"/>
      <c r="AC23" s="81"/>
      <c r="AD23" s="81"/>
      <c r="AE23" s="81"/>
      <c r="AF23" s="81"/>
      <c r="AG23" s="81"/>
      <c r="AH23" s="66"/>
      <c r="AI23" s="66"/>
      <c r="AJ23" s="66"/>
      <c r="AK23" s="66"/>
      <c r="AL23" s="66"/>
      <c r="AM23" s="78"/>
      <c r="AN23" s="78"/>
      <c r="AO23" s="78"/>
      <c r="AP23" s="78"/>
      <c r="AQ23" s="78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79"/>
      <c r="BC23" s="79"/>
      <c r="BD23" s="79"/>
      <c r="BE23" s="79"/>
      <c r="BF23" s="79"/>
      <c r="BG23" s="66"/>
      <c r="BH23" s="66"/>
      <c r="BI23" s="66"/>
      <c r="BJ23" s="66"/>
      <c r="BK23" s="80"/>
      <c r="BL23" s="59"/>
    </row>
    <row r="24" ht="17.25" customHeight="1" outlineLevel="1">
      <c r="A24" s="59"/>
      <c r="B24" s="74" t="s">
        <v>57</v>
      </c>
      <c r="C24" s="61" t="s">
        <v>39</v>
      </c>
      <c r="D24" s="61" t="s">
        <v>40</v>
      </c>
      <c r="E24" s="62"/>
      <c r="F24" s="62"/>
      <c r="G24" s="63"/>
      <c r="H24" s="64"/>
      <c r="I24" s="75"/>
      <c r="J24" s="76"/>
      <c r="K24" s="67"/>
      <c r="L24" s="67"/>
      <c r="M24" s="66"/>
      <c r="N24" s="98"/>
      <c r="O24" s="68"/>
      <c r="P24" s="68"/>
      <c r="Q24" s="68"/>
      <c r="R24" s="68"/>
      <c r="S24" s="69"/>
      <c r="T24" s="66"/>
      <c r="U24" s="66"/>
      <c r="V24" s="66"/>
      <c r="W24" s="66"/>
      <c r="X24" s="66"/>
      <c r="Y24" s="66"/>
      <c r="Z24" s="66"/>
      <c r="AA24" s="66"/>
      <c r="AB24" s="66"/>
      <c r="AC24" s="81"/>
      <c r="AD24" s="81"/>
      <c r="AE24" s="81"/>
      <c r="AF24" s="81"/>
      <c r="AG24" s="81"/>
      <c r="AH24" s="66"/>
      <c r="AI24" s="66"/>
      <c r="AJ24" s="66"/>
      <c r="AK24" s="66"/>
      <c r="AL24" s="66"/>
      <c r="AM24" s="78"/>
      <c r="AN24" s="78"/>
      <c r="AO24" s="78"/>
      <c r="AP24" s="78"/>
      <c r="AQ24" s="78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79"/>
      <c r="BC24" s="79"/>
      <c r="BD24" s="79"/>
      <c r="BE24" s="79"/>
      <c r="BF24" s="79"/>
      <c r="BG24" s="66"/>
      <c r="BH24" s="66"/>
      <c r="BI24" s="66"/>
      <c r="BJ24" s="66"/>
      <c r="BK24" s="80"/>
      <c r="BL24" s="59"/>
    </row>
    <row r="25" ht="17.25" customHeight="1" outlineLevel="1">
      <c r="A25" s="59"/>
      <c r="B25" s="74" t="s">
        <v>58</v>
      </c>
      <c r="C25" s="61" t="s">
        <v>42</v>
      </c>
      <c r="D25" s="61" t="s">
        <v>43</v>
      </c>
      <c r="E25" s="62">
        <v>44895.0</v>
      </c>
      <c r="F25" s="62">
        <v>44902.0</v>
      </c>
      <c r="G25" s="63">
        <f t="shared" ref="G25:G26" si="5">DAYS360(E25,F25) + 1</f>
        <v>8</v>
      </c>
      <c r="H25" s="64">
        <v>0.0</v>
      </c>
      <c r="I25" s="75"/>
      <c r="J25" s="76"/>
      <c r="K25" s="67"/>
      <c r="L25" s="67"/>
      <c r="M25" s="66"/>
      <c r="N25" s="68"/>
      <c r="O25" s="68"/>
      <c r="P25" s="68"/>
      <c r="Q25" s="68"/>
      <c r="R25" s="68"/>
      <c r="S25" s="69"/>
      <c r="T25" s="66"/>
      <c r="U25" s="66"/>
      <c r="V25" s="66"/>
      <c r="W25" s="66"/>
      <c r="X25" s="69"/>
      <c r="Y25" s="66"/>
      <c r="Z25" s="66"/>
      <c r="AA25" s="66"/>
      <c r="AB25" s="66"/>
      <c r="AC25" s="70"/>
      <c r="AD25" s="70"/>
      <c r="AE25" s="77"/>
      <c r="AF25" s="81"/>
      <c r="AG25" s="81"/>
      <c r="AH25" s="66"/>
      <c r="AI25" s="66"/>
      <c r="AJ25" s="66"/>
      <c r="AK25" s="66"/>
      <c r="AL25" s="66"/>
      <c r="AM25" s="78"/>
      <c r="AN25" s="78"/>
      <c r="AO25" s="78"/>
      <c r="AP25" s="78"/>
      <c r="AQ25" s="78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79"/>
      <c r="BC25" s="79"/>
      <c r="BD25" s="79"/>
      <c r="BE25" s="79"/>
      <c r="BF25" s="79"/>
      <c r="BG25" s="66"/>
      <c r="BH25" s="66"/>
      <c r="BI25" s="66"/>
      <c r="BJ25" s="66"/>
      <c r="BK25" s="80"/>
      <c r="BL25" s="59"/>
    </row>
    <row r="26" ht="17.25" customHeight="1" outlineLevel="1">
      <c r="A26" s="59"/>
      <c r="B26" s="74" t="s">
        <v>59</v>
      </c>
      <c r="C26" s="61" t="s">
        <v>45</v>
      </c>
      <c r="D26" s="61" t="s">
        <v>37</v>
      </c>
      <c r="E26" s="62">
        <v>44903.0</v>
      </c>
      <c r="F26" s="62">
        <v>44906.0</v>
      </c>
      <c r="G26" s="63">
        <f t="shared" si="5"/>
        <v>4</v>
      </c>
      <c r="H26" s="64">
        <v>0.0</v>
      </c>
      <c r="I26" s="75"/>
      <c r="J26" s="76"/>
      <c r="K26" s="67"/>
      <c r="L26" s="67"/>
      <c r="M26" s="66"/>
      <c r="N26" s="68"/>
      <c r="O26" s="68"/>
      <c r="P26" s="68"/>
      <c r="Q26" s="68"/>
      <c r="R26" s="68"/>
      <c r="S26" s="66"/>
      <c r="T26" s="66"/>
      <c r="U26" s="66"/>
      <c r="V26" s="66"/>
      <c r="W26" s="66"/>
      <c r="X26" s="66"/>
      <c r="Y26" s="66"/>
      <c r="Z26" s="66"/>
      <c r="AA26" s="66"/>
      <c r="AB26" s="69"/>
      <c r="AC26" s="81"/>
      <c r="AD26" s="81"/>
      <c r="AE26" s="77"/>
      <c r="AF26" s="81"/>
      <c r="AG26" s="81"/>
      <c r="AH26" s="66"/>
      <c r="AI26" s="66"/>
      <c r="AJ26" s="66"/>
      <c r="AK26" s="66"/>
      <c r="AL26" s="66"/>
      <c r="AM26" s="78"/>
      <c r="AN26" s="78"/>
      <c r="AO26" s="78"/>
      <c r="AP26" s="78"/>
      <c r="AQ26" s="78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79"/>
      <c r="BC26" s="79"/>
      <c r="BD26" s="79"/>
      <c r="BE26" s="79"/>
      <c r="BF26" s="79"/>
      <c r="BG26" s="66"/>
      <c r="BH26" s="66"/>
      <c r="BI26" s="66"/>
      <c r="BJ26" s="66"/>
      <c r="BK26" s="80"/>
      <c r="BL26" s="59"/>
    </row>
    <row r="27" ht="17.25" customHeight="1" outlineLevel="1">
      <c r="A27" s="59"/>
      <c r="B27" s="74" t="s">
        <v>60</v>
      </c>
      <c r="C27" s="61" t="s">
        <v>39</v>
      </c>
      <c r="D27" s="61" t="s">
        <v>40</v>
      </c>
      <c r="E27" s="62"/>
      <c r="F27" s="62"/>
      <c r="G27" s="63"/>
      <c r="H27" s="64"/>
      <c r="I27" s="75"/>
      <c r="J27" s="76"/>
      <c r="K27" s="67"/>
      <c r="L27" s="67"/>
      <c r="M27" s="66"/>
      <c r="N27" s="68"/>
      <c r="O27" s="68"/>
      <c r="P27" s="68"/>
      <c r="Q27" s="68"/>
      <c r="R27" s="68"/>
      <c r="S27" s="66"/>
      <c r="T27" s="66"/>
      <c r="U27" s="66"/>
      <c r="V27" s="66"/>
      <c r="W27" s="66"/>
      <c r="X27" s="66"/>
      <c r="Y27" s="66"/>
      <c r="Z27" s="66"/>
      <c r="AA27" s="66"/>
      <c r="AB27" s="69"/>
      <c r="AC27" s="77"/>
      <c r="AD27" s="77"/>
      <c r="AE27" s="77"/>
      <c r="AF27" s="81"/>
      <c r="AG27" s="81"/>
      <c r="AH27" s="66"/>
      <c r="AI27" s="66"/>
      <c r="AJ27" s="66"/>
      <c r="AK27" s="66"/>
      <c r="AL27" s="66"/>
      <c r="AM27" s="78"/>
      <c r="AN27" s="78"/>
      <c r="AO27" s="78"/>
      <c r="AP27" s="78"/>
      <c r="AQ27" s="78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79"/>
      <c r="BC27" s="79"/>
      <c r="BD27" s="79"/>
      <c r="BE27" s="79"/>
      <c r="BF27" s="79"/>
      <c r="BG27" s="66"/>
      <c r="BH27" s="66"/>
      <c r="BI27" s="66"/>
      <c r="BJ27" s="66"/>
      <c r="BK27" s="80"/>
      <c r="BL27" s="59"/>
    </row>
    <row r="28" ht="17.25" customHeight="1" outlineLevel="1">
      <c r="A28" s="59"/>
      <c r="B28" s="74" t="s">
        <v>61</v>
      </c>
      <c r="C28" s="61" t="s">
        <v>48</v>
      </c>
      <c r="D28" s="61" t="s">
        <v>49</v>
      </c>
      <c r="E28" s="62">
        <v>44907.0</v>
      </c>
      <c r="F28" s="62">
        <v>44915.0</v>
      </c>
      <c r="G28" s="63">
        <f t="shared" ref="G28:G29" si="6">DAYS360(E28,F28)</f>
        <v>8</v>
      </c>
      <c r="H28" s="64">
        <v>0.0</v>
      </c>
      <c r="I28" s="75"/>
      <c r="J28" s="76"/>
      <c r="K28" s="67"/>
      <c r="L28" s="67"/>
      <c r="M28" s="66"/>
      <c r="N28" s="68"/>
      <c r="O28" s="68"/>
      <c r="P28" s="68"/>
      <c r="Q28" s="68"/>
      <c r="R28" s="68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77"/>
      <c r="AD28" s="77"/>
      <c r="AE28" s="77"/>
      <c r="AF28" s="77"/>
      <c r="AG28" s="77"/>
      <c r="AH28" s="66"/>
      <c r="AI28" s="66"/>
      <c r="AJ28" s="66"/>
      <c r="AK28" s="66"/>
      <c r="AL28" s="66"/>
      <c r="AM28" s="78"/>
      <c r="AN28" s="78"/>
      <c r="AO28" s="78"/>
      <c r="AP28" s="78"/>
      <c r="AQ28" s="78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79"/>
      <c r="BC28" s="79"/>
      <c r="BD28" s="79"/>
      <c r="BE28" s="79"/>
      <c r="BF28" s="79"/>
      <c r="BG28" s="66"/>
      <c r="BH28" s="66"/>
      <c r="BI28" s="66"/>
      <c r="BJ28" s="66"/>
      <c r="BK28" s="80"/>
      <c r="BL28" s="59"/>
    </row>
    <row r="29" ht="17.25" customHeight="1" outlineLevel="1">
      <c r="A29" s="59"/>
      <c r="B29" s="74" t="s">
        <v>62</v>
      </c>
      <c r="C29" s="61" t="s">
        <v>51</v>
      </c>
      <c r="D29" s="61" t="s">
        <v>37</v>
      </c>
      <c r="E29" s="62">
        <v>44915.0</v>
      </c>
      <c r="F29" s="62">
        <v>44918.0</v>
      </c>
      <c r="G29" s="63">
        <f t="shared" si="6"/>
        <v>3</v>
      </c>
      <c r="H29" s="64">
        <v>0.0</v>
      </c>
      <c r="I29" s="75"/>
      <c r="J29" s="76"/>
      <c r="K29" s="67"/>
      <c r="L29" s="67"/>
      <c r="M29" s="66"/>
      <c r="N29" s="68"/>
      <c r="O29" s="68"/>
      <c r="P29" s="68"/>
      <c r="Q29" s="68"/>
      <c r="R29" s="68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77"/>
      <c r="AD29" s="77"/>
      <c r="AE29" s="77"/>
      <c r="AF29" s="77"/>
      <c r="AG29" s="77"/>
      <c r="AH29" s="66"/>
      <c r="AI29" s="66"/>
      <c r="AJ29" s="66"/>
      <c r="AK29" s="66"/>
      <c r="AL29" s="66"/>
      <c r="AM29" s="78"/>
      <c r="AN29" s="78"/>
      <c r="AO29" s="78"/>
      <c r="AP29" s="78"/>
      <c r="AQ29" s="78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79"/>
      <c r="BC29" s="79"/>
      <c r="BD29" s="79"/>
      <c r="BE29" s="79"/>
      <c r="BF29" s="79"/>
      <c r="BG29" s="66"/>
      <c r="BH29" s="66"/>
      <c r="BI29" s="66"/>
      <c r="BJ29" s="66"/>
      <c r="BK29" s="80"/>
      <c r="BL29" s="59"/>
    </row>
    <row r="30" ht="17.25" customHeight="1" outlineLevel="1">
      <c r="A30" s="59"/>
      <c r="B30" s="82" t="s">
        <v>63</v>
      </c>
      <c r="C30" s="83" t="s">
        <v>53</v>
      </c>
      <c r="D30" s="61" t="s">
        <v>40</v>
      </c>
      <c r="E30" s="84"/>
      <c r="F30" s="84"/>
      <c r="G30" s="85"/>
      <c r="H30" s="86"/>
      <c r="I30" s="87"/>
      <c r="J30" s="88"/>
      <c r="K30" s="99"/>
      <c r="L30" s="99"/>
      <c r="M30" s="89"/>
      <c r="N30" s="90"/>
      <c r="O30" s="90"/>
      <c r="P30" s="90"/>
      <c r="Q30" s="90"/>
      <c r="R30" s="90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91"/>
      <c r="AD30" s="91"/>
      <c r="AE30" s="91"/>
      <c r="AF30" s="91"/>
      <c r="AG30" s="91"/>
      <c r="AH30" s="89"/>
      <c r="AI30" s="89"/>
      <c r="AJ30" s="89"/>
      <c r="AK30" s="89"/>
      <c r="AL30" s="89"/>
      <c r="AM30" s="92"/>
      <c r="AN30" s="92"/>
      <c r="AO30" s="92"/>
      <c r="AP30" s="92"/>
      <c r="AQ30" s="92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93"/>
      <c r="BC30" s="93"/>
      <c r="BD30" s="93"/>
      <c r="BE30" s="93"/>
      <c r="BF30" s="93"/>
      <c r="BG30" s="89"/>
      <c r="BH30" s="89"/>
      <c r="BI30" s="89"/>
      <c r="BJ30" s="89"/>
      <c r="BK30" s="89"/>
      <c r="BL30" s="59"/>
    </row>
    <row r="31" ht="21.0" customHeight="1">
      <c r="A31" s="34"/>
      <c r="B31" s="51">
        <v>3.0</v>
      </c>
      <c r="C31" s="52" t="s">
        <v>64</v>
      </c>
      <c r="D31" s="53"/>
      <c r="E31" s="54"/>
      <c r="F31" s="54"/>
      <c r="G31" s="53"/>
      <c r="H31" s="53"/>
      <c r="I31" s="55"/>
      <c r="J31" s="56"/>
      <c r="K31" s="57"/>
      <c r="L31" s="57"/>
      <c r="M31" s="58"/>
      <c r="N31" s="55"/>
      <c r="O31" s="58"/>
      <c r="P31" s="55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34"/>
    </row>
    <row r="32" ht="17.25" customHeight="1" outlineLevel="1">
      <c r="A32" s="59"/>
      <c r="B32" s="74" t="s">
        <v>65</v>
      </c>
      <c r="C32" s="61" t="s">
        <v>33</v>
      </c>
      <c r="D32" s="61" t="s">
        <v>34</v>
      </c>
      <c r="E32" s="62">
        <v>44896.0</v>
      </c>
      <c r="F32" s="62">
        <v>44905.0</v>
      </c>
      <c r="G32" s="63">
        <f>DAYS360(E32,F32) + 1</f>
        <v>10</v>
      </c>
      <c r="H32" s="64">
        <v>0.0</v>
      </c>
      <c r="I32" s="65"/>
      <c r="J32" s="94"/>
      <c r="K32" s="95"/>
      <c r="L32" s="95"/>
      <c r="M32" s="95"/>
      <c r="N32" s="68"/>
      <c r="O32" s="68"/>
      <c r="P32" s="68"/>
      <c r="Q32" s="68"/>
      <c r="R32" s="68"/>
      <c r="S32" s="69"/>
      <c r="T32" s="66"/>
      <c r="U32" s="66"/>
      <c r="V32" s="66"/>
      <c r="W32" s="66"/>
      <c r="X32" s="69"/>
      <c r="Y32" s="66"/>
      <c r="Z32" s="66"/>
      <c r="AA32" s="66"/>
      <c r="AB32" s="66"/>
      <c r="AC32" s="70"/>
      <c r="AD32" s="70"/>
      <c r="AE32" s="70"/>
      <c r="AF32" s="70"/>
      <c r="AG32" s="70"/>
      <c r="AH32" s="69"/>
      <c r="AI32" s="69"/>
      <c r="AJ32" s="69"/>
      <c r="AK32" s="69"/>
      <c r="AL32" s="69"/>
      <c r="AM32" s="71"/>
      <c r="AN32" s="71"/>
      <c r="AO32" s="71"/>
      <c r="AP32" s="71"/>
      <c r="AQ32" s="71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72"/>
      <c r="BC32" s="72"/>
      <c r="BD32" s="72"/>
      <c r="BE32" s="72"/>
      <c r="BF32" s="72"/>
      <c r="BG32" s="69"/>
      <c r="BH32" s="69"/>
      <c r="BI32" s="69"/>
      <c r="BJ32" s="69"/>
      <c r="BK32" s="97"/>
      <c r="BL32" s="59"/>
    </row>
    <row r="33" ht="17.25" customHeight="1" outlineLevel="1">
      <c r="A33" s="59"/>
      <c r="B33" s="74" t="s">
        <v>66</v>
      </c>
      <c r="C33" s="61" t="s">
        <v>36</v>
      </c>
      <c r="D33" s="61" t="s">
        <v>37</v>
      </c>
      <c r="E33" s="62">
        <v>44906.0</v>
      </c>
      <c r="F33" s="62">
        <v>44911.0</v>
      </c>
      <c r="G33" s="63">
        <f>DAYS360(E33,F33)</f>
        <v>5</v>
      </c>
      <c r="H33" s="64">
        <v>0.0</v>
      </c>
      <c r="I33" s="75"/>
      <c r="J33" s="76"/>
      <c r="K33" s="67"/>
      <c r="L33" s="67"/>
      <c r="M33" s="66"/>
      <c r="N33" s="68"/>
      <c r="O33" s="68"/>
      <c r="P33" s="68"/>
      <c r="Q33" s="68"/>
      <c r="R33" s="68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77"/>
      <c r="AD33" s="81"/>
      <c r="AE33" s="81"/>
      <c r="AF33" s="81"/>
      <c r="AG33" s="81"/>
      <c r="AH33" s="66"/>
      <c r="AI33" s="66"/>
      <c r="AJ33" s="66"/>
      <c r="AK33" s="66"/>
      <c r="AL33" s="66"/>
      <c r="AM33" s="78"/>
      <c r="AN33" s="78"/>
      <c r="AO33" s="78"/>
      <c r="AP33" s="78"/>
      <c r="AQ33" s="78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79"/>
      <c r="BC33" s="79"/>
      <c r="BD33" s="79"/>
      <c r="BE33" s="79"/>
      <c r="BF33" s="79"/>
      <c r="BG33" s="66"/>
      <c r="BH33" s="66"/>
      <c r="BI33" s="66"/>
      <c r="BJ33" s="66"/>
      <c r="BK33" s="80"/>
      <c r="BL33" s="59"/>
    </row>
    <row r="34" ht="17.25" customHeight="1" outlineLevel="1">
      <c r="A34" s="59"/>
      <c r="B34" s="74" t="s">
        <v>67</v>
      </c>
      <c r="C34" s="61" t="s">
        <v>39</v>
      </c>
      <c r="D34" s="61" t="s">
        <v>40</v>
      </c>
      <c r="E34" s="62"/>
      <c r="F34" s="62"/>
      <c r="G34" s="63"/>
      <c r="H34" s="64"/>
      <c r="I34" s="75"/>
      <c r="J34" s="76"/>
      <c r="K34" s="67"/>
      <c r="L34" s="67"/>
      <c r="M34" s="66"/>
      <c r="N34" s="68"/>
      <c r="O34" s="68"/>
      <c r="P34" s="68"/>
      <c r="Q34" s="68"/>
      <c r="R34" s="68"/>
      <c r="S34" s="69"/>
      <c r="T34" s="69"/>
      <c r="U34" s="69"/>
      <c r="V34" s="69"/>
      <c r="W34" s="66"/>
      <c r="X34" s="66"/>
      <c r="Y34" s="66"/>
      <c r="Z34" s="66"/>
      <c r="AA34" s="66"/>
      <c r="AB34" s="66"/>
      <c r="AC34" s="77"/>
      <c r="AD34" s="81"/>
      <c r="AE34" s="81"/>
      <c r="AF34" s="81"/>
      <c r="AG34" s="81"/>
      <c r="AH34" s="66"/>
      <c r="AI34" s="66"/>
      <c r="AJ34" s="66"/>
      <c r="AK34" s="66"/>
      <c r="AL34" s="66"/>
      <c r="AM34" s="78"/>
      <c r="AN34" s="78"/>
      <c r="AO34" s="78"/>
      <c r="AP34" s="78"/>
      <c r="AQ34" s="78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79"/>
      <c r="BC34" s="79"/>
      <c r="BD34" s="79"/>
      <c r="BE34" s="79"/>
      <c r="BF34" s="79"/>
      <c r="BG34" s="66"/>
      <c r="BH34" s="66"/>
      <c r="BI34" s="66"/>
      <c r="BJ34" s="66"/>
      <c r="BK34" s="80"/>
      <c r="BL34" s="59"/>
    </row>
    <row r="35" ht="17.25" customHeight="1" outlineLevel="1">
      <c r="A35" s="59"/>
      <c r="B35" s="74" t="s">
        <v>68</v>
      </c>
      <c r="C35" s="61" t="s">
        <v>42</v>
      </c>
      <c r="D35" s="61" t="s">
        <v>43</v>
      </c>
      <c r="E35" s="62">
        <v>44909.0</v>
      </c>
      <c r="F35" s="62">
        <v>44917.0</v>
      </c>
      <c r="G35" s="63">
        <f t="shared" ref="G35:G36" si="7">DAYS360(E35,F35) + 1</f>
        <v>9</v>
      </c>
      <c r="H35" s="64">
        <v>0.0</v>
      </c>
      <c r="I35" s="75"/>
      <c r="J35" s="76"/>
      <c r="K35" s="67"/>
      <c r="L35" s="67"/>
      <c r="M35" s="66"/>
      <c r="N35" s="68"/>
      <c r="O35" s="68"/>
      <c r="P35" s="68"/>
      <c r="Q35" s="68"/>
      <c r="R35" s="68"/>
      <c r="S35" s="95"/>
      <c r="T35" s="95"/>
      <c r="U35" s="95"/>
      <c r="V35" s="95"/>
      <c r="W35" s="66"/>
      <c r="X35" s="66"/>
      <c r="Y35" s="66"/>
      <c r="Z35" s="66"/>
      <c r="AA35" s="66"/>
      <c r="AB35" s="66"/>
      <c r="AC35" s="77"/>
      <c r="AD35" s="81"/>
      <c r="AE35" s="81"/>
      <c r="AF35" s="81"/>
      <c r="AG35" s="81"/>
      <c r="AH35" s="66"/>
      <c r="AI35" s="66"/>
      <c r="AJ35" s="66"/>
      <c r="AK35" s="66"/>
      <c r="AL35" s="66"/>
      <c r="AM35" s="78"/>
      <c r="AN35" s="78"/>
      <c r="AO35" s="78"/>
      <c r="AP35" s="78"/>
      <c r="AQ35" s="78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79"/>
      <c r="BC35" s="79"/>
      <c r="BD35" s="79"/>
      <c r="BE35" s="79"/>
      <c r="BF35" s="79"/>
      <c r="BG35" s="66"/>
      <c r="BH35" s="66"/>
      <c r="BI35" s="66"/>
      <c r="BJ35" s="66"/>
      <c r="BK35" s="80"/>
      <c r="BL35" s="59"/>
    </row>
    <row r="36" ht="17.25" customHeight="1" outlineLevel="1">
      <c r="A36" s="59"/>
      <c r="B36" s="74" t="s">
        <v>69</v>
      </c>
      <c r="C36" s="61" t="s">
        <v>45</v>
      </c>
      <c r="D36" s="61" t="s">
        <v>37</v>
      </c>
      <c r="E36" s="62">
        <v>44929.0</v>
      </c>
      <c r="F36" s="62">
        <v>44932.0</v>
      </c>
      <c r="G36" s="63">
        <f t="shared" si="7"/>
        <v>4</v>
      </c>
      <c r="H36" s="100">
        <v>0.0</v>
      </c>
      <c r="I36" s="75"/>
      <c r="J36" s="76"/>
      <c r="K36" s="67"/>
      <c r="L36" s="67"/>
      <c r="M36" s="66"/>
      <c r="N36" s="68"/>
      <c r="O36" s="68"/>
      <c r="P36" s="68"/>
      <c r="Q36" s="68"/>
      <c r="R36" s="68"/>
      <c r="S36" s="95"/>
      <c r="T36" s="95"/>
      <c r="U36" s="95"/>
      <c r="V36" s="95"/>
      <c r="W36" s="66"/>
      <c r="X36" s="66"/>
      <c r="Y36" s="66"/>
      <c r="Z36" s="66"/>
      <c r="AA36" s="66"/>
      <c r="AB36" s="66"/>
      <c r="AC36" s="77"/>
      <c r="AD36" s="77"/>
      <c r="AE36" s="77"/>
      <c r="AF36" s="77"/>
      <c r="AG36" s="77"/>
      <c r="AH36" s="66"/>
      <c r="AI36" s="66"/>
      <c r="AJ36" s="66"/>
      <c r="AK36" s="66"/>
      <c r="AL36" s="66"/>
      <c r="AM36" s="78"/>
      <c r="AN36" s="78"/>
      <c r="AO36" s="78"/>
      <c r="AP36" s="78"/>
      <c r="AQ36" s="78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79"/>
      <c r="BC36" s="79"/>
      <c r="BD36" s="79"/>
      <c r="BE36" s="79"/>
      <c r="BF36" s="79"/>
      <c r="BG36" s="66"/>
      <c r="BH36" s="66"/>
      <c r="BI36" s="66"/>
      <c r="BJ36" s="66"/>
      <c r="BK36" s="80"/>
      <c r="BL36" s="59"/>
    </row>
    <row r="37" ht="17.25" customHeight="1" outlineLevel="1">
      <c r="A37" s="59"/>
      <c r="B37" s="74" t="s">
        <v>70</v>
      </c>
      <c r="C37" s="61" t="s">
        <v>39</v>
      </c>
      <c r="D37" s="61" t="s">
        <v>40</v>
      </c>
      <c r="E37" s="62"/>
      <c r="F37" s="62"/>
      <c r="G37" s="63"/>
      <c r="H37" s="64"/>
      <c r="I37" s="75"/>
      <c r="J37" s="76"/>
      <c r="K37" s="67"/>
      <c r="L37" s="67"/>
      <c r="M37" s="66"/>
      <c r="N37" s="68"/>
      <c r="O37" s="68"/>
      <c r="P37" s="68"/>
      <c r="Q37" s="68"/>
      <c r="R37" s="68"/>
      <c r="S37" s="95"/>
      <c r="T37" s="95"/>
      <c r="U37" s="95"/>
      <c r="V37" s="95"/>
      <c r="W37" s="66"/>
      <c r="X37" s="66"/>
      <c r="Y37" s="66"/>
      <c r="Z37" s="66"/>
      <c r="AA37" s="66"/>
      <c r="AB37" s="66"/>
      <c r="AC37" s="77"/>
      <c r="AD37" s="77"/>
      <c r="AE37" s="77"/>
      <c r="AF37" s="77"/>
      <c r="AG37" s="77"/>
      <c r="AH37" s="66"/>
      <c r="AI37" s="66"/>
      <c r="AJ37" s="66"/>
      <c r="AK37" s="66"/>
      <c r="AL37" s="66"/>
      <c r="AM37" s="78"/>
      <c r="AN37" s="78"/>
      <c r="AO37" s="78"/>
      <c r="AP37" s="78"/>
      <c r="AQ37" s="78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79"/>
      <c r="BC37" s="79"/>
      <c r="BD37" s="79"/>
      <c r="BE37" s="79"/>
      <c r="BF37" s="79"/>
      <c r="BG37" s="66"/>
      <c r="BH37" s="66"/>
      <c r="BI37" s="66"/>
      <c r="BJ37" s="66"/>
      <c r="BK37" s="80"/>
      <c r="BL37" s="59"/>
    </row>
    <row r="38" ht="17.25" customHeight="1" outlineLevel="1">
      <c r="A38" s="59"/>
      <c r="B38" s="74" t="s">
        <v>71</v>
      </c>
      <c r="C38" s="61" t="s">
        <v>48</v>
      </c>
      <c r="D38" s="61" t="s">
        <v>49</v>
      </c>
      <c r="E38" s="62">
        <v>44933.0</v>
      </c>
      <c r="F38" s="62">
        <v>44942.0</v>
      </c>
      <c r="G38" s="63">
        <f t="shared" ref="G38:G39" si="8">DAYS360(E38,F38) + 1</f>
        <v>10</v>
      </c>
      <c r="H38" s="64">
        <v>0.0</v>
      </c>
      <c r="I38" s="75"/>
      <c r="J38" s="76"/>
      <c r="K38" s="67"/>
      <c r="L38" s="67"/>
      <c r="M38" s="66"/>
      <c r="N38" s="68"/>
      <c r="O38" s="68"/>
      <c r="P38" s="68"/>
      <c r="Q38" s="68"/>
      <c r="R38" s="68"/>
      <c r="S38" s="95"/>
      <c r="T38" s="95"/>
      <c r="U38" s="95"/>
      <c r="V38" s="95"/>
      <c r="W38" s="66"/>
      <c r="X38" s="66"/>
      <c r="Y38" s="66"/>
      <c r="Z38" s="66"/>
      <c r="AA38" s="66"/>
      <c r="AB38" s="66"/>
      <c r="AC38" s="77"/>
      <c r="AD38" s="77"/>
      <c r="AE38" s="77"/>
      <c r="AF38" s="77"/>
      <c r="AG38" s="77"/>
      <c r="AH38" s="66"/>
      <c r="AI38" s="66"/>
      <c r="AJ38" s="66"/>
      <c r="AK38" s="66"/>
      <c r="AL38" s="66"/>
      <c r="AM38" s="78"/>
      <c r="AN38" s="78"/>
      <c r="AO38" s="78"/>
      <c r="AP38" s="78"/>
      <c r="AQ38" s="78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79"/>
      <c r="BC38" s="79"/>
      <c r="BD38" s="79"/>
      <c r="BE38" s="79"/>
      <c r="BF38" s="79"/>
      <c r="BG38" s="66"/>
      <c r="BH38" s="66"/>
      <c r="BI38" s="66"/>
      <c r="BJ38" s="66"/>
      <c r="BK38" s="80"/>
      <c r="BL38" s="59"/>
    </row>
    <row r="39" ht="17.25" customHeight="1" outlineLevel="1">
      <c r="A39" s="59"/>
      <c r="B39" s="74" t="s">
        <v>72</v>
      </c>
      <c r="C39" s="61" t="s">
        <v>51</v>
      </c>
      <c r="D39" s="61" t="s">
        <v>37</v>
      </c>
      <c r="E39" s="62">
        <v>44940.0</v>
      </c>
      <c r="F39" s="62">
        <v>44944.0</v>
      </c>
      <c r="G39" s="63">
        <f t="shared" si="8"/>
        <v>5</v>
      </c>
      <c r="H39" s="64">
        <v>0.0</v>
      </c>
      <c r="I39" s="75"/>
      <c r="J39" s="76"/>
      <c r="K39" s="66"/>
      <c r="L39" s="66"/>
      <c r="M39" s="66"/>
      <c r="N39" s="68"/>
      <c r="O39" s="68"/>
      <c r="P39" s="68"/>
      <c r="Q39" s="68"/>
      <c r="R39" s="68"/>
      <c r="S39" s="95"/>
      <c r="T39" s="95"/>
      <c r="U39" s="95"/>
      <c r="V39" s="95"/>
      <c r="W39" s="66"/>
      <c r="X39" s="66"/>
      <c r="Y39" s="66"/>
      <c r="Z39" s="66"/>
      <c r="AA39" s="66"/>
      <c r="AB39" s="66"/>
      <c r="AC39" s="77"/>
      <c r="AD39" s="77"/>
      <c r="AE39" s="77"/>
      <c r="AF39" s="77"/>
      <c r="AG39" s="77"/>
      <c r="AH39" s="66"/>
      <c r="AI39" s="66"/>
      <c r="AJ39" s="66"/>
      <c r="AK39" s="66"/>
      <c r="AL39" s="66"/>
      <c r="AM39" s="78"/>
      <c r="AN39" s="78"/>
      <c r="AO39" s="78"/>
      <c r="AP39" s="78"/>
      <c r="AQ39" s="78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79"/>
      <c r="BC39" s="79"/>
      <c r="BD39" s="79"/>
      <c r="BE39" s="79"/>
      <c r="BF39" s="79"/>
      <c r="BG39" s="66"/>
      <c r="BH39" s="66"/>
      <c r="BI39" s="66"/>
      <c r="BJ39" s="66"/>
      <c r="BK39" s="66"/>
      <c r="BL39" s="59"/>
    </row>
    <row r="40" ht="17.25" customHeight="1" outlineLevel="1">
      <c r="A40" s="59"/>
      <c r="B40" s="82" t="s">
        <v>73</v>
      </c>
      <c r="C40" s="83" t="s">
        <v>53</v>
      </c>
      <c r="D40" s="61" t="s">
        <v>40</v>
      </c>
      <c r="E40" s="84"/>
      <c r="F40" s="84"/>
      <c r="G40" s="85"/>
      <c r="H40" s="86"/>
      <c r="I40" s="87"/>
      <c r="J40" s="88"/>
      <c r="K40" s="89"/>
      <c r="L40" s="89"/>
      <c r="M40" s="89"/>
      <c r="N40" s="90"/>
      <c r="O40" s="90"/>
      <c r="P40" s="90"/>
      <c r="Q40" s="90"/>
      <c r="R40" s="90"/>
      <c r="S40" s="99"/>
      <c r="T40" s="99"/>
      <c r="U40" s="99"/>
      <c r="V40" s="99"/>
      <c r="W40" s="89"/>
      <c r="X40" s="89"/>
      <c r="Y40" s="89"/>
      <c r="Z40" s="89"/>
      <c r="AA40" s="89"/>
      <c r="AB40" s="89"/>
      <c r="AC40" s="91"/>
      <c r="AD40" s="91"/>
      <c r="AE40" s="91"/>
      <c r="AF40" s="91"/>
      <c r="AG40" s="91"/>
      <c r="AH40" s="89"/>
      <c r="AI40" s="89"/>
      <c r="AJ40" s="89"/>
      <c r="AK40" s="89"/>
      <c r="AL40" s="89"/>
      <c r="AM40" s="92"/>
      <c r="AN40" s="92"/>
      <c r="AO40" s="92"/>
      <c r="AP40" s="92"/>
      <c r="AQ40" s="92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93"/>
      <c r="BC40" s="93"/>
      <c r="BD40" s="93"/>
      <c r="BE40" s="93"/>
      <c r="BF40" s="93"/>
      <c r="BG40" s="89"/>
      <c r="BH40" s="89"/>
      <c r="BI40" s="89"/>
      <c r="BJ40" s="89"/>
      <c r="BK40" s="89"/>
      <c r="BL40" s="59"/>
    </row>
    <row r="41" ht="21.0" customHeight="1">
      <c r="A41" s="34"/>
      <c r="B41" s="51">
        <v>3.0</v>
      </c>
      <c r="C41" s="52" t="s">
        <v>74</v>
      </c>
      <c r="D41" s="53"/>
      <c r="E41" s="54"/>
      <c r="F41" s="54"/>
      <c r="G41" s="53"/>
      <c r="H41" s="53"/>
      <c r="I41" s="55"/>
      <c r="J41" s="56"/>
      <c r="K41" s="57"/>
      <c r="L41" s="57"/>
      <c r="M41" s="58"/>
      <c r="N41" s="55"/>
      <c r="O41" s="58"/>
      <c r="P41" s="55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34"/>
    </row>
    <row r="42" ht="17.25" customHeight="1" outlineLevel="1">
      <c r="A42" s="59"/>
      <c r="B42" s="74" t="s">
        <v>71</v>
      </c>
      <c r="C42" s="61" t="s">
        <v>75</v>
      </c>
      <c r="D42" s="61" t="s">
        <v>49</v>
      </c>
      <c r="E42" s="62">
        <v>44943.0</v>
      </c>
      <c r="F42" s="62">
        <v>44952.0</v>
      </c>
      <c r="G42" s="63">
        <f t="shared" ref="G42:G43" si="9">DAYS360(E42,F42) + 1</f>
        <v>10</v>
      </c>
      <c r="H42" s="64">
        <v>0.0</v>
      </c>
      <c r="I42" s="65"/>
      <c r="J42" s="94"/>
      <c r="K42" s="95"/>
      <c r="L42" s="95"/>
      <c r="M42" s="95"/>
      <c r="N42" s="96"/>
      <c r="O42" s="96"/>
      <c r="P42" s="96"/>
      <c r="Q42" s="96"/>
      <c r="R42" s="96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70"/>
      <c r="AD42" s="70"/>
      <c r="AE42" s="70"/>
      <c r="AF42" s="70"/>
      <c r="AG42" s="70"/>
      <c r="AH42" s="69"/>
      <c r="AI42" s="69"/>
      <c r="AJ42" s="69"/>
      <c r="AK42" s="69"/>
      <c r="AL42" s="69"/>
      <c r="AM42" s="71"/>
      <c r="AN42" s="71"/>
      <c r="AO42" s="71"/>
      <c r="AP42" s="71"/>
      <c r="AQ42" s="71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72"/>
      <c r="BC42" s="72"/>
      <c r="BD42" s="72"/>
      <c r="BE42" s="72"/>
      <c r="BF42" s="72"/>
      <c r="BG42" s="69"/>
      <c r="BH42" s="69"/>
      <c r="BI42" s="69"/>
      <c r="BJ42" s="69"/>
      <c r="BK42" s="97"/>
      <c r="BL42" s="59"/>
    </row>
    <row r="43" ht="17.25" customHeight="1" outlineLevel="1">
      <c r="A43" s="59"/>
      <c r="B43" s="74" t="s">
        <v>72</v>
      </c>
      <c r="C43" s="61" t="s">
        <v>51</v>
      </c>
      <c r="D43" s="61" t="s">
        <v>37</v>
      </c>
      <c r="E43" s="62">
        <v>44950.0</v>
      </c>
      <c r="F43" s="62">
        <v>44955.0</v>
      </c>
      <c r="G43" s="63">
        <f t="shared" si="9"/>
        <v>6</v>
      </c>
      <c r="H43" s="64">
        <v>0.0</v>
      </c>
      <c r="I43" s="75"/>
      <c r="J43" s="76"/>
      <c r="K43" s="67"/>
      <c r="L43" s="67"/>
      <c r="M43" s="66"/>
      <c r="N43" s="96"/>
      <c r="O43" s="96"/>
      <c r="P43" s="96"/>
      <c r="Q43" s="96"/>
      <c r="R43" s="9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77"/>
      <c r="AD43" s="77"/>
      <c r="AE43" s="77"/>
      <c r="AF43" s="77"/>
      <c r="AG43" s="77"/>
      <c r="AH43" s="66"/>
      <c r="AI43" s="66"/>
      <c r="AJ43" s="66"/>
      <c r="AK43" s="66"/>
      <c r="AL43" s="66"/>
      <c r="AM43" s="78"/>
      <c r="AN43" s="78"/>
      <c r="AO43" s="78"/>
      <c r="AP43" s="78"/>
      <c r="AQ43" s="78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79"/>
      <c r="BC43" s="79"/>
      <c r="BD43" s="79"/>
      <c r="BE43" s="79"/>
      <c r="BF43" s="79"/>
      <c r="BG43" s="66"/>
      <c r="BH43" s="66"/>
      <c r="BI43" s="66"/>
      <c r="BJ43" s="66"/>
      <c r="BK43" s="80"/>
      <c r="BL43" s="59"/>
    </row>
    <row r="44" ht="17.25" customHeight="1" outlineLevel="1">
      <c r="A44" s="59"/>
      <c r="B44" s="101" t="s">
        <v>73</v>
      </c>
      <c r="C44" s="102" t="s">
        <v>53</v>
      </c>
      <c r="D44" s="61" t="s">
        <v>40</v>
      </c>
      <c r="E44" s="103"/>
      <c r="F44" s="103"/>
      <c r="G44" s="104"/>
      <c r="H44" s="105"/>
      <c r="I44" s="106"/>
      <c r="J44" s="107"/>
      <c r="K44" s="108"/>
      <c r="L44" s="108"/>
      <c r="M44" s="109"/>
      <c r="N44" s="110"/>
      <c r="O44" s="110"/>
      <c r="P44" s="110"/>
      <c r="Q44" s="110"/>
      <c r="R44" s="110"/>
      <c r="S44" s="111"/>
      <c r="T44" s="111"/>
      <c r="U44" s="111"/>
      <c r="V44" s="111"/>
      <c r="W44" s="109"/>
      <c r="X44" s="109"/>
      <c r="Y44" s="109"/>
      <c r="Z44" s="109"/>
      <c r="AA44" s="109"/>
      <c r="AB44" s="109"/>
      <c r="AC44" s="112"/>
      <c r="AD44" s="112"/>
      <c r="AE44" s="112"/>
      <c r="AF44" s="112"/>
      <c r="AG44" s="112"/>
      <c r="AH44" s="109"/>
      <c r="AI44" s="109"/>
      <c r="AJ44" s="109"/>
      <c r="AK44" s="109"/>
      <c r="AL44" s="109"/>
      <c r="AM44" s="113"/>
      <c r="AN44" s="113"/>
      <c r="AO44" s="113"/>
      <c r="AP44" s="113"/>
      <c r="AQ44" s="113"/>
      <c r="AR44" s="109"/>
      <c r="AS44" s="109"/>
      <c r="AT44" s="109"/>
      <c r="AU44" s="109"/>
      <c r="AV44" s="109"/>
      <c r="AW44" s="109"/>
      <c r="AX44" s="109"/>
      <c r="AY44" s="109"/>
      <c r="AZ44" s="109"/>
      <c r="BA44" s="109"/>
      <c r="BB44" s="114"/>
      <c r="BC44" s="114"/>
      <c r="BD44" s="114"/>
      <c r="BE44" s="114"/>
      <c r="BF44" s="114"/>
      <c r="BG44" s="109"/>
      <c r="BH44" s="109"/>
      <c r="BI44" s="109"/>
      <c r="BJ44" s="109"/>
      <c r="BK44" s="115"/>
      <c r="BL44" s="59"/>
    </row>
    <row r="45" ht="17.25" customHeight="1" outlineLevel="1">
      <c r="A45" s="59"/>
      <c r="B45" s="82"/>
      <c r="C45" s="83"/>
      <c r="D45" s="83"/>
      <c r="E45" s="84"/>
      <c r="F45" s="84"/>
      <c r="G45" s="85"/>
      <c r="H45" s="86"/>
      <c r="I45" s="87"/>
      <c r="J45" s="88"/>
      <c r="K45" s="99"/>
      <c r="L45" s="99"/>
      <c r="M45" s="89"/>
      <c r="N45" s="89"/>
      <c r="O45" s="89"/>
      <c r="P45" s="89"/>
      <c r="Q45" s="89"/>
      <c r="R45" s="89"/>
      <c r="S45" s="99"/>
      <c r="T45" s="99"/>
      <c r="U45" s="99"/>
      <c r="V45" s="9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59"/>
    </row>
    <row r="46" ht="21.0" customHeight="1">
      <c r="A46" s="34"/>
      <c r="B46" s="82"/>
      <c r="C46" s="83"/>
      <c r="D46" s="83"/>
      <c r="E46" s="84"/>
      <c r="F46" s="84"/>
      <c r="G46" s="85"/>
      <c r="H46" s="86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</row>
    <row r="47" ht="21.0" customHeight="1">
      <c r="A47" s="34"/>
      <c r="B47" s="82"/>
      <c r="C47" s="83"/>
      <c r="D47" s="83"/>
      <c r="E47" s="84"/>
      <c r="F47" s="84"/>
      <c r="G47" s="85"/>
      <c r="H47" s="86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</row>
    <row r="48" ht="21.0" customHeight="1">
      <c r="A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</row>
    <row r="49" ht="21.0" customHeight="1">
      <c r="A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</row>
    <row r="50" ht="21.0" customHeight="1">
      <c r="A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</row>
  </sheetData>
  <mergeCells count="30">
    <mergeCell ref="B2:G2"/>
    <mergeCell ref="I2:N2"/>
    <mergeCell ref="O2:AE2"/>
    <mergeCell ref="B4:C4"/>
    <mergeCell ref="D4:G4"/>
    <mergeCell ref="I4:O4"/>
    <mergeCell ref="P4:AB4"/>
    <mergeCell ref="E8:E10"/>
    <mergeCell ref="F8:F10"/>
    <mergeCell ref="B5:C5"/>
    <mergeCell ref="D5:G5"/>
    <mergeCell ref="I5:O5"/>
    <mergeCell ref="P5:AA5"/>
    <mergeCell ref="B8:B10"/>
    <mergeCell ref="C8:C10"/>
    <mergeCell ref="D8:D10"/>
    <mergeCell ref="AC9:AG9"/>
    <mergeCell ref="AH9:AL9"/>
    <mergeCell ref="AM9:AQ9"/>
    <mergeCell ref="AR9:AV9"/>
    <mergeCell ref="AW9:BA9"/>
    <mergeCell ref="BB9:BF9"/>
    <mergeCell ref="G8:G10"/>
    <mergeCell ref="H8:H10"/>
    <mergeCell ref="I8:BL8"/>
    <mergeCell ref="I9:M9"/>
    <mergeCell ref="N9:R9"/>
    <mergeCell ref="S9:W9"/>
    <mergeCell ref="X9:AB9"/>
    <mergeCell ref="BG9:BK9"/>
  </mergeCells>
  <conditionalFormatting sqref="H12:H20 H22:H50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20 H22:H50">
    <cfRule type="colorScale" priority="2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