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min" sheetId="1" r:id="rId3"/>
    <sheet state="visible" name="Admin 1" sheetId="2" r:id="rId4"/>
    <sheet state="visible" name="Admin 2" sheetId="3" r:id="rId5"/>
    <sheet state="visible" name="Admin 3" sheetId="4" r:id="rId6"/>
    <sheet state="visible" name="Admin 4" sheetId="5" r:id="rId7"/>
    <sheet state="visible" name="Admin 5" sheetId="6" r:id="rId8"/>
    <sheet state="visible" name="Invoice" sheetId="7" r:id="rId9"/>
    <sheet state="visible" name="Invoice 1" sheetId="8" r:id="rId10"/>
    <sheet state="visible" name="Invoice 2" sheetId="9" r:id="rId11"/>
    <sheet state="visible" name="Invoice 3" sheetId="10" r:id="rId12"/>
    <sheet state="visible" name="Invoice 4" sheetId="11" r:id="rId13"/>
    <sheet state="visible" name="Invoice 5" sheetId="12" r:id="rId14"/>
    <sheet state="visible" name="essentials" sheetId="13" r:id="rId15"/>
  </sheets>
  <definedNames/>
  <calcPr/>
</workbook>
</file>

<file path=xl/sharedStrings.xml><?xml version="1.0" encoding="utf-8"?>
<sst xmlns="http://schemas.openxmlformats.org/spreadsheetml/2006/main" count="1197" uniqueCount="265">
  <si>
    <t>DAQ Bill of Materials (combined)</t>
  </si>
  <si>
    <t>Description</t>
  </si>
  <si>
    <t>Qty</t>
  </si>
  <si>
    <t>Unit price</t>
  </si>
  <si>
    <t>Total price</t>
  </si>
  <si>
    <t>Onboard Computer</t>
  </si>
  <si>
    <t>Raspberry Pi 4: 8GB kit</t>
  </si>
  <si>
    <t>Raspberry Pi 4: 4GB</t>
  </si>
  <si>
    <t>Raspberry Pi 4: Case and Fan</t>
  </si>
  <si>
    <t>SanDisk 32GB Class 10 Micro SDHC Memory Card</t>
  </si>
  <si>
    <t>HDMI to USB Video Capture</t>
  </si>
  <si>
    <t>PL2303 USB to TTL module</t>
  </si>
  <si>
    <t>USB To TTL Serial Cable Debugger</t>
  </si>
  <si>
    <t>RTC Real Time Clock DS1307</t>
  </si>
  <si>
    <t>GPIO Shield Expansion board for Raspberry Pi</t>
  </si>
  <si>
    <t>4 Ports USB Hub</t>
  </si>
  <si>
    <t>Subtotal</t>
  </si>
  <si>
    <t>Onboard Microcontroller</t>
  </si>
  <si>
    <t>Arduino Nano</t>
  </si>
  <si>
    <t>Arduino Uno</t>
  </si>
  <si>
    <t>Arduino Uno Cable (USB A to B)</t>
  </si>
  <si>
    <t>Arduino Lilypad</t>
  </si>
  <si>
    <t>ESP8266 NodeMCU</t>
  </si>
  <si>
    <t>ESP8266 NodeMCU Cable (USB A to micro B)</t>
  </si>
  <si>
    <t xml:space="preserve">Micro SD Card Reader </t>
  </si>
  <si>
    <t>Sensors &amp; Displays</t>
  </si>
  <si>
    <t>Dashboard TFT LCD (5') with dashboard camera</t>
  </si>
  <si>
    <t>3.5 mm Stereo Male to 3 RCA Male Audio Video AV Cable</t>
  </si>
  <si>
    <t>Video and Audio Capturing Device</t>
  </si>
  <si>
    <t>Nokia 5110 84x48 Graphic LCD</t>
  </si>
  <si>
    <t>16x2 Blue Alphanumeric LCD</t>
  </si>
  <si>
    <t>Numeric 7 - Segment Display</t>
  </si>
  <si>
    <t>7-Segment Driver IC</t>
  </si>
  <si>
    <t>74HC595 8 Bit Serial-in Serial or Parallel-out Shift Register IC</t>
  </si>
  <si>
    <t>NEO-6M GPS Module with Antenna</t>
  </si>
  <si>
    <t>Voltage Detector Sensor 0-25V</t>
  </si>
  <si>
    <t>HMC5883L Magnetometer Compass Module</t>
  </si>
  <si>
    <t>433MHZ LORA SX1278 Long Range Rf Wireless Module</t>
  </si>
  <si>
    <t>MCP2515 CAN Module</t>
  </si>
  <si>
    <t>MPU-6050 3-Axis Accelerometer and Gyroscope Sensor</t>
  </si>
  <si>
    <t>Reed Switches</t>
  </si>
  <si>
    <t>Magnetic Reed Switch Glass Ampule</t>
  </si>
  <si>
    <t>Potentiometer</t>
  </si>
  <si>
    <t>Wired Temperature Sensor</t>
  </si>
  <si>
    <t>IR Temperature Sensor</t>
  </si>
  <si>
    <t xml:space="preserve">MPXV7002DP Air Speed Sensor And Pitot Tube </t>
  </si>
  <si>
    <t>Supplies &amp; misc</t>
  </si>
  <si>
    <t>Black Connecting Wire 24 AWG</t>
  </si>
  <si>
    <t>Red Connecting Wire 24 AWG</t>
  </si>
  <si>
    <t>Male to Female Jumper Cables</t>
  </si>
  <si>
    <t>Male to Male Jumper Cables</t>
  </si>
  <si>
    <t>Female to Female Jumper Cables</t>
  </si>
  <si>
    <t>Breadboard</t>
  </si>
  <si>
    <t>mini Breadboard</t>
  </si>
  <si>
    <t>Wire Nipper / Angle Cutter</t>
  </si>
  <si>
    <t xml:space="preserve">PYE Wire Stripper </t>
  </si>
  <si>
    <t>Mastech Multimeter</t>
  </si>
  <si>
    <t>Hot Glue Gun</t>
  </si>
  <si>
    <t>Hot Melt Glue Sticks (11 mm)</t>
  </si>
  <si>
    <t>Heat Shrink Tubing</t>
  </si>
  <si>
    <t>Buck Converter 12v to 5v (300W)</t>
  </si>
  <si>
    <t>DC to DC Buck Regulator (75W)</t>
  </si>
  <si>
    <t>Soldering Iron Soldoron 25Watt</t>
  </si>
  <si>
    <t>Soldering Iron Stand</t>
  </si>
  <si>
    <t>Desoldering Copper Wick</t>
  </si>
  <si>
    <t>Soldering Flux Paste</t>
  </si>
  <si>
    <t>Soldering Iron Bit 25Watt Siron</t>
  </si>
  <si>
    <t>Soldering Wire Tin-Lead Rosin Core</t>
  </si>
  <si>
    <t>Soldering Iron Tip Cleaning Sponge</t>
  </si>
  <si>
    <t>PYE Screw Driver / Tester combo (8 different bits)</t>
  </si>
  <si>
    <t>160mm Steel Tweezer</t>
  </si>
  <si>
    <t>12 mm Kapton Tape for heat resistance</t>
  </si>
  <si>
    <t>12mm Normally Open Push Button Switch</t>
  </si>
  <si>
    <t>Resister Pack (150 pcs) assorted</t>
  </si>
  <si>
    <t>3 Pin Screw Terminal Green</t>
  </si>
  <si>
    <t>2 Pin Screw Terminal Green</t>
  </si>
  <si>
    <t>PCB Mount USB A Socket</t>
  </si>
  <si>
    <t>5mm Transparent Red LED</t>
  </si>
  <si>
    <t>5mm Transparent Yellow LED</t>
  </si>
  <si>
    <t>5mm Transparent Green LED</t>
  </si>
  <si>
    <t>5mm Transparent Blue LED</t>
  </si>
  <si>
    <t>5mm Diffused Red LED</t>
  </si>
  <si>
    <t>5mm Diffused Yellow LED</t>
  </si>
  <si>
    <t>5mm Diffused Green LED</t>
  </si>
  <si>
    <t>Milton 2.5 Inch 3 Watt speaker</t>
  </si>
  <si>
    <t>20 MM SPDT 3 pin Switch</t>
  </si>
  <si>
    <t>10mm Piezo Buzzer</t>
  </si>
  <si>
    <t xml:space="preserve">10k Variable Resistor </t>
  </si>
  <si>
    <t>6x6mm Tactile Button 4-pin</t>
  </si>
  <si>
    <t>Push Button On/Off Switch</t>
  </si>
  <si>
    <t>LM324 Op Amp</t>
  </si>
  <si>
    <t>30mm Crocodile Clip</t>
  </si>
  <si>
    <t>40 pin Right Angle Male Headers</t>
  </si>
  <si>
    <t>40 pin Female Headers</t>
  </si>
  <si>
    <t>40 pin Male Headers</t>
  </si>
  <si>
    <t>4x4 Membrane Keypad</t>
  </si>
  <si>
    <t xml:space="preserve">1 Channel 5V Relay </t>
  </si>
  <si>
    <t>Dual Axis Joystick</t>
  </si>
  <si>
    <t>6x4 Inch Perfboard Circuit Board</t>
  </si>
  <si>
    <t>3x2 Inch Perfboard Circuit Board</t>
  </si>
  <si>
    <t>Rotary Encoder Switch</t>
  </si>
  <si>
    <t>Cable Labels Stickers</t>
  </si>
  <si>
    <t>Locking Cable Marker (Cable Protector)</t>
  </si>
  <si>
    <t>Assorted 4, 6, 8, 10, 12 Inch Nylon Cable Ties Zip</t>
  </si>
  <si>
    <t>4 Pole Wire Connector Terminal</t>
  </si>
  <si>
    <t>3 Pole Wire Connector Terminal</t>
  </si>
  <si>
    <t>Notes:</t>
  </si>
  <si>
    <t>This is an approximate estimation, pending to more additions / deletions.</t>
  </si>
  <si>
    <t>Total</t>
  </si>
  <si>
    <t>Ordering Website :</t>
  </si>
  <si>
    <t>robu.in/</t>
  </si>
  <si>
    <t>amazon.in/</t>
  </si>
  <si>
    <t>sparkpcb.com/</t>
  </si>
  <si>
    <t>DAQ Bill of Materials (#1)</t>
  </si>
  <si>
    <t>DAQ Bill of Materials (#2)</t>
  </si>
  <si>
    <t>DAQ Bill of Materials (#3)</t>
  </si>
  <si>
    <t>DAQ Bill of Materials (#4)</t>
  </si>
  <si>
    <t>DAQ Bill of Materials (#5)</t>
  </si>
  <si>
    <t>Links</t>
  </si>
  <si>
    <t>Utility</t>
  </si>
  <si>
    <t>Raspberry Pi 4: 4GB kit</t>
  </si>
  <si>
    <t>https://www.amazon.in/CanaKit-Raspberry-4GB-Starter-Kit/dp/B07V5JTMV9</t>
  </si>
  <si>
    <t>Onboard computer + peripherals</t>
  </si>
  <si>
    <t>https://robu.in/product/raspberry-pi-4-model-b-with-4-gb-ram/</t>
  </si>
  <si>
    <r>
      <rPr>
        <rFont val="Roboto"/>
        <b/>
        <color rgb="FF000000"/>
        <sz val="10.0"/>
      </rPr>
      <t xml:space="preserve">Backup onboard computer for CV/ROS applications, pre </t>
    </r>
    <r>
      <rPr>
        <rFont val="Roboto"/>
        <b/>
        <color rgb="FF1155CC"/>
        <sz val="10.0"/>
        <u/>
      </rPr>
      <t>NVIDIA JETSON NANO</t>
    </r>
  </si>
  <si>
    <t>https://www.amazon.in/India-Raspberry-Option-Modular-Design/dp/B082ZQSHFZ/ref=pd_lpo_328_t_0/258-8703950-7870169?_encoding=UTF8&amp;pd_rd_i=B082ZQSHFZ&amp;pd_rd_r=962c601f-78cc-4d95-86e5-5a5e610b2e4e&amp;pd_rd_w=PxTWC&amp;pd_rd_wg=t1I9t&amp;pf_rd_p=5a903e39-3cff-40f0-9a69-33552e242181&amp;pf_rd_r=P1EDDRD3DW9YHF926YDF&amp;psc=1&amp;refRID=P1EDDRD3DW9YHF926YDF</t>
  </si>
  <si>
    <t>Peripheral for Onboard Computer</t>
  </si>
  <si>
    <t>https://www.amazon.in/SanDisk-Ultra-microSD-UHS-I-120MB/dp/B08L5HMJVW/ref=pd_lpo_1?pd_rd_i=B08L5HMJVW&amp;psc=1</t>
  </si>
  <si>
    <t>https://www.amazon.in/Tobo-Levoty-Game-Capture-Cards/dp/B08DD5BT8F/ref=pd_lpo_1?pd_rd_i=B08DD5BT8F&amp;psc=1</t>
  </si>
  <si>
    <t>https://www.sparkpcb.com/development/communication/pl2303-usb-to-ttl-converter-module.html</t>
  </si>
  <si>
    <t>https://robu.in/product/pl2303-ta-download-cable-usb-ttl-rs232-module-usb-serial/</t>
  </si>
  <si>
    <t>https://robu.in/product/rtc-ds1307-i2c-real-time-clock-module-battery/</t>
  </si>
  <si>
    <t>https://www.sparkpcb.com/development/gpio-shield-expansion-board-for-raspberry-pi.html</t>
  </si>
  <si>
    <t>https://www.amazon.in/Zebronics-100HB-High-Speed-Port/dp/B07GLNJC25</t>
  </si>
  <si>
    <t>https://robu.in/product/arduino-nano-v3-0-ch340-chip-mini-usb-cable/</t>
  </si>
  <si>
    <t>Basic portable Microcontroller for analog signals</t>
  </si>
  <si>
    <t>https://robu.in/product/arduino-uno-r3-ch340g-atmega328p-devlopment-board/</t>
  </si>
  <si>
    <t>Basic Microcontroller for analog signals</t>
  </si>
  <si>
    <t>https://robu.in/product/cable-for-arduino-unomega-usb-a-to-b-1foot/</t>
  </si>
  <si>
    <t>Peripheral for Onboard microcontroller</t>
  </si>
  <si>
    <t>https://www.sparkpcb.com/development/arduino-lilypad-compatible-board.html</t>
  </si>
  <si>
    <t>https://robu.in/product/nodemcu-esp8266-v3-lua-ch340-wifi-dev-board/</t>
  </si>
  <si>
    <t>Wireless Onboard microcontroller</t>
  </si>
  <si>
    <t>https://robu.in/product/micro-usb-a-to-micro-b-cable-100cm/</t>
  </si>
  <si>
    <t>Peripheral for Wireless Onboard microcontroller</t>
  </si>
  <si>
    <t>Micro SD Card Reader</t>
  </si>
  <si>
    <t>https://www.sparkpcb.com/development/micro-sd-card-reader-module.html</t>
  </si>
  <si>
    <t>Data logging for microcontrollers</t>
  </si>
  <si>
    <t>https://www.amazon.in/Carzex-Dashboard-Screen-Vision-Parking/dp/B08WHMYHDJ/r</t>
  </si>
  <si>
    <t>Dashboard Display +  Camera</t>
  </si>
  <si>
    <t>https://www.amazon.in/Ekaaz-Stereo-Audio-Camcorder-Camera/dp/B08PZDX5QM/</t>
  </si>
  <si>
    <t>Peripheral for Dashboard Display</t>
  </si>
  <si>
    <t>Video and Audio Capturing Device Directly from TV</t>
  </si>
  <si>
    <t>https://www.amazon.in/Easycap-Video-Capturing-Device-Directly/dp/B07HF4DRXJ/</t>
  </si>
  <si>
    <t>Peripheral for Dashboard Camera</t>
  </si>
  <si>
    <t>https://www.sparkpcb.com/electronics/nokia-5110-84x48-graphic-lcd.html</t>
  </si>
  <si>
    <t>Panel Display</t>
  </si>
  <si>
    <t>https://www.sparkpcb.com/electronics/16x2-line-blue-character-lcd.html</t>
  </si>
  <si>
    <t>https://www.amazon.in/Segment-Display-Common-Anode-Robokart/dp/B011KPYOQO/</t>
  </si>
  <si>
    <t>Gear Indicator Display</t>
  </si>
  <si>
    <t>https://www.amazon.in/CD4511-Segment-Latch-Decoder-Driver/dp/B08P5D8VHY/</t>
  </si>
  <si>
    <t>Gear Indicator Display IC</t>
  </si>
  <si>
    <t>https://www.sparkpcb.com/electronics/74hc595-8-bit-serial-in-serial-or-parallel-out-shift-register-ic.html</t>
  </si>
  <si>
    <t>Shift Register for LED Array (rev meter)</t>
  </si>
  <si>
    <t>https://www.sparkpcb.com/development/neo-6m-gps-module-with-active-antenna.html</t>
  </si>
  <si>
    <t>GPS Module</t>
  </si>
  <si>
    <t>https://www.sparkpcb.com/sensors/voltage-detection-sensor-module-0-25v-dc.html</t>
  </si>
  <si>
    <t>Gear Position Indicator</t>
  </si>
  <si>
    <t>https://www.sparkpcb.com/sensors/hmc5883l-triple-axis-compass-magnetometer-module.html</t>
  </si>
  <si>
    <t>Compass Module</t>
  </si>
  <si>
    <t>https://robu.in/product/ai-thinker-lora-ra-01-rf-transceiver-module/</t>
  </si>
  <si>
    <t>Onboard Telemetry</t>
  </si>
  <si>
    <t>https://robu.in/product/mcp2515-can-module-tja1050-receiver-spi-51-single-chip-program-routine-arduino/</t>
  </si>
  <si>
    <t>ECU reader through CAN bus</t>
  </si>
  <si>
    <t>https://www.sparkpcb.com/sensors/mpu6050-gyroscope-3-axis-accelerometer-module.html</t>
  </si>
  <si>
    <t>Accelerometer and Gyroscope Sensor</t>
  </si>
  <si>
    <t>https://www.amazon.in/Electronicspices-Pack-Mini-Switch-Sensor/dp/B084ZQ749N/ref=sr_1_13?dchild=1&amp;keywords=reed+switches&amp;qid=1628342882&amp;sr=8-13</t>
  </si>
  <si>
    <t>Wheel speed sensor</t>
  </si>
  <si>
    <t>https://www.sparkpcb.com/sensors/magnetic-read-switch-sensor.html</t>
  </si>
  <si>
    <t>https://www.amazon.in/pack-potentiometer-single-variable-resistor/dp/B07L3ZBV29/ref=pd_sbs_2/260-9457559-7074039?pd_rd_w=mPvnJ&amp;pf_rd_p=c5b43cb6-199d-485f-aafa-e2f33c939e15&amp;pf_rd_r=EQFX7M8QA3B6SYTAKBCC&amp;pd_rd_r=aadbb47d-0072-406c-80c6-227d4b5136ce&amp;pd_rd_wg=VYHI8&amp;pd_rd_i=B07L3ZBV29&amp;psc=1</t>
  </si>
  <si>
    <t>Miscellanous</t>
  </si>
  <si>
    <t>https://robu.in/product/ds18b20-water-proof-temperature-probe-black-1m-2/</t>
  </si>
  <si>
    <t>Radiator temperature sensor</t>
  </si>
  <si>
    <t>https://robu.in/product/mlx90614-esf-non-contact-human-body-infrared-temperature-measurement-module/</t>
  </si>
  <si>
    <t>Brake Disc Temperature sensor</t>
  </si>
  <si>
    <t>https://robu.in/product/high-quality-24awg-silicone-wire-10m-black/</t>
  </si>
  <si>
    <t>Supplies</t>
  </si>
  <si>
    <t>https://robu.in/product/24awg-silicone-wire/</t>
  </si>
  <si>
    <t>https://robu.in/product/male-to-female-jumper-wires-40-pcs-10cm/</t>
  </si>
  <si>
    <t>https://robu.in/product/male-to-male-jumper-wires-40-pcs-10cm/</t>
  </si>
  <si>
    <t>https://robu.in/product/20cm-dupont-wire-color-jumper-cable-2-54mm-1p-1p-female-female-40pcs/</t>
  </si>
  <si>
    <t>https://robu.in/product/breadboard-840-tie-points-solderless-diy-project-circuit-test-breadboard/</t>
  </si>
  <si>
    <t>https://robu.in/product/170-pts-mini-breadboard-syb-170-white/</t>
  </si>
  <si>
    <t>https://www.sparkpcb.com/tools/stripper-cutter-pliers/multitec-nipper-cutter-012.html</t>
  </si>
  <si>
    <t>Appliance</t>
  </si>
  <si>
    <t xml:space="preserve">Adjustable Wire Stripper </t>
  </si>
  <si>
    <t>https://robu.in/product/multitec-02dx-self-adjusting-wire-cutter-stripper/?gclid=CjwKCAiA78aNBhAlEiwA7B76p82KMMVWgfYeDr4jlCy4L-55YBGhJnTF7NL5vvhscnn-M5h9s9kiehoCzQsQAvD_BwE</t>
  </si>
  <si>
    <t>https://www.sparkpcb.com/test-equipments/multimeters/mastech-830l-digital-multimeter.html</t>
  </si>
  <si>
    <t>Instrument</t>
  </si>
  <si>
    <t>https://robu.in/product/standard-temperature-corded-150-mm-40-watt-hot-melt-glue-gun-11mm-x150mm/</t>
  </si>
  <si>
    <t>https://www.amazon.in/Glun-11MM-Transparent-Sticks-Craft/dp/B07KVMPND4/ref=pd_lpo_2?pd_rd_i=B07KVMPND4&amp;psc=1\</t>
  </si>
  <si>
    <t>https://robu.in/product/colorful-heat-shrink-tubing-hst-insulation-assorted-kit-90-mm-length-168pcs/</t>
  </si>
  <si>
    <t>https://www.amazon.in/xcluma-Converter-1-2-35V-Current-Function/dp/B0723FSV7S/ref=sr_1_4?dchild=1&amp;keywords=buck+converter&amp;qid=1607701578&amp;sr=8-4</t>
  </si>
  <si>
    <t>https://www.sparkpcb.com/development/xl4015-5a-dc-to-dc-step-down-adjustable-power-supply-module-buck-converter.html</t>
  </si>
  <si>
    <t>Soldering Iron Soldoron 60Watt</t>
  </si>
  <si>
    <t>https://www.amazon.in/TECHTEST-Adjustable-Temperature-Tweezers-Stand/dp/B0793T74V9/ref=sr_1_12?crid=BI32SSLI4OYI&amp;keywords=soldering+station&amp;qid=1639054516&amp;s=industrial&amp;sprefix=solderin%2Cindustrial%2C355&amp;sr=1-12</t>
  </si>
  <si>
    <t>https://www.sparkpcb.com/tools/soldering-accessories/sharp-desolder-wick-solder-remover-wire.html</t>
  </si>
  <si>
    <t>https://www.sparkpcb.com/tools/soldering-accessories/quickfix-soldering-paste-flux-15-gram.html</t>
  </si>
  <si>
    <t>https://www.sparkpcb.com/tools/speedcon-0.7-mm-tin-lead-rosin-core-soldering-wire-50-gram.html</t>
  </si>
  <si>
    <t>32 in 1 Mini Screwdriver Bits Set</t>
  </si>
  <si>
    <t>https://www.amazon.in/Cable-World-Screwdriver-Magnetic-Extension/dp/B07HWSR7Y6?ref_=Oct_d_obs_d_7355655031&amp;pd_rd_w=h4hsT&amp;pf_rd_p=6a6b213b-2f3b-4413-8099-742b8c9f52a9&amp;pf_rd_r=TCEFYZJB0Y3GMWKTN48V&amp;pd_rd_r=5b4d27b0-d740-499e-b788-5837d9f009a4&amp;pd_rd_wg=kNhDv&amp;pd_rd_i=B07HWSR7Y6</t>
  </si>
  <si>
    <t>https://www.sparkpcb.com/tools/160mm-long-fine-tip-caron-steel-soft-tweezer.html</t>
  </si>
  <si>
    <t>https://www.sparkpcb.com/cnc-3d-printer/accessories/12mm-high-temperature-heat-resistant-kapton-tape.html</t>
  </si>
  <si>
    <t>https://www.sparkpcb.com/electronics/12mm-no-red-momentary-push-button-switch.html</t>
  </si>
  <si>
    <t>https://www.sparkpcb.com/electronics/150pcs-carbon-film-resistors-pack-0.25watt.html</t>
  </si>
  <si>
    <t>https://www.sparkpcb.com/electronics/3-pin-screw-terminal-green-connector.html</t>
  </si>
  <si>
    <t>https://www.sparkpcb.com/electronics/2-pin-screw-terminal-green-connector.html</t>
  </si>
  <si>
    <t>https://www.sparkpcb.com/electronics/wire-and-cables/pcb-mount-usb-a-type-female-state-socket.html</t>
  </si>
  <si>
    <t>https://www.sparkpcb.com/electronics/display/led-lighting/5mm-transparent-red-led-light.html</t>
  </si>
  <si>
    <t>https://www.sparkpcb.com/electronics/display/led-lighting/5mm-transparent-yellow-led-light.html</t>
  </si>
  <si>
    <t>https://www.sparkpcb.com/electronics/display/led-lighting/5mm-transparent-green-led-light.html</t>
  </si>
  <si>
    <t>https://www.sparkpcb.com/electronics/display/led-lighting/5mm-transparent-blue-led-light.html</t>
  </si>
  <si>
    <t>https://www.sparkpcb.com/electronics/display/led-lighting/5mm-diffused-red-led-light.html</t>
  </si>
  <si>
    <t>https://www.sparkpcb.com/electronics/display/led-lighting/5mm-diffused-yellow-led-light.html</t>
  </si>
  <si>
    <t>https://www.sparkpcb.com/electronics/display/led-lighting/5mm-diffused-green-led-light.html</t>
  </si>
  <si>
    <t>https://www.sparkpcb.com/electronics/passive-components/buzzers-speakers/milton-2.5-inch-3-watt-paper-cone-speaker.html</t>
  </si>
  <si>
    <t>https://www.sparkpcb.com/electronics/20-mm-spdt-3-pin-mini-rocker-switch.html</t>
  </si>
  <si>
    <t>https://www.sparkpcb.com/electronics/passive-components/buzzers-speakers/10-mm-pin-type-3-6v-piezo-electric-buzzer.html</t>
  </si>
  <si>
    <t>https://www.sparkpcb.com/electronics/10k-variable-resistor.html</t>
  </si>
  <si>
    <t>https://www.sparkpcb.com/electronics/6x6-mm-4-pin-tactile-button-switch.html</t>
  </si>
  <si>
    <t>https://www.sparkpcb.com/electronics/push-button-on-off-switch.html</t>
  </si>
  <si>
    <t>https://www.sparkpcb.com/electronics/lm324-operational-amplifier-or-comparator-ic.html</t>
  </si>
  <si>
    <t>https://www.sparkpcb.com/development/30-mm-crocodile-clip-set-of-2.html</t>
  </si>
  <si>
    <t>https://www.sparkpcb.com/electronics/40-pin-right-angle-male-header-strip.html</t>
  </si>
  <si>
    <t>https://www.sparkpcb.com/electronics/40-pin-state-female-header-strip.html</t>
  </si>
  <si>
    <t>https://www.sparkpcb.com/electronics/40-pin-state-male-header-strip.html</t>
  </si>
  <si>
    <t>https://www.sparkpcb.com/development/4x4-matrix-membrane-keypad.html</t>
  </si>
  <si>
    <t>https://www.sparkpcb.com/development/1-channel-5v-relay-board-for-arduino-raspberry-pi.html</t>
  </si>
  <si>
    <t>https://www.sparkpcb.com/development/dual-axis-xy-ps2-robot-joystick-module.html</t>
  </si>
  <si>
    <t>https://www.sparkpcb.com/electronics/prototyping/general-pcbs/6x4-inch-general-purpose-circuit-board.html</t>
  </si>
  <si>
    <t>https://www.sparkpcb.com/electronics/prototyping/general-pcbs/general-purpose-pcb-3x2-inch.html</t>
  </si>
  <si>
    <t>https://www.sparkpcb.com/electronics/rotary-encoder-switch.html</t>
  </si>
  <si>
    <t>https://www.amazon.in/Uvaan-Assorted-Nylon-Organizer-Pieces/dp/B09C8WWTDC/ref=dp_fod_1?pd_rd_i=B09C8WWTDC&amp;psc=1</t>
  </si>
  <si>
    <t>https://robu.in/product/pct-214-0-08-2-5mm-5-pole-wire-connector-terminal-block-with-spring-lock-lever-for-cable-connection/</t>
  </si>
  <si>
    <t>Supplies, out of stock</t>
  </si>
  <si>
    <t>https://robu.in/product/pct-213-0-08-2-5mm-3-pole-wire-connector-terminal-block-with-spring-lock-lever-for-cable-connection/</t>
  </si>
  <si>
    <t>https://www.amazon.in/EPICTAC-Potentiometer-Linear-Taper-Rotary/dp/B08NWBN3JK/ref=sr_1_4?dchild=1&amp;keywords=potentiometer&amp;qid=1607701363&amp;sr=8-4</t>
  </si>
  <si>
    <t>https://www.sparkpcb.com/tools/stripper-cutter-pliers/pye-wire-stripper-and-cutter-950.html</t>
  </si>
  <si>
    <t>https://www.sparkpcb.com/tools/soldering-iron-stations/soldering-iron-25-watt-soldron-brand.html</t>
  </si>
  <si>
    <t>https://www.sparkpcb.com/tools/soldering-iron-stations/soldering-iron-stand-local.html</t>
  </si>
  <si>
    <t>https://www.sparkpcb.com/tools/soldering-accessories/product-171.html</t>
  </si>
  <si>
    <t>https://www.sparkpcb.com/tools/soldering-iron-tip-head-cleaning-sponge.html</t>
  </si>
  <si>
    <t>https://www.sparkpcb.com/tools/screw-driver-sets/pye-595-8-bit-screw-driver-set.html</t>
  </si>
  <si>
    <t>https://www.amazon.in/BIGGEAR-Numbers-Locking-Ferrules-Networking/dp/B08KG38FHC/</t>
  </si>
  <si>
    <t>https://www.amazon.in/PR-Electronics-Assorted-Organizer-Pieces/dp/B08ZKVLRH9/</t>
  </si>
  <si>
    <t>https://robu.in/product/air-speed-sensor-and-pitot-tube-set-pixhawk/</t>
  </si>
  <si>
    <t>Pitot Tube</t>
  </si>
  <si>
    <t>https://www.amazon.in/India-Raspberry-Charger-Heatsink-Accessories/dp/B08T1JTC8N/</t>
  </si>
  <si>
    <t>https://www.amazon.in/SanDisk-Class-Memory-Adapter-SDSQUAR-032G-GN6MA/dp/B073JWXGNT/ref=sr_1_6?dchild=1&amp;keywords=Sandisk+16+GB+Class+10&amp;qid=1632307207&amp;qsid=260-2841545-9286243&amp;s=computers&amp;sr=1-6&amp;sres=B071RQCGPQ%2CB0792HGK8R%2CB010Q57T02%2CB015IYSQ58%2CB005LFT3QG%2CB073JWXGNT%2CB0713WTWNW%2CB07NKBCWG2%2CB07D2HGSGF%2CB001F6YRNO%2CB00Y67WDDK%2CB074KFQ55Q%2CB007NDL56A%2CB073JYVKNX%2CB003HIWHN0%2CB08L5HMJVW%2CB007WTAJTO%2CB0143RTCD6%2CB08GYG6T12%2CB00KZIXSP6&amp;srpt=FLASH_MEMORY</t>
  </si>
  <si>
    <r>
      <rPr>
        <rFont val="Roboto"/>
        <b/>
        <color rgb="FF000000"/>
        <sz val="10.0"/>
      </rPr>
      <t xml:space="preserve">Backup onboard computer for CV/ROS applications, pre </t>
    </r>
    <r>
      <rPr>
        <rFont val="Roboto"/>
        <b/>
        <color rgb="FF1155CC"/>
        <sz val="10.0"/>
        <u/>
      </rPr>
      <t>NVIDIA JETSON NANO</t>
    </r>
  </si>
  <si>
    <t>Bill of Materials (prev)</t>
  </si>
  <si>
    <t>Temperature Sensor</t>
  </si>
  <si>
    <t>Wire Cutter</t>
  </si>
  <si>
    <t>https://robu.in/product/multitec-150b-wire-stripper-and-cutter/</t>
  </si>
  <si>
    <t>Wire Nipper / Cutter (Angle)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</si>
</sst>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5">
    <font>
      <sz val="10.0"/>
      <color rgb="FF000000"/>
      <name val="Arial"/>
    </font>
    <font>
      <sz val="10.0"/>
      <name val="Roboto"/>
    </font>
    <font>
      <b/>
      <sz val="10.0"/>
      <name val="Roboto"/>
    </font>
    <font>
      <b/>
      <sz val="34.0"/>
      <color rgb="FF283592"/>
      <name val="Roboto"/>
    </font>
    <font>
      <b/>
      <sz val="12.0"/>
      <color rgb="FF2A3990"/>
      <name val="Roboto"/>
    </font>
    <font/>
    <font>
      <b/>
      <color rgb="FF000000"/>
      <name val="Roboto"/>
    </font>
    <font>
      <color rgb="FF000000"/>
      <name val="Roboto"/>
    </font>
    <font>
      <b/>
      <color rgb="FF666666"/>
      <name val="Roboto"/>
    </font>
    <font>
      <b/>
      <color rgb="FF666666"/>
    </font>
    <font>
      <b/>
      <sz val="10.0"/>
      <color rgb="FF666666"/>
      <name val="Roboto"/>
    </font>
    <font>
      <name val="Roboto"/>
    </font>
    <font>
      <b/>
      <name val="Roboto"/>
    </font>
    <font>
      <b/>
      <sz val="10.0"/>
      <color rgb="FF000000"/>
      <name val="Roboto"/>
    </font>
    <font>
      <b/>
    </font>
    <font>
      <color rgb="FF666666"/>
      <name val="Roboto"/>
    </font>
    <font>
      <b/>
      <color rgb="FF999999"/>
      <name val="Roboto"/>
    </font>
    <font>
      <b/>
      <color rgb="FF2A3990"/>
      <name val="Roboto"/>
    </font>
    <font>
      <b/>
      <sz val="20.0"/>
      <color rgb="FFE01B84"/>
      <name val="Roboto"/>
    </font>
    <font>
      <sz val="18.0"/>
      <color rgb="FF666666"/>
      <name val="Roboto"/>
    </font>
    <font>
      <sz val="10.0"/>
      <color rgb="FF666666"/>
      <name val="Roboto"/>
    </font>
    <font>
      <u/>
      <color rgb="FF1155CC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b/>
      <color rgb="FF000000"/>
    </font>
    <font>
      <b/>
      <u/>
      <color rgb="FF1155CC"/>
    </font>
    <font>
      <b/>
      <u/>
      <sz val="10.0"/>
      <color rgb="FF1155CC"/>
      <name val="Roboto"/>
    </font>
    <font>
      <sz val="18.0"/>
      <name val="Roboto"/>
    </font>
    <font>
      <b/>
      <u/>
      <color rgb="FF1155CC"/>
    </font>
    <font>
      <b/>
      <u/>
      <sz val="10.0"/>
      <color rgb="FF1155CC"/>
      <name val="Roboto"/>
    </font>
    <font>
      <u/>
      <sz val="10.0"/>
      <color rgb="FF1155CC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right" readingOrder="0" vertical="center"/>
    </xf>
    <xf borderId="0" fillId="3" fontId="6" numFmtId="0" xfId="0" applyAlignment="1" applyFill="1" applyFont="1">
      <alignment horizontal="center" readingOrder="0" vertical="center"/>
    </xf>
    <xf borderId="0" fillId="4" fontId="7" numFmtId="0" xfId="0" applyAlignment="1" applyFill="1" applyFont="1">
      <alignment readingOrder="0" vertical="center"/>
    </xf>
    <xf borderId="0" fillId="4" fontId="8" numFmtId="0" xfId="0" applyAlignment="1" applyFont="1">
      <alignment horizontal="right" readingOrder="0"/>
    </xf>
    <xf borderId="0" fillId="4" fontId="9" numFmtId="4" xfId="0" applyAlignment="1" applyFont="1" applyNumberFormat="1">
      <alignment horizontal="right" readingOrder="0"/>
    </xf>
    <xf borderId="0" fillId="4" fontId="10" numFmtId="4" xfId="0" applyAlignment="1" applyFont="1" applyNumberFormat="1">
      <alignment readingOrder="0" vertical="center"/>
    </xf>
    <xf borderId="0" fillId="5" fontId="7" numFmtId="0" xfId="0" applyAlignment="1" applyFill="1" applyFont="1">
      <alignment readingOrder="0" vertical="center"/>
    </xf>
    <xf borderId="0" fillId="5" fontId="8" numFmtId="0" xfId="0" applyAlignment="1" applyFont="1">
      <alignment horizontal="right" readingOrder="0"/>
    </xf>
    <xf borderId="0" fillId="5" fontId="8" numFmtId="4" xfId="0" applyAlignment="1" applyFont="1" applyNumberFormat="1">
      <alignment horizontal="right" readingOrder="0"/>
    </xf>
    <xf borderId="0" fillId="5" fontId="10" numFmtId="4" xfId="0" applyAlignment="1" applyFont="1" applyNumberFormat="1">
      <alignment readingOrder="0" vertical="center"/>
    </xf>
    <xf borderId="0" fillId="4" fontId="8" numFmtId="4" xfId="0" applyAlignment="1" applyFont="1" applyNumberFormat="1">
      <alignment horizontal="right" readingOrder="0"/>
    </xf>
    <xf borderId="0" fillId="4" fontId="8" numFmtId="0" xfId="0" applyAlignment="1" applyFont="1">
      <alignment horizontal="right" readingOrder="0" vertical="center"/>
    </xf>
    <xf borderId="0" fillId="5" fontId="11" numFmtId="0" xfId="0" applyAlignment="1" applyFont="1">
      <alignment readingOrder="0"/>
    </xf>
    <xf borderId="0" fillId="5" fontId="11" numFmtId="0" xfId="0" applyFont="1"/>
    <xf borderId="0" fillId="5" fontId="8" numFmtId="0" xfId="0" applyAlignment="1" applyFont="1">
      <alignment horizontal="right" readingOrder="0" vertical="center"/>
    </xf>
    <xf borderId="0" fillId="4" fontId="11" numFmtId="0" xfId="0" applyAlignment="1" applyFont="1">
      <alignment readingOrder="0"/>
    </xf>
    <xf borderId="0" fillId="4" fontId="11" numFmtId="0" xfId="0" applyFont="1"/>
    <xf borderId="0" fillId="6" fontId="6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right" readingOrder="0" vertical="center"/>
    </xf>
    <xf borderId="0" fillId="6" fontId="6" numFmtId="4" xfId="0" applyAlignment="1" applyFont="1" applyNumberFormat="1">
      <alignment horizontal="right" readingOrder="0" vertical="center"/>
    </xf>
    <xf borderId="0" fillId="7" fontId="5" numFmtId="0" xfId="0" applyFill="1" applyFont="1"/>
    <xf borderId="0" fillId="5" fontId="6" numFmtId="0" xfId="0" applyAlignment="1" applyFont="1">
      <alignment horizontal="center" readingOrder="0" vertical="center"/>
    </xf>
    <xf borderId="0" fillId="5" fontId="6" numFmtId="0" xfId="0" applyAlignment="1" applyFont="1">
      <alignment horizontal="right" readingOrder="0" vertical="center"/>
    </xf>
    <xf borderId="0" fillId="6" fontId="5" numFmtId="0" xfId="0" applyFont="1"/>
    <xf borderId="0" fillId="5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11" numFmtId="0" xfId="0" applyFont="1"/>
    <xf borderId="0" fillId="4" fontId="8" numFmtId="0" xfId="0" applyAlignment="1" applyFont="1">
      <alignment horizontal="right" vertical="center"/>
    </xf>
    <xf borderId="0" fillId="4" fontId="8" numFmtId="4" xfId="0" applyAlignment="1" applyFont="1" applyNumberFormat="1">
      <alignment horizontal="right"/>
    </xf>
    <xf borderId="0" fillId="4" fontId="10" numFmtId="4" xfId="0" applyAlignment="1" applyFont="1" applyNumberFormat="1">
      <alignment vertical="center"/>
    </xf>
    <xf borderId="0" fillId="6" fontId="12" numFmtId="0" xfId="0" applyAlignment="1" applyFont="1">
      <alignment horizontal="center" readingOrder="0"/>
    </xf>
    <xf borderId="0" fillId="6" fontId="12" numFmtId="4" xfId="0" applyAlignment="1" applyFont="1" applyNumberFormat="1">
      <alignment horizontal="right" readingOrder="0"/>
    </xf>
    <xf borderId="0" fillId="4" fontId="12" numFmtId="0" xfId="0" applyAlignment="1" applyFont="1">
      <alignment horizontal="center" readingOrder="0"/>
    </xf>
    <xf borderId="0" fillId="4" fontId="12" numFmtId="0" xfId="0" applyAlignment="1" applyFont="1">
      <alignment horizontal="right" readingOrder="0"/>
    </xf>
    <xf borderId="0" fillId="3" fontId="12" numFmtId="0" xfId="0" applyAlignment="1" applyFont="1">
      <alignment horizontal="center" readingOrder="0"/>
    </xf>
    <xf borderId="0" fillId="6" fontId="11" numFmtId="0" xfId="0" applyAlignment="1" applyFont="1">
      <alignment readingOrder="0"/>
    </xf>
    <xf borderId="0" fillId="6" fontId="11" numFmtId="0" xfId="0" applyFont="1"/>
    <xf borderId="0" fillId="6" fontId="13" numFmtId="4" xfId="0" applyAlignment="1" applyFont="1" applyNumberFormat="1">
      <alignment horizontal="center" readingOrder="0" vertical="center"/>
    </xf>
    <xf borderId="0" fillId="6" fontId="14" numFmtId="4" xfId="0" applyAlignment="1" applyFont="1" applyNumberFormat="1">
      <alignment horizontal="right" readingOrder="0"/>
    </xf>
    <xf borderId="0" fillId="4" fontId="15" numFmtId="0" xfId="0" applyAlignment="1" applyFont="1">
      <alignment horizontal="left" readingOrder="0"/>
    </xf>
    <xf borderId="0" fillId="4" fontId="15" numFmtId="0" xfId="0" applyAlignment="1" applyFont="1">
      <alignment readingOrder="0" vertical="center"/>
    </xf>
    <xf borderId="0" fillId="4" fontId="8" numFmtId="0" xfId="0" applyAlignment="1" applyFont="1">
      <alignment horizontal="right" vertical="center"/>
    </xf>
    <xf borderId="0" fillId="4" fontId="8" numFmtId="164" xfId="0" applyAlignment="1" applyFont="1" applyNumberFormat="1">
      <alignment horizontal="right" readingOrder="0"/>
    </xf>
    <xf borderId="0" fillId="4" fontId="10" numFmtId="164" xfId="0" applyAlignment="1" applyFont="1" applyNumberFormat="1">
      <alignment readingOrder="0" vertical="center"/>
    </xf>
    <xf borderId="5" fillId="0" fontId="16" numFmtId="0" xfId="0" applyAlignment="1" applyBorder="1" applyFont="1">
      <alignment readingOrder="0" vertical="bottom"/>
    </xf>
    <xf borderId="5" fillId="0" fontId="16" numFmtId="0" xfId="0" applyAlignment="1" applyBorder="1" applyFont="1">
      <alignment readingOrder="0" shrinkToFit="0" vertical="bottom" wrapText="1"/>
    </xf>
    <xf borderId="5" fillId="0" fontId="5" numFmtId="0" xfId="0" applyBorder="1" applyFont="1"/>
    <xf borderId="0" fillId="0" fontId="17" numFmtId="4" xfId="0" applyAlignment="1" applyFont="1" applyNumberFormat="1">
      <alignment horizontal="right" readingOrder="0" vertical="bottom"/>
    </xf>
    <xf borderId="0" fillId="0" fontId="8" numFmtId="4" xfId="0" applyAlignment="1" applyFont="1" applyNumberFormat="1">
      <alignment readingOrder="0" vertical="bottom"/>
    </xf>
    <xf borderId="0" fillId="0" fontId="18" numFmtId="4" xfId="0" applyAlignment="1" applyFont="1" applyNumberFormat="1">
      <alignment horizontal="right" vertical="center"/>
    </xf>
    <xf borderId="0" fillId="0" fontId="19" numFmtId="14" xfId="0" applyAlignment="1" applyFont="1" applyNumberFormat="1">
      <alignment horizontal="right" readingOrder="0" vertical="center"/>
    </xf>
    <xf borderId="0" fillId="0" fontId="15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right" vertical="center"/>
    </xf>
    <xf borderId="0" fillId="0" fontId="20" numFmtId="0" xfId="0" applyAlignment="1" applyFont="1">
      <alignment horizontal="left" readingOrder="0" vertical="center"/>
    </xf>
    <xf borderId="0" fillId="0" fontId="20" numFmtId="0" xfId="0" applyAlignment="1" applyFont="1">
      <alignment horizontal="right" readingOrder="0" vertical="center"/>
    </xf>
    <xf borderId="0" fillId="0" fontId="21" numFmtId="0" xfId="0" applyAlignment="1" applyFont="1">
      <alignment horizontal="right" readingOrder="0" vertical="center"/>
    </xf>
    <xf borderId="0" fillId="5" fontId="11" numFmtId="0" xfId="0" applyFont="1"/>
    <xf borderId="0" fillId="5" fontId="8" numFmtId="0" xfId="0" applyAlignment="1" applyFont="1">
      <alignment horizontal="right" vertical="center"/>
    </xf>
    <xf borderId="0" fillId="5" fontId="8" numFmtId="4" xfId="0" applyAlignment="1" applyFont="1" applyNumberFormat="1">
      <alignment horizontal="right"/>
    </xf>
    <xf borderId="0" fillId="5" fontId="10" numFmtId="4" xfId="0" applyAlignment="1" applyFont="1" applyNumberFormat="1">
      <alignment vertical="center"/>
    </xf>
    <xf borderId="0" fillId="5" fontId="15" numFmtId="0" xfId="0" applyAlignment="1" applyFont="1">
      <alignment horizontal="left" readingOrder="0"/>
    </xf>
    <xf borderId="0" fillId="5" fontId="15" numFmtId="0" xfId="0" applyAlignment="1" applyFont="1">
      <alignment readingOrder="0" vertical="center"/>
    </xf>
    <xf borderId="0" fillId="5" fontId="8" numFmtId="0" xfId="0" applyAlignment="1" applyFont="1">
      <alignment horizontal="right" vertical="center"/>
    </xf>
    <xf borderId="0" fillId="5" fontId="8" numFmtId="164" xfId="0" applyAlignment="1" applyFont="1" applyNumberFormat="1">
      <alignment horizontal="right" readingOrder="0"/>
    </xf>
    <xf borderId="0" fillId="5" fontId="10" numFmtId="164" xfId="0" applyAlignment="1" applyFont="1" applyNumberFormat="1">
      <alignment readingOrder="0" vertical="center"/>
    </xf>
    <xf borderId="0" fillId="2" fontId="1" numFmtId="0" xfId="0" applyAlignment="1" applyFont="1">
      <alignment horizontal="left" vertical="bottom"/>
    </xf>
    <xf borderId="0" fillId="4" fontId="9" numFmtId="4" xfId="0" applyAlignment="1" applyFont="1" applyNumberFormat="1">
      <alignment readingOrder="0"/>
    </xf>
    <xf borderId="0" fillId="4" fontId="22" numFmtId="0" xfId="0" applyAlignment="1" applyFont="1">
      <alignment readingOrder="0" vertical="center"/>
    </xf>
    <xf borderId="0" fillId="8" fontId="13" numFmtId="0" xfId="0" applyAlignment="1" applyFill="1" applyFont="1">
      <alignment horizontal="left" readingOrder="0" vertical="center"/>
    </xf>
    <xf borderId="0" fillId="5" fontId="8" numFmtId="4" xfId="0" applyAlignment="1" applyFont="1" applyNumberFormat="1">
      <alignment readingOrder="0"/>
    </xf>
    <xf borderId="0" fillId="5" fontId="23" numFmtId="0" xfId="0" applyAlignment="1" applyFont="1">
      <alignment readingOrder="0" vertical="center"/>
    </xf>
    <xf borderId="0" fillId="9" fontId="13" numFmtId="0" xfId="0" applyAlignment="1" applyFill="1" applyFont="1">
      <alignment horizontal="left" readingOrder="0" vertical="center"/>
    </xf>
    <xf borderId="0" fillId="4" fontId="8" numFmtId="4" xfId="0" applyAlignment="1" applyFont="1" applyNumberFormat="1">
      <alignment readingOrder="0"/>
    </xf>
    <xf borderId="0" fillId="5" fontId="24" numFmtId="0" xfId="0" applyAlignment="1" applyFont="1">
      <alignment readingOrder="0"/>
    </xf>
    <xf borderId="0" fillId="10" fontId="13" numFmtId="0" xfId="0" applyAlignment="1" applyFill="1" applyFont="1">
      <alignment horizontal="left" readingOrder="0" vertical="center"/>
    </xf>
    <xf borderId="0" fillId="5" fontId="25" numFmtId="0" xfId="0" applyAlignment="1" applyFont="1">
      <alignment readingOrder="0"/>
    </xf>
    <xf borderId="0" fillId="4" fontId="26" numFmtId="0" xfId="0" applyAlignment="1" applyFont="1">
      <alignment readingOrder="0"/>
    </xf>
    <xf borderId="0" fillId="6" fontId="6" numFmtId="4" xfId="0" applyAlignment="1" applyFont="1" applyNumberFormat="1">
      <alignment horizontal="left" readingOrder="0" vertical="center"/>
    </xf>
    <xf borderId="0" fillId="5" fontId="7" numFmtId="0" xfId="0" applyAlignment="1" applyFont="1">
      <alignment vertical="center"/>
    </xf>
    <xf borderId="0" fillId="5" fontId="8" numFmtId="4" xfId="0" applyFont="1" applyNumberFormat="1"/>
    <xf borderId="0" fillId="10" fontId="13" numFmtId="0" xfId="0" applyAlignment="1" applyFont="1">
      <alignment horizontal="left" vertical="center"/>
    </xf>
    <xf borderId="0" fillId="4" fontId="27" numFmtId="0" xfId="0" applyAlignment="1" applyFont="1">
      <alignment readingOrder="0"/>
    </xf>
    <xf borderId="0" fillId="8" fontId="28" numFmtId="0" xfId="0" applyAlignment="1" applyFont="1">
      <alignment readingOrder="0"/>
    </xf>
    <xf borderId="0" fillId="10" fontId="29" numFmtId="0" xfId="0" applyAlignment="1" applyFont="1">
      <alignment readingOrder="0"/>
    </xf>
    <xf borderId="0" fillId="10" fontId="14" numFmtId="0" xfId="0" applyAlignment="1" applyFont="1">
      <alignment readingOrder="0"/>
    </xf>
    <xf borderId="0" fillId="9" fontId="30" numFmtId="0" xfId="0" applyAlignment="1" applyFont="1">
      <alignment horizontal="left" readingOrder="0" vertical="center"/>
    </xf>
    <xf borderId="0" fillId="4" fontId="8" numFmtId="4" xfId="0" applyFont="1" applyNumberFormat="1"/>
    <xf borderId="0" fillId="6" fontId="12" numFmtId="4" xfId="0" applyAlignment="1" applyFont="1" applyNumberFormat="1">
      <alignment horizontal="left" readingOrder="0"/>
    </xf>
    <xf borderId="0" fillId="5" fontId="12" numFmtId="0" xfId="0" applyAlignment="1" applyFont="1">
      <alignment horizontal="center" readingOrder="0"/>
    </xf>
    <xf borderId="0" fillId="9" fontId="14" numFmtId="0" xfId="0" applyAlignment="1" applyFont="1">
      <alignment readingOrder="0"/>
    </xf>
    <xf borderId="0" fillId="5" fontId="13" numFmtId="0" xfId="0" applyAlignment="1" applyFont="1">
      <alignment horizontal="left" readingOrder="0" vertical="center"/>
    </xf>
    <xf borderId="0" fillId="4" fontId="13" numFmtId="0" xfId="0" applyAlignment="1" applyFont="1">
      <alignment horizontal="left" readingOrder="0" vertical="center"/>
    </xf>
    <xf borderId="0" fillId="6" fontId="8" numFmtId="0" xfId="0" applyAlignment="1" applyFont="1">
      <alignment horizontal="right" readingOrder="0" vertical="center"/>
    </xf>
    <xf borderId="0" fillId="6" fontId="8" numFmtId="4" xfId="0" applyAlignment="1" applyFont="1" applyNumberFormat="1">
      <alignment readingOrder="0"/>
    </xf>
    <xf borderId="0" fillId="6" fontId="14" numFmtId="4" xfId="0" applyAlignment="1" applyFont="1" applyNumberFormat="1">
      <alignment horizontal="left" readingOrder="0"/>
    </xf>
    <xf borderId="0" fillId="6" fontId="13" numFmtId="0" xfId="0" applyAlignment="1" applyFont="1">
      <alignment horizontal="left" readingOrder="0" vertical="center"/>
    </xf>
    <xf borderId="0" fillId="4" fontId="8" numFmtId="164" xfId="0" applyAlignment="1" applyFont="1" applyNumberFormat="1">
      <alignment readingOrder="0"/>
    </xf>
    <xf borderId="0" fillId="4" fontId="20" numFmtId="0" xfId="0" applyAlignment="1" applyFont="1">
      <alignment readingOrder="0" vertical="center"/>
    </xf>
    <xf borderId="0" fillId="4" fontId="20" numFmtId="0" xfId="0" applyAlignment="1" applyFont="1">
      <alignment horizontal="left" readingOrder="0" vertical="center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left" vertical="bottom"/>
    </xf>
    <xf borderId="0" fillId="0" fontId="31" numFmtId="0" xfId="0" applyAlignment="1" applyFont="1">
      <alignment vertical="center"/>
    </xf>
    <xf borderId="0" fillId="0" fontId="31" numFmtId="0" xfId="0" applyAlignment="1" applyFont="1">
      <alignment horizontal="left" vertical="center"/>
    </xf>
    <xf borderId="0" fillId="0" fontId="15" numFmtId="0" xfId="0" applyAlignment="1" applyFont="1">
      <alignment horizontal="left" vertical="center"/>
    </xf>
    <xf borderId="0" fillId="4" fontId="28" numFmtId="0" xfId="0" applyAlignment="1" applyFont="1">
      <alignment readingOrder="0"/>
    </xf>
    <xf borderId="0" fillId="4" fontId="32" numFmtId="0" xfId="0" applyAlignment="1" applyFont="1">
      <alignment readingOrder="0"/>
    </xf>
    <xf borderId="0" fillId="5" fontId="14" numFmtId="0" xfId="0" applyAlignment="1" applyFont="1">
      <alignment readingOrder="0"/>
    </xf>
    <xf borderId="0" fillId="4" fontId="14" numFmtId="0" xfId="0" applyAlignment="1" applyFont="1">
      <alignment readingOrder="0"/>
    </xf>
    <xf borderId="0" fillId="5" fontId="33" numFmtId="0" xfId="0" applyAlignment="1" applyFont="1">
      <alignment horizontal="left" readingOrder="0" vertical="center"/>
    </xf>
    <xf borderId="0" fillId="4" fontId="14" numFmtId="0" xfId="0" applyAlignment="1" applyFont="1">
      <alignment readingOrder="0"/>
    </xf>
    <xf borderId="0" fillId="5" fontId="34" numFmtId="0" xfId="0" applyAlignment="1" applyFont="1">
      <alignment vertical="center"/>
    </xf>
    <xf borderId="0" fillId="5" fontId="13" numFmtId="0" xfId="0" applyAlignment="1" applyFont="1">
      <alignment horizontal="left" vertical="center"/>
    </xf>
    <xf borderId="0" fillId="5" fontId="8" numFmtId="164" xfId="0" applyAlignment="1" applyFont="1" applyNumberFormat="1">
      <alignment readingOrder="0"/>
    </xf>
    <xf borderId="0" fillId="5" fontId="20" numFmtId="0" xfId="0" applyAlignment="1" applyFont="1">
      <alignment readingOrder="0" vertical="center"/>
    </xf>
    <xf borderId="0" fillId="5" fontId="20" numFmtId="0" xfId="0" applyAlignment="1" applyFont="1">
      <alignment horizontal="left" readingOrder="0" vertical="center"/>
    </xf>
    <xf borderId="0" fillId="4" fontId="6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u.in/" TargetMode="External"/><Relationship Id="rId2" Type="http://schemas.openxmlformats.org/officeDocument/2006/relationships/hyperlink" Target="https://www.amazon.in/" TargetMode="External"/><Relationship Id="rId3" Type="http://schemas.openxmlformats.org/officeDocument/2006/relationships/hyperlink" Target="https://www.sparkpcb.com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in/Tobo-Levoty-Game-Capture-Cards/dp/B08DD5BT8F/ref=pd_lpo_1?pd_rd_i=B08DD5BT8F&amp;psc=1" TargetMode="External"/><Relationship Id="rId2" Type="http://schemas.openxmlformats.org/officeDocument/2006/relationships/hyperlink" Target="https://www.sparkpcb.com/development/communication/pl2303-usb-to-ttl-converter-module.html" TargetMode="External"/><Relationship Id="rId3" Type="http://schemas.openxmlformats.org/officeDocument/2006/relationships/hyperlink" Target="https://robu.in/product/pl2303-ta-download-cable-usb-ttl-rs232-module-usb-serial/" TargetMode="External"/><Relationship Id="rId4" Type="http://schemas.openxmlformats.org/officeDocument/2006/relationships/hyperlink" Target="https://robu.in/product/rtc-ds1307-i2c-real-time-clock-module-battery/" TargetMode="External"/><Relationship Id="rId9" Type="http://schemas.openxmlformats.org/officeDocument/2006/relationships/hyperlink" Target="https://robu.in/product/cable-for-arduino-unomega-usb-a-to-b-1foot/" TargetMode="External"/><Relationship Id="rId5" Type="http://schemas.openxmlformats.org/officeDocument/2006/relationships/hyperlink" Target="https://www.sparkpcb.com/development/gpio-shield-expansion-board-for-raspberry-pi.html" TargetMode="External"/><Relationship Id="rId6" Type="http://schemas.openxmlformats.org/officeDocument/2006/relationships/hyperlink" Target="https://www.amazon.in/Zebronics-100HB-High-Speed-Port/dp/B07GLNJC25" TargetMode="External"/><Relationship Id="rId7" Type="http://schemas.openxmlformats.org/officeDocument/2006/relationships/hyperlink" Target="https://robu.in/product/arduino-nano-v3-0-ch340-chip-mini-usb-cable/" TargetMode="External"/><Relationship Id="rId8" Type="http://schemas.openxmlformats.org/officeDocument/2006/relationships/hyperlink" Target="https://robu.in/product/arduino-uno-r3-ch340g-atmega328p-devlopment-board/" TargetMode="External"/><Relationship Id="rId11" Type="http://schemas.openxmlformats.org/officeDocument/2006/relationships/hyperlink" Target="https://robu.in/product/nodemcu-esp8266-v3-lua-ch340-wifi-dev-board/" TargetMode="External"/><Relationship Id="rId10" Type="http://schemas.openxmlformats.org/officeDocument/2006/relationships/hyperlink" Target="https://www.sparkpcb.com/development/arduino-lilypad-compatible-board.html" TargetMode="External"/><Relationship Id="rId13" Type="http://schemas.openxmlformats.org/officeDocument/2006/relationships/hyperlink" Target="https://robu.in/product/air-speed-sensor-and-pitot-tube-set-pixhawk/" TargetMode="External"/><Relationship Id="rId12" Type="http://schemas.openxmlformats.org/officeDocument/2006/relationships/hyperlink" Target="https://robu.in/product/micro-usb-a-to-micro-b-cable-100cm/" TargetMode="External"/><Relationship Id="rId15" Type="http://schemas.openxmlformats.org/officeDocument/2006/relationships/drawing" Target="../drawings/drawing10.xml"/><Relationship Id="rId14" Type="http://schemas.openxmlformats.org/officeDocument/2006/relationships/hyperlink" Target="https://makersportal.com/blog/2019/02/06/arduino-pitot-tube-wind-speed-theory-and-experiment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in/India-Raspberry-Charger-Heatsink-Accessories/dp/B08T1JTC8N/" TargetMode="External"/><Relationship Id="rId2" Type="http://schemas.openxmlformats.org/officeDocument/2006/relationships/hyperlink" Target="https://www.amazon.in/SanDisk-Class-Memory-Adapter-SDSQUAR-032G-GN6MA/dp/B073JWXGNT/ref=sr_1_6?dchild=1&amp;keywords=Sandisk+16+GB+Class+10&amp;qid=1632307207&amp;qsid=260-2841545-9286243&amp;s=computers&amp;sr=1-6&amp;sres=B071RQCGPQ%2CB0792HGK8R%2CB010Q57T02%2CB015IYSQ58%2CB005LFT3QG%2CB073JWXGNT%2CB0713WTWNW%2CB07NKBCWG2%2CB07D2HGSGF%2CB001F6YRNO%2CB00Y67WDDK%2CB074KFQ55Q%2CB007NDL56A%2CB073JYVKNX%2CB003HIWHN0%2CB08L5HMJVW%2CB007WTAJTO%2CB0143RTCD6%2CB08GYG6T12%2CB00KZIXSP6&amp;srpt=FLASH_MEMORY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robu.in/product/raspberry-pi-4-model-b-with-4-gb-ram/" TargetMode="External"/><Relationship Id="rId2" Type="http://schemas.openxmlformats.org/officeDocument/2006/relationships/hyperlink" Target="https://rptechindia.in/nvidia-jetson-nano-developer-kit-nanodevkit.html" TargetMode="External"/><Relationship Id="rId3" Type="http://schemas.openxmlformats.org/officeDocument/2006/relationships/hyperlink" Target="https://www.amazon.in/India-Raspberry-Option-Modular-Design/dp/B082ZQSHFZ/ref=pd_lpo_328_t_0/258-8703950-7870169?_encoding=UTF8&amp;pd_rd_i=B082ZQSHFZ&amp;pd_rd_r=962c601f-78cc-4d95-86e5-5a5e610b2e4e&amp;pd_rd_w=PxTWC&amp;pd_rd_wg=t1I9t&amp;pf_rd_p=5a903e39-3cff-40f0-9a69-33552e242181&amp;pf_rd_r=P1EDDRD3DW9YHF926YDF&amp;psc=1&amp;refRID=P1EDDRD3DW9YHF926YDF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robu.in/product/multitec-150b-wire-stripper-and-cutter/" TargetMode="External"/><Relationship Id="rId84" Type="http://schemas.openxmlformats.org/officeDocument/2006/relationships/hyperlink" Target="https://www.sparkpcb.com/electronics/prototyping/general-pcbs/6x4-inch-general-purpose-circuit-board.html" TargetMode="External"/><Relationship Id="rId83" Type="http://schemas.openxmlformats.org/officeDocument/2006/relationships/hyperlink" Target="https://www.sparkpcb.com/development/dual-axis-xy-ps2-robot-joystick-module.html" TargetMode="External"/><Relationship Id="rId42" Type="http://schemas.openxmlformats.org/officeDocument/2006/relationships/hyperlink" Target="https://robu.in/product/standard-temperature-corded-150-mm-40-watt-hot-melt-glue-gun-11mm-x150mm/" TargetMode="External"/><Relationship Id="rId86" Type="http://schemas.openxmlformats.org/officeDocument/2006/relationships/hyperlink" Target="https://www.sparkpcb.com/sensors/magnetic-read-switch-sensor.html" TargetMode="External"/><Relationship Id="rId41" Type="http://schemas.openxmlformats.org/officeDocument/2006/relationships/hyperlink" Target="https://www.sparkpcb.com/test-equipments/multimeters/mastech-830l-digital-multimeter.html" TargetMode="External"/><Relationship Id="rId85" Type="http://schemas.openxmlformats.org/officeDocument/2006/relationships/hyperlink" Target="https://www.sparkpcb.com/electronics/prototyping/general-pcbs/general-purpose-pcb-3x2-inch.html" TargetMode="External"/><Relationship Id="rId44" Type="http://schemas.openxmlformats.org/officeDocument/2006/relationships/hyperlink" Target="https://robu.in/product/colorful-heat-shrink-tubing-hst-insulation-assorted-kit-90-mm-length-168pcs/" TargetMode="External"/><Relationship Id="rId88" Type="http://schemas.openxmlformats.org/officeDocument/2006/relationships/drawing" Target="../drawings/drawing13.xml"/><Relationship Id="rId43" Type="http://schemas.openxmlformats.org/officeDocument/2006/relationships/hyperlink" Target="https://www.amazon.in/Glun-11MM-Transparent-Sticks-Craft/dp/B07KVMPND4/ref=pd_lpo_2?pd_rd_i=B07KVMPND4&amp;psc=1" TargetMode="External"/><Relationship Id="rId87" Type="http://schemas.openxmlformats.org/officeDocument/2006/relationships/hyperlink" Target="https://www.sparkpcb.com/electronics/rotary-encoder-switch.html" TargetMode="External"/><Relationship Id="rId46" Type="http://schemas.openxmlformats.org/officeDocument/2006/relationships/hyperlink" Target="https://www.sparkpcb.com/development/xl4015-5a-dc-to-dc-step-down-adjustable-power-supply-module-buck-converter.html" TargetMode="External"/><Relationship Id="rId45" Type="http://schemas.openxmlformats.org/officeDocument/2006/relationships/hyperlink" Target="https://www.amazon.in/xcluma-Converter-1-2-35V-Current-Function/dp/B0723FSV7S/ref=sr_1_4?dchild=1&amp;keywords=buck+converter&amp;qid=1607701578&amp;sr=8-4" TargetMode="External"/><Relationship Id="rId80" Type="http://schemas.openxmlformats.org/officeDocument/2006/relationships/hyperlink" Target="https://www.sparkpcb.com/electronics/40-pin-state-male-header-strip.html" TargetMode="External"/><Relationship Id="rId82" Type="http://schemas.openxmlformats.org/officeDocument/2006/relationships/hyperlink" Target="https://www.sparkpcb.com/development/1-channel-5v-relay-board-for-arduino-raspberry-pi.html" TargetMode="External"/><Relationship Id="rId81" Type="http://schemas.openxmlformats.org/officeDocument/2006/relationships/hyperlink" Target="https://www.sparkpcb.com/development/4x4-matrix-membrane-keypad.html" TargetMode="External"/><Relationship Id="rId1" Type="http://schemas.openxmlformats.org/officeDocument/2006/relationships/hyperlink" Target="https://www.amazon.in/India-Raspberry-Charger-Heatsink-Accessories/dp/B08T1JTC8N/" TargetMode="External"/><Relationship Id="rId2" Type="http://schemas.openxmlformats.org/officeDocument/2006/relationships/hyperlink" Target="https://www.amazon.in/Tobo-Levoty-Game-Capture-Cards/dp/B08DD5BT8F/ref=pd_lpo_1?pd_rd_i=B08DD5BT8F&amp;psc=1" TargetMode="External"/><Relationship Id="rId3" Type="http://schemas.openxmlformats.org/officeDocument/2006/relationships/hyperlink" Target="https://www.sparkpcb.com/development/communication/pl2303-usb-to-ttl-converter-module.html" TargetMode="External"/><Relationship Id="rId4" Type="http://schemas.openxmlformats.org/officeDocument/2006/relationships/hyperlink" Target="https://robu.in/product/pl2303-ta-download-cable-usb-ttl-rs232-module-usb-serial/" TargetMode="External"/><Relationship Id="rId9" Type="http://schemas.openxmlformats.org/officeDocument/2006/relationships/hyperlink" Target="https://robu.in/product/cable-for-arduino-unomega-usb-a-to-b-1foot/" TargetMode="External"/><Relationship Id="rId48" Type="http://schemas.openxmlformats.org/officeDocument/2006/relationships/hyperlink" Target="https://www.sparkpcb.com/tools/soldering-accessories/sharp-desolder-wick-solder-remover-wire.html" TargetMode="External"/><Relationship Id="rId47" Type="http://schemas.openxmlformats.org/officeDocument/2006/relationships/hyperlink" Target="https://www.sparkpcb.com/tools/soldering-iron-stations/soldering-iron-25-watt-soldron-brand.html" TargetMode="External"/><Relationship Id="rId49" Type="http://schemas.openxmlformats.org/officeDocument/2006/relationships/hyperlink" Target="https://www.sparkpcb.com/tools/soldering-accessories/quickfix-soldering-paste-flux-15-gram.html" TargetMode="External"/><Relationship Id="rId5" Type="http://schemas.openxmlformats.org/officeDocument/2006/relationships/hyperlink" Target="https://robu.in/product/rtc-ds1307-i2c-real-time-clock-module-battery/" TargetMode="External"/><Relationship Id="rId6" Type="http://schemas.openxmlformats.org/officeDocument/2006/relationships/hyperlink" Target="https://www.sparkpcb.com/development/gpio-shield-expansion-board-for-raspberry-pi.html" TargetMode="External"/><Relationship Id="rId7" Type="http://schemas.openxmlformats.org/officeDocument/2006/relationships/hyperlink" Target="https://robu.in/product/arduino-nano-v3-0-ch340-chip-mini-usb-cable/" TargetMode="External"/><Relationship Id="rId8" Type="http://schemas.openxmlformats.org/officeDocument/2006/relationships/hyperlink" Target="https://robu.in/product/arduino-uno-r3-ch340g-atmega328p-devlopment-board/" TargetMode="External"/><Relationship Id="rId73" Type="http://schemas.openxmlformats.org/officeDocument/2006/relationships/hyperlink" Target="https://www.sparkpcb.com/electronics/10k-variable-resistor.html" TargetMode="External"/><Relationship Id="rId72" Type="http://schemas.openxmlformats.org/officeDocument/2006/relationships/hyperlink" Target="https://www.sparkpcb.com/electronics/passive-components/buzzers-speakers/10-mm-pin-type-3-6v-piezo-electric-buzzer.html" TargetMode="External"/><Relationship Id="rId31" Type="http://schemas.openxmlformats.org/officeDocument/2006/relationships/hyperlink" Target="https://www.amazon.in/EPICTAC-Potentiometer-Linear-Taper-Rotary/dp/B08NWBN3JK/ref=sr_1_4?dchild=1&amp;keywords=potentiometer&amp;qid=1607701363&amp;sr=8-4" TargetMode="External"/><Relationship Id="rId75" Type="http://schemas.openxmlformats.org/officeDocument/2006/relationships/hyperlink" Target="https://www.sparkpcb.com/electronics/push-button-on-off-switch.html" TargetMode="External"/><Relationship Id="rId30" Type="http://schemas.openxmlformats.org/officeDocument/2006/relationships/hyperlink" Target="https://www.sparkpcb.com/sensors/magnetic-read-switch-sensor.html" TargetMode="External"/><Relationship Id="rId74" Type="http://schemas.openxmlformats.org/officeDocument/2006/relationships/hyperlink" Target="https://www.sparkpcb.com/electronics/6x6-mm-4-pin-tactile-button-switch.html" TargetMode="External"/><Relationship Id="rId33" Type="http://schemas.openxmlformats.org/officeDocument/2006/relationships/hyperlink" Target="https://robu.in/product/high-quality-24awg-silicone-wire-10m-black/" TargetMode="External"/><Relationship Id="rId77" Type="http://schemas.openxmlformats.org/officeDocument/2006/relationships/hyperlink" Target="https://www.sparkpcb.com/development/30-mm-crocodile-clip-set-of-2.html" TargetMode="External"/><Relationship Id="rId32" Type="http://schemas.openxmlformats.org/officeDocument/2006/relationships/hyperlink" Target="https://robu.in/product/ds18b20-water-proof-temperature-probe-black-1m-2/" TargetMode="External"/><Relationship Id="rId76" Type="http://schemas.openxmlformats.org/officeDocument/2006/relationships/hyperlink" Target="https://www.sparkpcb.com/electronics/lm324-operational-amplifier-or-comparator-ic.html" TargetMode="External"/><Relationship Id="rId35" Type="http://schemas.openxmlformats.org/officeDocument/2006/relationships/hyperlink" Target="https://robu.in/product/male-to-female-jumper-wires-40-pcs-10cm/" TargetMode="External"/><Relationship Id="rId79" Type="http://schemas.openxmlformats.org/officeDocument/2006/relationships/hyperlink" Target="https://www.sparkpcb.com/electronics/40-pin-state-female-header-strip.html" TargetMode="External"/><Relationship Id="rId34" Type="http://schemas.openxmlformats.org/officeDocument/2006/relationships/hyperlink" Target="https://robu.in/product/24awg-silicone-wire/" TargetMode="External"/><Relationship Id="rId78" Type="http://schemas.openxmlformats.org/officeDocument/2006/relationships/hyperlink" Target="https://www.sparkpcb.com/electronics/40-pin-right-angle-male-header-strip.html" TargetMode="External"/><Relationship Id="rId71" Type="http://schemas.openxmlformats.org/officeDocument/2006/relationships/hyperlink" Target="https://www.sparkpcb.com/electronics/20-mm-spdt-3-pin-mini-rocker-switch.html" TargetMode="External"/><Relationship Id="rId70" Type="http://schemas.openxmlformats.org/officeDocument/2006/relationships/hyperlink" Target="https://www.sparkpcb.com/electronics/passive-components/buzzers-speakers/milton-2.5-inch-3-watt-paper-cone-speaker.html" TargetMode="External"/><Relationship Id="rId37" Type="http://schemas.openxmlformats.org/officeDocument/2006/relationships/hyperlink" Target="https://robu.in/product/20cm-dupont-wire-color-jumper-cable-2-54mm-1p-1p-female-female-40pcs/" TargetMode="External"/><Relationship Id="rId36" Type="http://schemas.openxmlformats.org/officeDocument/2006/relationships/hyperlink" Target="https://robu.in/product/male-to-male-jumper-wires-40-pcs-10cm/" TargetMode="External"/><Relationship Id="rId39" Type="http://schemas.openxmlformats.org/officeDocument/2006/relationships/hyperlink" Target="https://robu.in/product/170-pts-mini-breadboard-syb-170-white/" TargetMode="External"/><Relationship Id="rId38" Type="http://schemas.openxmlformats.org/officeDocument/2006/relationships/hyperlink" Target="https://robu.in/product/breadboard-840-tie-points-solderless-diy-project-circuit-test-breadboard/" TargetMode="External"/><Relationship Id="rId62" Type="http://schemas.openxmlformats.org/officeDocument/2006/relationships/hyperlink" Target="https://www.sparkpcb.com/electronics/wire-and-cables/pcb-mount-usb-a-type-female-state-socket.html" TargetMode="External"/><Relationship Id="rId61" Type="http://schemas.openxmlformats.org/officeDocument/2006/relationships/hyperlink" Target="https://www.sparkpcb.com/electronics/2-pin-screw-terminal-green-connector.html" TargetMode="External"/><Relationship Id="rId20" Type="http://schemas.openxmlformats.org/officeDocument/2006/relationships/hyperlink" Target="https://www.sparkpcb.com/electronics/74hc595-8-bit-serial-in-serial-or-parallel-out-shift-register-ic.html" TargetMode="External"/><Relationship Id="rId64" Type="http://schemas.openxmlformats.org/officeDocument/2006/relationships/hyperlink" Target="https://www.sparkpcb.com/electronics/display/led-lighting/5mm-transparent-yellow-led-light.html" TargetMode="External"/><Relationship Id="rId63" Type="http://schemas.openxmlformats.org/officeDocument/2006/relationships/hyperlink" Target="https://www.sparkpcb.com/electronics/display/led-lighting/5mm-transparent-red-led-light.html" TargetMode="External"/><Relationship Id="rId22" Type="http://schemas.openxmlformats.org/officeDocument/2006/relationships/hyperlink" Target="https://www.google.com/search?q=using+neo+6m+with+raspberry+pi&amp;oq=using+neo+6m+with+raspberry+pi&amp;aqs=chrome..69i57j0i22i30.8334j0j4&amp;sourceid=chrome&amp;ie=UTF-8" TargetMode="External"/><Relationship Id="rId66" Type="http://schemas.openxmlformats.org/officeDocument/2006/relationships/hyperlink" Target="https://www.sparkpcb.com/electronics/display/led-lighting/5mm-transparent-blue-led-light.html" TargetMode="External"/><Relationship Id="rId21" Type="http://schemas.openxmlformats.org/officeDocument/2006/relationships/hyperlink" Target="https://www.sparkpcb.com/development/neo-6m-gps-module-with-active-antenna.html" TargetMode="External"/><Relationship Id="rId65" Type="http://schemas.openxmlformats.org/officeDocument/2006/relationships/hyperlink" Target="https://www.sparkpcb.com/electronics/display/led-lighting/5mm-transparent-green-led-light.html" TargetMode="External"/><Relationship Id="rId24" Type="http://schemas.openxmlformats.org/officeDocument/2006/relationships/hyperlink" Target="https://www.sparkpcb.com/sensors/hmc5883l-triple-axis-compass-magnetometer-module.html" TargetMode="External"/><Relationship Id="rId68" Type="http://schemas.openxmlformats.org/officeDocument/2006/relationships/hyperlink" Target="https://www.sparkpcb.com/electronics/display/led-lighting/5mm-diffused-yellow-led-light.html" TargetMode="External"/><Relationship Id="rId23" Type="http://schemas.openxmlformats.org/officeDocument/2006/relationships/hyperlink" Target="https://www.sparkpcb.com/sensors/voltage-detection-sensor-module-0-25v-dc.html" TargetMode="External"/><Relationship Id="rId67" Type="http://schemas.openxmlformats.org/officeDocument/2006/relationships/hyperlink" Target="https://www.sparkpcb.com/electronics/display/led-lighting/5mm-diffused-red-led-light.html" TargetMode="External"/><Relationship Id="rId60" Type="http://schemas.openxmlformats.org/officeDocument/2006/relationships/hyperlink" Target="https://www.sparkpcb.com/electronics/3-pin-screw-terminal-green-connector.html" TargetMode="External"/><Relationship Id="rId26" Type="http://schemas.openxmlformats.org/officeDocument/2006/relationships/hyperlink" Target="https://iotdesignpro.com/projects/wireless-communication-between-arduino-and-raspberry-pi-using-lora-module-sx1278" TargetMode="External"/><Relationship Id="rId25" Type="http://schemas.openxmlformats.org/officeDocument/2006/relationships/hyperlink" Target="https://robu.in/product/ai-thinker-lora-ra-01-rf-transceiver-module/" TargetMode="External"/><Relationship Id="rId69" Type="http://schemas.openxmlformats.org/officeDocument/2006/relationships/hyperlink" Target="https://www.sparkpcb.com/electronics/display/led-lighting/5mm-diffused-green-led-light.html" TargetMode="External"/><Relationship Id="rId28" Type="http://schemas.openxmlformats.org/officeDocument/2006/relationships/hyperlink" Target="https://www.sparkpcb.com/sensors/mpu6050-gyroscope-3-axis-accelerometer-module.html" TargetMode="External"/><Relationship Id="rId27" Type="http://schemas.openxmlformats.org/officeDocument/2006/relationships/hyperlink" Target="https://robu.in/product/mcp2515-can-module-tja1050-receiver-spi-51-single-chip-program-routine-arduino/" TargetMode="External"/><Relationship Id="rId29" Type="http://schemas.openxmlformats.org/officeDocument/2006/relationships/hyperlink" Target="https://www.amazon.in/Electronicspices-Pack-Mini-Switch-Sensor/dp/B084ZQ749N/ref=sr_1_13?dchild=1&amp;keywords=reed+switches&amp;qid=1628342882&amp;sr=8-13" TargetMode="External"/><Relationship Id="rId51" Type="http://schemas.openxmlformats.org/officeDocument/2006/relationships/hyperlink" Target="https://www.sparkpcb.com/tools/speedcon-0.7-mm-tin-lead-rosin-core-soldering-wire-50-gram.html" TargetMode="External"/><Relationship Id="rId50" Type="http://schemas.openxmlformats.org/officeDocument/2006/relationships/hyperlink" Target="https://www.sparkpcb.com/tools/soldering-accessories/product-171.html" TargetMode="External"/><Relationship Id="rId53" Type="http://schemas.openxmlformats.org/officeDocument/2006/relationships/hyperlink" Target="https://www.sparkpcb.com/tools/stripper-cutter-pliers/multitec-nipper-cutter-012.html" TargetMode="External"/><Relationship Id="rId52" Type="http://schemas.openxmlformats.org/officeDocument/2006/relationships/hyperlink" Target="https://www.sparkpcb.com/tools/soldering-iron-tip-head-cleaning-sponge.html" TargetMode="External"/><Relationship Id="rId11" Type="http://schemas.openxmlformats.org/officeDocument/2006/relationships/hyperlink" Target="https://robu.in/product/nodemcu-esp8266-v3-lua-ch340-wifi-dev-board/" TargetMode="External"/><Relationship Id="rId55" Type="http://schemas.openxmlformats.org/officeDocument/2006/relationships/hyperlink" Target="https://www.sparkpcb.com/tools/stripper-cutter-pliers/pye-wire-stripper-and-cutter-950.html" TargetMode="External"/><Relationship Id="rId10" Type="http://schemas.openxmlformats.org/officeDocument/2006/relationships/hyperlink" Target="https://www.sparkpcb.com/development/arduino-lilypad-compatible-board.html" TargetMode="External"/><Relationship Id="rId54" Type="http://schemas.openxmlformats.org/officeDocument/2006/relationships/hyperlink" Target="https://www.sparkpcb.com/tools/screw-driver-sets/pye-595-8-bit-screw-driver-set.html" TargetMode="External"/><Relationship Id="rId13" Type="http://schemas.openxmlformats.org/officeDocument/2006/relationships/hyperlink" Target="https://www.amazon.in/Carzex-Dashboard-Screen-Vision-Parking/dp/B08WHMYHDJ/r" TargetMode="External"/><Relationship Id="rId57" Type="http://schemas.openxmlformats.org/officeDocument/2006/relationships/hyperlink" Target="https://www.sparkpcb.com/cnc-3d-printer/accessories/12mm-high-temperature-heat-resistant-kapton-tape.html" TargetMode="External"/><Relationship Id="rId12" Type="http://schemas.openxmlformats.org/officeDocument/2006/relationships/hyperlink" Target="https://robu.in/product/micro-usb-a-to-micro-b-cable-100cm/" TargetMode="External"/><Relationship Id="rId56" Type="http://schemas.openxmlformats.org/officeDocument/2006/relationships/hyperlink" Target="https://www.sparkpcb.com/tools/160mm-long-fine-tip-caron-steel-soft-tweezer.html" TargetMode="External"/><Relationship Id="rId15" Type="http://schemas.openxmlformats.org/officeDocument/2006/relationships/hyperlink" Target="https://www.amazon.in/Easycap-Video-Capturing-Device-Directly/dp/B07HF4DRXJ/" TargetMode="External"/><Relationship Id="rId59" Type="http://schemas.openxmlformats.org/officeDocument/2006/relationships/hyperlink" Target="https://www.sparkpcb.com/electronics/150pcs-carbon-film-resistors-pack-0.25watt.html" TargetMode="External"/><Relationship Id="rId14" Type="http://schemas.openxmlformats.org/officeDocument/2006/relationships/hyperlink" Target="https://www.amazon.in/Ekaaz-Stereo-Audio-Camcorder-Camera/dp/B08PZDX5QM/" TargetMode="External"/><Relationship Id="rId58" Type="http://schemas.openxmlformats.org/officeDocument/2006/relationships/hyperlink" Target="https://www.sparkpcb.com/electronics/12mm-no-red-momentary-push-button-switch.html" TargetMode="External"/><Relationship Id="rId17" Type="http://schemas.openxmlformats.org/officeDocument/2006/relationships/hyperlink" Target="https://www.sparkpcb.com/electronics/16x2-line-blue-character-lcd.html" TargetMode="External"/><Relationship Id="rId16" Type="http://schemas.openxmlformats.org/officeDocument/2006/relationships/hyperlink" Target="https://www.sparkpcb.com/electronics/nokia-5110-84x48-graphic-lcd.html" TargetMode="External"/><Relationship Id="rId19" Type="http://schemas.openxmlformats.org/officeDocument/2006/relationships/hyperlink" Target="https://www.amazon.in/CD4511-Segment-Latch-Decoder-Driver/dp/B08P5D8VHY/" TargetMode="External"/><Relationship Id="rId18" Type="http://schemas.openxmlformats.org/officeDocument/2006/relationships/hyperlink" Target="https://www.amazon.in/Segment-Display-Common-Anode-Robokart/dp/B011KPYOQO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u.in/" TargetMode="External"/><Relationship Id="rId2" Type="http://schemas.openxmlformats.org/officeDocument/2006/relationships/hyperlink" Target="https://www.amazon.in/" TargetMode="External"/><Relationship Id="rId3" Type="http://schemas.openxmlformats.org/officeDocument/2006/relationships/hyperlink" Target="https://www.sparkpcb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u.in/" TargetMode="External"/><Relationship Id="rId2" Type="http://schemas.openxmlformats.org/officeDocument/2006/relationships/hyperlink" Target="https://www.amazon.in/" TargetMode="External"/><Relationship Id="rId3" Type="http://schemas.openxmlformats.org/officeDocument/2006/relationships/hyperlink" Target="https://www.sparkpcb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u.in/" TargetMode="External"/><Relationship Id="rId2" Type="http://schemas.openxmlformats.org/officeDocument/2006/relationships/hyperlink" Target="https://www.amazon.in/" TargetMode="External"/><Relationship Id="rId3" Type="http://schemas.openxmlformats.org/officeDocument/2006/relationships/hyperlink" Target="https://www.sparkpcb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u.in/" TargetMode="External"/><Relationship Id="rId2" Type="http://schemas.openxmlformats.org/officeDocument/2006/relationships/hyperlink" Target="https://www.amazon.in/" TargetMode="External"/><Relationship Id="rId3" Type="http://schemas.openxmlformats.org/officeDocument/2006/relationships/hyperlink" Target="https://www.sparkpcb.com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obu.in/" TargetMode="External"/><Relationship Id="rId2" Type="http://schemas.openxmlformats.org/officeDocument/2006/relationships/hyperlink" Target="https://www.amazon.in/" TargetMode="External"/><Relationship Id="rId3" Type="http://schemas.openxmlformats.org/officeDocument/2006/relationships/hyperlink" Target="https://www.sparkpcb.com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robu.in/product/high-quality-24awg-silicone-wire-10m-black/" TargetMode="External"/><Relationship Id="rId84" Type="http://schemas.openxmlformats.org/officeDocument/2006/relationships/hyperlink" Target="https://www.sparkpcb.com/electronics/40-pin-state-male-header-strip.html" TargetMode="External"/><Relationship Id="rId83" Type="http://schemas.openxmlformats.org/officeDocument/2006/relationships/hyperlink" Target="https://www.sparkpcb.com/electronics/40-pin-state-female-header-strip.html" TargetMode="External"/><Relationship Id="rId42" Type="http://schemas.openxmlformats.org/officeDocument/2006/relationships/hyperlink" Target="https://robu.in/product/male-to-female-jumper-wires-40-pcs-10cm/" TargetMode="External"/><Relationship Id="rId86" Type="http://schemas.openxmlformats.org/officeDocument/2006/relationships/hyperlink" Target="https://www.sparkpcb.com/development/1-channel-5v-relay-board-for-arduino-raspberry-pi.html" TargetMode="External"/><Relationship Id="rId41" Type="http://schemas.openxmlformats.org/officeDocument/2006/relationships/hyperlink" Target="https://robu.in/product/24awg-silicone-wire/" TargetMode="External"/><Relationship Id="rId85" Type="http://schemas.openxmlformats.org/officeDocument/2006/relationships/hyperlink" Target="https://www.sparkpcb.com/development/4x4-matrix-membrane-keypad.html" TargetMode="External"/><Relationship Id="rId44" Type="http://schemas.openxmlformats.org/officeDocument/2006/relationships/hyperlink" Target="https://robu.in/product/20cm-dupont-wire-color-jumper-cable-2-54mm-1p-1p-female-female-40pcs/" TargetMode="External"/><Relationship Id="rId88" Type="http://schemas.openxmlformats.org/officeDocument/2006/relationships/hyperlink" Target="https://www.sparkpcb.com/electronics/prototyping/general-pcbs/6x4-inch-general-purpose-circuit-board.html" TargetMode="External"/><Relationship Id="rId43" Type="http://schemas.openxmlformats.org/officeDocument/2006/relationships/hyperlink" Target="https://robu.in/product/male-to-male-jumper-wires-40-pcs-10cm/" TargetMode="External"/><Relationship Id="rId87" Type="http://schemas.openxmlformats.org/officeDocument/2006/relationships/hyperlink" Target="https://www.sparkpcb.com/development/dual-axis-xy-ps2-robot-joystick-module.html" TargetMode="External"/><Relationship Id="rId46" Type="http://schemas.openxmlformats.org/officeDocument/2006/relationships/hyperlink" Target="https://robu.in/product/170-pts-mini-breadboard-syb-170-white/" TargetMode="External"/><Relationship Id="rId45" Type="http://schemas.openxmlformats.org/officeDocument/2006/relationships/hyperlink" Target="https://robu.in/product/breadboard-840-tie-points-solderless-diy-project-circuit-test-breadboard/" TargetMode="External"/><Relationship Id="rId89" Type="http://schemas.openxmlformats.org/officeDocument/2006/relationships/hyperlink" Target="https://www.sparkpcb.com/electronics/prototyping/general-pcbs/general-purpose-pcb-3x2-inch.html" TargetMode="External"/><Relationship Id="rId80" Type="http://schemas.openxmlformats.org/officeDocument/2006/relationships/hyperlink" Target="https://www.sparkpcb.com/electronics/lm324-operational-amplifier-or-comparator-ic.html" TargetMode="External"/><Relationship Id="rId82" Type="http://schemas.openxmlformats.org/officeDocument/2006/relationships/hyperlink" Target="https://www.sparkpcb.com/electronics/40-pin-right-angle-male-header-strip.html" TargetMode="External"/><Relationship Id="rId81" Type="http://schemas.openxmlformats.org/officeDocument/2006/relationships/hyperlink" Target="https://www.sparkpcb.com/development/30-mm-crocodile-clip-set-of-2.html" TargetMode="External"/><Relationship Id="rId1" Type="http://schemas.openxmlformats.org/officeDocument/2006/relationships/hyperlink" Target="https://www.amazon.in/CanaKit-Raspberry-4GB-Starter-Kit/dp/B07V5JTMV9" TargetMode="External"/><Relationship Id="rId2" Type="http://schemas.openxmlformats.org/officeDocument/2006/relationships/hyperlink" Target="https://robu.in/product/raspberry-pi-4-model-b-with-4-gb-ram/" TargetMode="External"/><Relationship Id="rId3" Type="http://schemas.openxmlformats.org/officeDocument/2006/relationships/hyperlink" Target="https://rptechindia.in/nvidia-jetson-nano-developer-kit-nanodevkit.html" TargetMode="External"/><Relationship Id="rId4" Type="http://schemas.openxmlformats.org/officeDocument/2006/relationships/hyperlink" Target="https://www.amazon.in/India-Raspberry-Option-Modular-Design/dp/B082ZQSHFZ/ref=pd_lpo_328_t_0/258-8703950-7870169?_encoding=UTF8&amp;pd_rd_i=B082ZQSHFZ&amp;pd_rd_r=962c601f-78cc-4d95-86e5-5a5e610b2e4e&amp;pd_rd_w=PxTWC&amp;pd_rd_wg=t1I9t&amp;pf_rd_p=5a903e39-3cff-40f0-9a69-33552e242181&amp;pf_rd_r=P1EDDRD3DW9YHF926YDF&amp;psc=1&amp;refRID=P1EDDRD3DW9YHF926YDF" TargetMode="External"/><Relationship Id="rId9" Type="http://schemas.openxmlformats.org/officeDocument/2006/relationships/hyperlink" Target="https://robu.in/product/rtc-ds1307-i2c-real-time-clock-module-battery/" TargetMode="External"/><Relationship Id="rId48" Type="http://schemas.openxmlformats.org/officeDocument/2006/relationships/hyperlink" Target="https://robu.in/product/multitec-02dx-self-adjusting-wire-cutter-stripper/?gclid=CjwKCAiA78aNBhAlEiwA7B76p82KMMVWgfYeDr4jlCy4L-55YBGhJnTF7NL5vvhscnn-M5h9s9kiehoCzQsQAvD_BwE" TargetMode="External"/><Relationship Id="rId47" Type="http://schemas.openxmlformats.org/officeDocument/2006/relationships/hyperlink" Target="https://www.sparkpcb.com/tools/stripper-cutter-pliers/multitec-nipper-cutter-012.html" TargetMode="External"/><Relationship Id="rId49" Type="http://schemas.openxmlformats.org/officeDocument/2006/relationships/hyperlink" Target="https://www.sparkpcb.com/test-equipments/multimeters/mastech-830l-digital-multimeter.html" TargetMode="External"/><Relationship Id="rId5" Type="http://schemas.openxmlformats.org/officeDocument/2006/relationships/hyperlink" Target="https://www.amazon.in/SanDisk-Ultra-microSD-UHS-I-120MB/dp/B08L5HMJVW/ref=pd_lpo_1?pd_rd_i=B08L5HMJVW&amp;psc=1" TargetMode="External"/><Relationship Id="rId6" Type="http://schemas.openxmlformats.org/officeDocument/2006/relationships/hyperlink" Target="https://www.amazon.in/Tobo-Levoty-Game-Capture-Cards/dp/B08DD5BT8F/ref=pd_lpo_1?pd_rd_i=B08DD5BT8F&amp;psc=1" TargetMode="External"/><Relationship Id="rId7" Type="http://schemas.openxmlformats.org/officeDocument/2006/relationships/hyperlink" Target="https://www.sparkpcb.com/development/communication/pl2303-usb-to-ttl-converter-module.html" TargetMode="External"/><Relationship Id="rId8" Type="http://schemas.openxmlformats.org/officeDocument/2006/relationships/hyperlink" Target="https://robu.in/product/pl2303-ta-download-cable-usb-ttl-rs232-module-usb-serial/" TargetMode="External"/><Relationship Id="rId73" Type="http://schemas.openxmlformats.org/officeDocument/2006/relationships/hyperlink" Target="https://www.sparkpcb.com/electronics/display/led-lighting/5mm-diffused-green-led-light.html" TargetMode="External"/><Relationship Id="rId72" Type="http://schemas.openxmlformats.org/officeDocument/2006/relationships/hyperlink" Target="https://www.sparkpcb.com/electronics/display/led-lighting/5mm-diffused-yellow-led-light.html" TargetMode="External"/><Relationship Id="rId31" Type="http://schemas.openxmlformats.org/officeDocument/2006/relationships/hyperlink" Target="https://robu.in/product/ai-thinker-lora-ra-01-rf-transceiver-module/" TargetMode="External"/><Relationship Id="rId75" Type="http://schemas.openxmlformats.org/officeDocument/2006/relationships/hyperlink" Target="https://www.sparkpcb.com/electronics/20-mm-spdt-3-pin-mini-rocker-switch.html" TargetMode="External"/><Relationship Id="rId30" Type="http://schemas.openxmlformats.org/officeDocument/2006/relationships/hyperlink" Target="https://www.sparkpcb.com/sensors/hmc5883l-triple-axis-compass-magnetometer-module.html" TargetMode="External"/><Relationship Id="rId74" Type="http://schemas.openxmlformats.org/officeDocument/2006/relationships/hyperlink" Target="https://www.sparkpcb.com/electronics/passive-components/buzzers-speakers/milton-2.5-inch-3-watt-paper-cone-speaker.html" TargetMode="External"/><Relationship Id="rId33" Type="http://schemas.openxmlformats.org/officeDocument/2006/relationships/hyperlink" Target="https://robu.in/product/mcp2515-can-module-tja1050-receiver-spi-51-single-chip-program-routine-arduino/" TargetMode="External"/><Relationship Id="rId77" Type="http://schemas.openxmlformats.org/officeDocument/2006/relationships/hyperlink" Target="https://www.sparkpcb.com/electronics/10k-variable-resistor.html" TargetMode="External"/><Relationship Id="rId32" Type="http://schemas.openxmlformats.org/officeDocument/2006/relationships/hyperlink" Target="https://iotdesignpro.com/projects/wireless-communication-between-arduino-and-raspberry-pi-using-lora-module-sx1278" TargetMode="External"/><Relationship Id="rId76" Type="http://schemas.openxmlformats.org/officeDocument/2006/relationships/hyperlink" Target="https://www.sparkpcb.com/electronics/passive-components/buzzers-speakers/10-mm-pin-type-3-6v-piezo-electric-buzzer.html" TargetMode="External"/><Relationship Id="rId35" Type="http://schemas.openxmlformats.org/officeDocument/2006/relationships/hyperlink" Target="https://www.amazon.in/Electronicspices-Pack-Mini-Switch-Sensor/dp/B084ZQ749N/ref=sr_1_13?dchild=1&amp;keywords=reed+switches&amp;qid=1628342882&amp;sr=8-13" TargetMode="External"/><Relationship Id="rId79" Type="http://schemas.openxmlformats.org/officeDocument/2006/relationships/hyperlink" Target="https://www.sparkpcb.com/electronics/push-button-on-off-switch.html" TargetMode="External"/><Relationship Id="rId34" Type="http://schemas.openxmlformats.org/officeDocument/2006/relationships/hyperlink" Target="https://www.sparkpcb.com/sensors/mpu6050-gyroscope-3-axis-accelerometer-module.html" TargetMode="External"/><Relationship Id="rId78" Type="http://schemas.openxmlformats.org/officeDocument/2006/relationships/hyperlink" Target="https://www.sparkpcb.com/electronics/6x6-mm-4-pin-tactile-button-switch.html" TargetMode="External"/><Relationship Id="rId71" Type="http://schemas.openxmlformats.org/officeDocument/2006/relationships/hyperlink" Target="https://www.sparkpcb.com/electronics/display/led-lighting/5mm-diffused-red-led-light.html" TargetMode="External"/><Relationship Id="rId70" Type="http://schemas.openxmlformats.org/officeDocument/2006/relationships/hyperlink" Target="https://www.sparkpcb.com/electronics/display/led-lighting/5mm-transparent-blue-led-light.html" TargetMode="External"/><Relationship Id="rId37" Type="http://schemas.openxmlformats.org/officeDocument/2006/relationships/hyperlink" Target="https://www.amazon.in/pack-potentiometer-single-variable-resistor/dp/B07L3ZBV29/ref=pd_sbs_2/260-9457559-7074039?pd_rd_w=mPvnJ&amp;pf_rd_p=c5b43cb6-199d-485f-aafa-e2f33c939e15&amp;pf_rd_r=EQFX7M8QA3B6SYTAKBCC&amp;pd_rd_r=aadbb47d-0072-406c-80c6-227d4b5136ce&amp;pd_rd_wg=VYHI8&amp;pd_rd_i=B07L3ZBV29&amp;psc=1" TargetMode="External"/><Relationship Id="rId36" Type="http://schemas.openxmlformats.org/officeDocument/2006/relationships/hyperlink" Target="https://www.sparkpcb.com/sensors/magnetic-read-switch-sensor.html" TargetMode="External"/><Relationship Id="rId39" Type="http://schemas.openxmlformats.org/officeDocument/2006/relationships/hyperlink" Target="https://robu.in/product/mlx90614-esf-non-contact-human-body-infrared-temperature-measurement-module/" TargetMode="External"/><Relationship Id="rId38" Type="http://schemas.openxmlformats.org/officeDocument/2006/relationships/hyperlink" Target="https://robu.in/product/ds18b20-water-proof-temperature-probe-black-1m-2/" TargetMode="External"/><Relationship Id="rId62" Type="http://schemas.openxmlformats.org/officeDocument/2006/relationships/hyperlink" Target="https://www.sparkpcb.com/electronics/12mm-no-red-momentary-push-button-switch.html" TargetMode="External"/><Relationship Id="rId61" Type="http://schemas.openxmlformats.org/officeDocument/2006/relationships/hyperlink" Target="https://www.sparkpcb.com/cnc-3d-printer/accessories/12mm-high-temperature-heat-resistant-kapton-tape.html" TargetMode="External"/><Relationship Id="rId20" Type="http://schemas.openxmlformats.org/officeDocument/2006/relationships/hyperlink" Target="https://www.amazon.in/Ekaaz-Stereo-Audio-Camcorder-Camera/dp/B08PZDX5QM/" TargetMode="External"/><Relationship Id="rId64" Type="http://schemas.openxmlformats.org/officeDocument/2006/relationships/hyperlink" Target="https://www.sparkpcb.com/electronics/3-pin-screw-terminal-green-connector.html" TargetMode="External"/><Relationship Id="rId63" Type="http://schemas.openxmlformats.org/officeDocument/2006/relationships/hyperlink" Target="https://www.sparkpcb.com/electronics/150pcs-carbon-film-resistors-pack-0.25watt.html" TargetMode="External"/><Relationship Id="rId22" Type="http://schemas.openxmlformats.org/officeDocument/2006/relationships/hyperlink" Target="https://www.sparkpcb.com/electronics/nokia-5110-84x48-graphic-lcd.html" TargetMode="External"/><Relationship Id="rId66" Type="http://schemas.openxmlformats.org/officeDocument/2006/relationships/hyperlink" Target="https://www.sparkpcb.com/electronics/wire-and-cables/pcb-mount-usb-a-type-female-state-socket.html" TargetMode="External"/><Relationship Id="rId21" Type="http://schemas.openxmlformats.org/officeDocument/2006/relationships/hyperlink" Target="https://www.amazon.in/Easycap-Video-Capturing-Device-Directly/dp/B07HF4DRXJ/" TargetMode="External"/><Relationship Id="rId65" Type="http://schemas.openxmlformats.org/officeDocument/2006/relationships/hyperlink" Target="https://www.sparkpcb.com/electronics/2-pin-screw-terminal-green-connector.html" TargetMode="External"/><Relationship Id="rId24" Type="http://schemas.openxmlformats.org/officeDocument/2006/relationships/hyperlink" Target="https://www.amazon.in/Segment-Display-Common-Anode-Robokart/dp/B011KPYOQO/" TargetMode="External"/><Relationship Id="rId68" Type="http://schemas.openxmlformats.org/officeDocument/2006/relationships/hyperlink" Target="https://www.sparkpcb.com/electronics/display/led-lighting/5mm-transparent-yellow-led-light.html" TargetMode="External"/><Relationship Id="rId23" Type="http://schemas.openxmlformats.org/officeDocument/2006/relationships/hyperlink" Target="https://www.sparkpcb.com/electronics/16x2-line-blue-character-lcd.html" TargetMode="External"/><Relationship Id="rId67" Type="http://schemas.openxmlformats.org/officeDocument/2006/relationships/hyperlink" Target="https://www.sparkpcb.com/electronics/display/led-lighting/5mm-transparent-red-led-light.html" TargetMode="External"/><Relationship Id="rId60" Type="http://schemas.openxmlformats.org/officeDocument/2006/relationships/hyperlink" Target="https://www.sparkpcb.com/tools/160mm-long-fine-tip-caron-steel-soft-tweezer.html" TargetMode="External"/><Relationship Id="rId26" Type="http://schemas.openxmlformats.org/officeDocument/2006/relationships/hyperlink" Target="https://www.sparkpcb.com/electronics/74hc595-8-bit-serial-in-serial-or-parallel-out-shift-register-ic.html" TargetMode="External"/><Relationship Id="rId25" Type="http://schemas.openxmlformats.org/officeDocument/2006/relationships/hyperlink" Target="https://www.amazon.in/CD4511-Segment-Latch-Decoder-Driver/dp/B08P5D8VHY/" TargetMode="External"/><Relationship Id="rId69" Type="http://schemas.openxmlformats.org/officeDocument/2006/relationships/hyperlink" Target="https://www.sparkpcb.com/electronics/display/led-lighting/5mm-transparent-green-led-light.html" TargetMode="External"/><Relationship Id="rId28" Type="http://schemas.openxmlformats.org/officeDocument/2006/relationships/hyperlink" Target="https://www.google.com/search?q=using+neo+6m+with+raspberry+pi&amp;oq=using+neo+6m+with+raspberry+pi&amp;aqs=chrome..69i57j0i22i30.8334j0j4&amp;sourceid=chrome&amp;ie=UTF-8" TargetMode="External"/><Relationship Id="rId27" Type="http://schemas.openxmlformats.org/officeDocument/2006/relationships/hyperlink" Target="https://www.sparkpcb.com/development/neo-6m-gps-module-with-active-antenna.html" TargetMode="External"/><Relationship Id="rId29" Type="http://schemas.openxmlformats.org/officeDocument/2006/relationships/hyperlink" Target="https://www.sparkpcb.com/sensors/voltage-detection-sensor-module-0-25v-dc.html" TargetMode="External"/><Relationship Id="rId51" Type="http://schemas.openxmlformats.org/officeDocument/2006/relationships/hyperlink" Target="https://www.amazon.in/Glun-11MM-Transparent-Sticks-Craft/dp/B07KVMPND4/ref=pd_lpo_2?pd_rd_i=B07KVMPND4&amp;psc=1" TargetMode="External"/><Relationship Id="rId50" Type="http://schemas.openxmlformats.org/officeDocument/2006/relationships/hyperlink" Target="https://robu.in/product/standard-temperature-corded-150-mm-40-watt-hot-melt-glue-gun-11mm-x150mm/" TargetMode="External"/><Relationship Id="rId94" Type="http://schemas.openxmlformats.org/officeDocument/2006/relationships/drawing" Target="../drawings/drawing7.xml"/><Relationship Id="rId53" Type="http://schemas.openxmlformats.org/officeDocument/2006/relationships/hyperlink" Target="https://www.amazon.in/xcluma-Converter-1-2-35V-Current-Function/dp/B0723FSV7S/ref=sr_1_4?dchild=1&amp;keywords=buck+converter&amp;qid=1607701578&amp;sr=8-4" TargetMode="External"/><Relationship Id="rId52" Type="http://schemas.openxmlformats.org/officeDocument/2006/relationships/hyperlink" Target="https://robu.in/product/colorful-heat-shrink-tubing-hst-insulation-assorted-kit-90-mm-length-168pcs/" TargetMode="External"/><Relationship Id="rId11" Type="http://schemas.openxmlformats.org/officeDocument/2006/relationships/hyperlink" Target="https://www.amazon.in/Zebronics-100HB-High-Speed-Port/dp/B07GLNJC25" TargetMode="External"/><Relationship Id="rId55" Type="http://schemas.openxmlformats.org/officeDocument/2006/relationships/hyperlink" Target="https://www.amazon.in/TECHTEST-Adjustable-Temperature-Tweezers-Stand/dp/B0793T74V9/ref=sr_1_12?crid=BI32SSLI4OYI&amp;keywords=soldering+station&amp;qid=1639054516&amp;s=industrial&amp;sprefix=solderin%2Cindustrial%2C355&amp;sr=1-12" TargetMode="External"/><Relationship Id="rId10" Type="http://schemas.openxmlformats.org/officeDocument/2006/relationships/hyperlink" Target="https://www.sparkpcb.com/development/gpio-shield-expansion-board-for-raspberry-pi.html" TargetMode="External"/><Relationship Id="rId54" Type="http://schemas.openxmlformats.org/officeDocument/2006/relationships/hyperlink" Target="https://www.sparkpcb.com/development/xl4015-5a-dc-to-dc-step-down-adjustable-power-supply-module-buck-converter.html" TargetMode="External"/><Relationship Id="rId13" Type="http://schemas.openxmlformats.org/officeDocument/2006/relationships/hyperlink" Target="https://robu.in/product/arduino-uno-r3-ch340g-atmega328p-devlopment-board/" TargetMode="External"/><Relationship Id="rId57" Type="http://schemas.openxmlformats.org/officeDocument/2006/relationships/hyperlink" Target="https://www.sparkpcb.com/tools/soldering-accessories/quickfix-soldering-paste-flux-15-gram.html" TargetMode="External"/><Relationship Id="rId12" Type="http://schemas.openxmlformats.org/officeDocument/2006/relationships/hyperlink" Target="https://robu.in/product/arduino-nano-v3-0-ch340-chip-mini-usb-cable/" TargetMode="External"/><Relationship Id="rId56" Type="http://schemas.openxmlformats.org/officeDocument/2006/relationships/hyperlink" Target="https://www.sparkpcb.com/tools/soldering-accessories/sharp-desolder-wick-solder-remover-wire.html" TargetMode="External"/><Relationship Id="rId91" Type="http://schemas.openxmlformats.org/officeDocument/2006/relationships/hyperlink" Target="https://www.amazon.in/Uvaan-Assorted-Nylon-Organizer-Pieces/dp/B09C8WWTDC/ref=dp_fod_1?pd_rd_i=B09C8WWTDC&amp;psc=1" TargetMode="External"/><Relationship Id="rId90" Type="http://schemas.openxmlformats.org/officeDocument/2006/relationships/hyperlink" Target="https://www.sparkpcb.com/electronics/rotary-encoder-switch.html" TargetMode="External"/><Relationship Id="rId93" Type="http://schemas.openxmlformats.org/officeDocument/2006/relationships/hyperlink" Target="https://robu.in/product/pct-213-0-08-2-5mm-3-pole-wire-connector-terminal-block-with-spring-lock-lever-for-cable-connection/" TargetMode="External"/><Relationship Id="rId92" Type="http://schemas.openxmlformats.org/officeDocument/2006/relationships/hyperlink" Target="https://robu.in/product/pct-214-0-08-2-5mm-5-pole-wire-connector-terminal-block-with-spring-lock-lever-for-cable-connection/" TargetMode="External"/><Relationship Id="rId15" Type="http://schemas.openxmlformats.org/officeDocument/2006/relationships/hyperlink" Target="https://www.sparkpcb.com/development/arduino-lilypad-compatible-board.html" TargetMode="External"/><Relationship Id="rId59" Type="http://schemas.openxmlformats.org/officeDocument/2006/relationships/hyperlink" Target="https://www.amazon.in/Cable-World-Screwdriver-Magnetic-Extension/dp/B07HWSR7Y6?ref_=Oct_d_obs_d_7355655031&amp;pd_rd_w=h4hsT&amp;pf_rd_p=6a6b213b-2f3b-4413-8099-742b8c9f52a9&amp;pf_rd_r=TCEFYZJB0Y3GMWKTN48V&amp;pd_rd_r=5b4d27b0-d740-499e-b788-5837d9f009a4&amp;pd_rd_wg=kNhDv&amp;pd_rd_i=B07HWSR7Y6" TargetMode="External"/><Relationship Id="rId14" Type="http://schemas.openxmlformats.org/officeDocument/2006/relationships/hyperlink" Target="https://robu.in/product/cable-for-arduino-unomega-usb-a-to-b-1foot/" TargetMode="External"/><Relationship Id="rId58" Type="http://schemas.openxmlformats.org/officeDocument/2006/relationships/hyperlink" Target="https://www.sparkpcb.com/tools/speedcon-0.7-mm-tin-lead-rosin-core-soldering-wire-50-gram.html" TargetMode="External"/><Relationship Id="rId17" Type="http://schemas.openxmlformats.org/officeDocument/2006/relationships/hyperlink" Target="https://robu.in/product/micro-usb-a-to-micro-b-cable-100cm/" TargetMode="External"/><Relationship Id="rId16" Type="http://schemas.openxmlformats.org/officeDocument/2006/relationships/hyperlink" Target="https://robu.in/product/nodemcu-esp8266-v3-lua-ch340-wifi-dev-board/" TargetMode="External"/><Relationship Id="rId19" Type="http://schemas.openxmlformats.org/officeDocument/2006/relationships/hyperlink" Target="https://www.amazon.in/Carzex-Dashboard-Screen-Vision-Parking/dp/B08WHMYHDJ/r" TargetMode="External"/><Relationship Id="rId18" Type="http://schemas.openxmlformats.org/officeDocument/2006/relationships/hyperlink" Target="https://www.sparkpcb.com/development/micro-sd-card-reader-module.html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in/Carzex-Dashboard-Screen-Vision-Parking/dp/B08WHMYHDJ/r" TargetMode="External"/><Relationship Id="rId2" Type="http://schemas.openxmlformats.org/officeDocument/2006/relationships/hyperlink" Target="https://www.amazon.in/Ekaaz-Stereo-Audio-Camcorder-Camera/dp/B08PZDX5QM/" TargetMode="External"/><Relationship Id="rId3" Type="http://schemas.openxmlformats.org/officeDocument/2006/relationships/hyperlink" Target="https://www.amazon.in/Easycap-Video-Capturing-Device-Directly/dp/B07HF4DRXJ/" TargetMode="External"/><Relationship Id="rId4" Type="http://schemas.openxmlformats.org/officeDocument/2006/relationships/hyperlink" Target="https://www.sparkpcb.com/electronics/nokia-5110-84x48-graphic-lcd.html" TargetMode="External"/><Relationship Id="rId9" Type="http://schemas.openxmlformats.org/officeDocument/2006/relationships/hyperlink" Target="https://www.sparkpcb.com/development/neo-6m-gps-module-with-active-antenna.html" TargetMode="External"/><Relationship Id="rId5" Type="http://schemas.openxmlformats.org/officeDocument/2006/relationships/hyperlink" Target="https://www.sparkpcb.com/electronics/16x2-line-blue-character-lcd.html" TargetMode="External"/><Relationship Id="rId6" Type="http://schemas.openxmlformats.org/officeDocument/2006/relationships/hyperlink" Target="https://www.amazon.in/Segment-Display-Common-Anode-Robokart/dp/B011KPYOQO/" TargetMode="External"/><Relationship Id="rId7" Type="http://schemas.openxmlformats.org/officeDocument/2006/relationships/hyperlink" Target="https://www.amazon.in/CD4511-Segment-Latch-Decoder-Driver/dp/B08P5D8VHY/" TargetMode="External"/><Relationship Id="rId8" Type="http://schemas.openxmlformats.org/officeDocument/2006/relationships/hyperlink" Target="https://www.sparkpcb.com/electronics/74hc595-8-bit-serial-in-serial-or-parallel-out-shift-register-ic.html" TargetMode="External"/><Relationship Id="rId20" Type="http://schemas.openxmlformats.org/officeDocument/2006/relationships/hyperlink" Target="https://robu.in/product/ds18b20-water-proof-temperature-probe-black-1m-2/" TargetMode="External"/><Relationship Id="rId22" Type="http://schemas.openxmlformats.org/officeDocument/2006/relationships/drawing" Target="../drawings/drawing8.xml"/><Relationship Id="rId21" Type="http://schemas.openxmlformats.org/officeDocument/2006/relationships/hyperlink" Target="https://robu.in/product/mlx90614-esf-non-contact-human-body-infrared-temperature-measurement-module/" TargetMode="External"/><Relationship Id="rId11" Type="http://schemas.openxmlformats.org/officeDocument/2006/relationships/hyperlink" Target="https://www.sparkpcb.com/sensors/voltage-detection-sensor-module-0-25v-dc.html" TargetMode="External"/><Relationship Id="rId10" Type="http://schemas.openxmlformats.org/officeDocument/2006/relationships/hyperlink" Target="https://www.google.com/search?q=using+neo+6m+with+raspberry+pi&amp;oq=using+neo+6m+with+raspberry+pi&amp;aqs=chrome..69i57j0i22i30.8334j0j4&amp;sourceid=chrome&amp;ie=UTF-8" TargetMode="External"/><Relationship Id="rId13" Type="http://schemas.openxmlformats.org/officeDocument/2006/relationships/hyperlink" Target="https://robu.in/product/ai-thinker-lora-ra-01-rf-transceiver-module/" TargetMode="External"/><Relationship Id="rId12" Type="http://schemas.openxmlformats.org/officeDocument/2006/relationships/hyperlink" Target="https://www.sparkpcb.com/sensors/hmc5883l-triple-axis-compass-magnetometer-module.html" TargetMode="External"/><Relationship Id="rId15" Type="http://schemas.openxmlformats.org/officeDocument/2006/relationships/hyperlink" Target="https://robu.in/product/mcp2515-can-module-tja1050-receiver-spi-51-single-chip-program-routine-arduino/" TargetMode="External"/><Relationship Id="rId14" Type="http://schemas.openxmlformats.org/officeDocument/2006/relationships/hyperlink" Target="https://iotdesignpro.com/projects/wireless-communication-between-arduino-and-raspberry-pi-using-lora-module-sx1278" TargetMode="External"/><Relationship Id="rId17" Type="http://schemas.openxmlformats.org/officeDocument/2006/relationships/hyperlink" Target="https://www.amazon.in/Electronicspices-Pack-Mini-Switch-Sensor/dp/B084ZQ749N/ref=sr_1_13?dchild=1&amp;keywords=reed+switches&amp;qid=1628342882&amp;sr=8-13" TargetMode="External"/><Relationship Id="rId16" Type="http://schemas.openxmlformats.org/officeDocument/2006/relationships/hyperlink" Target="https://www.sparkpcb.com/sensors/mpu6050-gyroscope-3-axis-accelerometer-module.html" TargetMode="External"/><Relationship Id="rId19" Type="http://schemas.openxmlformats.org/officeDocument/2006/relationships/hyperlink" Target="https://www.amazon.in/EPICTAC-Potentiometer-Linear-Taper-Rotary/dp/B08NWBN3JK/ref=sr_1_4?dchild=1&amp;keywords=potentiometer&amp;qid=1607701363&amp;sr=8-4" TargetMode="External"/><Relationship Id="rId18" Type="http://schemas.openxmlformats.org/officeDocument/2006/relationships/hyperlink" Target="https://www.sparkpcb.com/sensors/magnetic-read-switch-sensor.html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parkpcb.com/electronics/passive-components/buzzers-speakers/10-mm-pin-type-3-6v-piezo-electric-buzzer.html" TargetMode="External"/><Relationship Id="rId42" Type="http://schemas.openxmlformats.org/officeDocument/2006/relationships/hyperlink" Target="https://www.sparkpcb.com/electronics/6x6-mm-4-pin-tactile-button-switch.html" TargetMode="External"/><Relationship Id="rId41" Type="http://schemas.openxmlformats.org/officeDocument/2006/relationships/hyperlink" Target="https://www.sparkpcb.com/electronics/10k-variable-resistor.html" TargetMode="External"/><Relationship Id="rId44" Type="http://schemas.openxmlformats.org/officeDocument/2006/relationships/hyperlink" Target="https://www.sparkpcb.com/electronics/lm324-operational-amplifier-or-comparator-ic.html" TargetMode="External"/><Relationship Id="rId43" Type="http://schemas.openxmlformats.org/officeDocument/2006/relationships/hyperlink" Target="https://www.sparkpcb.com/electronics/push-button-on-off-switch.html" TargetMode="External"/><Relationship Id="rId46" Type="http://schemas.openxmlformats.org/officeDocument/2006/relationships/hyperlink" Target="https://www.sparkpcb.com/electronics/40-pin-right-angle-male-header-strip.html" TargetMode="External"/><Relationship Id="rId45" Type="http://schemas.openxmlformats.org/officeDocument/2006/relationships/hyperlink" Target="https://www.sparkpcb.com/development/30-mm-crocodile-clip-set-of-2.html" TargetMode="External"/><Relationship Id="rId1" Type="http://schemas.openxmlformats.org/officeDocument/2006/relationships/hyperlink" Target="https://robu.in/product/high-quality-24awg-silicone-wire-10m-black/" TargetMode="External"/><Relationship Id="rId2" Type="http://schemas.openxmlformats.org/officeDocument/2006/relationships/hyperlink" Target="https://robu.in/product/24awg-silicone-wire/" TargetMode="External"/><Relationship Id="rId3" Type="http://schemas.openxmlformats.org/officeDocument/2006/relationships/hyperlink" Target="https://robu.in/product/male-to-female-jumper-wires-40-pcs-10cm/" TargetMode="External"/><Relationship Id="rId4" Type="http://schemas.openxmlformats.org/officeDocument/2006/relationships/hyperlink" Target="https://robu.in/product/male-to-male-jumper-wires-40-pcs-10cm/" TargetMode="External"/><Relationship Id="rId9" Type="http://schemas.openxmlformats.org/officeDocument/2006/relationships/hyperlink" Target="https://www.sparkpcb.com/tools/stripper-cutter-pliers/pye-wire-stripper-and-cutter-950.html" TargetMode="External"/><Relationship Id="rId48" Type="http://schemas.openxmlformats.org/officeDocument/2006/relationships/hyperlink" Target="https://www.sparkpcb.com/electronics/40-pin-state-male-header-strip.html" TargetMode="External"/><Relationship Id="rId47" Type="http://schemas.openxmlformats.org/officeDocument/2006/relationships/hyperlink" Target="https://www.sparkpcb.com/electronics/40-pin-state-female-header-strip.html" TargetMode="External"/><Relationship Id="rId49" Type="http://schemas.openxmlformats.org/officeDocument/2006/relationships/hyperlink" Target="https://www.sparkpcb.com/development/4x4-matrix-membrane-keypad.html" TargetMode="External"/><Relationship Id="rId5" Type="http://schemas.openxmlformats.org/officeDocument/2006/relationships/hyperlink" Target="https://robu.in/product/20cm-dupont-wire-color-jumper-cable-2-54mm-1p-1p-female-female-40pcs/" TargetMode="External"/><Relationship Id="rId6" Type="http://schemas.openxmlformats.org/officeDocument/2006/relationships/hyperlink" Target="https://robu.in/product/breadboard-840-tie-points-solderless-diy-project-circuit-test-breadboard/" TargetMode="External"/><Relationship Id="rId7" Type="http://schemas.openxmlformats.org/officeDocument/2006/relationships/hyperlink" Target="https://robu.in/product/170-pts-mini-breadboard-syb-170-white/" TargetMode="External"/><Relationship Id="rId8" Type="http://schemas.openxmlformats.org/officeDocument/2006/relationships/hyperlink" Target="https://www.sparkpcb.com/tools/stripper-cutter-pliers/multitec-nipper-cutter-012.html" TargetMode="External"/><Relationship Id="rId31" Type="http://schemas.openxmlformats.org/officeDocument/2006/relationships/hyperlink" Target="https://www.sparkpcb.com/electronics/display/led-lighting/5mm-transparent-red-led-light.html" TargetMode="External"/><Relationship Id="rId30" Type="http://schemas.openxmlformats.org/officeDocument/2006/relationships/hyperlink" Target="https://www.sparkpcb.com/electronics/wire-and-cables/pcb-mount-usb-a-type-female-state-socket.html" TargetMode="External"/><Relationship Id="rId33" Type="http://schemas.openxmlformats.org/officeDocument/2006/relationships/hyperlink" Target="https://www.sparkpcb.com/electronics/display/led-lighting/5mm-transparent-green-led-light.html" TargetMode="External"/><Relationship Id="rId32" Type="http://schemas.openxmlformats.org/officeDocument/2006/relationships/hyperlink" Target="https://www.sparkpcb.com/electronics/display/led-lighting/5mm-transparent-yellow-led-light.html" TargetMode="External"/><Relationship Id="rId35" Type="http://schemas.openxmlformats.org/officeDocument/2006/relationships/hyperlink" Target="https://www.sparkpcb.com/electronics/display/led-lighting/5mm-diffused-red-led-light.html" TargetMode="External"/><Relationship Id="rId34" Type="http://schemas.openxmlformats.org/officeDocument/2006/relationships/hyperlink" Target="https://www.sparkpcb.com/electronics/display/led-lighting/5mm-transparent-blue-led-light.html" TargetMode="External"/><Relationship Id="rId37" Type="http://schemas.openxmlformats.org/officeDocument/2006/relationships/hyperlink" Target="https://www.sparkpcb.com/electronics/display/led-lighting/5mm-diffused-green-led-light.html" TargetMode="External"/><Relationship Id="rId36" Type="http://schemas.openxmlformats.org/officeDocument/2006/relationships/hyperlink" Target="https://www.sparkpcb.com/electronics/display/led-lighting/5mm-diffused-yellow-led-light.html" TargetMode="External"/><Relationship Id="rId39" Type="http://schemas.openxmlformats.org/officeDocument/2006/relationships/hyperlink" Target="https://www.sparkpcb.com/electronics/20-mm-spdt-3-pin-mini-rocker-switch.html" TargetMode="External"/><Relationship Id="rId38" Type="http://schemas.openxmlformats.org/officeDocument/2006/relationships/hyperlink" Target="https://www.sparkpcb.com/electronics/passive-components/buzzers-speakers/milton-2.5-inch-3-watt-paper-cone-speaker.html" TargetMode="External"/><Relationship Id="rId20" Type="http://schemas.openxmlformats.org/officeDocument/2006/relationships/hyperlink" Target="https://www.sparkpcb.com/tools/soldering-accessories/product-171.html" TargetMode="External"/><Relationship Id="rId22" Type="http://schemas.openxmlformats.org/officeDocument/2006/relationships/hyperlink" Target="https://www.sparkpcb.com/tools/soldering-iron-tip-head-cleaning-sponge.html" TargetMode="External"/><Relationship Id="rId21" Type="http://schemas.openxmlformats.org/officeDocument/2006/relationships/hyperlink" Target="https://www.sparkpcb.com/tools/speedcon-0.7-mm-tin-lead-rosin-core-soldering-wire-50-gram.html" TargetMode="External"/><Relationship Id="rId24" Type="http://schemas.openxmlformats.org/officeDocument/2006/relationships/hyperlink" Target="https://www.sparkpcb.com/tools/160mm-long-fine-tip-caron-steel-soft-tweezer.html" TargetMode="External"/><Relationship Id="rId23" Type="http://schemas.openxmlformats.org/officeDocument/2006/relationships/hyperlink" Target="https://www.sparkpcb.com/tools/screw-driver-sets/pye-595-8-bit-screw-driver-set.html" TargetMode="External"/><Relationship Id="rId60" Type="http://schemas.openxmlformats.org/officeDocument/2006/relationships/drawing" Target="../drawings/drawing9.xml"/><Relationship Id="rId26" Type="http://schemas.openxmlformats.org/officeDocument/2006/relationships/hyperlink" Target="https://www.sparkpcb.com/electronics/12mm-no-red-momentary-push-button-switch.html" TargetMode="External"/><Relationship Id="rId25" Type="http://schemas.openxmlformats.org/officeDocument/2006/relationships/hyperlink" Target="https://www.sparkpcb.com/cnc-3d-printer/accessories/12mm-high-temperature-heat-resistant-kapton-tape.html" TargetMode="External"/><Relationship Id="rId28" Type="http://schemas.openxmlformats.org/officeDocument/2006/relationships/hyperlink" Target="https://www.sparkpcb.com/electronics/3-pin-screw-terminal-green-connector.html" TargetMode="External"/><Relationship Id="rId27" Type="http://schemas.openxmlformats.org/officeDocument/2006/relationships/hyperlink" Target="https://www.sparkpcb.com/electronics/150pcs-carbon-film-resistors-pack-0.25watt.html" TargetMode="External"/><Relationship Id="rId29" Type="http://schemas.openxmlformats.org/officeDocument/2006/relationships/hyperlink" Target="https://www.sparkpcb.com/electronics/2-pin-screw-terminal-green-connector.html" TargetMode="External"/><Relationship Id="rId51" Type="http://schemas.openxmlformats.org/officeDocument/2006/relationships/hyperlink" Target="https://www.sparkpcb.com/development/dual-axis-xy-ps2-robot-joystick-module.html" TargetMode="External"/><Relationship Id="rId50" Type="http://schemas.openxmlformats.org/officeDocument/2006/relationships/hyperlink" Target="https://www.sparkpcb.com/development/1-channel-5v-relay-board-for-arduino-raspberry-pi.html" TargetMode="External"/><Relationship Id="rId53" Type="http://schemas.openxmlformats.org/officeDocument/2006/relationships/hyperlink" Target="https://www.sparkpcb.com/electronics/prototyping/general-pcbs/general-purpose-pcb-3x2-inch.html" TargetMode="External"/><Relationship Id="rId52" Type="http://schemas.openxmlformats.org/officeDocument/2006/relationships/hyperlink" Target="https://www.sparkpcb.com/electronics/prototyping/general-pcbs/6x4-inch-general-purpose-circuit-board.html" TargetMode="External"/><Relationship Id="rId11" Type="http://schemas.openxmlformats.org/officeDocument/2006/relationships/hyperlink" Target="https://robu.in/product/standard-temperature-corded-150-mm-40-watt-hot-melt-glue-gun-11mm-x150mm/" TargetMode="External"/><Relationship Id="rId55" Type="http://schemas.openxmlformats.org/officeDocument/2006/relationships/hyperlink" Target="https://www.amazon.in/BIGGEAR-Numbers-Locking-Ferrules-Networking/dp/B08KG38FHC/" TargetMode="External"/><Relationship Id="rId10" Type="http://schemas.openxmlformats.org/officeDocument/2006/relationships/hyperlink" Target="https://www.sparkpcb.com/test-equipments/multimeters/mastech-830l-digital-multimeter.html" TargetMode="External"/><Relationship Id="rId54" Type="http://schemas.openxmlformats.org/officeDocument/2006/relationships/hyperlink" Target="https://www.sparkpcb.com/electronics/rotary-encoder-switch.html" TargetMode="External"/><Relationship Id="rId13" Type="http://schemas.openxmlformats.org/officeDocument/2006/relationships/hyperlink" Target="https://robu.in/product/colorful-heat-shrink-tubing-hst-insulation-assorted-kit-90-mm-length-168pcs/" TargetMode="External"/><Relationship Id="rId57" Type="http://schemas.openxmlformats.org/officeDocument/2006/relationships/hyperlink" Target="https://www.amazon.in/PR-Electronics-Assorted-Organizer-Pieces/dp/B08ZKVLRH9/" TargetMode="External"/><Relationship Id="rId12" Type="http://schemas.openxmlformats.org/officeDocument/2006/relationships/hyperlink" Target="https://www.amazon.in/Glun-11MM-Transparent-Sticks-Craft/dp/B07KVMPND4/ref=pd_lpo_2?pd_rd_i=B07KVMPND4&amp;psc=1" TargetMode="External"/><Relationship Id="rId56" Type="http://schemas.openxmlformats.org/officeDocument/2006/relationships/hyperlink" Target="https://www.amazon.in/BIGGEAR-Numbers-Locking-Ferrules-Networking/dp/B08KG38FHC/" TargetMode="External"/><Relationship Id="rId15" Type="http://schemas.openxmlformats.org/officeDocument/2006/relationships/hyperlink" Target="https://www.sparkpcb.com/development/xl4015-5a-dc-to-dc-step-down-adjustable-power-supply-module-buck-converter.html" TargetMode="External"/><Relationship Id="rId59" Type="http://schemas.openxmlformats.org/officeDocument/2006/relationships/hyperlink" Target="https://robu.in/product/pct-213-0-08-2-5mm-3-pole-wire-connector-terminal-block-with-spring-lock-lever-for-cable-connection/" TargetMode="External"/><Relationship Id="rId14" Type="http://schemas.openxmlformats.org/officeDocument/2006/relationships/hyperlink" Target="https://www.amazon.in/xcluma-Converter-1-2-35V-Current-Function/dp/B0723FSV7S/ref=sr_1_4?dchild=1&amp;keywords=buck+converter&amp;qid=1607701578&amp;sr=8-4" TargetMode="External"/><Relationship Id="rId58" Type="http://schemas.openxmlformats.org/officeDocument/2006/relationships/hyperlink" Target="https://robu.in/product/pct-214-0-08-2-5mm-5-pole-wire-connector-terminal-block-with-spring-lock-lever-for-cable-connection/" TargetMode="External"/><Relationship Id="rId17" Type="http://schemas.openxmlformats.org/officeDocument/2006/relationships/hyperlink" Target="https://www.sparkpcb.com/tools/soldering-iron-stations/soldering-iron-stand-local.html" TargetMode="External"/><Relationship Id="rId16" Type="http://schemas.openxmlformats.org/officeDocument/2006/relationships/hyperlink" Target="https://www.sparkpcb.com/tools/soldering-iron-stations/soldering-iron-25-watt-soldron-brand.html" TargetMode="External"/><Relationship Id="rId19" Type="http://schemas.openxmlformats.org/officeDocument/2006/relationships/hyperlink" Target="https://www.sparkpcb.com/tools/soldering-accessories/quickfix-soldering-paste-flux-15-gram.html" TargetMode="External"/><Relationship Id="rId18" Type="http://schemas.openxmlformats.org/officeDocument/2006/relationships/hyperlink" Target="https://www.sparkpcb.com/tools/soldering-accessories/sharp-desolder-wick-solder-remover-wi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8.86"/>
    <col customWidth="1" min="2" max="2" width="18.86"/>
    <col customWidth="1" min="3" max="3" width="20.29"/>
    <col customWidth="1" min="4" max="4" width="7.0"/>
    <col customWidth="1" min="5" max="5" width="15.0"/>
    <col customWidth="1" min="6" max="6" width="30.43"/>
  </cols>
  <sheetData>
    <row r="1" ht="6.0" customHeight="1">
      <c r="A1" s="1"/>
      <c r="D1" s="2"/>
      <c r="E1" s="3"/>
      <c r="F1" s="2"/>
    </row>
    <row r="2" ht="19.5" customHeight="1">
      <c r="A2" s="4" t="s">
        <v>0</v>
      </c>
    </row>
    <row r="3" ht="17.25" customHeight="1">
      <c r="A3" s="5" t="s">
        <v>1</v>
      </c>
      <c r="B3" s="6"/>
      <c r="C3" s="7"/>
      <c r="D3" s="8" t="s">
        <v>2</v>
      </c>
      <c r="E3" s="9" t="s">
        <v>3</v>
      </c>
      <c r="F3" s="8" t="s">
        <v>4</v>
      </c>
    </row>
    <row r="4" ht="19.5" customHeight="1">
      <c r="A4" s="10" t="s">
        <v>5</v>
      </c>
    </row>
    <row r="5" ht="19.5" customHeight="1">
      <c r="A5" s="11" t="s">
        <v>6</v>
      </c>
      <c r="D5" s="12">
        <v>1.0</v>
      </c>
      <c r="E5" s="13">
        <v>8600.0</v>
      </c>
      <c r="F5" s="14">
        <v>8600.0</v>
      </c>
    </row>
    <row r="6" ht="19.5" customHeight="1">
      <c r="A6" s="15" t="s">
        <v>7</v>
      </c>
      <c r="D6" s="16">
        <v>1.0</v>
      </c>
      <c r="E6" s="17">
        <v>4990.0</v>
      </c>
      <c r="F6" s="18">
        <f t="shared" ref="F6:F14" si="1">product(D6,E6)</f>
        <v>4990</v>
      </c>
    </row>
    <row r="7" ht="19.5" customHeight="1">
      <c r="A7" s="11" t="s">
        <v>8</v>
      </c>
      <c r="D7" s="12">
        <v>2.0</v>
      </c>
      <c r="E7" s="19">
        <v>449.0</v>
      </c>
      <c r="F7" s="14">
        <f t="shared" si="1"/>
        <v>898</v>
      </c>
    </row>
    <row r="8" ht="19.5" customHeight="1">
      <c r="A8" s="15" t="s">
        <v>9</v>
      </c>
      <c r="D8" s="16">
        <v>1.0</v>
      </c>
      <c r="E8" s="17">
        <v>590.0</v>
      </c>
      <c r="F8" s="18">
        <f t="shared" si="1"/>
        <v>590</v>
      </c>
    </row>
    <row r="9" ht="19.5" customHeight="1">
      <c r="A9" s="11" t="s">
        <v>10</v>
      </c>
      <c r="D9" s="20">
        <v>1.0</v>
      </c>
      <c r="E9" s="19">
        <v>890.0</v>
      </c>
      <c r="F9" s="14">
        <f t="shared" si="1"/>
        <v>890</v>
      </c>
    </row>
    <row r="10" ht="19.5" customHeight="1">
      <c r="A10" s="21" t="s">
        <v>11</v>
      </c>
      <c r="B10" s="22"/>
      <c r="C10" s="22"/>
      <c r="D10" s="23">
        <v>2.0</v>
      </c>
      <c r="E10" s="17">
        <v>109.0</v>
      </c>
      <c r="F10" s="18">
        <f t="shared" si="1"/>
        <v>218</v>
      </c>
    </row>
    <row r="11" ht="19.5" customHeight="1">
      <c r="A11" s="11" t="s">
        <v>12</v>
      </c>
      <c r="D11" s="20">
        <v>2.0</v>
      </c>
      <c r="E11" s="19">
        <v>149.0</v>
      </c>
      <c r="F11" s="14">
        <f t="shared" si="1"/>
        <v>298</v>
      </c>
    </row>
    <row r="12" ht="19.5" customHeight="1">
      <c r="A12" s="21" t="s">
        <v>13</v>
      </c>
      <c r="D12" s="23">
        <v>2.0</v>
      </c>
      <c r="E12" s="17">
        <v>99.0</v>
      </c>
      <c r="F12" s="18">
        <f t="shared" si="1"/>
        <v>198</v>
      </c>
    </row>
    <row r="13" ht="19.5" customHeight="1">
      <c r="A13" s="24" t="s">
        <v>14</v>
      </c>
      <c r="B13" s="25"/>
      <c r="C13" s="25"/>
      <c r="D13" s="20">
        <v>1.0</v>
      </c>
      <c r="E13" s="19">
        <v>249.0</v>
      </c>
      <c r="F13" s="14">
        <f t="shared" si="1"/>
        <v>249</v>
      </c>
    </row>
    <row r="14" ht="19.5" customHeight="1">
      <c r="A14" s="21" t="s">
        <v>15</v>
      </c>
      <c r="B14" s="22"/>
      <c r="C14" s="22"/>
      <c r="D14" s="23">
        <v>1.0</v>
      </c>
      <c r="E14" s="17">
        <v>444.0</v>
      </c>
      <c r="F14" s="18">
        <f t="shared" si="1"/>
        <v>444</v>
      </c>
    </row>
    <row r="15" ht="19.5" customHeight="1">
      <c r="A15" s="26"/>
      <c r="B15" s="26"/>
      <c r="C15" s="26"/>
      <c r="D15" s="27" t="s">
        <v>16</v>
      </c>
      <c r="E15" s="28">
        <f>SUM(F5:F14)</f>
        <v>17375</v>
      </c>
      <c r="F15" s="29"/>
    </row>
    <row r="16" ht="19.5" customHeight="1">
      <c r="A16" s="30"/>
      <c r="B16" s="30"/>
      <c r="C16" s="30"/>
      <c r="D16" s="30"/>
      <c r="E16" s="31"/>
      <c r="F16" s="30"/>
    </row>
    <row r="17" ht="19.5" customHeight="1">
      <c r="A17" s="10" t="s">
        <v>17</v>
      </c>
    </row>
    <row r="18" ht="19.5" customHeight="1">
      <c r="A18" s="15" t="s">
        <v>18</v>
      </c>
      <c r="D18" s="23">
        <v>2.0</v>
      </c>
      <c r="E18" s="17">
        <v>419.0</v>
      </c>
      <c r="F18" s="18">
        <f t="shared" ref="F18:F24" si="2">product(D18,E18)</f>
        <v>838</v>
      </c>
    </row>
    <row r="19" ht="19.5" customHeight="1">
      <c r="A19" s="11" t="s">
        <v>19</v>
      </c>
      <c r="D19" s="20">
        <v>2.0</v>
      </c>
      <c r="E19" s="19">
        <v>499.0</v>
      </c>
      <c r="F19" s="14">
        <f t="shared" si="2"/>
        <v>998</v>
      </c>
    </row>
    <row r="20" ht="19.5" customHeight="1">
      <c r="A20" s="15" t="s">
        <v>20</v>
      </c>
      <c r="B20" s="15"/>
      <c r="C20" s="15"/>
      <c r="D20" s="23">
        <v>2.0</v>
      </c>
      <c r="E20" s="17">
        <v>34.0</v>
      </c>
      <c r="F20" s="18">
        <f t="shared" si="2"/>
        <v>68</v>
      </c>
    </row>
    <row r="21" ht="19.5" customHeight="1">
      <c r="A21" s="24" t="s">
        <v>21</v>
      </c>
      <c r="B21" s="25"/>
      <c r="C21" s="25"/>
      <c r="D21" s="20">
        <v>4.0</v>
      </c>
      <c r="E21" s="19">
        <v>319.0</v>
      </c>
      <c r="F21" s="14">
        <f t="shared" si="2"/>
        <v>1276</v>
      </c>
    </row>
    <row r="22" ht="19.5" customHeight="1">
      <c r="A22" s="15" t="s">
        <v>22</v>
      </c>
      <c r="B22" s="15"/>
      <c r="C22" s="15"/>
      <c r="D22" s="23">
        <v>1.0</v>
      </c>
      <c r="E22" s="17">
        <v>339.0</v>
      </c>
      <c r="F22" s="18">
        <f t="shared" si="2"/>
        <v>339</v>
      </c>
    </row>
    <row r="23" ht="19.5" customHeight="1">
      <c r="A23" s="11" t="s">
        <v>23</v>
      </c>
      <c r="B23" s="11"/>
      <c r="C23" s="11"/>
      <c r="D23" s="20">
        <v>1.0</v>
      </c>
      <c r="E23" s="19">
        <v>69.0</v>
      </c>
      <c r="F23" s="14">
        <f t="shared" si="2"/>
        <v>69</v>
      </c>
    </row>
    <row r="24" ht="19.5" customHeight="1">
      <c r="A24" s="21" t="s">
        <v>24</v>
      </c>
      <c r="B24" s="22"/>
      <c r="C24" s="22"/>
      <c r="D24" s="23">
        <v>2.0</v>
      </c>
      <c r="E24" s="17">
        <v>99.0</v>
      </c>
      <c r="F24" s="18">
        <f t="shared" si="2"/>
        <v>198</v>
      </c>
    </row>
    <row r="25" ht="19.5" customHeight="1">
      <c r="A25" s="26"/>
      <c r="B25" s="26"/>
      <c r="C25" s="26"/>
      <c r="D25" s="26" t="s">
        <v>16</v>
      </c>
      <c r="E25" s="28">
        <f>SUM(F18:F24)</f>
        <v>3786</v>
      </c>
      <c r="F25" s="32"/>
    </row>
    <row r="26" ht="19.5" customHeight="1">
      <c r="A26" s="30"/>
      <c r="B26" s="30"/>
      <c r="C26" s="30"/>
      <c r="D26" s="30"/>
      <c r="E26" s="31"/>
      <c r="F26" s="30"/>
    </row>
    <row r="27" ht="19.5" customHeight="1">
      <c r="A27" s="10" t="s">
        <v>25</v>
      </c>
    </row>
    <row r="28" ht="19.5" customHeight="1">
      <c r="A28" s="15" t="s">
        <v>26</v>
      </c>
      <c r="B28" s="15"/>
      <c r="C28" s="15"/>
      <c r="D28" s="16">
        <v>1.0</v>
      </c>
      <c r="E28" s="17">
        <v>1499.0</v>
      </c>
      <c r="F28" s="18">
        <f t="shared" ref="F28:F42" si="3">product(D28,E28)</f>
        <v>1499</v>
      </c>
    </row>
    <row r="29" ht="19.5" customHeight="1">
      <c r="A29" s="24" t="s">
        <v>27</v>
      </c>
      <c r="B29" s="25"/>
      <c r="C29" s="25"/>
      <c r="D29" s="20">
        <v>1.0</v>
      </c>
      <c r="E29" s="19">
        <v>234.0</v>
      </c>
      <c r="F29" s="14">
        <f t="shared" si="3"/>
        <v>234</v>
      </c>
    </row>
    <row r="30" ht="19.5" customHeight="1">
      <c r="A30" s="21" t="s">
        <v>28</v>
      </c>
      <c r="B30" s="22"/>
      <c r="C30" s="22"/>
      <c r="D30" s="23">
        <v>1.0</v>
      </c>
      <c r="E30" s="17">
        <v>499.0</v>
      </c>
      <c r="F30" s="18">
        <f t="shared" si="3"/>
        <v>499</v>
      </c>
    </row>
    <row r="31" ht="19.5" customHeight="1">
      <c r="A31" s="24" t="s">
        <v>29</v>
      </c>
      <c r="B31" s="25"/>
      <c r="C31" s="25"/>
      <c r="D31" s="20">
        <v>1.0</v>
      </c>
      <c r="E31" s="19">
        <v>266.0</v>
      </c>
      <c r="F31" s="14">
        <f t="shared" si="3"/>
        <v>266</v>
      </c>
    </row>
    <row r="32" ht="19.5" customHeight="1">
      <c r="A32" s="21" t="s">
        <v>30</v>
      </c>
      <c r="B32" s="22"/>
      <c r="C32" s="22"/>
      <c r="D32" s="23">
        <v>1.0</v>
      </c>
      <c r="E32" s="17">
        <v>179.0</v>
      </c>
      <c r="F32" s="18">
        <f t="shared" si="3"/>
        <v>179</v>
      </c>
    </row>
    <row r="33" ht="19.5" customHeight="1">
      <c r="A33" s="11" t="s">
        <v>31</v>
      </c>
      <c r="B33" s="11"/>
      <c r="C33" s="11"/>
      <c r="D33" s="12">
        <v>1.0</v>
      </c>
      <c r="E33" s="19">
        <v>130.0</v>
      </c>
      <c r="F33" s="14">
        <f t="shared" si="3"/>
        <v>130</v>
      </c>
    </row>
    <row r="34">
      <c r="A34" s="33" t="s">
        <v>32</v>
      </c>
      <c r="D34" s="23">
        <v>1.0</v>
      </c>
      <c r="E34" s="17">
        <v>55.0</v>
      </c>
      <c r="F34" s="18">
        <f t="shared" si="3"/>
        <v>55</v>
      </c>
    </row>
    <row r="35" ht="19.5" customHeight="1">
      <c r="A35" s="24" t="s">
        <v>33</v>
      </c>
      <c r="B35" s="25"/>
      <c r="C35" s="25"/>
      <c r="D35" s="20">
        <v>4.0</v>
      </c>
      <c r="E35" s="19">
        <v>29.0</v>
      </c>
      <c r="F35" s="14">
        <f t="shared" si="3"/>
        <v>116</v>
      </c>
    </row>
    <row r="36" ht="19.5" customHeight="1">
      <c r="A36" s="21" t="s">
        <v>34</v>
      </c>
      <c r="B36" s="22"/>
      <c r="C36" s="22"/>
      <c r="D36" s="23">
        <v>1.0</v>
      </c>
      <c r="E36" s="17">
        <v>459.0</v>
      </c>
      <c r="F36" s="18">
        <f t="shared" si="3"/>
        <v>459</v>
      </c>
    </row>
    <row r="37">
      <c r="A37" s="34" t="s">
        <v>35</v>
      </c>
      <c r="D37" s="20">
        <v>2.0</v>
      </c>
      <c r="E37" s="19">
        <v>109.0</v>
      </c>
      <c r="F37" s="14">
        <f t="shared" si="3"/>
        <v>218</v>
      </c>
    </row>
    <row r="38">
      <c r="A38" s="33" t="s">
        <v>36</v>
      </c>
      <c r="D38" s="23">
        <v>1.0</v>
      </c>
      <c r="E38" s="17">
        <v>239.0</v>
      </c>
      <c r="F38" s="18">
        <f t="shared" si="3"/>
        <v>239</v>
      </c>
    </row>
    <row r="39" ht="19.5" customHeight="1">
      <c r="A39" s="24" t="s">
        <v>37</v>
      </c>
      <c r="B39" s="25"/>
      <c r="C39" s="25"/>
      <c r="D39" s="20">
        <v>2.0</v>
      </c>
      <c r="E39" s="19">
        <v>449.0</v>
      </c>
      <c r="F39" s="14">
        <f t="shared" si="3"/>
        <v>898</v>
      </c>
    </row>
    <row r="40" ht="19.5" customHeight="1">
      <c r="A40" s="15" t="s">
        <v>38</v>
      </c>
      <c r="B40" s="15"/>
      <c r="C40" s="15"/>
      <c r="D40" s="16">
        <v>2.0</v>
      </c>
      <c r="E40" s="17">
        <v>385.0</v>
      </c>
      <c r="F40" s="18">
        <f t="shared" si="3"/>
        <v>770</v>
      </c>
    </row>
    <row r="41" ht="19.5" customHeight="1">
      <c r="A41" s="24" t="s">
        <v>39</v>
      </c>
      <c r="B41" s="25"/>
      <c r="C41" s="25"/>
      <c r="D41" s="20">
        <v>4.0</v>
      </c>
      <c r="E41" s="19">
        <v>139.0</v>
      </c>
      <c r="F41" s="14">
        <f t="shared" si="3"/>
        <v>556</v>
      </c>
    </row>
    <row r="42" ht="19.5" customHeight="1">
      <c r="A42" s="15" t="s">
        <v>40</v>
      </c>
      <c r="B42" s="15"/>
      <c r="C42" s="15"/>
      <c r="D42" s="23">
        <v>2.0</v>
      </c>
      <c r="E42" s="17">
        <v>150.0</v>
      </c>
      <c r="F42" s="18">
        <f t="shared" si="3"/>
        <v>300</v>
      </c>
    </row>
    <row r="43" ht="19.5" customHeight="1">
      <c r="A43" s="35" t="s">
        <v>41</v>
      </c>
      <c r="B43" s="25"/>
      <c r="C43" s="25"/>
      <c r="D43" s="36">
        <v>5.0</v>
      </c>
      <c r="E43" s="37">
        <v>39.0</v>
      </c>
      <c r="F43" s="38">
        <v>195.0</v>
      </c>
    </row>
    <row r="44" ht="19.5" customHeight="1">
      <c r="A44" s="21" t="s">
        <v>42</v>
      </c>
      <c r="B44" s="22"/>
      <c r="C44" s="22"/>
      <c r="D44" s="23">
        <v>3.0</v>
      </c>
      <c r="E44" s="17">
        <v>260.0</v>
      </c>
      <c r="F44" s="18">
        <f t="shared" ref="F44:F47" si="4">product(D44,E44)</f>
        <v>780</v>
      </c>
    </row>
    <row r="45" ht="19.5" customHeight="1">
      <c r="A45" s="24" t="s">
        <v>43</v>
      </c>
      <c r="B45" s="25"/>
      <c r="C45" s="25"/>
      <c r="D45" s="20">
        <v>2.0</v>
      </c>
      <c r="E45" s="19">
        <v>95.0</v>
      </c>
      <c r="F45" s="14">
        <f t="shared" si="4"/>
        <v>190</v>
      </c>
    </row>
    <row r="46" ht="19.5" customHeight="1">
      <c r="A46" s="21" t="s">
        <v>44</v>
      </c>
      <c r="B46" s="22"/>
      <c r="C46" s="22"/>
      <c r="D46" s="23">
        <v>2.0</v>
      </c>
      <c r="E46" s="17">
        <v>999.0</v>
      </c>
      <c r="F46" s="18">
        <f t="shared" si="4"/>
        <v>1998</v>
      </c>
    </row>
    <row r="47" ht="19.5" customHeight="1">
      <c r="A47" s="24" t="s">
        <v>45</v>
      </c>
      <c r="B47" s="25"/>
      <c r="C47" s="25"/>
      <c r="D47" s="20">
        <v>1.0</v>
      </c>
      <c r="E47" s="19">
        <v>3890.0</v>
      </c>
      <c r="F47" s="14">
        <f t="shared" si="4"/>
        <v>3890</v>
      </c>
    </row>
    <row r="48" ht="19.5" customHeight="1">
      <c r="A48" s="39"/>
      <c r="B48" s="39"/>
      <c r="C48" s="39"/>
      <c r="D48" s="26" t="s">
        <v>16</v>
      </c>
      <c r="E48" s="40">
        <f>SUM(F28:F47)</f>
        <v>13471</v>
      </c>
      <c r="F48" s="32"/>
    </row>
    <row r="49" ht="19.5" customHeight="1">
      <c r="A49" s="41"/>
      <c r="B49" s="41"/>
      <c r="C49" s="41"/>
      <c r="D49" s="41"/>
      <c r="E49" s="42"/>
      <c r="F49" s="41"/>
    </row>
    <row r="50" ht="19.5" customHeight="1">
      <c r="A50" s="43" t="s">
        <v>46</v>
      </c>
    </row>
    <row r="51" ht="19.5" customHeight="1">
      <c r="A51" s="24" t="s">
        <v>47</v>
      </c>
      <c r="D51" s="20">
        <v>1.0</v>
      </c>
      <c r="E51" s="19">
        <v>249.0</v>
      </c>
      <c r="F51" s="14">
        <f t="shared" ref="F51:F104" si="5">product(D51,E51)</f>
        <v>249</v>
      </c>
    </row>
    <row r="52" ht="19.5" customHeight="1">
      <c r="A52" s="21" t="s">
        <v>48</v>
      </c>
      <c r="D52" s="23">
        <v>1.0</v>
      </c>
      <c r="E52" s="17">
        <v>249.0</v>
      </c>
      <c r="F52" s="18">
        <f t="shared" si="5"/>
        <v>249</v>
      </c>
    </row>
    <row r="53" ht="19.5" customHeight="1">
      <c r="A53" s="24" t="s">
        <v>49</v>
      </c>
      <c r="D53" s="20">
        <v>2.0</v>
      </c>
      <c r="E53" s="19">
        <v>55.0</v>
      </c>
      <c r="F53" s="14">
        <f t="shared" si="5"/>
        <v>110</v>
      </c>
    </row>
    <row r="54" ht="19.5" customHeight="1">
      <c r="A54" s="21" t="s">
        <v>50</v>
      </c>
      <c r="B54" s="22"/>
      <c r="C54" s="22"/>
      <c r="D54" s="23">
        <v>2.0</v>
      </c>
      <c r="E54" s="17">
        <v>65.0</v>
      </c>
      <c r="F54" s="18">
        <f t="shared" si="5"/>
        <v>130</v>
      </c>
    </row>
    <row r="55" ht="19.5" customHeight="1">
      <c r="A55" s="24" t="s">
        <v>51</v>
      </c>
      <c r="B55" s="25"/>
      <c r="C55" s="25"/>
      <c r="D55" s="20">
        <v>2.0</v>
      </c>
      <c r="E55" s="19">
        <v>55.0</v>
      </c>
      <c r="F55" s="14">
        <f t="shared" si="5"/>
        <v>110</v>
      </c>
    </row>
    <row r="56" ht="19.5" customHeight="1">
      <c r="A56" s="21" t="s">
        <v>52</v>
      </c>
      <c r="B56" s="22"/>
      <c r="C56" s="22"/>
      <c r="D56" s="23">
        <v>2.0</v>
      </c>
      <c r="E56" s="17">
        <v>78.0</v>
      </c>
      <c r="F56" s="18">
        <f t="shared" si="5"/>
        <v>156</v>
      </c>
    </row>
    <row r="57" ht="19.5" customHeight="1">
      <c r="A57" s="24" t="s">
        <v>53</v>
      </c>
      <c r="B57" s="25"/>
      <c r="C57" s="25"/>
      <c r="D57" s="20">
        <v>4.0</v>
      </c>
      <c r="E57" s="19">
        <v>50.0</v>
      </c>
      <c r="F57" s="14">
        <f t="shared" si="5"/>
        <v>200</v>
      </c>
    </row>
    <row r="58" ht="19.5" customHeight="1">
      <c r="A58" s="21" t="s">
        <v>54</v>
      </c>
      <c r="B58" s="22"/>
      <c r="C58" s="22"/>
      <c r="D58" s="23">
        <v>1.0</v>
      </c>
      <c r="E58" s="17">
        <v>179.0</v>
      </c>
      <c r="F58" s="18">
        <f t="shared" si="5"/>
        <v>179</v>
      </c>
    </row>
    <row r="59" ht="19.5" customHeight="1">
      <c r="A59" s="24" t="s">
        <v>55</v>
      </c>
      <c r="B59" s="25"/>
      <c r="C59" s="25"/>
      <c r="D59" s="20">
        <v>1.0</v>
      </c>
      <c r="E59" s="19">
        <v>69.0</v>
      </c>
      <c r="F59" s="14">
        <f t="shared" si="5"/>
        <v>69</v>
      </c>
    </row>
    <row r="60" ht="19.5" customHeight="1">
      <c r="A60" s="21" t="s">
        <v>56</v>
      </c>
      <c r="B60" s="22"/>
      <c r="C60" s="22"/>
      <c r="D60" s="23">
        <v>1.0</v>
      </c>
      <c r="E60" s="17">
        <v>819.0</v>
      </c>
      <c r="F60" s="18">
        <f t="shared" si="5"/>
        <v>819</v>
      </c>
    </row>
    <row r="61">
      <c r="A61" s="34" t="s">
        <v>57</v>
      </c>
      <c r="D61" s="20">
        <v>1.0</v>
      </c>
      <c r="E61" s="19">
        <v>249.0</v>
      </c>
      <c r="F61" s="14">
        <f t="shared" si="5"/>
        <v>249</v>
      </c>
    </row>
    <row r="62">
      <c r="A62" s="33" t="s">
        <v>58</v>
      </c>
      <c r="D62" s="23">
        <v>5.0</v>
      </c>
      <c r="E62" s="17">
        <v>118.0</v>
      </c>
      <c r="F62" s="18">
        <f t="shared" si="5"/>
        <v>590</v>
      </c>
    </row>
    <row r="63">
      <c r="A63" s="34" t="s">
        <v>59</v>
      </c>
      <c r="D63" s="20">
        <v>1.0</v>
      </c>
      <c r="E63" s="19">
        <v>429.0</v>
      </c>
      <c r="F63" s="14">
        <f t="shared" si="5"/>
        <v>429</v>
      </c>
    </row>
    <row r="64" ht="19.5" customHeight="1">
      <c r="A64" s="21" t="s">
        <v>60</v>
      </c>
      <c r="B64" s="22"/>
      <c r="C64" s="22"/>
      <c r="D64" s="23">
        <v>1.0</v>
      </c>
      <c r="E64" s="17">
        <v>450.0</v>
      </c>
      <c r="F64" s="18">
        <f t="shared" si="5"/>
        <v>450</v>
      </c>
    </row>
    <row r="65" ht="19.5" customHeight="1">
      <c r="A65" s="24" t="s">
        <v>61</v>
      </c>
      <c r="B65" s="25"/>
      <c r="C65" s="25"/>
      <c r="D65" s="20">
        <v>2.0</v>
      </c>
      <c r="E65" s="19">
        <v>169.0</v>
      </c>
      <c r="F65" s="14">
        <f t="shared" si="5"/>
        <v>338</v>
      </c>
    </row>
    <row r="66" ht="19.5" customHeight="1">
      <c r="A66" s="21" t="s">
        <v>62</v>
      </c>
      <c r="B66" s="22"/>
      <c r="C66" s="22"/>
      <c r="D66" s="23">
        <v>1.0</v>
      </c>
      <c r="E66" s="17">
        <v>399.0</v>
      </c>
      <c r="F66" s="18">
        <f t="shared" si="5"/>
        <v>399</v>
      </c>
    </row>
    <row r="67" ht="19.5" customHeight="1">
      <c r="A67" s="24" t="s">
        <v>63</v>
      </c>
      <c r="B67" s="25"/>
      <c r="C67" s="25"/>
      <c r="D67" s="20">
        <v>1.0</v>
      </c>
      <c r="E67" s="19">
        <v>99.0</v>
      </c>
      <c r="F67" s="14">
        <f t="shared" si="5"/>
        <v>99</v>
      </c>
    </row>
    <row r="68" ht="19.5" customHeight="1">
      <c r="A68" s="21" t="s">
        <v>64</v>
      </c>
      <c r="B68" s="22"/>
      <c r="C68" s="22"/>
      <c r="D68" s="23">
        <v>1.0</v>
      </c>
      <c r="E68" s="17">
        <v>29.0</v>
      </c>
      <c r="F68" s="18">
        <f t="shared" si="5"/>
        <v>29</v>
      </c>
    </row>
    <row r="69" ht="19.5" customHeight="1">
      <c r="A69" s="24" t="s">
        <v>65</v>
      </c>
      <c r="B69" s="25"/>
      <c r="C69" s="25"/>
      <c r="D69" s="20">
        <v>1.0</v>
      </c>
      <c r="E69" s="19">
        <v>15.0</v>
      </c>
      <c r="F69" s="14">
        <f t="shared" si="5"/>
        <v>15</v>
      </c>
    </row>
    <row r="70" ht="19.5" customHeight="1">
      <c r="A70" s="21" t="s">
        <v>66</v>
      </c>
      <c r="B70" s="22"/>
      <c r="C70" s="22"/>
      <c r="D70" s="23">
        <v>1.0</v>
      </c>
      <c r="E70" s="17">
        <v>79.0</v>
      </c>
      <c r="F70" s="18">
        <f t="shared" si="5"/>
        <v>79</v>
      </c>
    </row>
    <row r="71" ht="19.5" customHeight="1">
      <c r="A71" s="24" t="s">
        <v>67</v>
      </c>
      <c r="B71" s="25"/>
      <c r="C71" s="25"/>
      <c r="D71" s="20">
        <v>1.0</v>
      </c>
      <c r="E71" s="19">
        <v>99.0</v>
      </c>
      <c r="F71" s="14">
        <f t="shared" si="5"/>
        <v>99</v>
      </c>
    </row>
    <row r="72" ht="19.5" customHeight="1">
      <c r="A72" s="21" t="s">
        <v>68</v>
      </c>
      <c r="B72" s="22"/>
      <c r="C72" s="22"/>
      <c r="D72" s="23">
        <v>1.0</v>
      </c>
      <c r="E72" s="17">
        <v>49.0</v>
      </c>
      <c r="F72" s="18">
        <f t="shared" si="5"/>
        <v>49</v>
      </c>
    </row>
    <row r="73" ht="19.5" customHeight="1">
      <c r="A73" s="24" t="s">
        <v>69</v>
      </c>
      <c r="B73" s="25"/>
      <c r="C73" s="25"/>
      <c r="D73" s="20">
        <v>1.0</v>
      </c>
      <c r="E73" s="19">
        <v>259.0</v>
      </c>
      <c r="F73" s="14">
        <f t="shared" si="5"/>
        <v>259</v>
      </c>
    </row>
    <row r="74" ht="19.5" customHeight="1">
      <c r="A74" s="21" t="s">
        <v>70</v>
      </c>
      <c r="B74" s="22"/>
      <c r="C74" s="22"/>
      <c r="D74" s="23">
        <v>1.0</v>
      </c>
      <c r="E74" s="17">
        <v>39.0</v>
      </c>
      <c r="F74" s="18">
        <f t="shared" si="5"/>
        <v>39</v>
      </c>
    </row>
    <row r="75" ht="19.5" customHeight="1">
      <c r="A75" s="24" t="s">
        <v>71</v>
      </c>
      <c r="B75" s="25"/>
      <c r="C75" s="25"/>
      <c r="D75" s="20">
        <v>1.0</v>
      </c>
      <c r="E75" s="19">
        <v>199.0</v>
      </c>
      <c r="F75" s="14">
        <f t="shared" si="5"/>
        <v>199</v>
      </c>
    </row>
    <row r="76" ht="19.5" customHeight="1">
      <c r="A76" s="21" t="s">
        <v>72</v>
      </c>
      <c r="B76" s="22"/>
      <c r="C76" s="22"/>
      <c r="D76" s="23">
        <v>4.0</v>
      </c>
      <c r="E76" s="17">
        <v>29.0</v>
      </c>
      <c r="F76" s="18">
        <f t="shared" si="5"/>
        <v>116</v>
      </c>
    </row>
    <row r="77" ht="19.5" customHeight="1">
      <c r="A77" s="24" t="s">
        <v>73</v>
      </c>
      <c r="B77" s="25"/>
      <c r="C77" s="25"/>
      <c r="D77" s="20">
        <v>2.0</v>
      </c>
      <c r="E77" s="19">
        <v>79.0</v>
      </c>
      <c r="F77" s="14">
        <f t="shared" si="5"/>
        <v>158</v>
      </c>
    </row>
    <row r="78" ht="19.5" customHeight="1">
      <c r="A78" s="21" t="s">
        <v>74</v>
      </c>
      <c r="B78" s="22"/>
      <c r="C78" s="22"/>
      <c r="D78" s="23">
        <v>5.0</v>
      </c>
      <c r="E78" s="17">
        <v>9.0</v>
      </c>
      <c r="F78" s="18">
        <f t="shared" si="5"/>
        <v>45</v>
      </c>
    </row>
    <row r="79" ht="19.5" customHeight="1">
      <c r="A79" s="24" t="s">
        <v>75</v>
      </c>
      <c r="B79" s="25"/>
      <c r="C79" s="25"/>
      <c r="D79" s="20">
        <v>5.0</v>
      </c>
      <c r="E79" s="19">
        <v>6.0</v>
      </c>
      <c r="F79" s="14">
        <f t="shared" si="5"/>
        <v>30</v>
      </c>
    </row>
    <row r="80" ht="19.5" customHeight="1">
      <c r="A80" s="21" t="s">
        <v>76</v>
      </c>
      <c r="B80" s="22"/>
      <c r="C80" s="22"/>
      <c r="D80" s="23">
        <v>2.0</v>
      </c>
      <c r="E80" s="17">
        <v>15.0</v>
      </c>
      <c r="F80" s="18">
        <f t="shared" si="5"/>
        <v>30</v>
      </c>
    </row>
    <row r="81" ht="19.5" customHeight="1">
      <c r="A81" s="24" t="s">
        <v>77</v>
      </c>
      <c r="B81" s="25"/>
      <c r="C81" s="25"/>
      <c r="D81" s="20">
        <v>10.0</v>
      </c>
      <c r="E81" s="19">
        <v>2.0</v>
      </c>
      <c r="F81" s="14">
        <f t="shared" si="5"/>
        <v>20</v>
      </c>
    </row>
    <row r="82" ht="19.5" customHeight="1">
      <c r="A82" s="21" t="s">
        <v>78</v>
      </c>
      <c r="B82" s="22"/>
      <c r="C82" s="22"/>
      <c r="D82" s="23">
        <v>10.0</v>
      </c>
      <c r="E82" s="17">
        <v>2.0</v>
      </c>
      <c r="F82" s="18">
        <f t="shared" si="5"/>
        <v>20</v>
      </c>
    </row>
    <row r="83" ht="19.5" customHeight="1">
      <c r="A83" s="24" t="s">
        <v>79</v>
      </c>
      <c r="B83" s="25"/>
      <c r="C83" s="25"/>
      <c r="D83" s="20">
        <v>10.0</v>
      </c>
      <c r="E83" s="19">
        <v>2.0</v>
      </c>
      <c r="F83" s="14">
        <f t="shared" si="5"/>
        <v>20</v>
      </c>
    </row>
    <row r="84" ht="19.5" customHeight="1">
      <c r="A84" s="21" t="s">
        <v>80</v>
      </c>
      <c r="B84" s="22"/>
      <c r="C84" s="22"/>
      <c r="D84" s="23">
        <v>10.0</v>
      </c>
      <c r="E84" s="17">
        <v>2.0</v>
      </c>
      <c r="F84" s="18">
        <f t="shared" si="5"/>
        <v>20</v>
      </c>
    </row>
    <row r="85" ht="19.5" customHeight="1">
      <c r="A85" s="24" t="s">
        <v>81</v>
      </c>
      <c r="B85" s="25"/>
      <c r="C85" s="25"/>
      <c r="D85" s="20">
        <v>10.0</v>
      </c>
      <c r="E85" s="19">
        <v>2.0</v>
      </c>
      <c r="F85" s="14">
        <f t="shared" si="5"/>
        <v>20</v>
      </c>
    </row>
    <row r="86" ht="19.5" customHeight="1">
      <c r="A86" s="21" t="s">
        <v>82</v>
      </c>
      <c r="B86" s="22"/>
      <c r="C86" s="22"/>
      <c r="D86" s="23">
        <v>10.0</v>
      </c>
      <c r="E86" s="17">
        <v>2.0</v>
      </c>
      <c r="F86" s="18">
        <f t="shared" si="5"/>
        <v>20</v>
      </c>
    </row>
    <row r="87" ht="19.5" customHeight="1">
      <c r="A87" s="24" t="s">
        <v>83</v>
      </c>
      <c r="B87" s="25"/>
      <c r="C87" s="25"/>
      <c r="D87" s="20">
        <v>10.0</v>
      </c>
      <c r="E87" s="19">
        <v>2.0</v>
      </c>
      <c r="F87" s="14">
        <f t="shared" si="5"/>
        <v>20</v>
      </c>
    </row>
    <row r="88" ht="19.5" customHeight="1">
      <c r="A88" s="21" t="s">
        <v>84</v>
      </c>
      <c r="B88" s="22"/>
      <c r="C88" s="22"/>
      <c r="D88" s="23">
        <v>2.0</v>
      </c>
      <c r="E88" s="17">
        <v>49.0</v>
      </c>
      <c r="F88" s="18">
        <f t="shared" si="5"/>
        <v>98</v>
      </c>
    </row>
    <row r="89" ht="19.5" customHeight="1">
      <c r="A89" s="24" t="s">
        <v>85</v>
      </c>
      <c r="B89" s="25"/>
      <c r="C89" s="25"/>
      <c r="D89" s="20">
        <v>4.0</v>
      </c>
      <c r="E89" s="19">
        <v>17.0</v>
      </c>
      <c r="F89" s="14">
        <f t="shared" si="5"/>
        <v>68</v>
      </c>
    </row>
    <row r="90" ht="19.5" customHeight="1">
      <c r="A90" s="21" t="s">
        <v>86</v>
      </c>
      <c r="B90" s="22"/>
      <c r="C90" s="22"/>
      <c r="D90" s="23">
        <v>3.0</v>
      </c>
      <c r="E90" s="17">
        <v>25.0</v>
      </c>
      <c r="F90" s="18">
        <f t="shared" si="5"/>
        <v>75</v>
      </c>
    </row>
    <row r="91" ht="19.5" customHeight="1">
      <c r="A91" s="24" t="s">
        <v>87</v>
      </c>
      <c r="B91" s="25"/>
      <c r="C91" s="25"/>
      <c r="D91" s="20">
        <v>5.0</v>
      </c>
      <c r="E91" s="19">
        <v>8.0</v>
      </c>
      <c r="F91" s="14">
        <f t="shared" si="5"/>
        <v>40</v>
      </c>
    </row>
    <row r="92" ht="19.5" customHeight="1">
      <c r="A92" s="21" t="s">
        <v>88</v>
      </c>
      <c r="B92" s="22"/>
      <c r="C92" s="22"/>
      <c r="D92" s="23">
        <v>10.0</v>
      </c>
      <c r="E92" s="17">
        <v>3.0</v>
      </c>
      <c r="F92" s="18">
        <f t="shared" si="5"/>
        <v>30</v>
      </c>
    </row>
    <row r="93" ht="19.5" customHeight="1">
      <c r="A93" s="24" t="s">
        <v>89</v>
      </c>
      <c r="B93" s="25"/>
      <c r="C93" s="25"/>
      <c r="D93" s="20">
        <v>10.0</v>
      </c>
      <c r="E93" s="19">
        <v>11.0</v>
      </c>
      <c r="F93" s="14">
        <f t="shared" si="5"/>
        <v>110</v>
      </c>
    </row>
    <row r="94" ht="19.5" customHeight="1">
      <c r="A94" s="21" t="s">
        <v>90</v>
      </c>
      <c r="B94" s="22"/>
      <c r="C94" s="22"/>
      <c r="D94" s="23">
        <v>2.0</v>
      </c>
      <c r="E94" s="17">
        <v>19.0</v>
      </c>
      <c r="F94" s="18">
        <f t="shared" si="5"/>
        <v>38</v>
      </c>
    </row>
    <row r="95" ht="19.5" customHeight="1">
      <c r="A95" s="24" t="s">
        <v>91</v>
      </c>
      <c r="B95" s="25"/>
      <c r="C95" s="25"/>
      <c r="D95" s="20">
        <v>10.0</v>
      </c>
      <c r="E95" s="19">
        <v>20.0</v>
      </c>
      <c r="F95" s="14">
        <f t="shared" si="5"/>
        <v>200</v>
      </c>
    </row>
    <row r="96" ht="19.5" customHeight="1">
      <c r="A96" s="21" t="s">
        <v>92</v>
      </c>
      <c r="B96" s="22"/>
      <c r="C96" s="22"/>
      <c r="D96" s="23">
        <v>4.0</v>
      </c>
      <c r="E96" s="17">
        <v>15.0</v>
      </c>
      <c r="F96" s="18">
        <f t="shared" si="5"/>
        <v>60</v>
      </c>
    </row>
    <row r="97" ht="19.5" customHeight="1">
      <c r="A97" s="24" t="s">
        <v>93</v>
      </c>
      <c r="B97" s="25"/>
      <c r="C97" s="25"/>
      <c r="D97" s="20">
        <v>5.0</v>
      </c>
      <c r="E97" s="19">
        <v>9.0</v>
      </c>
      <c r="F97" s="14">
        <f t="shared" si="5"/>
        <v>45</v>
      </c>
    </row>
    <row r="98" ht="19.5" customHeight="1">
      <c r="A98" s="21" t="s">
        <v>94</v>
      </c>
      <c r="B98" s="22"/>
      <c r="C98" s="22"/>
      <c r="D98" s="23">
        <v>5.0</v>
      </c>
      <c r="E98" s="17">
        <v>7.0</v>
      </c>
      <c r="F98" s="18">
        <f t="shared" si="5"/>
        <v>35</v>
      </c>
    </row>
    <row r="99" ht="19.5" customHeight="1">
      <c r="A99" s="24" t="s">
        <v>95</v>
      </c>
      <c r="B99" s="25"/>
      <c r="C99" s="25"/>
      <c r="D99" s="20">
        <v>2.0</v>
      </c>
      <c r="E99" s="19">
        <v>79.0</v>
      </c>
      <c r="F99" s="14">
        <f t="shared" si="5"/>
        <v>158</v>
      </c>
    </row>
    <row r="100" ht="19.5" customHeight="1">
      <c r="A100" s="21" t="s">
        <v>96</v>
      </c>
      <c r="B100" s="22"/>
      <c r="C100" s="22"/>
      <c r="D100" s="23">
        <v>4.0</v>
      </c>
      <c r="E100" s="17">
        <v>69.0</v>
      </c>
      <c r="F100" s="18">
        <f t="shared" si="5"/>
        <v>276</v>
      </c>
    </row>
    <row r="101" ht="19.5" customHeight="1">
      <c r="A101" s="24" t="s">
        <v>97</v>
      </c>
      <c r="B101" s="25"/>
      <c r="C101" s="25"/>
      <c r="D101" s="20">
        <v>1.0</v>
      </c>
      <c r="E101" s="19">
        <v>99.0</v>
      </c>
      <c r="F101" s="14">
        <f t="shared" si="5"/>
        <v>99</v>
      </c>
    </row>
    <row r="102" ht="19.5" customHeight="1">
      <c r="A102" s="21" t="s">
        <v>98</v>
      </c>
      <c r="B102" s="22"/>
      <c r="C102" s="22"/>
      <c r="D102" s="23">
        <v>5.0</v>
      </c>
      <c r="E102" s="17">
        <v>59.0</v>
      </c>
      <c r="F102" s="18">
        <f t="shared" si="5"/>
        <v>295</v>
      </c>
    </row>
    <row r="103" ht="19.5" customHeight="1">
      <c r="A103" s="24" t="s">
        <v>99</v>
      </c>
      <c r="B103" s="25"/>
      <c r="C103" s="25"/>
      <c r="D103" s="20">
        <v>5.0</v>
      </c>
      <c r="E103" s="19">
        <v>15.0</v>
      </c>
      <c r="F103" s="14">
        <f t="shared" si="5"/>
        <v>75</v>
      </c>
    </row>
    <row r="104" ht="19.5" customHeight="1">
      <c r="A104" s="21" t="s">
        <v>100</v>
      </c>
      <c r="B104" s="22"/>
      <c r="C104" s="22"/>
      <c r="D104" s="23">
        <v>3.0</v>
      </c>
      <c r="E104" s="17">
        <v>109.0</v>
      </c>
      <c r="F104" s="18">
        <f t="shared" si="5"/>
        <v>327</v>
      </c>
    </row>
    <row r="105" ht="19.5" customHeight="1">
      <c r="A105" s="24" t="s">
        <v>101</v>
      </c>
      <c r="B105" s="25"/>
      <c r="C105" s="25"/>
      <c r="D105" s="20">
        <v>1.0</v>
      </c>
      <c r="E105" s="19">
        <v>290.0</v>
      </c>
      <c r="F105" s="14">
        <v>290.0</v>
      </c>
    </row>
    <row r="106" ht="19.5" customHeight="1">
      <c r="A106" s="21" t="s">
        <v>102</v>
      </c>
      <c r="B106" s="22"/>
      <c r="C106" s="22"/>
      <c r="D106" s="23">
        <v>1.0</v>
      </c>
      <c r="E106" s="17">
        <v>299.0</v>
      </c>
      <c r="F106" s="18">
        <f t="shared" ref="F106:F109" si="6">product(D106,E106)</f>
        <v>299</v>
      </c>
    </row>
    <row r="107" ht="19.5" customHeight="1">
      <c r="A107" s="24" t="s">
        <v>103</v>
      </c>
      <c r="B107" s="25"/>
      <c r="C107" s="25"/>
      <c r="D107" s="20">
        <v>1.0</v>
      </c>
      <c r="E107" s="19">
        <v>180.0</v>
      </c>
      <c r="F107" s="14">
        <f t="shared" si="6"/>
        <v>180</v>
      </c>
    </row>
    <row r="108" ht="19.5" customHeight="1">
      <c r="A108" s="21" t="s">
        <v>104</v>
      </c>
      <c r="B108" s="22"/>
      <c r="C108" s="22"/>
      <c r="D108" s="23">
        <v>10.0</v>
      </c>
      <c r="E108" s="17">
        <v>25.0</v>
      </c>
      <c r="F108" s="18">
        <f t="shared" si="6"/>
        <v>250</v>
      </c>
    </row>
    <row r="109" ht="19.5" customHeight="1">
      <c r="A109" s="24" t="s">
        <v>105</v>
      </c>
      <c r="B109" s="25"/>
      <c r="C109" s="25"/>
      <c r="D109" s="20">
        <v>10.0</v>
      </c>
      <c r="E109" s="19">
        <v>19.0</v>
      </c>
      <c r="F109" s="14">
        <f t="shared" si="6"/>
        <v>190</v>
      </c>
    </row>
    <row r="110" ht="18.0" customHeight="1">
      <c r="A110" s="44"/>
      <c r="B110" s="45"/>
      <c r="C110" s="45"/>
      <c r="D110" s="46" t="s">
        <v>16</v>
      </c>
      <c r="E110" s="47">
        <f>SUM(F51:F109)</f>
        <v>9350</v>
      </c>
      <c r="F110" s="32"/>
    </row>
    <row r="111" ht="19.5" hidden="1" customHeight="1">
      <c r="A111" s="48"/>
      <c r="B111" s="11"/>
      <c r="C111" s="49"/>
      <c r="D111" s="50"/>
      <c r="E111" s="51"/>
      <c r="F111" s="52">
        <f>product(D111,E111)</f>
        <v>0</v>
      </c>
    </row>
    <row r="112" ht="19.5" customHeight="1">
      <c r="A112" s="53" t="s">
        <v>106</v>
      </c>
      <c r="B112" s="54" t="s">
        <v>107</v>
      </c>
      <c r="C112" s="55"/>
      <c r="D112" s="55"/>
      <c r="E112" s="56" t="s">
        <v>108</v>
      </c>
      <c r="F112" s="57"/>
    </row>
    <row r="113" ht="30.0" customHeight="1">
      <c r="E113" s="58">
        <f>SUM(F5:F109)</f>
        <v>43982</v>
      </c>
    </row>
    <row r="114" ht="19.5" customHeight="1">
      <c r="A114" s="59"/>
      <c r="B114" s="60"/>
      <c r="C114" s="60"/>
      <c r="D114" s="61"/>
      <c r="E114" s="62"/>
      <c r="F114" s="61"/>
    </row>
    <row r="115" ht="19.5" customHeight="1">
      <c r="A115" s="63" t="s">
        <v>109</v>
      </c>
      <c r="C115" s="60"/>
      <c r="D115" s="61"/>
      <c r="E115" s="62"/>
      <c r="F115" s="61"/>
    </row>
    <row r="116" ht="19.5" customHeight="1">
      <c r="A116" s="64"/>
      <c r="B116" s="65" t="s">
        <v>110</v>
      </c>
      <c r="C116" s="60"/>
      <c r="D116" s="61"/>
      <c r="E116" s="62"/>
      <c r="F116" s="61"/>
    </row>
    <row r="117" ht="19.5" customHeight="1">
      <c r="A117" s="64"/>
      <c r="B117" s="65" t="s">
        <v>111</v>
      </c>
      <c r="C117" s="60"/>
      <c r="D117" s="61"/>
      <c r="E117" s="62"/>
      <c r="F117" s="61"/>
    </row>
    <row r="118" ht="19.5" customHeight="1">
      <c r="A118" s="64"/>
      <c r="B118" s="65" t="s">
        <v>112</v>
      </c>
      <c r="C118" s="60"/>
      <c r="D118" s="61"/>
      <c r="E118" s="62"/>
      <c r="F118" s="61"/>
    </row>
  </sheetData>
  <mergeCells count="23">
    <mergeCell ref="A1:C1"/>
    <mergeCell ref="A2:F2"/>
    <mergeCell ref="A3:C3"/>
    <mergeCell ref="A4:F4"/>
    <mergeCell ref="A5:C5"/>
    <mergeCell ref="A6:C6"/>
    <mergeCell ref="A7:C7"/>
    <mergeCell ref="A8:C8"/>
    <mergeCell ref="A9:C9"/>
    <mergeCell ref="A11:C11"/>
    <mergeCell ref="A12:C12"/>
    <mergeCell ref="A17:F17"/>
    <mergeCell ref="A18:C18"/>
    <mergeCell ref="A19:C19"/>
    <mergeCell ref="A112:A113"/>
    <mergeCell ref="A115:B115"/>
    <mergeCell ref="A27:F27"/>
    <mergeCell ref="A50:F50"/>
    <mergeCell ref="A51:C51"/>
    <mergeCell ref="A52:C52"/>
    <mergeCell ref="A53:C53"/>
    <mergeCell ref="B112:D113"/>
    <mergeCell ref="E113:F113"/>
  </mergeCells>
  <hyperlinks>
    <hyperlink r:id="rId1" ref="B116"/>
    <hyperlink r:id="rId2" ref="B117"/>
    <hyperlink r:id="rId3" ref="B118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8.86"/>
    <col customWidth="1" min="2" max="2" width="18.86"/>
    <col customWidth="1" min="3" max="3" width="20.29"/>
    <col customWidth="1" min="4" max="4" width="7.0"/>
    <col customWidth="1" min="5" max="6" width="15.0"/>
    <col customWidth="1" min="7" max="7" width="42.29"/>
    <col customWidth="1" min="8" max="8" width="43.14"/>
  </cols>
  <sheetData>
    <row r="1" ht="6.0" customHeight="1">
      <c r="A1" s="1"/>
      <c r="D1" s="2"/>
      <c r="E1" s="2"/>
      <c r="F1" s="2"/>
      <c r="G1" s="1"/>
      <c r="H1" s="75"/>
    </row>
    <row r="2" ht="19.5" customHeight="1">
      <c r="A2" s="4" t="s">
        <v>115</v>
      </c>
    </row>
    <row r="3" ht="17.25" customHeight="1">
      <c r="A3" s="5" t="s">
        <v>1</v>
      </c>
      <c r="B3" s="6"/>
      <c r="C3" s="7"/>
      <c r="D3" s="8" t="s">
        <v>2</v>
      </c>
      <c r="E3" s="8" t="s">
        <v>3</v>
      </c>
      <c r="F3" s="8" t="s">
        <v>4</v>
      </c>
      <c r="G3" s="8" t="s">
        <v>118</v>
      </c>
      <c r="H3" s="8" t="s">
        <v>119</v>
      </c>
    </row>
    <row r="4" ht="19.5" customHeight="1">
      <c r="A4" s="10" t="s">
        <v>5</v>
      </c>
    </row>
    <row r="5" ht="19.5" customHeight="1">
      <c r="A5" s="11" t="s">
        <v>10</v>
      </c>
      <c r="D5" s="20">
        <v>1.0</v>
      </c>
      <c r="E5" s="82">
        <v>890.0</v>
      </c>
      <c r="F5" s="14">
        <f t="shared" ref="F5:F10" si="1">product(D5,E5)</f>
        <v>890</v>
      </c>
      <c r="G5" s="77" t="s">
        <v>128</v>
      </c>
      <c r="H5" s="101" t="s">
        <v>126</v>
      </c>
    </row>
    <row r="6" ht="19.5" customHeight="1">
      <c r="A6" s="21" t="s">
        <v>11</v>
      </c>
      <c r="B6" s="22"/>
      <c r="C6" s="22"/>
      <c r="D6" s="23">
        <v>2.0</v>
      </c>
      <c r="E6" s="79">
        <v>109.0</v>
      </c>
      <c r="F6" s="18">
        <f t="shared" si="1"/>
        <v>218</v>
      </c>
      <c r="G6" s="83" t="s">
        <v>129</v>
      </c>
      <c r="H6" s="100" t="s">
        <v>126</v>
      </c>
    </row>
    <row r="7" ht="19.5" customHeight="1">
      <c r="A7" s="11" t="s">
        <v>12</v>
      </c>
      <c r="D7" s="20">
        <v>2.0</v>
      </c>
      <c r="E7" s="82">
        <v>149.0</v>
      </c>
      <c r="F7" s="14">
        <f t="shared" si="1"/>
        <v>298</v>
      </c>
      <c r="G7" s="77" t="s">
        <v>130</v>
      </c>
      <c r="H7" s="101" t="s">
        <v>126</v>
      </c>
    </row>
    <row r="8" ht="19.5" customHeight="1">
      <c r="A8" s="21" t="s">
        <v>13</v>
      </c>
      <c r="D8" s="23">
        <v>2.0</v>
      </c>
      <c r="E8" s="79">
        <v>99.0</v>
      </c>
      <c r="F8" s="18">
        <f t="shared" si="1"/>
        <v>198</v>
      </c>
      <c r="G8" s="85" t="s">
        <v>131</v>
      </c>
      <c r="H8" s="100" t="s">
        <v>126</v>
      </c>
    </row>
    <row r="9" ht="19.5" customHeight="1">
      <c r="A9" s="24" t="s">
        <v>14</v>
      </c>
      <c r="B9" s="25"/>
      <c r="C9" s="25"/>
      <c r="D9" s="20">
        <v>1.0</v>
      </c>
      <c r="E9" s="82">
        <v>249.0</v>
      </c>
      <c r="F9" s="14">
        <f t="shared" si="1"/>
        <v>249</v>
      </c>
      <c r="G9" s="86" t="s">
        <v>132</v>
      </c>
      <c r="H9" s="101" t="s">
        <v>126</v>
      </c>
    </row>
    <row r="10" ht="19.5" customHeight="1">
      <c r="A10" s="21" t="s">
        <v>15</v>
      </c>
      <c r="B10" s="22"/>
      <c r="C10" s="22"/>
      <c r="D10" s="23">
        <v>1.0</v>
      </c>
      <c r="E10" s="79">
        <v>444.0</v>
      </c>
      <c r="F10" s="18">
        <f t="shared" si="1"/>
        <v>444</v>
      </c>
      <c r="G10" s="85" t="s">
        <v>133</v>
      </c>
      <c r="H10" s="100" t="s">
        <v>126</v>
      </c>
    </row>
    <row r="11" ht="19.5" customHeight="1">
      <c r="A11" s="26"/>
      <c r="B11" s="26"/>
      <c r="C11" s="26"/>
      <c r="D11" s="26"/>
      <c r="E11" s="26"/>
      <c r="F11" s="27" t="s">
        <v>16</v>
      </c>
      <c r="G11" s="87">
        <f>SUM(F5:F10)</f>
        <v>2297</v>
      </c>
      <c r="H11" s="26"/>
    </row>
    <row r="12" ht="19.5" customHeight="1">
      <c r="A12" s="30"/>
      <c r="B12" s="30"/>
      <c r="C12" s="30"/>
      <c r="D12" s="30"/>
      <c r="E12" s="30"/>
      <c r="F12" s="30"/>
      <c r="G12" s="30"/>
      <c r="H12" s="30"/>
    </row>
    <row r="13" ht="19.5" customHeight="1">
      <c r="A13" s="10" t="s">
        <v>17</v>
      </c>
    </row>
    <row r="14" ht="19.5" customHeight="1">
      <c r="A14" s="15" t="s">
        <v>18</v>
      </c>
      <c r="D14" s="23">
        <v>2.0</v>
      </c>
      <c r="E14" s="79">
        <v>419.0</v>
      </c>
      <c r="F14" s="18">
        <f t="shared" ref="F14:F19" si="2">product(D14,E14)</f>
        <v>838</v>
      </c>
      <c r="G14" s="80" t="s">
        <v>134</v>
      </c>
      <c r="H14" s="100" t="s">
        <v>135</v>
      </c>
    </row>
    <row r="15" ht="19.5" customHeight="1">
      <c r="A15" s="11" t="s">
        <v>19</v>
      </c>
      <c r="D15" s="20">
        <v>2.0</v>
      </c>
      <c r="E15" s="82">
        <v>499.0</v>
      </c>
      <c r="F15" s="14">
        <f t="shared" si="2"/>
        <v>998</v>
      </c>
      <c r="G15" s="77" t="s">
        <v>136</v>
      </c>
      <c r="H15" s="101" t="s">
        <v>137</v>
      </c>
    </row>
    <row r="16" ht="19.5" customHeight="1">
      <c r="A16" s="15" t="s">
        <v>20</v>
      </c>
      <c r="B16" s="15"/>
      <c r="C16" s="15"/>
      <c r="D16" s="23">
        <v>2.0</v>
      </c>
      <c r="E16" s="79">
        <v>34.0</v>
      </c>
      <c r="F16" s="18">
        <f t="shared" si="2"/>
        <v>68</v>
      </c>
      <c r="G16" s="80" t="s">
        <v>138</v>
      </c>
      <c r="H16" s="100" t="s">
        <v>139</v>
      </c>
    </row>
    <row r="17" ht="19.5" customHeight="1">
      <c r="A17" s="24" t="s">
        <v>21</v>
      </c>
      <c r="B17" s="25"/>
      <c r="C17" s="25"/>
      <c r="D17" s="20">
        <v>4.0</v>
      </c>
      <c r="E17" s="82">
        <v>319.0</v>
      </c>
      <c r="F17" s="14">
        <f t="shared" si="2"/>
        <v>1276</v>
      </c>
      <c r="G17" s="86" t="s">
        <v>140</v>
      </c>
      <c r="H17" s="101" t="s">
        <v>135</v>
      </c>
    </row>
    <row r="18" ht="19.5" customHeight="1">
      <c r="A18" s="15" t="s">
        <v>22</v>
      </c>
      <c r="B18" s="15"/>
      <c r="C18" s="15"/>
      <c r="D18" s="23">
        <v>1.0</v>
      </c>
      <c r="E18" s="79">
        <v>339.0</v>
      </c>
      <c r="F18" s="18">
        <f t="shared" si="2"/>
        <v>339</v>
      </c>
      <c r="G18" s="80" t="s">
        <v>141</v>
      </c>
      <c r="H18" s="100" t="s">
        <v>142</v>
      </c>
    </row>
    <row r="19" ht="19.5" customHeight="1">
      <c r="A19" s="11" t="s">
        <v>23</v>
      </c>
      <c r="B19" s="11"/>
      <c r="C19" s="11"/>
      <c r="D19" s="20">
        <v>1.0</v>
      </c>
      <c r="E19" s="82">
        <v>69.0</v>
      </c>
      <c r="F19" s="14">
        <f t="shared" si="2"/>
        <v>69</v>
      </c>
      <c r="G19" s="77" t="s">
        <v>143</v>
      </c>
      <c r="H19" s="101" t="s">
        <v>144</v>
      </c>
    </row>
    <row r="20" ht="19.5" customHeight="1">
      <c r="A20" s="88" t="s">
        <v>145</v>
      </c>
      <c r="B20" s="88"/>
      <c r="C20" s="88"/>
      <c r="D20" s="67">
        <v>2.0</v>
      </c>
      <c r="E20" s="89">
        <v>99.0</v>
      </c>
      <c r="F20" s="69">
        <v>198.0</v>
      </c>
      <c r="G20" s="120" t="s">
        <v>146</v>
      </c>
      <c r="H20" s="121" t="s">
        <v>147</v>
      </c>
    </row>
    <row r="21" ht="19.5" customHeight="1">
      <c r="A21" s="26"/>
      <c r="B21" s="26"/>
      <c r="C21" s="26"/>
      <c r="D21" s="26"/>
      <c r="E21" s="26"/>
      <c r="F21" s="26" t="s">
        <v>16</v>
      </c>
      <c r="G21" s="87">
        <f>SUM(F14:F20)</f>
        <v>3786</v>
      </c>
      <c r="H21" s="26"/>
    </row>
    <row r="22" ht="19.5" customHeight="1">
      <c r="A22" s="30"/>
      <c r="B22" s="30"/>
      <c r="C22" s="30"/>
      <c r="D22" s="30"/>
      <c r="E22" s="30"/>
      <c r="F22" s="30"/>
      <c r="G22" s="30"/>
      <c r="H22" s="30"/>
    </row>
    <row r="23" ht="19.5" customHeight="1">
      <c r="A23" s="10" t="s">
        <v>25</v>
      </c>
    </row>
    <row r="24" ht="19.5" customHeight="1">
      <c r="A24" s="21" t="s">
        <v>45</v>
      </c>
      <c r="B24" s="22"/>
      <c r="C24" s="22"/>
      <c r="D24" s="23">
        <v>1.0</v>
      </c>
      <c r="E24" s="79">
        <v>3890.0</v>
      </c>
      <c r="F24" s="18">
        <f>product(D24,E24)</f>
        <v>3890</v>
      </c>
      <c r="G24" s="85" t="s">
        <v>255</v>
      </c>
      <c r="H24" s="118" t="s">
        <v>256</v>
      </c>
    </row>
    <row r="25" ht="19.5" customHeight="1">
      <c r="A25" s="39"/>
      <c r="B25" s="39"/>
      <c r="C25" s="39"/>
      <c r="D25" s="39"/>
      <c r="E25" s="39"/>
      <c r="F25" s="26" t="s">
        <v>16</v>
      </c>
      <c r="G25" s="97">
        <f>SUM(F24)</f>
        <v>3890</v>
      </c>
      <c r="H25" s="39"/>
    </row>
    <row r="26" ht="19.5" hidden="1" customHeight="1">
      <c r="A26" s="70"/>
      <c r="B26" s="15"/>
      <c r="C26" s="71"/>
      <c r="D26" s="72"/>
      <c r="E26" s="122"/>
      <c r="F26" s="74">
        <f>product(D26,E26)</f>
        <v>0</v>
      </c>
      <c r="G26" s="123"/>
      <c r="H26" s="124"/>
    </row>
    <row r="27" ht="19.5" customHeight="1">
      <c r="A27" s="53" t="s">
        <v>106</v>
      </c>
      <c r="B27" s="54" t="s">
        <v>107</v>
      </c>
      <c r="C27" s="55"/>
      <c r="D27" s="55"/>
      <c r="E27" s="56" t="s">
        <v>108</v>
      </c>
      <c r="F27" s="57"/>
      <c r="G27" s="109"/>
      <c r="H27" s="110"/>
    </row>
    <row r="28" ht="30.0" customHeight="1">
      <c r="E28" s="58">
        <f>SUM(F5:F25)</f>
        <v>9973</v>
      </c>
      <c r="G28" s="111"/>
      <c r="H28" s="112"/>
    </row>
    <row r="29" ht="19.5" customHeight="1">
      <c r="A29" s="59"/>
      <c r="B29" s="60"/>
      <c r="C29" s="60"/>
      <c r="D29" s="61"/>
      <c r="E29" s="61"/>
      <c r="F29" s="61"/>
      <c r="G29" s="60"/>
      <c r="H29" s="113"/>
    </row>
  </sheetData>
  <mergeCells count="14">
    <mergeCell ref="A13:H13"/>
    <mergeCell ref="A14:C14"/>
    <mergeCell ref="A15:C15"/>
    <mergeCell ref="A23:H23"/>
    <mergeCell ref="A27:A28"/>
    <mergeCell ref="B27:D28"/>
    <mergeCell ref="E28:F28"/>
    <mergeCell ref="A1:C1"/>
    <mergeCell ref="A2:H2"/>
    <mergeCell ref="A3:C3"/>
    <mergeCell ref="A4:H4"/>
    <mergeCell ref="A5:C5"/>
    <mergeCell ref="A7:C7"/>
    <mergeCell ref="A8:C8"/>
  </mergeCells>
  <hyperlinks>
    <hyperlink r:id="rId1" ref="G5"/>
    <hyperlink r:id="rId2" ref="G6"/>
    <hyperlink r:id="rId3" ref="G7"/>
    <hyperlink r:id="rId4" ref="G8"/>
    <hyperlink r:id="rId5" ref="G9"/>
    <hyperlink r:id="rId6" ref="G10"/>
    <hyperlink r:id="rId7" ref="G14"/>
    <hyperlink r:id="rId8" ref="G15"/>
    <hyperlink r:id="rId9" ref="G16"/>
    <hyperlink r:id="rId10" ref="G17"/>
    <hyperlink r:id="rId11" ref="G18"/>
    <hyperlink r:id="rId12" ref="G19"/>
    <hyperlink r:id="rId13" ref="G24"/>
    <hyperlink r:id="rId14" ref="H24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8.86"/>
    <col customWidth="1" min="2" max="2" width="18.86"/>
    <col customWidth="1" min="3" max="3" width="20.29"/>
    <col customWidth="1" min="4" max="4" width="7.0"/>
    <col customWidth="1" min="5" max="6" width="15.0"/>
    <col customWidth="1" min="7" max="7" width="42.29"/>
    <col customWidth="1" min="8" max="8" width="43.14"/>
  </cols>
  <sheetData>
    <row r="1" ht="6.0" customHeight="1">
      <c r="A1" s="1"/>
      <c r="D1" s="2"/>
      <c r="E1" s="2"/>
      <c r="F1" s="2"/>
      <c r="G1" s="1"/>
      <c r="H1" s="75"/>
    </row>
    <row r="2" ht="19.5" customHeight="1">
      <c r="A2" s="4" t="s">
        <v>116</v>
      </c>
    </row>
    <row r="3" ht="17.25" customHeight="1">
      <c r="A3" s="5" t="s">
        <v>1</v>
      </c>
      <c r="B3" s="6"/>
      <c r="C3" s="7"/>
      <c r="D3" s="8" t="s">
        <v>2</v>
      </c>
      <c r="E3" s="8" t="s">
        <v>3</v>
      </c>
      <c r="F3" s="8" t="s">
        <v>4</v>
      </c>
      <c r="G3" s="8" t="s">
        <v>118</v>
      </c>
      <c r="H3" s="8" t="s">
        <v>119</v>
      </c>
    </row>
    <row r="4" ht="19.5" customHeight="1">
      <c r="A4" s="10" t="s">
        <v>5</v>
      </c>
    </row>
    <row r="5" ht="19.5" customHeight="1">
      <c r="A5" s="11" t="s">
        <v>6</v>
      </c>
      <c r="D5" s="12">
        <v>1.0</v>
      </c>
      <c r="E5" s="76">
        <v>8600.0</v>
      </c>
      <c r="F5" s="14">
        <v>8600.0</v>
      </c>
      <c r="G5" s="77" t="s">
        <v>257</v>
      </c>
      <c r="H5" s="101" t="s">
        <v>122</v>
      </c>
    </row>
    <row r="6" ht="19.5" customHeight="1">
      <c r="A6" s="15" t="s">
        <v>9</v>
      </c>
      <c r="D6" s="16">
        <v>1.0</v>
      </c>
      <c r="E6" s="79">
        <v>590.0</v>
      </c>
      <c r="F6" s="18">
        <f>product(D6,E6)</f>
        <v>590</v>
      </c>
      <c r="G6" s="80" t="s">
        <v>258</v>
      </c>
      <c r="H6" s="100" t="s">
        <v>126</v>
      </c>
    </row>
    <row r="7" ht="19.5" customHeight="1">
      <c r="A7" s="26"/>
      <c r="B7" s="26"/>
      <c r="C7" s="26"/>
      <c r="D7" s="26"/>
      <c r="E7" s="26"/>
      <c r="F7" s="27" t="s">
        <v>16</v>
      </c>
      <c r="G7" s="87">
        <f>SUM(F5:F6)</f>
        <v>9190</v>
      </c>
      <c r="H7" s="26"/>
    </row>
    <row r="8" ht="19.5" hidden="1" customHeight="1">
      <c r="A8" s="70"/>
      <c r="B8" s="15"/>
      <c r="C8" s="71"/>
      <c r="D8" s="72"/>
      <c r="E8" s="122"/>
      <c r="F8" s="74">
        <f>product(D8,E8)</f>
        <v>0</v>
      </c>
      <c r="G8" s="123"/>
      <c r="H8" s="124"/>
    </row>
    <row r="9" ht="19.5" customHeight="1">
      <c r="A9" s="53" t="s">
        <v>106</v>
      </c>
      <c r="B9" s="54" t="s">
        <v>107</v>
      </c>
      <c r="C9" s="55"/>
      <c r="D9" s="55"/>
      <c r="E9" s="56" t="s">
        <v>108</v>
      </c>
      <c r="F9" s="57"/>
      <c r="G9" s="109"/>
      <c r="H9" s="110"/>
    </row>
    <row r="10" ht="30.0" customHeight="1">
      <c r="E10" s="58">
        <f>SUM(F5:F7)</f>
        <v>9190</v>
      </c>
      <c r="G10" s="111"/>
      <c r="H10" s="112"/>
    </row>
    <row r="11" ht="19.5" customHeight="1">
      <c r="A11" s="59"/>
      <c r="B11" s="60"/>
      <c r="C11" s="60"/>
      <c r="D11" s="61"/>
      <c r="E11" s="61"/>
      <c r="F11" s="61"/>
      <c r="G11" s="60"/>
      <c r="H11" s="113"/>
    </row>
  </sheetData>
  <mergeCells count="9">
    <mergeCell ref="B9:D10"/>
    <mergeCell ref="E10:F10"/>
    <mergeCell ref="A1:C1"/>
    <mergeCell ref="A2:H2"/>
    <mergeCell ref="A3:C3"/>
    <mergeCell ref="A4:H4"/>
    <mergeCell ref="A5:C5"/>
    <mergeCell ref="A6:C6"/>
    <mergeCell ref="A9:A10"/>
  </mergeCells>
  <hyperlinks>
    <hyperlink r:id="rId1" ref="G5"/>
    <hyperlink r:id="rId2" ref="G6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8.86"/>
    <col customWidth="1" min="2" max="2" width="18.86"/>
    <col customWidth="1" min="3" max="3" width="20.29"/>
    <col customWidth="1" min="4" max="4" width="7.0"/>
    <col customWidth="1" min="5" max="6" width="15.0"/>
    <col customWidth="1" min="7" max="7" width="42.29"/>
    <col customWidth="1" min="8" max="8" width="43.14"/>
  </cols>
  <sheetData>
    <row r="1" ht="6.0" customHeight="1">
      <c r="A1" s="1"/>
      <c r="D1" s="2"/>
      <c r="E1" s="2"/>
      <c r="F1" s="2"/>
      <c r="G1" s="1"/>
      <c r="H1" s="75"/>
    </row>
    <row r="2" ht="19.5" customHeight="1">
      <c r="A2" s="4" t="s">
        <v>117</v>
      </c>
    </row>
    <row r="3" ht="17.25" customHeight="1">
      <c r="A3" s="5" t="s">
        <v>1</v>
      </c>
      <c r="B3" s="6"/>
      <c r="C3" s="7"/>
      <c r="D3" s="8" t="s">
        <v>2</v>
      </c>
      <c r="E3" s="8" t="s">
        <v>3</v>
      </c>
      <c r="F3" s="8" t="s">
        <v>4</v>
      </c>
      <c r="G3" s="8" t="s">
        <v>118</v>
      </c>
      <c r="H3" s="8" t="s">
        <v>119</v>
      </c>
    </row>
    <row r="4" ht="19.5" customHeight="1">
      <c r="A4" s="10" t="s">
        <v>5</v>
      </c>
    </row>
    <row r="5" ht="19.5" customHeight="1">
      <c r="A5" s="11" t="s">
        <v>7</v>
      </c>
      <c r="D5" s="12">
        <v>1.0</v>
      </c>
      <c r="E5" s="82">
        <v>4990.0</v>
      </c>
      <c r="F5" s="14">
        <f t="shared" ref="F5:F6" si="1">product(D5,E5)</f>
        <v>4990</v>
      </c>
      <c r="G5" s="77" t="s">
        <v>123</v>
      </c>
      <c r="H5" s="101" t="s">
        <v>259</v>
      </c>
    </row>
    <row r="6" ht="19.5" customHeight="1">
      <c r="A6" s="15" t="s">
        <v>8</v>
      </c>
      <c r="D6" s="16">
        <v>2.0</v>
      </c>
      <c r="E6" s="79">
        <v>449.0</v>
      </c>
      <c r="F6" s="18">
        <f t="shared" si="1"/>
        <v>898</v>
      </c>
      <c r="G6" s="80" t="s">
        <v>125</v>
      </c>
      <c r="H6" s="100" t="s">
        <v>126</v>
      </c>
    </row>
    <row r="7" ht="19.5" customHeight="1">
      <c r="A7" s="26"/>
      <c r="B7" s="26"/>
      <c r="C7" s="26"/>
      <c r="D7" s="26"/>
      <c r="E7" s="26"/>
      <c r="F7" s="27" t="s">
        <v>16</v>
      </c>
      <c r="G7" s="87">
        <f>SUM(F5:F6)</f>
        <v>5888</v>
      </c>
      <c r="H7" s="26"/>
    </row>
    <row r="8" ht="19.5" hidden="1" customHeight="1">
      <c r="A8" s="70"/>
      <c r="B8" s="15"/>
      <c r="C8" s="71"/>
      <c r="D8" s="72"/>
      <c r="E8" s="122"/>
      <c r="F8" s="74">
        <f>product(D8,E8)</f>
        <v>0</v>
      </c>
      <c r="G8" s="123"/>
      <c r="H8" s="124"/>
    </row>
    <row r="9" ht="19.5" customHeight="1">
      <c r="A9" s="53" t="s">
        <v>106</v>
      </c>
      <c r="B9" s="54" t="s">
        <v>107</v>
      </c>
      <c r="C9" s="55"/>
      <c r="D9" s="55"/>
      <c r="E9" s="56" t="s">
        <v>108</v>
      </c>
      <c r="F9" s="57"/>
      <c r="G9" s="109"/>
      <c r="H9" s="110"/>
    </row>
    <row r="10" ht="30.0" customHeight="1">
      <c r="E10" s="58">
        <f>SUM(F5:F7)</f>
        <v>5888</v>
      </c>
      <c r="G10" s="111"/>
      <c r="H10" s="112"/>
    </row>
    <row r="11" ht="19.5" customHeight="1">
      <c r="A11" s="59"/>
      <c r="B11" s="60"/>
      <c r="C11" s="60"/>
      <c r="D11" s="61"/>
      <c r="E11" s="61"/>
      <c r="F11" s="61"/>
      <c r="G11" s="60"/>
      <c r="H11" s="113"/>
    </row>
  </sheetData>
  <mergeCells count="9">
    <mergeCell ref="B9:D10"/>
    <mergeCell ref="E10:F10"/>
    <mergeCell ref="A1:C1"/>
    <mergeCell ref="A2:H2"/>
    <mergeCell ref="A3:C3"/>
    <mergeCell ref="A4:H4"/>
    <mergeCell ref="A5:C5"/>
    <mergeCell ref="A6:C6"/>
    <mergeCell ref="A9:A10"/>
  </mergeCells>
  <hyperlinks>
    <hyperlink r:id="rId1" ref="G5"/>
    <hyperlink r:id="rId2" ref="H5"/>
    <hyperlink r:id="rId3" ref="G6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8.86"/>
    <col customWidth="1" min="2" max="2" width="18.86"/>
    <col customWidth="1" min="3" max="3" width="20.29"/>
    <col customWidth="1" min="4" max="4" width="7.0"/>
    <col customWidth="1" min="5" max="6" width="15.0"/>
    <col customWidth="1" min="7" max="7" width="42.29"/>
    <col customWidth="1" min="8" max="8" width="43.14"/>
  </cols>
  <sheetData>
    <row r="1" ht="6.0" customHeight="1">
      <c r="A1" s="1"/>
      <c r="D1" s="2"/>
      <c r="E1" s="2"/>
      <c r="F1" s="2"/>
      <c r="G1" s="1"/>
      <c r="H1" s="75"/>
    </row>
    <row r="2" ht="19.5" customHeight="1">
      <c r="A2" s="4" t="s">
        <v>260</v>
      </c>
    </row>
    <row r="3" ht="17.25" customHeight="1">
      <c r="A3" s="5" t="s">
        <v>1</v>
      </c>
      <c r="B3" s="6"/>
      <c r="C3" s="7"/>
      <c r="D3" s="8" t="s">
        <v>2</v>
      </c>
      <c r="E3" s="8" t="s">
        <v>3</v>
      </c>
      <c r="F3" s="8" t="s">
        <v>4</v>
      </c>
      <c r="G3" s="8" t="s">
        <v>118</v>
      </c>
      <c r="H3" s="8" t="s">
        <v>119</v>
      </c>
    </row>
    <row r="4" ht="19.5" customHeight="1">
      <c r="A4" s="10" t="s">
        <v>5</v>
      </c>
    </row>
    <row r="5" ht="19.5" customHeight="1">
      <c r="A5" s="11" t="s">
        <v>6</v>
      </c>
      <c r="D5" s="12">
        <v>1.0</v>
      </c>
      <c r="E5" s="76">
        <v>8600.0</v>
      </c>
      <c r="F5" s="14">
        <v>8600.0</v>
      </c>
      <c r="G5" s="77" t="s">
        <v>257</v>
      </c>
      <c r="H5" s="101" t="s">
        <v>122</v>
      </c>
    </row>
    <row r="6" ht="19.5" customHeight="1">
      <c r="A6" s="15" t="s">
        <v>10</v>
      </c>
      <c r="D6" s="23">
        <v>1.0</v>
      </c>
      <c r="E6" s="79">
        <v>890.0</v>
      </c>
      <c r="F6" s="18">
        <f t="shared" ref="F6:F10" si="1">product(D6,E6)</f>
        <v>890</v>
      </c>
      <c r="G6" s="80" t="s">
        <v>128</v>
      </c>
      <c r="H6" s="100" t="s">
        <v>126</v>
      </c>
    </row>
    <row r="7" ht="19.5" customHeight="1">
      <c r="A7" s="24" t="s">
        <v>11</v>
      </c>
      <c r="B7" s="25"/>
      <c r="C7" s="25"/>
      <c r="D7" s="20">
        <v>2.0</v>
      </c>
      <c r="E7" s="82">
        <v>109.0</v>
      </c>
      <c r="F7" s="14">
        <f t="shared" si="1"/>
        <v>218</v>
      </c>
      <c r="G7" s="86" t="s">
        <v>129</v>
      </c>
      <c r="H7" s="101" t="s">
        <v>126</v>
      </c>
    </row>
    <row r="8" ht="19.5" customHeight="1">
      <c r="A8" s="15" t="s">
        <v>12</v>
      </c>
      <c r="D8" s="23">
        <v>2.0</v>
      </c>
      <c r="E8" s="79">
        <v>149.0</v>
      </c>
      <c r="F8" s="18">
        <f t="shared" si="1"/>
        <v>298</v>
      </c>
      <c r="G8" s="80" t="s">
        <v>130</v>
      </c>
      <c r="H8" s="100" t="s">
        <v>126</v>
      </c>
    </row>
    <row r="9" ht="19.5" customHeight="1">
      <c r="A9" s="24" t="s">
        <v>13</v>
      </c>
      <c r="D9" s="20">
        <v>2.0</v>
      </c>
      <c r="E9" s="82">
        <v>99.0</v>
      </c>
      <c r="F9" s="14">
        <f t="shared" si="1"/>
        <v>198</v>
      </c>
      <c r="G9" s="91" t="s">
        <v>131</v>
      </c>
      <c r="H9" s="101" t="s">
        <v>126</v>
      </c>
    </row>
    <row r="10" ht="19.5" customHeight="1">
      <c r="A10" s="21" t="s">
        <v>14</v>
      </c>
      <c r="B10" s="22"/>
      <c r="C10" s="22"/>
      <c r="D10" s="23">
        <v>1.0</v>
      </c>
      <c r="E10" s="79">
        <v>249.0</v>
      </c>
      <c r="F10" s="18">
        <f t="shared" si="1"/>
        <v>249</v>
      </c>
      <c r="G10" s="83" t="s">
        <v>132</v>
      </c>
      <c r="H10" s="100" t="s">
        <v>126</v>
      </c>
    </row>
    <row r="11" ht="19.5" customHeight="1">
      <c r="A11" s="26"/>
      <c r="B11" s="26"/>
      <c r="C11" s="26"/>
      <c r="D11" s="26"/>
      <c r="E11" s="26"/>
      <c r="F11" s="27" t="s">
        <v>16</v>
      </c>
      <c r="G11" s="87">
        <f>SUM(F5:F10)</f>
        <v>10453</v>
      </c>
      <c r="H11" s="26"/>
    </row>
    <row r="12" ht="19.5" customHeight="1">
      <c r="A12" s="30"/>
      <c r="B12" s="30"/>
      <c r="C12" s="30"/>
      <c r="D12" s="30"/>
      <c r="E12" s="30"/>
      <c r="F12" s="30"/>
      <c r="G12" s="30"/>
      <c r="H12" s="30"/>
    </row>
    <row r="13" ht="19.5" customHeight="1">
      <c r="A13" s="10" t="s">
        <v>17</v>
      </c>
    </row>
    <row r="14" ht="19.5" customHeight="1">
      <c r="A14" s="15" t="s">
        <v>18</v>
      </c>
      <c r="D14" s="23">
        <v>2.0</v>
      </c>
      <c r="E14" s="79">
        <v>419.0</v>
      </c>
      <c r="F14" s="18">
        <f t="shared" ref="F14:F19" si="2">product(D14,E14)</f>
        <v>838</v>
      </c>
      <c r="G14" s="80" t="s">
        <v>134</v>
      </c>
      <c r="H14" s="100" t="s">
        <v>135</v>
      </c>
    </row>
    <row r="15" ht="19.5" customHeight="1">
      <c r="A15" s="11" t="s">
        <v>19</v>
      </c>
      <c r="D15" s="20">
        <v>2.0</v>
      </c>
      <c r="E15" s="82">
        <v>499.0</v>
      </c>
      <c r="F15" s="14">
        <f t="shared" si="2"/>
        <v>998</v>
      </c>
      <c r="G15" s="77" t="s">
        <v>136</v>
      </c>
      <c r="H15" s="101" t="s">
        <v>137</v>
      </c>
    </row>
    <row r="16" ht="19.5" customHeight="1">
      <c r="A16" s="15" t="s">
        <v>20</v>
      </c>
      <c r="B16" s="15"/>
      <c r="C16" s="15"/>
      <c r="D16" s="23">
        <v>2.0</v>
      </c>
      <c r="E16" s="79">
        <v>34.0</v>
      </c>
      <c r="F16" s="18">
        <f t="shared" si="2"/>
        <v>68</v>
      </c>
      <c r="G16" s="80" t="s">
        <v>138</v>
      </c>
      <c r="H16" s="100" t="s">
        <v>139</v>
      </c>
    </row>
    <row r="17" ht="19.5" customHeight="1">
      <c r="A17" s="24" t="s">
        <v>21</v>
      </c>
      <c r="B17" s="25"/>
      <c r="C17" s="25"/>
      <c r="D17" s="20">
        <v>2.0</v>
      </c>
      <c r="E17" s="82">
        <v>319.0</v>
      </c>
      <c r="F17" s="14">
        <f t="shared" si="2"/>
        <v>638</v>
      </c>
      <c r="G17" s="86" t="s">
        <v>140</v>
      </c>
      <c r="H17" s="101" t="s">
        <v>135</v>
      </c>
    </row>
    <row r="18" ht="19.5" customHeight="1">
      <c r="A18" s="15" t="s">
        <v>22</v>
      </c>
      <c r="B18" s="15"/>
      <c r="C18" s="15"/>
      <c r="D18" s="23">
        <v>1.0</v>
      </c>
      <c r="E18" s="79">
        <v>339.0</v>
      </c>
      <c r="F18" s="18">
        <f t="shared" si="2"/>
        <v>339</v>
      </c>
      <c r="G18" s="80" t="s">
        <v>141</v>
      </c>
      <c r="H18" s="100" t="s">
        <v>142</v>
      </c>
    </row>
    <row r="19" ht="19.5" customHeight="1">
      <c r="A19" s="11" t="s">
        <v>23</v>
      </c>
      <c r="B19" s="11"/>
      <c r="C19" s="11"/>
      <c r="D19" s="20">
        <v>1.0</v>
      </c>
      <c r="E19" s="82">
        <v>69.0</v>
      </c>
      <c r="F19" s="14">
        <f t="shared" si="2"/>
        <v>69</v>
      </c>
      <c r="G19" s="77" t="s">
        <v>143</v>
      </c>
      <c r="H19" s="101" t="s">
        <v>144</v>
      </c>
    </row>
    <row r="20" ht="19.5" customHeight="1">
      <c r="A20" s="26"/>
      <c r="B20" s="26"/>
      <c r="C20" s="26"/>
      <c r="D20" s="26"/>
      <c r="E20" s="26"/>
      <c r="F20" s="26" t="s">
        <v>16</v>
      </c>
      <c r="G20" s="87">
        <f>SUM(F14:F19)</f>
        <v>2950</v>
      </c>
      <c r="H20" s="26"/>
    </row>
    <row r="21" ht="19.5" customHeight="1">
      <c r="A21" s="125"/>
      <c r="B21" s="125"/>
      <c r="C21" s="125"/>
      <c r="D21" s="125"/>
      <c r="E21" s="125"/>
      <c r="F21" s="125"/>
      <c r="G21" s="125"/>
      <c r="H21" s="125"/>
    </row>
    <row r="22" ht="19.5" customHeight="1">
      <c r="A22" s="10" t="s">
        <v>25</v>
      </c>
    </row>
    <row r="23" ht="19.5" customHeight="1">
      <c r="A23" s="11" t="s">
        <v>26</v>
      </c>
      <c r="B23" s="11"/>
      <c r="C23" s="11"/>
      <c r="D23" s="12">
        <v>1.0</v>
      </c>
      <c r="E23" s="82">
        <v>1499.0</v>
      </c>
      <c r="F23" s="14">
        <f t="shared" ref="F23:F37" si="3">product(D23,E23)</f>
        <v>1499</v>
      </c>
      <c r="G23" s="77" t="s">
        <v>148</v>
      </c>
      <c r="H23" s="101" t="s">
        <v>149</v>
      </c>
    </row>
    <row r="24" ht="19.5" customHeight="1">
      <c r="A24" s="21" t="s">
        <v>27</v>
      </c>
      <c r="B24" s="22"/>
      <c r="C24" s="22"/>
      <c r="D24" s="23">
        <v>1.0</v>
      </c>
      <c r="E24" s="79">
        <v>234.0</v>
      </c>
      <c r="F24" s="18">
        <f t="shared" si="3"/>
        <v>234</v>
      </c>
      <c r="G24" s="85" t="s">
        <v>150</v>
      </c>
      <c r="H24" s="100" t="s">
        <v>151</v>
      </c>
    </row>
    <row r="25" ht="19.5" customHeight="1">
      <c r="A25" s="24" t="s">
        <v>152</v>
      </c>
      <c r="B25" s="25"/>
      <c r="C25" s="25"/>
      <c r="D25" s="20">
        <v>1.0</v>
      </c>
      <c r="E25" s="82">
        <v>499.0</v>
      </c>
      <c r="F25" s="14">
        <f t="shared" si="3"/>
        <v>499</v>
      </c>
      <c r="G25" s="91" t="s">
        <v>153</v>
      </c>
      <c r="H25" s="101" t="s">
        <v>154</v>
      </c>
    </row>
    <row r="26" ht="19.5" customHeight="1">
      <c r="A26" s="21" t="s">
        <v>29</v>
      </c>
      <c r="B26" s="22"/>
      <c r="C26" s="22"/>
      <c r="D26" s="23">
        <v>1.0</v>
      </c>
      <c r="E26" s="79">
        <v>266.0</v>
      </c>
      <c r="F26" s="18">
        <f t="shared" si="3"/>
        <v>266</v>
      </c>
      <c r="G26" s="83" t="s">
        <v>155</v>
      </c>
      <c r="H26" s="100" t="s">
        <v>156</v>
      </c>
    </row>
    <row r="27" ht="19.5" customHeight="1">
      <c r="A27" s="24" t="s">
        <v>30</v>
      </c>
      <c r="B27" s="25"/>
      <c r="C27" s="25"/>
      <c r="D27" s="20">
        <v>1.0</v>
      </c>
      <c r="E27" s="82">
        <v>179.0</v>
      </c>
      <c r="F27" s="14">
        <f t="shared" si="3"/>
        <v>179</v>
      </c>
      <c r="G27" s="86" t="s">
        <v>157</v>
      </c>
      <c r="H27" s="101" t="s">
        <v>156</v>
      </c>
    </row>
    <row r="28" ht="19.5" customHeight="1">
      <c r="A28" s="15" t="s">
        <v>31</v>
      </c>
      <c r="B28" s="15"/>
      <c r="C28" s="15"/>
      <c r="D28" s="16">
        <v>1.0</v>
      </c>
      <c r="E28" s="79">
        <v>130.0</v>
      </c>
      <c r="F28" s="18">
        <f t="shared" si="3"/>
        <v>130</v>
      </c>
      <c r="G28" s="80" t="s">
        <v>158</v>
      </c>
      <c r="H28" s="100" t="s">
        <v>159</v>
      </c>
    </row>
    <row r="29">
      <c r="A29" s="34" t="s">
        <v>32</v>
      </c>
      <c r="D29" s="20">
        <v>1.0</v>
      </c>
      <c r="E29" s="82">
        <v>55.0</v>
      </c>
      <c r="F29" s="14">
        <f t="shared" si="3"/>
        <v>55</v>
      </c>
      <c r="G29" s="91" t="s">
        <v>160</v>
      </c>
      <c r="H29" s="114" t="s">
        <v>161</v>
      </c>
    </row>
    <row r="30" ht="19.5" customHeight="1">
      <c r="A30" s="21" t="s">
        <v>33</v>
      </c>
      <c r="B30" s="22"/>
      <c r="C30" s="22"/>
      <c r="D30" s="23">
        <v>2.0</v>
      </c>
      <c r="E30" s="79">
        <v>29.0</v>
      </c>
      <c r="F30" s="18">
        <f t="shared" si="3"/>
        <v>58</v>
      </c>
      <c r="G30" s="83" t="s">
        <v>162</v>
      </c>
      <c r="H30" s="100" t="s">
        <v>163</v>
      </c>
    </row>
    <row r="31" ht="19.5" customHeight="1">
      <c r="A31" s="24" t="s">
        <v>34</v>
      </c>
      <c r="B31" s="25"/>
      <c r="C31" s="25"/>
      <c r="D31" s="20">
        <v>1.0</v>
      </c>
      <c r="E31" s="82">
        <v>459.0</v>
      </c>
      <c r="F31" s="14">
        <f t="shared" si="3"/>
        <v>459</v>
      </c>
      <c r="G31" s="86" t="s">
        <v>164</v>
      </c>
      <c r="H31" s="115" t="s">
        <v>165</v>
      </c>
    </row>
    <row r="32">
      <c r="A32" s="33" t="s">
        <v>35</v>
      </c>
      <c r="D32" s="23">
        <v>2.0</v>
      </c>
      <c r="E32" s="79">
        <v>109.0</v>
      </c>
      <c r="F32" s="18">
        <f t="shared" si="3"/>
        <v>218</v>
      </c>
      <c r="G32" s="85" t="s">
        <v>166</v>
      </c>
      <c r="H32" s="116" t="s">
        <v>167</v>
      </c>
    </row>
    <row r="33">
      <c r="A33" s="34" t="s">
        <v>36</v>
      </c>
      <c r="D33" s="20">
        <v>1.0</v>
      </c>
      <c r="E33" s="82">
        <v>239.0</v>
      </c>
      <c r="F33" s="14">
        <f t="shared" si="3"/>
        <v>239</v>
      </c>
      <c r="G33" s="91" t="s">
        <v>168</v>
      </c>
      <c r="H33" s="117" t="s">
        <v>169</v>
      </c>
    </row>
    <row r="34" ht="19.5" customHeight="1">
      <c r="A34" s="21" t="s">
        <v>37</v>
      </c>
      <c r="B34" s="22"/>
      <c r="C34" s="22"/>
      <c r="D34" s="23">
        <v>2.0</v>
      </c>
      <c r="E34" s="79">
        <v>449.0</v>
      </c>
      <c r="F34" s="18">
        <f t="shared" si="3"/>
        <v>898</v>
      </c>
      <c r="G34" s="85" t="s">
        <v>170</v>
      </c>
      <c r="H34" s="118" t="s">
        <v>171</v>
      </c>
    </row>
    <row r="35" ht="19.5" customHeight="1">
      <c r="A35" s="11" t="s">
        <v>38</v>
      </c>
      <c r="B35" s="11"/>
      <c r="C35" s="11"/>
      <c r="D35" s="12">
        <v>2.0</v>
      </c>
      <c r="E35" s="82">
        <v>385.0</v>
      </c>
      <c r="F35" s="14">
        <f t="shared" si="3"/>
        <v>770</v>
      </c>
      <c r="G35" s="77" t="s">
        <v>172</v>
      </c>
      <c r="H35" s="101" t="s">
        <v>173</v>
      </c>
    </row>
    <row r="36" ht="19.5" customHeight="1">
      <c r="A36" s="21" t="s">
        <v>39</v>
      </c>
      <c r="B36" s="22"/>
      <c r="C36" s="22"/>
      <c r="D36" s="23">
        <v>4.0</v>
      </c>
      <c r="E36" s="79">
        <v>139.0</v>
      </c>
      <c r="F36" s="18">
        <f t="shared" si="3"/>
        <v>556</v>
      </c>
      <c r="G36" s="85" t="s">
        <v>174</v>
      </c>
      <c r="H36" s="100" t="s">
        <v>175</v>
      </c>
    </row>
    <row r="37" ht="19.5" customHeight="1">
      <c r="A37" s="11" t="s">
        <v>40</v>
      </c>
      <c r="B37" s="11"/>
      <c r="C37" s="11"/>
      <c r="D37" s="20">
        <v>2.0</v>
      </c>
      <c r="E37" s="82">
        <v>150.0</v>
      </c>
      <c r="F37" s="14">
        <f t="shared" si="3"/>
        <v>300</v>
      </c>
      <c r="G37" s="77" t="s">
        <v>176</v>
      </c>
      <c r="H37" s="101" t="s">
        <v>177</v>
      </c>
    </row>
    <row r="38" ht="19.5" customHeight="1">
      <c r="A38" s="66" t="s">
        <v>41</v>
      </c>
      <c r="B38" s="22"/>
      <c r="C38" s="22"/>
      <c r="D38" s="67">
        <v>5.0</v>
      </c>
      <c r="E38" s="89">
        <v>39.0</v>
      </c>
      <c r="F38" s="69">
        <v>195.0</v>
      </c>
      <c r="G38" s="85" t="s">
        <v>178</v>
      </c>
      <c r="H38" s="100" t="s">
        <v>177</v>
      </c>
    </row>
    <row r="39" ht="19.5" customHeight="1">
      <c r="A39" s="24" t="s">
        <v>42</v>
      </c>
      <c r="B39" s="25"/>
      <c r="C39" s="25"/>
      <c r="D39" s="20">
        <v>2.0</v>
      </c>
      <c r="E39" s="82">
        <v>260.0</v>
      </c>
      <c r="F39" s="14">
        <f t="shared" ref="F39:F40" si="4">product(D39,E39)</f>
        <v>520</v>
      </c>
      <c r="G39" s="86" t="s">
        <v>246</v>
      </c>
      <c r="H39" s="101" t="s">
        <v>180</v>
      </c>
    </row>
    <row r="40" ht="19.5" customHeight="1">
      <c r="A40" s="21" t="s">
        <v>261</v>
      </c>
      <c r="B40" s="22"/>
      <c r="C40" s="22"/>
      <c r="D40" s="23">
        <v>2.0</v>
      </c>
      <c r="E40" s="79">
        <v>95.0</v>
      </c>
      <c r="F40" s="18">
        <f t="shared" si="4"/>
        <v>190</v>
      </c>
      <c r="G40" s="85" t="s">
        <v>181</v>
      </c>
      <c r="H40" s="100" t="s">
        <v>182</v>
      </c>
    </row>
    <row r="41" ht="19.5" customHeight="1">
      <c r="A41" s="39"/>
      <c r="B41" s="39"/>
      <c r="C41" s="39"/>
      <c r="D41" s="39"/>
      <c r="E41" s="39"/>
      <c r="F41" s="26" t="s">
        <v>16</v>
      </c>
      <c r="G41" s="97">
        <f>SUM(F23:F40)</f>
        <v>7265</v>
      </c>
      <c r="H41" s="39"/>
    </row>
    <row r="42" ht="19.5" customHeight="1">
      <c r="A42" s="98"/>
      <c r="B42" s="98"/>
      <c r="C42" s="98"/>
      <c r="D42" s="98"/>
      <c r="E42" s="98"/>
      <c r="F42" s="98"/>
      <c r="G42" s="98"/>
      <c r="H42" s="98"/>
    </row>
    <row r="43" ht="19.5" customHeight="1">
      <c r="A43" s="43" t="s">
        <v>46</v>
      </c>
    </row>
    <row r="44" ht="19.5" customHeight="1">
      <c r="A44" s="21" t="s">
        <v>47</v>
      </c>
      <c r="D44" s="23">
        <v>1.0</v>
      </c>
      <c r="E44" s="79">
        <v>249.0</v>
      </c>
      <c r="F44" s="18">
        <f t="shared" ref="F44:F98" si="5">product(D44,E44)</f>
        <v>249</v>
      </c>
      <c r="G44" s="85" t="s">
        <v>185</v>
      </c>
      <c r="H44" s="100" t="s">
        <v>186</v>
      </c>
    </row>
    <row r="45" ht="19.5" customHeight="1">
      <c r="A45" s="24" t="s">
        <v>48</v>
      </c>
      <c r="D45" s="20">
        <v>1.0</v>
      </c>
      <c r="E45" s="82">
        <v>249.0</v>
      </c>
      <c r="F45" s="14">
        <f t="shared" si="5"/>
        <v>249</v>
      </c>
      <c r="G45" s="91" t="s">
        <v>187</v>
      </c>
      <c r="H45" s="101" t="s">
        <v>186</v>
      </c>
    </row>
    <row r="46" ht="19.5" customHeight="1">
      <c r="A46" s="21" t="s">
        <v>49</v>
      </c>
      <c r="D46" s="23">
        <v>2.0</v>
      </c>
      <c r="E46" s="79">
        <v>55.0</v>
      </c>
      <c r="F46" s="18">
        <f t="shared" si="5"/>
        <v>110</v>
      </c>
      <c r="G46" s="85" t="s">
        <v>188</v>
      </c>
      <c r="H46" s="100" t="s">
        <v>186</v>
      </c>
    </row>
    <row r="47" ht="19.5" customHeight="1">
      <c r="A47" s="24" t="s">
        <v>50</v>
      </c>
      <c r="B47" s="25"/>
      <c r="C47" s="25"/>
      <c r="D47" s="20">
        <v>2.0</v>
      </c>
      <c r="E47" s="82">
        <v>65.0</v>
      </c>
      <c r="F47" s="14">
        <f t="shared" si="5"/>
        <v>130</v>
      </c>
      <c r="G47" s="91" t="s">
        <v>189</v>
      </c>
      <c r="H47" s="101" t="s">
        <v>186</v>
      </c>
    </row>
    <row r="48" ht="19.5" customHeight="1">
      <c r="A48" s="21" t="s">
        <v>51</v>
      </c>
      <c r="B48" s="22"/>
      <c r="C48" s="22"/>
      <c r="D48" s="23">
        <v>2.0</v>
      </c>
      <c r="E48" s="79">
        <v>55.0</v>
      </c>
      <c r="F48" s="18">
        <f t="shared" si="5"/>
        <v>110</v>
      </c>
      <c r="G48" s="85" t="s">
        <v>190</v>
      </c>
      <c r="H48" s="100" t="s">
        <v>186</v>
      </c>
    </row>
    <row r="49" ht="19.5" customHeight="1">
      <c r="A49" s="24" t="s">
        <v>52</v>
      </c>
      <c r="B49" s="25"/>
      <c r="C49" s="25"/>
      <c r="D49" s="20">
        <v>2.0</v>
      </c>
      <c r="E49" s="82">
        <v>78.0</v>
      </c>
      <c r="F49" s="14">
        <f t="shared" si="5"/>
        <v>156</v>
      </c>
      <c r="G49" s="91" t="s">
        <v>191</v>
      </c>
      <c r="H49" s="101" t="s">
        <v>186</v>
      </c>
    </row>
    <row r="50" ht="19.5" customHeight="1">
      <c r="A50" s="21" t="s">
        <v>53</v>
      </c>
      <c r="B50" s="22"/>
      <c r="C50" s="22"/>
      <c r="D50" s="23">
        <v>4.0</v>
      </c>
      <c r="E50" s="79">
        <v>50.0</v>
      </c>
      <c r="F50" s="18">
        <f t="shared" si="5"/>
        <v>200</v>
      </c>
      <c r="G50" s="85" t="s">
        <v>192</v>
      </c>
      <c r="H50" s="100" t="s">
        <v>186</v>
      </c>
    </row>
    <row r="51" ht="19.5" customHeight="1">
      <c r="A51" s="24" t="s">
        <v>262</v>
      </c>
      <c r="B51" s="25"/>
      <c r="C51" s="25"/>
      <c r="D51" s="20">
        <v>1.0</v>
      </c>
      <c r="E51" s="82">
        <v>57.0</v>
      </c>
      <c r="F51" s="14">
        <f t="shared" si="5"/>
        <v>57</v>
      </c>
      <c r="G51" s="91" t="s">
        <v>263</v>
      </c>
      <c r="H51" s="101" t="s">
        <v>186</v>
      </c>
    </row>
    <row r="52" ht="19.5" customHeight="1">
      <c r="A52" s="21" t="s">
        <v>56</v>
      </c>
      <c r="B52" s="22"/>
      <c r="C52" s="22"/>
      <c r="D52" s="23">
        <v>1.0</v>
      </c>
      <c r="E52" s="79">
        <v>819.0</v>
      </c>
      <c r="F52" s="18">
        <f t="shared" si="5"/>
        <v>819</v>
      </c>
      <c r="G52" s="85" t="s">
        <v>197</v>
      </c>
      <c r="H52" s="100" t="s">
        <v>198</v>
      </c>
    </row>
    <row r="53">
      <c r="A53" s="34" t="s">
        <v>57</v>
      </c>
      <c r="D53" s="20">
        <v>1.0</v>
      </c>
      <c r="E53" s="82">
        <v>249.0</v>
      </c>
      <c r="F53" s="14">
        <f t="shared" si="5"/>
        <v>249</v>
      </c>
      <c r="G53" s="91" t="s">
        <v>199</v>
      </c>
      <c r="H53" s="101" t="s">
        <v>194</v>
      </c>
    </row>
    <row r="54">
      <c r="A54" s="33" t="s">
        <v>58</v>
      </c>
      <c r="D54" s="23">
        <v>3.0</v>
      </c>
      <c r="E54" s="79">
        <v>118.0</v>
      </c>
      <c r="F54" s="18">
        <f t="shared" si="5"/>
        <v>354</v>
      </c>
      <c r="G54" s="85" t="s">
        <v>200</v>
      </c>
      <c r="H54" s="100" t="s">
        <v>186</v>
      </c>
    </row>
    <row r="55">
      <c r="A55" s="34" t="s">
        <v>59</v>
      </c>
      <c r="D55" s="20">
        <v>1.0</v>
      </c>
      <c r="E55" s="82">
        <v>429.0</v>
      </c>
      <c r="F55" s="14">
        <f t="shared" si="5"/>
        <v>429</v>
      </c>
      <c r="G55" s="91" t="s">
        <v>201</v>
      </c>
      <c r="H55" s="119" t="s">
        <v>186</v>
      </c>
    </row>
    <row r="56" ht="19.5" customHeight="1">
      <c r="A56" s="21" t="s">
        <v>60</v>
      </c>
      <c r="B56" s="22"/>
      <c r="C56" s="22"/>
      <c r="D56" s="23">
        <v>1.0</v>
      </c>
      <c r="E56" s="79">
        <v>450.0</v>
      </c>
      <c r="F56" s="18">
        <f t="shared" si="5"/>
        <v>450</v>
      </c>
      <c r="G56" s="83" t="s">
        <v>202</v>
      </c>
      <c r="H56" s="100" t="s">
        <v>186</v>
      </c>
    </row>
    <row r="57" ht="19.5" customHeight="1">
      <c r="A57" s="24" t="s">
        <v>61</v>
      </c>
      <c r="B57" s="25"/>
      <c r="C57" s="25"/>
      <c r="D57" s="20">
        <v>2.0</v>
      </c>
      <c r="E57" s="82">
        <v>169.0</v>
      </c>
      <c r="F57" s="14">
        <f t="shared" si="5"/>
        <v>338</v>
      </c>
      <c r="G57" s="86" t="s">
        <v>203</v>
      </c>
      <c r="H57" s="101" t="s">
        <v>186</v>
      </c>
    </row>
    <row r="58" ht="19.5" customHeight="1">
      <c r="A58" s="21" t="s">
        <v>62</v>
      </c>
      <c r="B58" s="22"/>
      <c r="C58" s="22"/>
      <c r="D58" s="23">
        <v>1.0</v>
      </c>
      <c r="E58" s="79">
        <v>399.0</v>
      </c>
      <c r="F58" s="18">
        <f t="shared" si="5"/>
        <v>399</v>
      </c>
      <c r="G58" s="83" t="s">
        <v>248</v>
      </c>
      <c r="H58" s="100" t="s">
        <v>194</v>
      </c>
    </row>
    <row r="59" ht="19.5" customHeight="1">
      <c r="A59" s="24" t="s">
        <v>64</v>
      </c>
      <c r="B59" s="25"/>
      <c r="C59" s="25"/>
      <c r="D59" s="20">
        <v>1.0</v>
      </c>
      <c r="E59" s="82">
        <v>29.0</v>
      </c>
      <c r="F59" s="14">
        <f t="shared" si="5"/>
        <v>29</v>
      </c>
      <c r="G59" s="86" t="s">
        <v>206</v>
      </c>
      <c r="H59" s="101" t="s">
        <v>186</v>
      </c>
    </row>
    <row r="60" ht="19.5" customHeight="1">
      <c r="A60" s="21" t="s">
        <v>65</v>
      </c>
      <c r="B60" s="22"/>
      <c r="C60" s="22"/>
      <c r="D60" s="23">
        <v>1.0</v>
      </c>
      <c r="E60" s="79">
        <v>15.0</v>
      </c>
      <c r="F60" s="18">
        <f t="shared" si="5"/>
        <v>15</v>
      </c>
      <c r="G60" s="83" t="s">
        <v>207</v>
      </c>
      <c r="H60" s="100" t="s">
        <v>186</v>
      </c>
    </row>
    <row r="61" ht="19.5" customHeight="1">
      <c r="A61" s="24" t="s">
        <v>66</v>
      </c>
      <c r="B61" s="25"/>
      <c r="C61" s="25"/>
      <c r="D61" s="20">
        <v>1.0</v>
      </c>
      <c r="E61" s="82">
        <v>79.0</v>
      </c>
      <c r="F61" s="14">
        <f t="shared" si="5"/>
        <v>79</v>
      </c>
      <c r="G61" s="86" t="s">
        <v>250</v>
      </c>
      <c r="H61" s="101" t="s">
        <v>186</v>
      </c>
    </row>
    <row r="62" ht="19.5" customHeight="1">
      <c r="A62" s="21" t="s">
        <v>67</v>
      </c>
      <c r="B62" s="22"/>
      <c r="C62" s="22"/>
      <c r="D62" s="23">
        <v>1.0</v>
      </c>
      <c r="E62" s="79">
        <v>99.0</v>
      </c>
      <c r="F62" s="18">
        <f t="shared" si="5"/>
        <v>99</v>
      </c>
      <c r="G62" s="83" t="s">
        <v>208</v>
      </c>
      <c r="H62" s="100" t="s">
        <v>186</v>
      </c>
    </row>
    <row r="63" ht="19.5" customHeight="1">
      <c r="A63" s="24" t="s">
        <v>68</v>
      </c>
      <c r="B63" s="25"/>
      <c r="C63" s="25"/>
      <c r="D63" s="20">
        <v>1.0</v>
      </c>
      <c r="E63" s="82">
        <v>49.0</v>
      </c>
      <c r="F63" s="14">
        <f t="shared" si="5"/>
        <v>49</v>
      </c>
      <c r="G63" s="86" t="s">
        <v>251</v>
      </c>
      <c r="H63" s="101" t="s">
        <v>186</v>
      </c>
    </row>
    <row r="64" ht="19.5" customHeight="1">
      <c r="A64" s="21" t="s">
        <v>264</v>
      </c>
      <c r="B64" s="22"/>
      <c r="C64" s="22"/>
      <c r="D64" s="23">
        <v>1.0</v>
      </c>
      <c r="E64" s="79">
        <v>179.0</v>
      </c>
      <c r="F64" s="18">
        <f t="shared" si="5"/>
        <v>179</v>
      </c>
      <c r="G64" s="83" t="s">
        <v>193</v>
      </c>
      <c r="H64" s="100" t="s">
        <v>194</v>
      </c>
    </row>
    <row r="65" ht="19.5" customHeight="1">
      <c r="A65" s="24" t="s">
        <v>69</v>
      </c>
      <c r="B65" s="25"/>
      <c r="C65" s="25"/>
      <c r="D65" s="20">
        <v>1.0</v>
      </c>
      <c r="E65" s="82">
        <v>259.0</v>
      </c>
      <c r="F65" s="14">
        <f t="shared" si="5"/>
        <v>259</v>
      </c>
      <c r="G65" s="86" t="s">
        <v>252</v>
      </c>
      <c r="H65" s="101" t="s">
        <v>194</v>
      </c>
    </row>
    <row r="66" ht="19.5" customHeight="1">
      <c r="A66" s="21" t="s">
        <v>55</v>
      </c>
      <c r="B66" s="22"/>
      <c r="C66" s="22"/>
      <c r="D66" s="23">
        <v>1.0</v>
      </c>
      <c r="E66" s="79">
        <v>69.0</v>
      </c>
      <c r="F66" s="18">
        <f t="shared" si="5"/>
        <v>69</v>
      </c>
      <c r="G66" s="83" t="s">
        <v>247</v>
      </c>
      <c r="H66" s="100" t="s">
        <v>194</v>
      </c>
    </row>
    <row r="67" ht="19.5" customHeight="1">
      <c r="A67" s="24" t="s">
        <v>70</v>
      </c>
      <c r="B67" s="25"/>
      <c r="C67" s="25"/>
      <c r="D67" s="20">
        <v>1.0</v>
      </c>
      <c r="E67" s="82">
        <v>39.0</v>
      </c>
      <c r="F67" s="14">
        <f t="shared" si="5"/>
        <v>39</v>
      </c>
      <c r="G67" s="86" t="s">
        <v>211</v>
      </c>
      <c r="H67" s="101" t="s">
        <v>186</v>
      </c>
    </row>
    <row r="68" ht="19.5" customHeight="1">
      <c r="A68" s="21" t="s">
        <v>71</v>
      </c>
      <c r="B68" s="22"/>
      <c r="C68" s="22"/>
      <c r="D68" s="23">
        <v>1.0</v>
      </c>
      <c r="E68" s="79">
        <v>199.0</v>
      </c>
      <c r="F68" s="18">
        <f t="shared" si="5"/>
        <v>199</v>
      </c>
      <c r="G68" s="83" t="s">
        <v>212</v>
      </c>
      <c r="H68" s="100" t="s">
        <v>186</v>
      </c>
    </row>
    <row r="69" ht="19.5" customHeight="1">
      <c r="A69" s="24" t="s">
        <v>72</v>
      </c>
      <c r="B69" s="25"/>
      <c r="C69" s="25"/>
      <c r="D69" s="20">
        <v>2.0</v>
      </c>
      <c r="E69" s="82">
        <v>29.0</v>
      </c>
      <c r="F69" s="14">
        <f t="shared" si="5"/>
        <v>58</v>
      </c>
      <c r="G69" s="86" t="s">
        <v>213</v>
      </c>
      <c r="H69" s="101" t="s">
        <v>186</v>
      </c>
    </row>
    <row r="70" ht="19.5" customHeight="1">
      <c r="A70" s="21" t="s">
        <v>73</v>
      </c>
      <c r="B70" s="22"/>
      <c r="C70" s="22"/>
      <c r="D70" s="23">
        <v>1.0</v>
      </c>
      <c r="E70" s="79">
        <v>79.0</v>
      </c>
      <c r="F70" s="18">
        <f t="shared" si="5"/>
        <v>79</v>
      </c>
      <c r="G70" s="83" t="s">
        <v>214</v>
      </c>
      <c r="H70" s="100" t="s">
        <v>186</v>
      </c>
    </row>
    <row r="71" ht="19.5" customHeight="1">
      <c r="A71" s="24" t="s">
        <v>74</v>
      </c>
      <c r="B71" s="25"/>
      <c r="C71" s="25"/>
      <c r="D71" s="20">
        <v>5.0</v>
      </c>
      <c r="E71" s="82">
        <v>9.0</v>
      </c>
      <c r="F71" s="14">
        <f t="shared" si="5"/>
        <v>45</v>
      </c>
      <c r="G71" s="86" t="s">
        <v>215</v>
      </c>
      <c r="H71" s="101" t="s">
        <v>186</v>
      </c>
    </row>
    <row r="72" ht="19.5" customHeight="1">
      <c r="A72" s="21" t="s">
        <v>75</v>
      </c>
      <c r="B72" s="22"/>
      <c r="C72" s="22"/>
      <c r="D72" s="23">
        <v>5.0</v>
      </c>
      <c r="E72" s="79">
        <v>6.0</v>
      </c>
      <c r="F72" s="18">
        <f t="shared" si="5"/>
        <v>30</v>
      </c>
      <c r="G72" s="83" t="s">
        <v>216</v>
      </c>
      <c r="H72" s="100" t="s">
        <v>186</v>
      </c>
    </row>
    <row r="73" ht="19.5" customHeight="1">
      <c r="A73" s="24" t="s">
        <v>76</v>
      </c>
      <c r="B73" s="25"/>
      <c r="C73" s="25"/>
      <c r="D73" s="20">
        <v>2.0</v>
      </c>
      <c r="E73" s="82">
        <v>15.0</v>
      </c>
      <c r="F73" s="14">
        <f t="shared" si="5"/>
        <v>30</v>
      </c>
      <c r="G73" s="86" t="s">
        <v>217</v>
      </c>
      <c r="H73" s="101" t="s">
        <v>186</v>
      </c>
    </row>
    <row r="74" ht="19.5" customHeight="1">
      <c r="A74" s="21" t="s">
        <v>77</v>
      </c>
      <c r="B74" s="22"/>
      <c r="C74" s="22"/>
      <c r="D74" s="23">
        <v>10.0</v>
      </c>
      <c r="E74" s="79">
        <v>2.0</v>
      </c>
      <c r="F74" s="18">
        <f t="shared" si="5"/>
        <v>20</v>
      </c>
      <c r="G74" s="83" t="s">
        <v>218</v>
      </c>
      <c r="H74" s="100" t="s">
        <v>186</v>
      </c>
    </row>
    <row r="75" ht="19.5" customHeight="1">
      <c r="A75" s="24" t="s">
        <v>78</v>
      </c>
      <c r="B75" s="25"/>
      <c r="C75" s="25"/>
      <c r="D75" s="20">
        <v>10.0</v>
      </c>
      <c r="E75" s="82">
        <v>2.0</v>
      </c>
      <c r="F75" s="14">
        <f t="shared" si="5"/>
        <v>20</v>
      </c>
      <c r="G75" s="86" t="s">
        <v>219</v>
      </c>
      <c r="H75" s="101" t="s">
        <v>186</v>
      </c>
    </row>
    <row r="76" ht="19.5" customHeight="1">
      <c r="A76" s="21" t="s">
        <v>79</v>
      </c>
      <c r="B76" s="22"/>
      <c r="C76" s="22"/>
      <c r="D76" s="23">
        <v>10.0</v>
      </c>
      <c r="E76" s="79">
        <v>2.0</v>
      </c>
      <c r="F76" s="18">
        <f t="shared" si="5"/>
        <v>20</v>
      </c>
      <c r="G76" s="83" t="s">
        <v>220</v>
      </c>
      <c r="H76" s="100" t="s">
        <v>186</v>
      </c>
    </row>
    <row r="77" ht="19.5" customHeight="1">
      <c r="A77" s="24" t="s">
        <v>80</v>
      </c>
      <c r="B77" s="25"/>
      <c r="C77" s="25"/>
      <c r="D77" s="20">
        <v>10.0</v>
      </c>
      <c r="E77" s="82">
        <v>2.0</v>
      </c>
      <c r="F77" s="14">
        <f t="shared" si="5"/>
        <v>20</v>
      </c>
      <c r="G77" s="86" t="s">
        <v>221</v>
      </c>
      <c r="H77" s="101" t="s">
        <v>186</v>
      </c>
    </row>
    <row r="78" ht="19.5" customHeight="1">
      <c r="A78" s="21" t="s">
        <v>81</v>
      </c>
      <c r="B78" s="22"/>
      <c r="C78" s="22"/>
      <c r="D78" s="23">
        <v>10.0</v>
      </c>
      <c r="E78" s="79">
        <v>2.0</v>
      </c>
      <c r="F78" s="18">
        <f t="shared" si="5"/>
        <v>20</v>
      </c>
      <c r="G78" s="83" t="s">
        <v>222</v>
      </c>
      <c r="H78" s="100" t="s">
        <v>186</v>
      </c>
    </row>
    <row r="79" ht="19.5" customHeight="1">
      <c r="A79" s="24" t="s">
        <v>82</v>
      </c>
      <c r="B79" s="25"/>
      <c r="C79" s="25"/>
      <c r="D79" s="20">
        <v>10.0</v>
      </c>
      <c r="E79" s="82">
        <v>2.0</v>
      </c>
      <c r="F79" s="14">
        <f t="shared" si="5"/>
        <v>20</v>
      </c>
      <c r="G79" s="86" t="s">
        <v>223</v>
      </c>
      <c r="H79" s="101" t="s">
        <v>186</v>
      </c>
    </row>
    <row r="80" ht="19.5" customHeight="1">
      <c r="A80" s="21" t="s">
        <v>83</v>
      </c>
      <c r="B80" s="22"/>
      <c r="C80" s="22"/>
      <c r="D80" s="23">
        <v>10.0</v>
      </c>
      <c r="E80" s="79">
        <v>2.0</v>
      </c>
      <c r="F80" s="18">
        <f t="shared" si="5"/>
        <v>20</v>
      </c>
      <c r="G80" s="83" t="s">
        <v>224</v>
      </c>
      <c r="H80" s="100" t="s">
        <v>186</v>
      </c>
    </row>
    <row r="81" ht="19.5" customHeight="1">
      <c r="A81" s="24" t="s">
        <v>84</v>
      </c>
      <c r="B81" s="25"/>
      <c r="C81" s="25"/>
      <c r="D81" s="20">
        <v>1.0</v>
      </c>
      <c r="E81" s="82">
        <v>49.0</v>
      </c>
      <c r="F81" s="14">
        <f t="shared" si="5"/>
        <v>49</v>
      </c>
      <c r="G81" s="86" t="s">
        <v>225</v>
      </c>
      <c r="H81" s="101" t="s">
        <v>186</v>
      </c>
    </row>
    <row r="82" ht="19.5" customHeight="1">
      <c r="A82" s="21" t="s">
        <v>85</v>
      </c>
      <c r="B82" s="22"/>
      <c r="C82" s="22"/>
      <c r="D82" s="23">
        <v>1.0</v>
      </c>
      <c r="E82" s="79">
        <v>17.0</v>
      </c>
      <c r="F82" s="18">
        <f t="shared" si="5"/>
        <v>17</v>
      </c>
      <c r="G82" s="83" t="s">
        <v>226</v>
      </c>
      <c r="H82" s="100" t="s">
        <v>186</v>
      </c>
    </row>
    <row r="83" ht="19.5" customHeight="1">
      <c r="A83" s="24" t="s">
        <v>86</v>
      </c>
      <c r="B83" s="25"/>
      <c r="C83" s="25"/>
      <c r="D83" s="20">
        <v>3.0</v>
      </c>
      <c r="E83" s="82">
        <v>25.0</v>
      </c>
      <c r="F83" s="14">
        <f t="shared" si="5"/>
        <v>75</v>
      </c>
      <c r="G83" s="86" t="s">
        <v>227</v>
      </c>
      <c r="H83" s="101" t="s">
        <v>186</v>
      </c>
    </row>
    <row r="84" ht="19.5" customHeight="1">
      <c r="A84" s="21" t="s">
        <v>87</v>
      </c>
      <c r="B84" s="22"/>
      <c r="C84" s="22"/>
      <c r="D84" s="23">
        <v>5.0</v>
      </c>
      <c r="E84" s="79">
        <v>8.0</v>
      </c>
      <c r="F84" s="18">
        <f t="shared" si="5"/>
        <v>40</v>
      </c>
      <c r="G84" s="83" t="s">
        <v>228</v>
      </c>
      <c r="H84" s="100" t="s">
        <v>186</v>
      </c>
    </row>
    <row r="85" ht="19.5" customHeight="1">
      <c r="A85" s="24" t="s">
        <v>88</v>
      </c>
      <c r="B85" s="25"/>
      <c r="C85" s="25"/>
      <c r="D85" s="20">
        <v>10.0</v>
      </c>
      <c r="E85" s="82">
        <v>3.0</v>
      </c>
      <c r="F85" s="14">
        <f t="shared" si="5"/>
        <v>30</v>
      </c>
      <c r="G85" s="86" t="s">
        <v>229</v>
      </c>
      <c r="H85" s="101" t="s">
        <v>186</v>
      </c>
    </row>
    <row r="86" ht="19.5" customHeight="1">
      <c r="A86" s="21" t="s">
        <v>89</v>
      </c>
      <c r="B86" s="22"/>
      <c r="C86" s="22"/>
      <c r="D86" s="23">
        <v>5.0</v>
      </c>
      <c r="E86" s="79">
        <v>11.0</v>
      </c>
      <c r="F86" s="18">
        <f t="shared" si="5"/>
        <v>55</v>
      </c>
      <c r="G86" s="83" t="s">
        <v>230</v>
      </c>
      <c r="H86" s="100" t="s">
        <v>186</v>
      </c>
    </row>
    <row r="87" ht="19.5" customHeight="1">
      <c r="A87" s="24" t="s">
        <v>90</v>
      </c>
      <c r="B87" s="25"/>
      <c r="C87" s="25"/>
      <c r="D87" s="20">
        <v>1.0</v>
      </c>
      <c r="E87" s="82">
        <v>19.0</v>
      </c>
      <c r="F87" s="14">
        <f t="shared" si="5"/>
        <v>19</v>
      </c>
      <c r="G87" s="86" t="s">
        <v>231</v>
      </c>
      <c r="H87" s="101" t="s">
        <v>186</v>
      </c>
    </row>
    <row r="88" ht="19.5" customHeight="1">
      <c r="A88" s="21" t="s">
        <v>91</v>
      </c>
      <c r="B88" s="22"/>
      <c r="C88" s="22"/>
      <c r="D88" s="23">
        <v>1.0</v>
      </c>
      <c r="E88" s="79">
        <v>20.0</v>
      </c>
      <c r="F88" s="18">
        <f t="shared" si="5"/>
        <v>20</v>
      </c>
      <c r="G88" s="83" t="s">
        <v>232</v>
      </c>
      <c r="H88" s="100" t="s">
        <v>186</v>
      </c>
    </row>
    <row r="89" ht="19.5" customHeight="1">
      <c r="A89" s="24" t="s">
        <v>92</v>
      </c>
      <c r="B89" s="25"/>
      <c r="C89" s="25"/>
      <c r="D89" s="20">
        <v>4.0</v>
      </c>
      <c r="E89" s="82">
        <v>15.0</v>
      </c>
      <c r="F89" s="14">
        <f t="shared" si="5"/>
        <v>60</v>
      </c>
      <c r="G89" s="86" t="s">
        <v>233</v>
      </c>
      <c r="H89" s="101" t="s">
        <v>186</v>
      </c>
    </row>
    <row r="90" ht="19.5" customHeight="1">
      <c r="A90" s="21" t="s">
        <v>93</v>
      </c>
      <c r="B90" s="22"/>
      <c r="C90" s="22"/>
      <c r="D90" s="23">
        <v>5.0</v>
      </c>
      <c r="E90" s="79">
        <v>9.0</v>
      </c>
      <c r="F90" s="18">
        <f t="shared" si="5"/>
        <v>45</v>
      </c>
      <c r="G90" s="83" t="s">
        <v>234</v>
      </c>
      <c r="H90" s="100" t="s">
        <v>186</v>
      </c>
    </row>
    <row r="91" ht="19.5" customHeight="1">
      <c r="A91" s="24" t="s">
        <v>94</v>
      </c>
      <c r="B91" s="25"/>
      <c r="C91" s="25"/>
      <c r="D91" s="20">
        <v>5.0</v>
      </c>
      <c r="E91" s="82">
        <v>7.0</v>
      </c>
      <c r="F91" s="14">
        <f t="shared" si="5"/>
        <v>35</v>
      </c>
      <c r="G91" s="86" t="s">
        <v>235</v>
      </c>
      <c r="H91" s="101" t="s">
        <v>186</v>
      </c>
    </row>
    <row r="92" ht="19.5" customHeight="1">
      <c r="A92" s="21" t="s">
        <v>95</v>
      </c>
      <c r="B92" s="22"/>
      <c r="C92" s="22"/>
      <c r="D92" s="23">
        <v>1.0</v>
      </c>
      <c r="E92" s="79">
        <v>79.0</v>
      </c>
      <c r="F92" s="18">
        <f t="shared" si="5"/>
        <v>79</v>
      </c>
      <c r="G92" s="83" t="s">
        <v>236</v>
      </c>
      <c r="H92" s="100" t="s">
        <v>186</v>
      </c>
    </row>
    <row r="93" ht="19.5" customHeight="1">
      <c r="A93" s="24" t="s">
        <v>96</v>
      </c>
      <c r="B93" s="25"/>
      <c r="C93" s="25"/>
      <c r="D93" s="20">
        <v>4.0</v>
      </c>
      <c r="E93" s="82">
        <v>69.0</v>
      </c>
      <c r="F93" s="14">
        <f t="shared" si="5"/>
        <v>276</v>
      </c>
      <c r="G93" s="86" t="s">
        <v>237</v>
      </c>
      <c r="H93" s="101" t="s">
        <v>186</v>
      </c>
    </row>
    <row r="94" ht="19.5" customHeight="1">
      <c r="A94" s="21" t="s">
        <v>97</v>
      </c>
      <c r="B94" s="22"/>
      <c r="C94" s="22"/>
      <c r="D94" s="23">
        <v>1.0</v>
      </c>
      <c r="E94" s="79">
        <v>99.0</v>
      </c>
      <c r="F94" s="18">
        <f t="shared" si="5"/>
        <v>99</v>
      </c>
      <c r="G94" s="83" t="s">
        <v>238</v>
      </c>
      <c r="H94" s="100" t="s">
        <v>186</v>
      </c>
    </row>
    <row r="95" ht="19.5" customHeight="1">
      <c r="A95" s="24" t="s">
        <v>98</v>
      </c>
      <c r="B95" s="25"/>
      <c r="C95" s="25"/>
      <c r="D95" s="20">
        <v>5.0</v>
      </c>
      <c r="E95" s="82">
        <v>59.0</v>
      </c>
      <c r="F95" s="14">
        <f t="shared" si="5"/>
        <v>295</v>
      </c>
      <c r="G95" s="86" t="s">
        <v>239</v>
      </c>
      <c r="H95" s="101" t="s">
        <v>186</v>
      </c>
    </row>
    <row r="96" ht="19.5" customHeight="1">
      <c r="A96" s="21" t="s">
        <v>99</v>
      </c>
      <c r="B96" s="22"/>
      <c r="C96" s="22"/>
      <c r="D96" s="23">
        <v>5.0</v>
      </c>
      <c r="E96" s="79">
        <v>15.0</v>
      </c>
      <c r="F96" s="18">
        <f t="shared" si="5"/>
        <v>75</v>
      </c>
      <c r="G96" s="83" t="s">
        <v>240</v>
      </c>
      <c r="H96" s="100" t="s">
        <v>186</v>
      </c>
    </row>
    <row r="97" ht="19.5" customHeight="1">
      <c r="A97" s="24" t="s">
        <v>41</v>
      </c>
      <c r="B97" s="25"/>
      <c r="C97" s="25"/>
      <c r="D97" s="20">
        <v>5.0</v>
      </c>
      <c r="E97" s="82">
        <v>39.0</v>
      </c>
      <c r="F97" s="14">
        <f t="shared" si="5"/>
        <v>195</v>
      </c>
      <c r="G97" s="86" t="s">
        <v>178</v>
      </c>
      <c r="H97" s="101" t="s">
        <v>186</v>
      </c>
    </row>
    <row r="98" ht="19.5" customHeight="1">
      <c r="A98" s="21" t="s">
        <v>100</v>
      </c>
      <c r="B98" s="22"/>
      <c r="C98" s="22"/>
      <c r="D98" s="23">
        <v>2.0</v>
      </c>
      <c r="E98" s="79">
        <v>109.0</v>
      </c>
      <c r="F98" s="18">
        <f t="shared" si="5"/>
        <v>218</v>
      </c>
      <c r="G98" s="83" t="s">
        <v>241</v>
      </c>
      <c r="H98" s="100" t="s">
        <v>186</v>
      </c>
    </row>
    <row r="99" ht="18.0" customHeight="1">
      <c r="A99" s="44"/>
      <c r="B99" s="45"/>
      <c r="C99" s="45"/>
      <c r="D99" s="102"/>
      <c r="E99" s="103"/>
      <c r="F99" s="46" t="s">
        <v>16</v>
      </c>
      <c r="G99" s="104">
        <f>SUM(F44:F98)</f>
        <v>7379</v>
      </c>
      <c r="H99" s="105"/>
    </row>
    <row r="100" ht="19.5" hidden="1" customHeight="1">
      <c r="A100" s="70"/>
      <c r="B100" s="15"/>
      <c r="C100" s="71"/>
      <c r="D100" s="72"/>
      <c r="E100" s="122"/>
      <c r="F100" s="74">
        <f>product(D100,E100)</f>
        <v>0</v>
      </c>
      <c r="G100" s="123"/>
      <c r="H100" s="124"/>
    </row>
    <row r="101" ht="19.5" customHeight="1">
      <c r="A101" s="53" t="s">
        <v>106</v>
      </c>
      <c r="B101" s="54" t="s">
        <v>107</v>
      </c>
      <c r="C101" s="55"/>
      <c r="D101" s="55"/>
      <c r="E101" s="56" t="s">
        <v>108</v>
      </c>
      <c r="F101" s="57"/>
      <c r="G101" s="109"/>
      <c r="H101" s="110"/>
    </row>
    <row r="102" ht="30.0" customHeight="1">
      <c r="E102" s="58">
        <f>SUM(F5:F98)</f>
        <v>28047</v>
      </c>
      <c r="G102" s="111"/>
      <c r="H102" s="112"/>
    </row>
    <row r="103" ht="19.5" customHeight="1">
      <c r="A103" s="59"/>
      <c r="B103" s="60"/>
      <c r="C103" s="60"/>
      <c r="D103" s="61"/>
      <c r="E103" s="61"/>
      <c r="F103" s="61"/>
      <c r="G103" s="60"/>
      <c r="H103" s="113"/>
    </row>
  </sheetData>
  <mergeCells count="19">
    <mergeCell ref="A1:C1"/>
    <mergeCell ref="A2:H2"/>
    <mergeCell ref="A3:C3"/>
    <mergeCell ref="A4:H4"/>
    <mergeCell ref="A5:C5"/>
    <mergeCell ref="A6:C6"/>
    <mergeCell ref="A8:C8"/>
    <mergeCell ref="A45:C45"/>
    <mergeCell ref="A46:C46"/>
    <mergeCell ref="A101:A102"/>
    <mergeCell ref="B101:D102"/>
    <mergeCell ref="E102:F102"/>
    <mergeCell ref="A9:C9"/>
    <mergeCell ref="A13:H13"/>
    <mergeCell ref="A14:C14"/>
    <mergeCell ref="A15:C15"/>
    <mergeCell ref="A22:H22"/>
    <mergeCell ref="A43:H43"/>
    <mergeCell ref="A44:C44"/>
  </mergeCells>
  <hyperlinks>
    <hyperlink r:id="rId1" ref="G5"/>
    <hyperlink r:id="rId2" ref="G6"/>
    <hyperlink r:id="rId3" ref="G7"/>
    <hyperlink r:id="rId4" ref="G8"/>
    <hyperlink r:id="rId5" ref="G9"/>
    <hyperlink r:id="rId6" ref="G10"/>
    <hyperlink r:id="rId7" ref="G14"/>
    <hyperlink r:id="rId8" ref="G15"/>
    <hyperlink r:id="rId9" ref="G16"/>
    <hyperlink r:id="rId10" ref="G17"/>
    <hyperlink r:id="rId11" ref="G18"/>
    <hyperlink r:id="rId12" ref="G19"/>
    <hyperlink r:id="rId13" ref="G23"/>
    <hyperlink r:id="rId14" ref="G24"/>
    <hyperlink r:id="rId15" ref="G25"/>
    <hyperlink r:id="rId16" ref="G26"/>
    <hyperlink r:id="rId17" ref="G27"/>
    <hyperlink r:id="rId18" ref="G28"/>
    <hyperlink r:id="rId19" ref="G29"/>
    <hyperlink r:id="rId20" ref="G30"/>
    <hyperlink r:id="rId21" ref="G31"/>
    <hyperlink r:id="rId22" ref="H31"/>
    <hyperlink r:id="rId23" ref="G32"/>
    <hyperlink r:id="rId24" ref="G33"/>
    <hyperlink r:id="rId25" ref="G34"/>
    <hyperlink r:id="rId26" ref="H34"/>
    <hyperlink r:id="rId27" ref="G35"/>
    <hyperlink r:id="rId28" ref="G36"/>
    <hyperlink r:id="rId29" ref="G37"/>
    <hyperlink r:id="rId30" ref="G38"/>
    <hyperlink r:id="rId31" ref="G39"/>
    <hyperlink r:id="rId32" ref="G40"/>
    <hyperlink r:id="rId33" ref="G44"/>
    <hyperlink r:id="rId34" ref="G45"/>
    <hyperlink r:id="rId35" ref="G46"/>
    <hyperlink r:id="rId36" ref="G47"/>
    <hyperlink r:id="rId37" ref="G48"/>
    <hyperlink r:id="rId38" ref="G49"/>
    <hyperlink r:id="rId39" ref="G50"/>
    <hyperlink r:id="rId40" ref="G51"/>
    <hyperlink r:id="rId41" ref="G52"/>
    <hyperlink r:id="rId42" ref="G53"/>
    <hyperlink r:id="rId43" ref="G54"/>
    <hyperlink r:id="rId44" ref="G55"/>
    <hyperlink r:id="rId45" ref="G56"/>
    <hyperlink r:id="rId46" ref="G57"/>
    <hyperlink r:id="rId47" ref="G58"/>
    <hyperlink r:id="rId48" ref="G59"/>
    <hyperlink r:id="rId49" ref="G60"/>
    <hyperlink r:id="rId50" ref="G61"/>
    <hyperlink r:id="rId51" ref="G62"/>
    <hyperlink r:id="rId52" ref="G63"/>
    <hyperlink r:id="rId53" ref="G64"/>
    <hyperlink r:id="rId54" ref="G65"/>
    <hyperlink r:id="rId55" ref="G66"/>
    <hyperlink r:id="rId56" ref="G67"/>
    <hyperlink r:id="rId57" ref="G68"/>
    <hyperlink r:id="rId58" ref="G69"/>
    <hyperlink r:id="rId59" ref="G70"/>
    <hyperlink r:id="rId60" ref="G71"/>
    <hyperlink r:id="rId61" ref="G72"/>
    <hyperlink r:id="rId62" ref="G73"/>
    <hyperlink r:id="rId63" ref="G74"/>
    <hyperlink r:id="rId64" ref="G75"/>
    <hyperlink r:id="rId65" ref="G76"/>
    <hyperlink r:id="rId66" ref="G77"/>
    <hyperlink r:id="rId67" ref="G78"/>
    <hyperlink r:id="rId68" ref="G79"/>
    <hyperlink r:id="rId69" ref="G80"/>
    <hyperlink r:id="rId70" ref="G81"/>
    <hyperlink r:id="rId71" ref="G82"/>
    <hyperlink r:id="rId72" ref="G83"/>
    <hyperlink r:id="rId73" ref="G84"/>
    <hyperlink r:id="rId74" ref="G85"/>
    <hyperlink r:id="rId75" ref="G86"/>
    <hyperlink r:id="rId76" ref="G87"/>
    <hyperlink r:id="rId77" ref="G88"/>
    <hyperlink r:id="rId78" ref="G89"/>
    <hyperlink r:id="rId79" ref="G90"/>
    <hyperlink r:id="rId80" ref="G91"/>
    <hyperlink r:id="rId81" ref="G92"/>
    <hyperlink r:id="rId82" ref="G93"/>
    <hyperlink r:id="rId83" ref="G94"/>
    <hyperlink r:id="rId84" ref="G95"/>
    <hyperlink r:id="rId85" ref="G96"/>
    <hyperlink r:id="rId86" ref="G97"/>
    <hyperlink r:id="rId87" ref="G98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8.86"/>
    <col customWidth="1" min="2" max="2" width="18.86"/>
    <col customWidth="1" min="3" max="3" width="20.29"/>
    <col customWidth="1" min="4" max="4" width="7.0"/>
    <col customWidth="1" min="5" max="6" width="15.0"/>
  </cols>
  <sheetData>
    <row r="1" ht="6.0" customHeight="1">
      <c r="A1" s="1"/>
      <c r="D1" s="2"/>
      <c r="E1" s="3"/>
      <c r="F1" s="2"/>
    </row>
    <row r="2" ht="19.5" customHeight="1">
      <c r="A2" s="4" t="s">
        <v>113</v>
      </c>
    </row>
    <row r="3" ht="17.25" customHeight="1">
      <c r="A3" s="5" t="s">
        <v>1</v>
      </c>
      <c r="B3" s="6"/>
      <c r="C3" s="7"/>
      <c r="D3" s="8" t="s">
        <v>2</v>
      </c>
      <c r="E3" s="9" t="s">
        <v>3</v>
      </c>
      <c r="F3" s="8" t="s">
        <v>4</v>
      </c>
    </row>
    <row r="4" ht="19.5" customHeight="1">
      <c r="A4" s="10" t="s">
        <v>25</v>
      </c>
    </row>
    <row r="5" ht="19.5" customHeight="1">
      <c r="A5" s="11" t="s">
        <v>26</v>
      </c>
      <c r="B5" s="11"/>
      <c r="C5" s="11"/>
      <c r="D5" s="12">
        <v>1.0</v>
      </c>
      <c r="E5" s="19">
        <v>1499.0</v>
      </c>
      <c r="F5" s="14">
        <f t="shared" ref="F5:F19" si="1">product(D5,E5)</f>
        <v>1499</v>
      </c>
    </row>
    <row r="6" ht="19.5" customHeight="1">
      <c r="A6" s="21" t="s">
        <v>27</v>
      </c>
      <c r="B6" s="22"/>
      <c r="C6" s="22"/>
      <c r="D6" s="23">
        <v>1.0</v>
      </c>
      <c r="E6" s="17">
        <v>234.0</v>
      </c>
      <c r="F6" s="18">
        <f t="shared" si="1"/>
        <v>234</v>
      </c>
    </row>
    <row r="7" ht="19.5" customHeight="1">
      <c r="A7" s="24" t="s">
        <v>28</v>
      </c>
      <c r="B7" s="25"/>
      <c r="C7" s="25"/>
      <c r="D7" s="20">
        <v>1.0</v>
      </c>
      <c r="E7" s="19">
        <v>499.0</v>
      </c>
      <c r="F7" s="14">
        <f t="shared" si="1"/>
        <v>499</v>
      </c>
    </row>
    <row r="8" ht="19.5" customHeight="1">
      <c r="A8" s="21" t="s">
        <v>29</v>
      </c>
      <c r="B8" s="22"/>
      <c r="C8" s="22"/>
      <c r="D8" s="23">
        <v>1.0</v>
      </c>
      <c r="E8" s="17">
        <v>266.0</v>
      </c>
      <c r="F8" s="18">
        <f t="shared" si="1"/>
        <v>266</v>
      </c>
    </row>
    <row r="9" ht="19.5" customHeight="1">
      <c r="A9" s="24" t="s">
        <v>30</v>
      </c>
      <c r="B9" s="25"/>
      <c r="C9" s="25"/>
      <c r="D9" s="20">
        <v>1.0</v>
      </c>
      <c r="E9" s="19">
        <v>179.0</v>
      </c>
      <c r="F9" s="14">
        <f t="shared" si="1"/>
        <v>179</v>
      </c>
    </row>
    <row r="10" ht="19.5" customHeight="1">
      <c r="A10" s="15" t="s">
        <v>31</v>
      </c>
      <c r="B10" s="15"/>
      <c r="C10" s="15"/>
      <c r="D10" s="16">
        <v>1.0</v>
      </c>
      <c r="E10" s="17">
        <v>130.0</v>
      </c>
      <c r="F10" s="18">
        <f t="shared" si="1"/>
        <v>130</v>
      </c>
    </row>
    <row r="11">
      <c r="A11" s="34" t="s">
        <v>32</v>
      </c>
      <c r="D11" s="20">
        <v>1.0</v>
      </c>
      <c r="E11" s="19">
        <v>55.0</v>
      </c>
      <c r="F11" s="14">
        <f t="shared" si="1"/>
        <v>55</v>
      </c>
    </row>
    <row r="12" ht="19.5" customHeight="1">
      <c r="A12" s="21" t="s">
        <v>33</v>
      </c>
      <c r="B12" s="22"/>
      <c r="C12" s="22"/>
      <c r="D12" s="23">
        <v>4.0</v>
      </c>
      <c r="E12" s="17">
        <v>29.0</v>
      </c>
      <c r="F12" s="18">
        <f t="shared" si="1"/>
        <v>116</v>
      </c>
    </row>
    <row r="13" ht="19.5" customHeight="1">
      <c r="A13" s="24" t="s">
        <v>34</v>
      </c>
      <c r="B13" s="25"/>
      <c r="C13" s="25"/>
      <c r="D13" s="20">
        <v>1.0</v>
      </c>
      <c r="E13" s="19">
        <v>459.0</v>
      </c>
      <c r="F13" s="14">
        <f t="shared" si="1"/>
        <v>459</v>
      </c>
    </row>
    <row r="14">
      <c r="A14" s="33" t="s">
        <v>35</v>
      </c>
      <c r="D14" s="23">
        <v>2.0</v>
      </c>
      <c r="E14" s="17">
        <v>109.0</v>
      </c>
      <c r="F14" s="18">
        <f t="shared" si="1"/>
        <v>218</v>
      </c>
    </row>
    <row r="15">
      <c r="A15" s="34" t="s">
        <v>36</v>
      </c>
      <c r="D15" s="20">
        <v>1.0</v>
      </c>
      <c r="E15" s="19">
        <v>239.0</v>
      </c>
      <c r="F15" s="14">
        <f t="shared" si="1"/>
        <v>239</v>
      </c>
    </row>
    <row r="16" ht="19.5" customHeight="1">
      <c r="A16" s="21" t="s">
        <v>37</v>
      </c>
      <c r="B16" s="22"/>
      <c r="C16" s="22"/>
      <c r="D16" s="23">
        <v>2.0</v>
      </c>
      <c r="E16" s="17">
        <v>449.0</v>
      </c>
      <c r="F16" s="18">
        <f t="shared" si="1"/>
        <v>898</v>
      </c>
    </row>
    <row r="17" ht="19.5" customHeight="1">
      <c r="A17" s="11" t="s">
        <v>38</v>
      </c>
      <c r="B17" s="11"/>
      <c r="C17" s="11"/>
      <c r="D17" s="12">
        <v>2.0</v>
      </c>
      <c r="E17" s="19">
        <v>385.0</v>
      </c>
      <c r="F17" s="14">
        <f t="shared" si="1"/>
        <v>770</v>
      </c>
    </row>
    <row r="18" ht="19.5" customHeight="1">
      <c r="A18" s="21" t="s">
        <v>39</v>
      </c>
      <c r="B18" s="22"/>
      <c r="C18" s="22"/>
      <c r="D18" s="23">
        <v>4.0</v>
      </c>
      <c r="E18" s="17">
        <v>139.0</v>
      </c>
      <c r="F18" s="18">
        <f t="shared" si="1"/>
        <v>556</v>
      </c>
    </row>
    <row r="19" ht="19.5" customHeight="1">
      <c r="A19" s="11" t="s">
        <v>40</v>
      </c>
      <c r="B19" s="11"/>
      <c r="C19" s="11"/>
      <c r="D19" s="20">
        <v>2.0</v>
      </c>
      <c r="E19" s="19">
        <v>150.0</v>
      </c>
      <c r="F19" s="14">
        <f t="shared" si="1"/>
        <v>300</v>
      </c>
    </row>
    <row r="20" ht="19.5" customHeight="1">
      <c r="A20" s="66" t="s">
        <v>41</v>
      </c>
      <c r="B20" s="22"/>
      <c r="C20" s="22"/>
      <c r="D20" s="67">
        <v>5.0</v>
      </c>
      <c r="E20" s="68">
        <v>39.0</v>
      </c>
      <c r="F20" s="69">
        <v>195.0</v>
      </c>
    </row>
    <row r="21" ht="19.5" customHeight="1">
      <c r="A21" s="24" t="s">
        <v>42</v>
      </c>
      <c r="B21" s="25"/>
      <c r="C21" s="25"/>
      <c r="D21" s="20">
        <v>3.0</v>
      </c>
      <c r="E21" s="19">
        <v>260.0</v>
      </c>
      <c r="F21" s="14">
        <f t="shared" ref="F21:F23" si="2">product(D21,E21)</f>
        <v>780</v>
      </c>
    </row>
    <row r="22" ht="19.5" customHeight="1">
      <c r="A22" s="21" t="s">
        <v>43</v>
      </c>
      <c r="B22" s="22"/>
      <c r="C22" s="22"/>
      <c r="D22" s="23">
        <v>2.0</v>
      </c>
      <c r="E22" s="17">
        <v>95.0</v>
      </c>
      <c r="F22" s="18">
        <f t="shared" si="2"/>
        <v>190</v>
      </c>
    </row>
    <row r="23" ht="19.5" customHeight="1">
      <c r="A23" s="24" t="s">
        <v>44</v>
      </c>
      <c r="B23" s="25"/>
      <c r="C23" s="25"/>
      <c r="D23" s="20">
        <v>2.0</v>
      </c>
      <c r="E23" s="19">
        <v>999.0</v>
      </c>
      <c r="F23" s="14">
        <f t="shared" si="2"/>
        <v>1998</v>
      </c>
    </row>
    <row r="24" ht="19.5" customHeight="1">
      <c r="A24" s="39"/>
      <c r="B24" s="39"/>
      <c r="C24" s="39"/>
      <c r="D24" s="26" t="s">
        <v>16</v>
      </c>
      <c r="E24" s="40">
        <f>SUM(F5:F23)</f>
        <v>9581</v>
      </c>
      <c r="F24" s="32"/>
    </row>
    <row r="25" ht="19.5" hidden="1" customHeight="1">
      <c r="A25" s="48"/>
      <c r="B25" s="11"/>
      <c r="C25" s="49"/>
      <c r="D25" s="50"/>
      <c r="E25" s="51"/>
      <c r="F25" s="52">
        <f>product(D25,E25)</f>
        <v>0</v>
      </c>
    </row>
    <row r="26" ht="19.5" customHeight="1">
      <c r="A26" s="53" t="s">
        <v>106</v>
      </c>
      <c r="B26" s="54" t="s">
        <v>107</v>
      </c>
      <c r="C26" s="55"/>
      <c r="D26" s="55"/>
      <c r="E26" s="56" t="s">
        <v>108</v>
      </c>
      <c r="F26" s="57"/>
    </row>
    <row r="27" ht="30.0" customHeight="1">
      <c r="E27" s="58">
        <f>SUM(F4:F24)</f>
        <v>9581</v>
      </c>
    </row>
    <row r="28" ht="19.5" customHeight="1">
      <c r="A28" s="59"/>
      <c r="B28" s="60"/>
      <c r="C28" s="60"/>
      <c r="D28" s="61"/>
      <c r="E28" s="62"/>
      <c r="F28" s="61"/>
    </row>
    <row r="29" ht="19.5" customHeight="1">
      <c r="A29" s="63" t="s">
        <v>109</v>
      </c>
      <c r="C29" s="60"/>
      <c r="D29" s="61"/>
      <c r="E29" s="62"/>
      <c r="F29" s="61"/>
    </row>
    <row r="30" ht="19.5" customHeight="1">
      <c r="A30" s="64"/>
      <c r="B30" s="65" t="s">
        <v>110</v>
      </c>
      <c r="C30" s="60"/>
      <c r="D30" s="61"/>
      <c r="E30" s="62"/>
      <c r="F30" s="61"/>
    </row>
    <row r="31" ht="19.5" customHeight="1">
      <c r="A31" s="64"/>
      <c r="B31" s="65" t="s">
        <v>111</v>
      </c>
      <c r="C31" s="60"/>
      <c r="D31" s="61"/>
      <c r="E31" s="62"/>
      <c r="F31" s="61"/>
    </row>
    <row r="32" ht="19.5" customHeight="1">
      <c r="A32" s="64"/>
      <c r="B32" s="65" t="s">
        <v>112</v>
      </c>
      <c r="C32" s="60"/>
      <c r="D32" s="61"/>
      <c r="E32" s="62"/>
      <c r="F32" s="61"/>
    </row>
  </sheetData>
  <mergeCells count="8">
    <mergeCell ref="A1:C1"/>
    <mergeCell ref="A2:F2"/>
    <mergeCell ref="A3:C3"/>
    <mergeCell ref="A4:F4"/>
    <mergeCell ref="A26:A27"/>
    <mergeCell ref="B26:D27"/>
    <mergeCell ref="E27:F27"/>
    <mergeCell ref="A29:B29"/>
  </mergeCells>
  <hyperlinks>
    <hyperlink r:id="rId1" ref="B30"/>
    <hyperlink r:id="rId2" ref="B31"/>
    <hyperlink r:id="rId3" ref="B32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8.86"/>
    <col customWidth="1" min="2" max="2" width="18.86"/>
    <col customWidth="1" min="3" max="3" width="20.29"/>
    <col customWidth="1" min="4" max="4" width="7.0"/>
    <col customWidth="1" min="5" max="6" width="15.0"/>
  </cols>
  <sheetData>
    <row r="1" ht="6.0" customHeight="1">
      <c r="A1" s="1"/>
      <c r="D1" s="2"/>
      <c r="E1" s="3"/>
      <c r="F1" s="2"/>
    </row>
    <row r="2" ht="19.5" customHeight="1">
      <c r="A2" s="4" t="s">
        <v>114</v>
      </c>
    </row>
    <row r="3" ht="17.25" customHeight="1">
      <c r="A3" s="5" t="s">
        <v>1</v>
      </c>
      <c r="B3" s="6"/>
      <c r="C3" s="7"/>
      <c r="D3" s="8" t="s">
        <v>2</v>
      </c>
      <c r="E3" s="9" t="s">
        <v>3</v>
      </c>
      <c r="F3" s="8" t="s">
        <v>4</v>
      </c>
    </row>
    <row r="4" ht="19.5" customHeight="1">
      <c r="A4" s="43" t="s">
        <v>46</v>
      </c>
    </row>
    <row r="5" ht="19.5" customHeight="1">
      <c r="A5" s="24" t="s">
        <v>47</v>
      </c>
      <c r="D5" s="20">
        <v>1.0</v>
      </c>
      <c r="E5" s="19">
        <v>249.0</v>
      </c>
      <c r="F5" s="14">
        <f t="shared" ref="F5:F58" si="1">product(D5,E5)</f>
        <v>249</v>
      </c>
    </row>
    <row r="6" ht="19.5" customHeight="1">
      <c r="A6" s="21" t="s">
        <v>48</v>
      </c>
      <c r="D6" s="23">
        <v>1.0</v>
      </c>
      <c r="E6" s="17">
        <v>249.0</v>
      </c>
      <c r="F6" s="18">
        <f t="shared" si="1"/>
        <v>249</v>
      </c>
    </row>
    <row r="7" ht="19.5" customHeight="1">
      <c r="A7" s="24" t="s">
        <v>49</v>
      </c>
      <c r="D7" s="20">
        <v>2.0</v>
      </c>
      <c r="E7" s="19">
        <v>55.0</v>
      </c>
      <c r="F7" s="14">
        <f t="shared" si="1"/>
        <v>110</v>
      </c>
    </row>
    <row r="8" ht="19.5" customHeight="1">
      <c r="A8" s="21" t="s">
        <v>50</v>
      </c>
      <c r="B8" s="22"/>
      <c r="C8" s="22"/>
      <c r="D8" s="23">
        <v>2.0</v>
      </c>
      <c r="E8" s="17">
        <v>65.0</v>
      </c>
      <c r="F8" s="18">
        <f t="shared" si="1"/>
        <v>130</v>
      </c>
    </row>
    <row r="9" ht="19.5" customHeight="1">
      <c r="A9" s="24" t="s">
        <v>51</v>
      </c>
      <c r="B9" s="25"/>
      <c r="C9" s="25"/>
      <c r="D9" s="20">
        <v>2.0</v>
      </c>
      <c r="E9" s="19">
        <v>55.0</v>
      </c>
      <c r="F9" s="14">
        <f t="shared" si="1"/>
        <v>110</v>
      </c>
    </row>
    <row r="10" ht="19.5" customHeight="1">
      <c r="A10" s="21" t="s">
        <v>52</v>
      </c>
      <c r="B10" s="22"/>
      <c r="C10" s="22"/>
      <c r="D10" s="23">
        <v>2.0</v>
      </c>
      <c r="E10" s="17">
        <v>78.0</v>
      </c>
      <c r="F10" s="18">
        <f t="shared" si="1"/>
        <v>156</v>
      </c>
    </row>
    <row r="11" ht="19.5" customHeight="1">
      <c r="A11" s="24" t="s">
        <v>53</v>
      </c>
      <c r="B11" s="25"/>
      <c r="C11" s="25"/>
      <c r="D11" s="20">
        <v>4.0</v>
      </c>
      <c r="E11" s="19">
        <v>50.0</v>
      </c>
      <c r="F11" s="14">
        <f t="shared" si="1"/>
        <v>200</v>
      </c>
    </row>
    <row r="12" ht="19.5" customHeight="1">
      <c r="A12" s="21" t="s">
        <v>54</v>
      </c>
      <c r="B12" s="22"/>
      <c r="C12" s="22"/>
      <c r="D12" s="23">
        <v>1.0</v>
      </c>
      <c r="E12" s="17">
        <v>179.0</v>
      </c>
      <c r="F12" s="18">
        <f t="shared" si="1"/>
        <v>179</v>
      </c>
    </row>
    <row r="13" ht="19.5" customHeight="1">
      <c r="A13" s="24" t="s">
        <v>55</v>
      </c>
      <c r="B13" s="25"/>
      <c r="C13" s="25"/>
      <c r="D13" s="20">
        <v>1.0</v>
      </c>
      <c r="E13" s="19">
        <v>69.0</v>
      </c>
      <c r="F13" s="14">
        <f t="shared" si="1"/>
        <v>69</v>
      </c>
    </row>
    <row r="14" ht="19.5" customHeight="1">
      <c r="A14" s="21" t="s">
        <v>56</v>
      </c>
      <c r="B14" s="22"/>
      <c r="C14" s="22"/>
      <c r="D14" s="23">
        <v>1.0</v>
      </c>
      <c r="E14" s="17">
        <v>819.0</v>
      </c>
      <c r="F14" s="18">
        <f t="shared" si="1"/>
        <v>819</v>
      </c>
    </row>
    <row r="15">
      <c r="A15" s="34" t="s">
        <v>57</v>
      </c>
      <c r="D15" s="20">
        <v>1.0</v>
      </c>
      <c r="E15" s="19">
        <v>249.0</v>
      </c>
      <c r="F15" s="14">
        <f t="shared" si="1"/>
        <v>249</v>
      </c>
    </row>
    <row r="16">
      <c r="A16" s="33" t="s">
        <v>58</v>
      </c>
      <c r="D16" s="23">
        <v>5.0</v>
      </c>
      <c r="E16" s="17">
        <v>118.0</v>
      </c>
      <c r="F16" s="18">
        <f t="shared" si="1"/>
        <v>590</v>
      </c>
    </row>
    <row r="17">
      <c r="A17" s="34" t="s">
        <v>59</v>
      </c>
      <c r="D17" s="20">
        <v>1.0</v>
      </c>
      <c r="E17" s="19">
        <v>429.0</v>
      </c>
      <c r="F17" s="14">
        <f t="shared" si="1"/>
        <v>429</v>
      </c>
    </row>
    <row r="18" ht="19.5" customHeight="1">
      <c r="A18" s="21" t="s">
        <v>60</v>
      </c>
      <c r="B18" s="22"/>
      <c r="C18" s="22"/>
      <c r="D18" s="23">
        <v>1.0</v>
      </c>
      <c r="E18" s="17">
        <v>450.0</v>
      </c>
      <c r="F18" s="18">
        <f t="shared" si="1"/>
        <v>450</v>
      </c>
    </row>
    <row r="19" ht="19.5" customHeight="1">
      <c r="A19" s="24" t="s">
        <v>61</v>
      </c>
      <c r="B19" s="25"/>
      <c r="C19" s="25"/>
      <c r="D19" s="20">
        <v>2.0</v>
      </c>
      <c r="E19" s="19">
        <v>169.0</v>
      </c>
      <c r="F19" s="14">
        <f t="shared" si="1"/>
        <v>338</v>
      </c>
    </row>
    <row r="20" ht="19.5" customHeight="1">
      <c r="A20" s="21" t="s">
        <v>62</v>
      </c>
      <c r="B20" s="22"/>
      <c r="C20" s="22"/>
      <c r="D20" s="23">
        <v>1.0</v>
      </c>
      <c r="E20" s="17">
        <v>399.0</v>
      </c>
      <c r="F20" s="18">
        <f t="shared" si="1"/>
        <v>399</v>
      </c>
    </row>
    <row r="21" ht="19.5" customHeight="1">
      <c r="A21" s="24" t="s">
        <v>63</v>
      </c>
      <c r="B21" s="25"/>
      <c r="C21" s="25"/>
      <c r="D21" s="20">
        <v>1.0</v>
      </c>
      <c r="E21" s="19">
        <v>99.0</v>
      </c>
      <c r="F21" s="14">
        <f t="shared" si="1"/>
        <v>99</v>
      </c>
    </row>
    <row r="22" ht="19.5" customHeight="1">
      <c r="A22" s="21" t="s">
        <v>64</v>
      </c>
      <c r="B22" s="22"/>
      <c r="C22" s="22"/>
      <c r="D22" s="23">
        <v>1.0</v>
      </c>
      <c r="E22" s="17">
        <v>29.0</v>
      </c>
      <c r="F22" s="18">
        <f t="shared" si="1"/>
        <v>29</v>
      </c>
    </row>
    <row r="23" ht="19.5" customHeight="1">
      <c r="A23" s="24" t="s">
        <v>65</v>
      </c>
      <c r="B23" s="25"/>
      <c r="C23" s="25"/>
      <c r="D23" s="20">
        <v>1.0</v>
      </c>
      <c r="E23" s="19">
        <v>15.0</v>
      </c>
      <c r="F23" s="14">
        <f t="shared" si="1"/>
        <v>15</v>
      </c>
    </row>
    <row r="24" ht="19.5" customHeight="1">
      <c r="A24" s="21" t="s">
        <v>66</v>
      </c>
      <c r="B24" s="22"/>
      <c r="C24" s="22"/>
      <c r="D24" s="23">
        <v>1.0</v>
      </c>
      <c r="E24" s="17">
        <v>79.0</v>
      </c>
      <c r="F24" s="18">
        <f t="shared" si="1"/>
        <v>79</v>
      </c>
    </row>
    <row r="25" ht="19.5" customHeight="1">
      <c r="A25" s="24" t="s">
        <v>67</v>
      </c>
      <c r="B25" s="25"/>
      <c r="C25" s="25"/>
      <c r="D25" s="20">
        <v>1.0</v>
      </c>
      <c r="E25" s="19">
        <v>99.0</v>
      </c>
      <c r="F25" s="14">
        <f t="shared" si="1"/>
        <v>99</v>
      </c>
    </row>
    <row r="26" ht="19.5" customHeight="1">
      <c r="A26" s="21" t="s">
        <v>68</v>
      </c>
      <c r="B26" s="22"/>
      <c r="C26" s="22"/>
      <c r="D26" s="23">
        <v>1.0</v>
      </c>
      <c r="E26" s="17">
        <v>49.0</v>
      </c>
      <c r="F26" s="18">
        <f t="shared" si="1"/>
        <v>49</v>
      </c>
    </row>
    <row r="27" ht="19.5" customHeight="1">
      <c r="A27" s="24" t="s">
        <v>69</v>
      </c>
      <c r="B27" s="25"/>
      <c r="C27" s="25"/>
      <c r="D27" s="20">
        <v>1.0</v>
      </c>
      <c r="E27" s="19">
        <v>259.0</v>
      </c>
      <c r="F27" s="14">
        <f t="shared" si="1"/>
        <v>259</v>
      </c>
    </row>
    <row r="28" ht="19.5" customHeight="1">
      <c r="A28" s="21" t="s">
        <v>70</v>
      </c>
      <c r="B28" s="22"/>
      <c r="C28" s="22"/>
      <c r="D28" s="23">
        <v>1.0</v>
      </c>
      <c r="E28" s="17">
        <v>39.0</v>
      </c>
      <c r="F28" s="18">
        <f t="shared" si="1"/>
        <v>39</v>
      </c>
    </row>
    <row r="29" ht="19.5" customHeight="1">
      <c r="A29" s="24" t="s">
        <v>71</v>
      </c>
      <c r="B29" s="25"/>
      <c r="C29" s="25"/>
      <c r="D29" s="20">
        <v>1.0</v>
      </c>
      <c r="E29" s="19">
        <v>199.0</v>
      </c>
      <c r="F29" s="14">
        <f t="shared" si="1"/>
        <v>199</v>
      </c>
    </row>
    <row r="30" ht="19.5" customHeight="1">
      <c r="A30" s="21" t="s">
        <v>72</v>
      </c>
      <c r="B30" s="22"/>
      <c r="C30" s="22"/>
      <c r="D30" s="23">
        <v>4.0</v>
      </c>
      <c r="E30" s="17">
        <v>29.0</v>
      </c>
      <c r="F30" s="18">
        <f t="shared" si="1"/>
        <v>116</v>
      </c>
    </row>
    <row r="31" ht="19.5" customHeight="1">
      <c r="A31" s="24" t="s">
        <v>73</v>
      </c>
      <c r="B31" s="25"/>
      <c r="C31" s="25"/>
      <c r="D31" s="20">
        <v>2.0</v>
      </c>
      <c r="E31" s="19">
        <v>79.0</v>
      </c>
      <c r="F31" s="14">
        <f t="shared" si="1"/>
        <v>158</v>
      </c>
    </row>
    <row r="32" ht="19.5" customHeight="1">
      <c r="A32" s="21" t="s">
        <v>74</v>
      </c>
      <c r="B32" s="22"/>
      <c r="C32" s="22"/>
      <c r="D32" s="23">
        <v>5.0</v>
      </c>
      <c r="E32" s="17">
        <v>9.0</v>
      </c>
      <c r="F32" s="18">
        <f t="shared" si="1"/>
        <v>45</v>
      </c>
    </row>
    <row r="33" ht="19.5" customHeight="1">
      <c r="A33" s="24" t="s">
        <v>75</v>
      </c>
      <c r="B33" s="25"/>
      <c r="C33" s="25"/>
      <c r="D33" s="20">
        <v>5.0</v>
      </c>
      <c r="E33" s="19">
        <v>6.0</v>
      </c>
      <c r="F33" s="14">
        <f t="shared" si="1"/>
        <v>30</v>
      </c>
    </row>
    <row r="34" ht="19.5" customHeight="1">
      <c r="A34" s="21" t="s">
        <v>76</v>
      </c>
      <c r="B34" s="22"/>
      <c r="C34" s="22"/>
      <c r="D34" s="23">
        <v>2.0</v>
      </c>
      <c r="E34" s="17">
        <v>15.0</v>
      </c>
      <c r="F34" s="18">
        <f t="shared" si="1"/>
        <v>30</v>
      </c>
    </row>
    <row r="35" ht="19.5" customHeight="1">
      <c r="A35" s="24" t="s">
        <v>77</v>
      </c>
      <c r="B35" s="25"/>
      <c r="C35" s="25"/>
      <c r="D35" s="20">
        <v>10.0</v>
      </c>
      <c r="E35" s="19">
        <v>2.0</v>
      </c>
      <c r="F35" s="14">
        <f t="shared" si="1"/>
        <v>20</v>
      </c>
    </row>
    <row r="36" ht="19.5" customHeight="1">
      <c r="A36" s="21" t="s">
        <v>78</v>
      </c>
      <c r="B36" s="22"/>
      <c r="C36" s="22"/>
      <c r="D36" s="23">
        <v>10.0</v>
      </c>
      <c r="E36" s="17">
        <v>2.0</v>
      </c>
      <c r="F36" s="18">
        <f t="shared" si="1"/>
        <v>20</v>
      </c>
    </row>
    <row r="37" ht="19.5" customHeight="1">
      <c r="A37" s="24" t="s">
        <v>79</v>
      </c>
      <c r="B37" s="25"/>
      <c r="C37" s="25"/>
      <c r="D37" s="20">
        <v>10.0</v>
      </c>
      <c r="E37" s="19">
        <v>2.0</v>
      </c>
      <c r="F37" s="14">
        <f t="shared" si="1"/>
        <v>20</v>
      </c>
    </row>
    <row r="38" ht="19.5" customHeight="1">
      <c r="A38" s="21" t="s">
        <v>80</v>
      </c>
      <c r="B38" s="22"/>
      <c r="C38" s="22"/>
      <c r="D38" s="23">
        <v>10.0</v>
      </c>
      <c r="E38" s="17">
        <v>2.0</v>
      </c>
      <c r="F38" s="18">
        <f t="shared" si="1"/>
        <v>20</v>
      </c>
    </row>
    <row r="39" ht="19.5" customHeight="1">
      <c r="A39" s="24" t="s">
        <v>81</v>
      </c>
      <c r="B39" s="25"/>
      <c r="C39" s="25"/>
      <c r="D39" s="20">
        <v>10.0</v>
      </c>
      <c r="E39" s="19">
        <v>2.0</v>
      </c>
      <c r="F39" s="14">
        <f t="shared" si="1"/>
        <v>20</v>
      </c>
    </row>
    <row r="40" ht="19.5" customHeight="1">
      <c r="A40" s="21" t="s">
        <v>82</v>
      </c>
      <c r="B40" s="22"/>
      <c r="C40" s="22"/>
      <c r="D40" s="23">
        <v>10.0</v>
      </c>
      <c r="E40" s="17">
        <v>2.0</v>
      </c>
      <c r="F40" s="18">
        <f t="shared" si="1"/>
        <v>20</v>
      </c>
    </row>
    <row r="41" ht="19.5" customHeight="1">
      <c r="A41" s="24" t="s">
        <v>83</v>
      </c>
      <c r="B41" s="25"/>
      <c r="C41" s="25"/>
      <c r="D41" s="20">
        <v>10.0</v>
      </c>
      <c r="E41" s="19">
        <v>2.0</v>
      </c>
      <c r="F41" s="14">
        <f t="shared" si="1"/>
        <v>20</v>
      </c>
    </row>
    <row r="42" ht="19.5" customHeight="1">
      <c r="A42" s="21" t="s">
        <v>84</v>
      </c>
      <c r="B42" s="22"/>
      <c r="C42" s="22"/>
      <c r="D42" s="23">
        <v>2.0</v>
      </c>
      <c r="E42" s="17">
        <v>49.0</v>
      </c>
      <c r="F42" s="18">
        <f t="shared" si="1"/>
        <v>98</v>
      </c>
    </row>
    <row r="43" ht="19.5" customHeight="1">
      <c r="A43" s="24" t="s">
        <v>85</v>
      </c>
      <c r="B43" s="25"/>
      <c r="C43" s="25"/>
      <c r="D43" s="20">
        <v>4.0</v>
      </c>
      <c r="E43" s="19">
        <v>17.0</v>
      </c>
      <c r="F43" s="14">
        <f t="shared" si="1"/>
        <v>68</v>
      </c>
    </row>
    <row r="44" ht="19.5" customHeight="1">
      <c r="A44" s="21" t="s">
        <v>86</v>
      </c>
      <c r="B44" s="22"/>
      <c r="C44" s="22"/>
      <c r="D44" s="23">
        <v>3.0</v>
      </c>
      <c r="E44" s="17">
        <v>25.0</v>
      </c>
      <c r="F44" s="18">
        <f t="shared" si="1"/>
        <v>75</v>
      </c>
    </row>
    <row r="45" ht="19.5" customHeight="1">
      <c r="A45" s="24" t="s">
        <v>87</v>
      </c>
      <c r="B45" s="25"/>
      <c r="C45" s="25"/>
      <c r="D45" s="20">
        <v>5.0</v>
      </c>
      <c r="E45" s="19">
        <v>8.0</v>
      </c>
      <c r="F45" s="14">
        <f t="shared" si="1"/>
        <v>40</v>
      </c>
    </row>
    <row r="46" ht="19.5" customHeight="1">
      <c r="A46" s="21" t="s">
        <v>88</v>
      </c>
      <c r="B46" s="22"/>
      <c r="C46" s="22"/>
      <c r="D46" s="23">
        <v>10.0</v>
      </c>
      <c r="E46" s="17">
        <v>3.0</v>
      </c>
      <c r="F46" s="18">
        <f t="shared" si="1"/>
        <v>30</v>
      </c>
    </row>
    <row r="47" ht="19.5" customHeight="1">
      <c r="A47" s="24" t="s">
        <v>89</v>
      </c>
      <c r="B47" s="25"/>
      <c r="C47" s="25"/>
      <c r="D47" s="20">
        <v>10.0</v>
      </c>
      <c r="E47" s="19">
        <v>11.0</v>
      </c>
      <c r="F47" s="14">
        <f t="shared" si="1"/>
        <v>110</v>
      </c>
    </row>
    <row r="48" ht="19.5" customHeight="1">
      <c r="A48" s="21" t="s">
        <v>90</v>
      </c>
      <c r="B48" s="22"/>
      <c r="C48" s="22"/>
      <c r="D48" s="23">
        <v>2.0</v>
      </c>
      <c r="E48" s="17">
        <v>19.0</v>
      </c>
      <c r="F48" s="18">
        <f t="shared" si="1"/>
        <v>38</v>
      </c>
    </row>
    <row r="49" ht="19.5" customHeight="1">
      <c r="A49" s="24" t="s">
        <v>91</v>
      </c>
      <c r="B49" s="25"/>
      <c r="C49" s="25"/>
      <c r="D49" s="20">
        <v>10.0</v>
      </c>
      <c r="E49" s="19">
        <v>20.0</v>
      </c>
      <c r="F49" s="14">
        <f t="shared" si="1"/>
        <v>200</v>
      </c>
    </row>
    <row r="50" ht="19.5" customHeight="1">
      <c r="A50" s="21" t="s">
        <v>92</v>
      </c>
      <c r="B50" s="22"/>
      <c r="C50" s="22"/>
      <c r="D50" s="23">
        <v>4.0</v>
      </c>
      <c r="E50" s="17">
        <v>15.0</v>
      </c>
      <c r="F50" s="18">
        <f t="shared" si="1"/>
        <v>60</v>
      </c>
    </row>
    <row r="51" ht="19.5" customHeight="1">
      <c r="A51" s="24" t="s">
        <v>93</v>
      </c>
      <c r="B51" s="25"/>
      <c r="C51" s="25"/>
      <c r="D51" s="20">
        <v>5.0</v>
      </c>
      <c r="E51" s="19">
        <v>9.0</v>
      </c>
      <c r="F51" s="14">
        <f t="shared" si="1"/>
        <v>45</v>
      </c>
    </row>
    <row r="52" ht="19.5" customHeight="1">
      <c r="A52" s="21" t="s">
        <v>94</v>
      </c>
      <c r="B52" s="22"/>
      <c r="C52" s="22"/>
      <c r="D52" s="23">
        <v>5.0</v>
      </c>
      <c r="E52" s="17">
        <v>7.0</v>
      </c>
      <c r="F52" s="18">
        <f t="shared" si="1"/>
        <v>35</v>
      </c>
    </row>
    <row r="53" ht="19.5" customHeight="1">
      <c r="A53" s="24" t="s">
        <v>95</v>
      </c>
      <c r="B53" s="25"/>
      <c r="C53" s="25"/>
      <c r="D53" s="20">
        <v>2.0</v>
      </c>
      <c r="E53" s="19">
        <v>79.0</v>
      </c>
      <c r="F53" s="14">
        <f t="shared" si="1"/>
        <v>158</v>
      </c>
    </row>
    <row r="54" ht="19.5" customHeight="1">
      <c r="A54" s="21" t="s">
        <v>96</v>
      </c>
      <c r="B54" s="22"/>
      <c r="C54" s="22"/>
      <c r="D54" s="23">
        <v>4.0</v>
      </c>
      <c r="E54" s="17">
        <v>69.0</v>
      </c>
      <c r="F54" s="18">
        <f t="shared" si="1"/>
        <v>276</v>
      </c>
    </row>
    <row r="55" ht="19.5" customHeight="1">
      <c r="A55" s="24" t="s">
        <v>97</v>
      </c>
      <c r="B55" s="25"/>
      <c r="C55" s="25"/>
      <c r="D55" s="20">
        <v>1.0</v>
      </c>
      <c r="E55" s="19">
        <v>99.0</v>
      </c>
      <c r="F55" s="14">
        <f t="shared" si="1"/>
        <v>99</v>
      </c>
    </row>
    <row r="56" ht="19.5" customHeight="1">
      <c r="A56" s="21" t="s">
        <v>98</v>
      </c>
      <c r="B56" s="22"/>
      <c r="C56" s="22"/>
      <c r="D56" s="23">
        <v>5.0</v>
      </c>
      <c r="E56" s="17">
        <v>59.0</v>
      </c>
      <c r="F56" s="18">
        <f t="shared" si="1"/>
        <v>295</v>
      </c>
    </row>
    <row r="57" ht="19.5" customHeight="1">
      <c r="A57" s="24" t="s">
        <v>99</v>
      </c>
      <c r="B57" s="25"/>
      <c r="C57" s="25"/>
      <c r="D57" s="20">
        <v>5.0</v>
      </c>
      <c r="E57" s="19">
        <v>15.0</v>
      </c>
      <c r="F57" s="14">
        <f t="shared" si="1"/>
        <v>75</v>
      </c>
    </row>
    <row r="58" ht="19.5" customHeight="1">
      <c r="A58" s="21" t="s">
        <v>100</v>
      </c>
      <c r="B58" s="22"/>
      <c r="C58" s="22"/>
      <c r="D58" s="23">
        <v>3.0</v>
      </c>
      <c r="E58" s="17">
        <v>109.0</v>
      </c>
      <c r="F58" s="18">
        <f t="shared" si="1"/>
        <v>327</v>
      </c>
    </row>
    <row r="59" ht="19.5" customHeight="1">
      <c r="A59" s="24" t="s">
        <v>101</v>
      </c>
      <c r="B59" s="25"/>
      <c r="C59" s="25"/>
      <c r="D59" s="20">
        <v>1.0</v>
      </c>
      <c r="E59" s="19">
        <v>290.0</v>
      </c>
      <c r="F59" s="14">
        <v>290.0</v>
      </c>
    </row>
    <row r="60" ht="19.5" customHeight="1">
      <c r="A60" s="21" t="s">
        <v>102</v>
      </c>
      <c r="B60" s="22"/>
      <c r="C60" s="22"/>
      <c r="D60" s="23">
        <v>1.0</v>
      </c>
      <c r="E60" s="17">
        <v>299.0</v>
      </c>
      <c r="F60" s="18">
        <f t="shared" ref="F60:F63" si="2">product(D60,E60)</f>
        <v>299</v>
      </c>
    </row>
    <row r="61" ht="19.5" customHeight="1">
      <c r="A61" s="24" t="s">
        <v>103</v>
      </c>
      <c r="B61" s="25"/>
      <c r="C61" s="25"/>
      <c r="D61" s="20">
        <v>1.0</v>
      </c>
      <c r="E61" s="19">
        <v>180.0</v>
      </c>
      <c r="F61" s="14">
        <f t="shared" si="2"/>
        <v>180</v>
      </c>
    </row>
    <row r="62" ht="19.5" customHeight="1">
      <c r="A62" s="21" t="s">
        <v>104</v>
      </c>
      <c r="B62" s="22"/>
      <c r="C62" s="22"/>
      <c r="D62" s="23">
        <v>10.0</v>
      </c>
      <c r="E62" s="17">
        <v>25.0</v>
      </c>
      <c r="F62" s="18">
        <f t="shared" si="2"/>
        <v>250</v>
      </c>
    </row>
    <row r="63" ht="19.5" customHeight="1">
      <c r="A63" s="24" t="s">
        <v>105</v>
      </c>
      <c r="B63" s="25"/>
      <c r="C63" s="25"/>
      <c r="D63" s="20">
        <v>10.0</v>
      </c>
      <c r="E63" s="19">
        <v>19.0</v>
      </c>
      <c r="F63" s="14">
        <f t="shared" si="2"/>
        <v>190</v>
      </c>
    </row>
    <row r="64" ht="18.0" customHeight="1">
      <c r="A64" s="44"/>
      <c r="B64" s="45"/>
      <c r="C64" s="45"/>
      <c r="D64" s="46" t="s">
        <v>16</v>
      </c>
      <c r="E64" s="47">
        <f>SUM(F5:F63)</f>
        <v>9350</v>
      </c>
      <c r="F64" s="32"/>
    </row>
    <row r="65" ht="19.5" hidden="1" customHeight="1">
      <c r="A65" s="48"/>
      <c r="B65" s="11"/>
      <c r="C65" s="49"/>
      <c r="D65" s="50"/>
      <c r="E65" s="51"/>
      <c r="F65" s="52">
        <f>product(D65,E65)</f>
        <v>0</v>
      </c>
    </row>
    <row r="66" ht="19.5" customHeight="1">
      <c r="A66" s="53" t="s">
        <v>106</v>
      </c>
      <c r="B66" s="54" t="s">
        <v>107</v>
      </c>
      <c r="C66" s="55"/>
      <c r="D66" s="55"/>
      <c r="E66" s="56" t="s">
        <v>108</v>
      </c>
      <c r="F66" s="57"/>
    </row>
    <row r="67" ht="30.0" customHeight="1">
      <c r="E67" s="58">
        <f>SUM(F4:F63)</f>
        <v>9350</v>
      </c>
    </row>
    <row r="68" ht="19.5" customHeight="1">
      <c r="A68" s="59"/>
      <c r="B68" s="60"/>
      <c r="C68" s="60"/>
      <c r="D68" s="61"/>
      <c r="E68" s="62"/>
      <c r="F68" s="61"/>
    </row>
    <row r="69" ht="19.5" customHeight="1">
      <c r="A69" s="63" t="s">
        <v>109</v>
      </c>
      <c r="C69" s="60"/>
      <c r="D69" s="61"/>
      <c r="E69" s="62"/>
      <c r="F69" s="61"/>
    </row>
    <row r="70" ht="19.5" customHeight="1">
      <c r="A70" s="64"/>
      <c r="B70" s="65" t="s">
        <v>110</v>
      </c>
      <c r="C70" s="60"/>
      <c r="D70" s="61"/>
      <c r="E70" s="62"/>
      <c r="F70" s="61"/>
    </row>
    <row r="71" ht="19.5" customHeight="1">
      <c r="A71" s="64"/>
      <c r="B71" s="65" t="s">
        <v>111</v>
      </c>
      <c r="C71" s="60"/>
      <c r="D71" s="61"/>
      <c r="E71" s="62"/>
      <c r="F71" s="61"/>
    </row>
    <row r="72" ht="19.5" customHeight="1">
      <c r="A72" s="64"/>
      <c r="B72" s="65" t="s">
        <v>112</v>
      </c>
      <c r="C72" s="60"/>
      <c r="D72" s="61"/>
      <c r="E72" s="62"/>
      <c r="F72" s="61"/>
    </row>
  </sheetData>
  <mergeCells count="11">
    <mergeCell ref="A66:A67"/>
    <mergeCell ref="B66:D67"/>
    <mergeCell ref="E67:F67"/>
    <mergeCell ref="A69:B69"/>
    <mergeCell ref="A1:C1"/>
    <mergeCell ref="A2:F2"/>
    <mergeCell ref="A3:C3"/>
    <mergeCell ref="A4:F4"/>
    <mergeCell ref="A5:C5"/>
    <mergeCell ref="A6:C6"/>
    <mergeCell ref="A7:C7"/>
  </mergeCells>
  <hyperlinks>
    <hyperlink r:id="rId1" ref="B70"/>
    <hyperlink r:id="rId2" ref="B71"/>
    <hyperlink r:id="rId3" ref="B72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8.86"/>
    <col customWidth="1" min="2" max="2" width="18.86"/>
    <col customWidth="1" min="3" max="3" width="20.29"/>
    <col customWidth="1" min="4" max="4" width="7.0"/>
    <col customWidth="1" min="5" max="6" width="15.0"/>
  </cols>
  <sheetData>
    <row r="1" ht="6.0" customHeight="1">
      <c r="A1" s="1"/>
      <c r="D1" s="2"/>
      <c r="E1" s="3"/>
      <c r="F1" s="2"/>
    </row>
    <row r="2" ht="19.5" customHeight="1">
      <c r="A2" s="4" t="s">
        <v>115</v>
      </c>
    </row>
    <row r="3" ht="17.25" customHeight="1">
      <c r="A3" s="5" t="s">
        <v>1</v>
      </c>
      <c r="B3" s="6"/>
      <c r="C3" s="7"/>
      <c r="D3" s="8" t="s">
        <v>2</v>
      </c>
      <c r="E3" s="9" t="s">
        <v>3</v>
      </c>
      <c r="F3" s="8" t="s">
        <v>4</v>
      </c>
    </row>
    <row r="4" ht="19.5" customHeight="1">
      <c r="A4" s="10" t="s">
        <v>5</v>
      </c>
    </row>
    <row r="5" ht="19.5" customHeight="1">
      <c r="A5" s="11" t="s">
        <v>10</v>
      </c>
      <c r="D5" s="20">
        <v>1.0</v>
      </c>
      <c r="E5" s="19">
        <v>890.0</v>
      </c>
      <c r="F5" s="14">
        <f t="shared" ref="F5:F10" si="1">product(D5,E5)</f>
        <v>890</v>
      </c>
    </row>
    <row r="6" ht="19.5" customHeight="1">
      <c r="A6" s="21" t="s">
        <v>11</v>
      </c>
      <c r="B6" s="22"/>
      <c r="C6" s="22"/>
      <c r="D6" s="23">
        <v>2.0</v>
      </c>
      <c r="E6" s="17">
        <v>109.0</v>
      </c>
      <c r="F6" s="18">
        <f t="shared" si="1"/>
        <v>218</v>
      </c>
    </row>
    <row r="7" ht="19.5" customHeight="1">
      <c r="A7" s="11" t="s">
        <v>12</v>
      </c>
      <c r="D7" s="20">
        <v>2.0</v>
      </c>
      <c r="E7" s="19">
        <v>149.0</v>
      </c>
      <c r="F7" s="14">
        <f t="shared" si="1"/>
        <v>298</v>
      </c>
    </row>
    <row r="8" ht="19.5" customHeight="1">
      <c r="A8" s="21" t="s">
        <v>13</v>
      </c>
      <c r="D8" s="23">
        <v>2.0</v>
      </c>
      <c r="E8" s="17">
        <v>99.0</v>
      </c>
      <c r="F8" s="18">
        <f t="shared" si="1"/>
        <v>198</v>
      </c>
    </row>
    <row r="9" ht="19.5" customHeight="1">
      <c r="A9" s="24" t="s">
        <v>14</v>
      </c>
      <c r="B9" s="25"/>
      <c r="C9" s="25"/>
      <c r="D9" s="20">
        <v>1.0</v>
      </c>
      <c r="E9" s="19">
        <v>249.0</v>
      </c>
      <c r="F9" s="14">
        <f t="shared" si="1"/>
        <v>249</v>
      </c>
    </row>
    <row r="10" ht="19.5" customHeight="1">
      <c r="A10" s="21" t="s">
        <v>15</v>
      </c>
      <c r="B10" s="22"/>
      <c r="C10" s="22"/>
      <c r="D10" s="23">
        <v>1.0</v>
      </c>
      <c r="E10" s="17">
        <v>444.0</v>
      </c>
      <c r="F10" s="18">
        <f t="shared" si="1"/>
        <v>444</v>
      </c>
    </row>
    <row r="11" ht="19.5" customHeight="1">
      <c r="A11" s="26"/>
      <c r="B11" s="26"/>
      <c r="C11" s="26"/>
      <c r="D11" s="27" t="s">
        <v>16</v>
      </c>
      <c r="E11" s="28">
        <f>SUM(F5:F10)</f>
        <v>2297</v>
      </c>
      <c r="F11" s="29"/>
    </row>
    <row r="12" ht="19.5" customHeight="1">
      <c r="A12" s="30"/>
      <c r="B12" s="30"/>
      <c r="C12" s="30"/>
      <c r="D12" s="30"/>
      <c r="E12" s="31"/>
      <c r="F12" s="30"/>
    </row>
    <row r="13" ht="19.5" customHeight="1">
      <c r="A13" s="10" t="s">
        <v>17</v>
      </c>
    </row>
    <row r="14" ht="19.5" customHeight="1">
      <c r="A14" s="15" t="s">
        <v>18</v>
      </c>
      <c r="D14" s="23">
        <v>2.0</v>
      </c>
      <c r="E14" s="17">
        <v>419.0</v>
      </c>
      <c r="F14" s="18">
        <f t="shared" ref="F14:F20" si="2">product(D14,E14)</f>
        <v>838</v>
      </c>
    </row>
    <row r="15" ht="19.5" customHeight="1">
      <c r="A15" s="11" t="s">
        <v>19</v>
      </c>
      <c r="D15" s="20">
        <v>2.0</v>
      </c>
      <c r="E15" s="19">
        <v>499.0</v>
      </c>
      <c r="F15" s="14">
        <f t="shared" si="2"/>
        <v>998</v>
      </c>
    </row>
    <row r="16" ht="19.5" customHeight="1">
      <c r="A16" s="15" t="s">
        <v>20</v>
      </c>
      <c r="B16" s="15"/>
      <c r="C16" s="15"/>
      <c r="D16" s="23">
        <v>2.0</v>
      </c>
      <c r="E16" s="17">
        <v>34.0</v>
      </c>
      <c r="F16" s="18">
        <f t="shared" si="2"/>
        <v>68</v>
      </c>
    </row>
    <row r="17" ht="19.5" customHeight="1">
      <c r="A17" s="24" t="s">
        <v>21</v>
      </c>
      <c r="B17" s="25"/>
      <c r="C17" s="25"/>
      <c r="D17" s="20">
        <v>4.0</v>
      </c>
      <c r="E17" s="19">
        <v>319.0</v>
      </c>
      <c r="F17" s="14">
        <f t="shared" si="2"/>
        <v>1276</v>
      </c>
    </row>
    <row r="18" ht="19.5" customHeight="1">
      <c r="A18" s="15" t="s">
        <v>22</v>
      </c>
      <c r="B18" s="15"/>
      <c r="C18" s="15"/>
      <c r="D18" s="23">
        <v>1.0</v>
      </c>
      <c r="E18" s="17">
        <v>339.0</v>
      </c>
      <c r="F18" s="18">
        <f t="shared" si="2"/>
        <v>339</v>
      </c>
    </row>
    <row r="19" ht="19.5" customHeight="1">
      <c r="A19" s="11" t="s">
        <v>23</v>
      </c>
      <c r="B19" s="11"/>
      <c r="C19" s="11"/>
      <c r="D19" s="20">
        <v>1.0</v>
      </c>
      <c r="E19" s="19">
        <v>69.0</v>
      </c>
      <c r="F19" s="14">
        <f t="shared" si="2"/>
        <v>69</v>
      </c>
    </row>
    <row r="20" ht="19.5" customHeight="1">
      <c r="A20" s="21" t="s">
        <v>24</v>
      </c>
      <c r="B20" s="22"/>
      <c r="C20" s="22"/>
      <c r="D20" s="23">
        <v>2.0</v>
      </c>
      <c r="E20" s="17">
        <v>99.0</v>
      </c>
      <c r="F20" s="18">
        <f t="shared" si="2"/>
        <v>198</v>
      </c>
    </row>
    <row r="21" ht="19.5" customHeight="1">
      <c r="A21" s="26"/>
      <c r="B21" s="26"/>
      <c r="C21" s="26"/>
      <c r="D21" s="26" t="s">
        <v>16</v>
      </c>
      <c r="E21" s="28">
        <f>SUM(F14:F20)</f>
        <v>3786</v>
      </c>
      <c r="F21" s="32"/>
    </row>
    <row r="22" ht="19.5" customHeight="1">
      <c r="A22" s="30"/>
      <c r="B22" s="30"/>
      <c r="C22" s="30"/>
      <c r="D22" s="30"/>
      <c r="E22" s="31"/>
      <c r="F22" s="30"/>
    </row>
    <row r="23" ht="19.5" customHeight="1">
      <c r="A23" s="10" t="s">
        <v>25</v>
      </c>
    </row>
    <row r="24" ht="19.5" customHeight="1">
      <c r="A24" s="21" t="s">
        <v>45</v>
      </c>
      <c r="B24" s="22"/>
      <c r="C24" s="22"/>
      <c r="D24" s="23">
        <v>1.0</v>
      </c>
      <c r="E24" s="17">
        <v>3890.0</v>
      </c>
      <c r="F24" s="18">
        <f>product(D24,E24)</f>
        <v>3890</v>
      </c>
    </row>
    <row r="25" ht="19.5" customHeight="1">
      <c r="A25" s="39"/>
      <c r="B25" s="39"/>
      <c r="C25" s="39"/>
      <c r="D25" s="26" t="s">
        <v>16</v>
      </c>
      <c r="E25" s="40">
        <f>SUM(F24)</f>
        <v>3890</v>
      </c>
      <c r="F25" s="32"/>
    </row>
    <row r="26" ht="19.5" hidden="1" customHeight="1">
      <c r="A26" s="70"/>
      <c r="B26" s="15"/>
      <c r="C26" s="71"/>
      <c r="D26" s="72"/>
      <c r="E26" s="73"/>
      <c r="F26" s="74">
        <f>product(D26,E26)</f>
        <v>0</v>
      </c>
    </row>
    <row r="27" ht="19.5" customHeight="1">
      <c r="A27" s="53" t="s">
        <v>106</v>
      </c>
      <c r="B27" s="54" t="s">
        <v>107</v>
      </c>
      <c r="C27" s="55"/>
      <c r="D27" s="55"/>
      <c r="E27" s="56" t="s">
        <v>108</v>
      </c>
      <c r="F27" s="57"/>
    </row>
    <row r="28" ht="30.0" customHeight="1">
      <c r="E28" s="58">
        <f>SUM(F5:F25)</f>
        <v>9973</v>
      </c>
    </row>
    <row r="29" ht="19.5" customHeight="1">
      <c r="A29" s="59"/>
      <c r="B29" s="60"/>
      <c r="C29" s="60"/>
      <c r="D29" s="61"/>
      <c r="E29" s="62"/>
      <c r="F29" s="61"/>
    </row>
    <row r="30" ht="19.5" customHeight="1">
      <c r="A30" s="63" t="s">
        <v>109</v>
      </c>
      <c r="C30" s="60"/>
      <c r="D30" s="61"/>
      <c r="E30" s="62"/>
      <c r="F30" s="61"/>
    </row>
    <row r="31" ht="19.5" customHeight="1">
      <c r="A31" s="64"/>
      <c r="B31" s="65" t="s">
        <v>110</v>
      </c>
      <c r="C31" s="60"/>
      <c r="D31" s="61"/>
      <c r="E31" s="62"/>
      <c r="F31" s="61"/>
    </row>
    <row r="32" ht="19.5" customHeight="1">
      <c r="A32" s="64"/>
      <c r="B32" s="65" t="s">
        <v>111</v>
      </c>
      <c r="C32" s="60"/>
      <c r="D32" s="61"/>
      <c r="E32" s="62"/>
      <c r="F32" s="61"/>
    </row>
    <row r="33" ht="19.5" customHeight="1">
      <c r="A33" s="64"/>
      <c r="B33" s="65" t="s">
        <v>112</v>
      </c>
      <c r="C33" s="60"/>
      <c r="D33" s="61"/>
      <c r="E33" s="62"/>
      <c r="F33" s="61"/>
    </row>
  </sheetData>
  <mergeCells count="15">
    <mergeCell ref="A13:F13"/>
    <mergeCell ref="A14:C14"/>
    <mergeCell ref="A15:C15"/>
    <mergeCell ref="A23:F23"/>
    <mergeCell ref="A27:A28"/>
    <mergeCell ref="B27:D28"/>
    <mergeCell ref="E28:F28"/>
    <mergeCell ref="A30:B30"/>
    <mergeCell ref="A1:C1"/>
    <mergeCell ref="A2:F2"/>
    <mergeCell ref="A3:C3"/>
    <mergeCell ref="A4:F4"/>
    <mergeCell ref="A5:C5"/>
    <mergeCell ref="A7:C7"/>
    <mergeCell ref="A8:C8"/>
  </mergeCells>
  <hyperlinks>
    <hyperlink r:id="rId1" ref="B31"/>
    <hyperlink r:id="rId2" ref="B32"/>
    <hyperlink r:id="rId3" ref="B33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8.86"/>
    <col customWidth="1" min="2" max="2" width="18.86"/>
    <col customWidth="1" min="3" max="3" width="20.29"/>
    <col customWidth="1" min="4" max="4" width="7.0"/>
    <col customWidth="1" min="5" max="6" width="15.0"/>
  </cols>
  <sheetData>
    <row r="1" ht="6.0" customHeight="1">
      <c r="A1" s="1"/>
      <c r="D1" s="2"/>
      <c r="E1" s="3"/>
      <c r="F1" s="2"/>
    </row>
    <row r="2" ht="19.5" customHeight="1">
      <c r="A2" s="4" t="s">
        <v>116</v>
      </c>
    </row>
    <row r="3" ht="17.25" customHeight="1">
      <c r="A3" s="5" t="s">
        <v>1</v>
      </c>
      <c r="B3" s="6"/>
      <c r="C3" s="7"/>
      <c r="D3" s="8" t="s">
        <v>2</v>
      </c>
      <c r="E3" s="9" t="s">
        <v>3</v>
      </c>
      <c r="F3" s="8" t="s">
        <v>4</v>
      </c>
    </row>
    <row r="4" ht="19.5" customHeight="1">
      <c r="A4" s="10" t="s">
        <v>5</v>
      </c>
    </row>
    <row r="5" ht="19.5" customHeight="1">
      <c r="A5" s="11" t="s">
        <v>6</v>
      </c>
      <c r="D5" s="12">
        <v>1.0</v>
      </c>
      <c r="E5" s="13">
        <v>8600.0</v>
      </c>
      <c r="F5" s="14">
        <v>8600.0</v>
      </c>
    </row>
    <row r="6" ht="19.5" customHeight="1">
      <c r="A6" s="15" t="s">
        <v>9</v>
      </c>
      <c r="D6" s="16">
        <v>1.0</v>
      </c>
      <c r="E6" s="17">
        <v>590.0</v>
      </c>
      <c r="F6" s="18">
        <f t="shared" ref="F6:F7" si="1">product(D6,E6)</f>
        <v>590</v>
      </c>
    </row>
    <row r="7" ht="19.5" hidden="1" customHeight="1">
      <c r="A7" s="48"/>
      <c r="B7" s="11"/>
      <c r="C7" s="49"/>
      <c r="D7" s="50"/>
      <c r="E7" s="51"/>
      <c r="F7" s="52">
        <f t="shared" si="1"/>
        <v>0</v>
      </c>
    </row>
    <row r="8" ht="19.5" customHeight="1">
      <c r="A8" s="53" t="s">
        <v>106</v>
      </c>
      <c r="B8" s="54" t="s">
        <v>107</v>
      </c>
      <c r="C8" s="55"/>
      <c r="D8" s="55"/>
      <c r="E8" s="56" t="s">
        <v>108</v>
      </c>
      <c r="F8" s="57"/>
    </row>
    <row r="9" ht="30.0" customHeight="1">
      <c r="E9" s="58">
        <f>SUM(F5:F6)</f>
        <v>9190</v>
      </c>
    </row>
    <row r="10" ht="19.5" customHeight="1">
      <c r="A10" s="59"/>
      <c r="B10" s="60"/>
      <c r="C10" s="60"/>
      <c r="D10" s="61"/>
      <c r="E10" s="62"/>
      <c r="F10" s="61"/>
    </row>
    <row r="11" ht="19.5" customHeight="1">
      <c r="A11" s="63" t="s">
        <v>109</v>
      </c>
      <c r="C11" s="60"/>
      <c r="D11" s="61"/>
      <c r="E11" s="62"/>
      <c r="F11" s="61"/>
    </row>
    <row r="12" ht="19.5" customHeight="1">
      <c r="A12" s="64"/>
      <c r="B12" s="65" t="s">
        <v>110</v>
      </c>
      <c r="C12" s="60"/>
      <c r="D12" s="61"/>
      <c r="E12" s="62"/>
      <c r="F12" s="61"/>
    </row>
    <row r="13" ht="19.5" customHeight="1">
      <c r="A13" s="64"/>
      <c r="B13" s="65" t="s">
        <v>111</v>
      </c>
      <c r="C13" s="60"/>
      <c r="D13" s="61"/>
      <c r="E13" s="62"/>
      <c r="F13" s="61"/>
    </row>
    <row r="14" ht="19.5" customHeight="1">
      <c r="A14" s="64"/>
      <c r="B14" s="65" t="s">
        <v>112</v>
      </c>
      <c r="C14" s="60"/>
      <c r="D14" s="61"/>
      <c r="E14" s="62"/>
      <c r="F14" s="61"/>
    </row>
  </sheetData>
  <mergeCells count="10">
    <mergeCell ref="B8:D9"/>
    <mergeCell ref="E9:F9"/>
    <mergeCell ref="A1:C1"/>
    <mergeCell ref="A2:F2"/>
    <mergeCell ref="A3:C3"/>
    <mergeCell ref="A4:F4"/>
    <mergeCell ref="A5:C5"/>
    <mergeCell ref="A6:C6"/>
    <mergeCell ref="A8:A9"/>
    <mergeCell ref="A11:B11"/>
  </mergeCells>
  <hyperlinks>
    <hyperlink r:id="rId1" ref="B12"/>
    <hyperlink r:id="rId2" ref="B13"/>
    <hyperlink r:id="rId3" ref="B14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8.86"/>
    <col customWidth="1" min="2" max="2" width="18.86"/>
    <col customWidth="1" min="3" max="3" width="20.29"/>
    <col customWidth="1" min="4" max="4" width="7.0"/>
    <col customWidth="1" min="5" max="6" width="15.0"/>
  </cols>
  <sheetData>
    <row r="1" ht="6.0" customHeight="1">
      <c r="A1" s="1"/>
      <c r="D1" s="2"/>
      <c r="E1" s="3"/>
      <c r="F1" s="2"/>
    </row>
    <row r="2" ht="19.5" customHeight="1">
      <c r="A2" s="4" t="s">
        <v>117</v>
      </c>
    </row>
    <row r="3" ht="17.25" customHeight="1">
      <c r="A3" s="5" t="s">
        <v>1</v>
      </c>
      <c r="B3" s="6"/>
      <c r="C3" s="7"/>
      <c r="D3" s="8" t="s">
        <v>2</v>
      </c>
      <c r="E3" s="9" t="s">
        <v>3</v>
      </c>
      <c r="F3" s="8" t="s">
        <v>4</v>
      </c>
    </row>
    <row r="4" ht="19.5" customHeight="1">
      <c r="A4" s="10" t="s">
        <v>5</v>
      </c>
    </row>
    <row r="5" ht="19.5" customHeight="1">
      <c r="A5" s="11" t="s">
        <v>7</v>
      </c>
      <c r="D5" s="12">
        <v>1.0</v>
      </c>
      <c r="E5" s="19">
        <v>4990.0</v>
      </c>
      <c r="F5" s="14">
        <f t="shared" ref="F5:F7" si="1">product(D5,E5)</f>
        <v>4990</v>
      </c>
    </row>
    <row r="6" ht="19.5" customHeight="1">
      <c r="A6" s="15" t="s">
        <v>8</v>
      </c>
      <c r="D6" s="16">
        <v>2.0</v>
      </c>
      <c r="E6" s="17">
        <v>449.0</v>
      </c>
      <c r="F6" s="18">
        <f t="shared" si="1"/>
        <v>898</v>
      </c>
    </row>
    <row r="7" ht="19.5" hidden="1" customHeight="1">
      <c r="A7" s="48"/>
      <c r="B7" s="11"/>
      <c r="C7" s="49"/>
      <c r="D7" s="50"/>
      <c r="E7" s="51"/>
      <c r="F7" s="52">
        <f t="shared" si="1"/>
        <v>0</v>
      </c>
    </row>
    <row r="8" ht="19.5" customHeight="1">
      <c r="A8" s="53" t="s">
        <v>106</v>
      </c>
      <c r="B8" s="54" t="s">
        <v>107</v>
      </c>
      <c r="C8" s="55"/>
      <c r="D8" s="55"/>
      <c r="E8" s="56" t="s">
        <v>108</v>
      </c>
      <c r="F8" s="57"/>
    </row>
    <row r="9" ht="30.0" customHeight="1">
      <c r="E9" s="58">
        <f>SUM(F5:F6)</f>
        <v>5888</v>
      </c>
    </row>
    <row r="10" ht="19.5" customHeight="1">
      <c r="A10" s="59"/>
      <c r="B10" s="60"/>
      <c r="C10" s="60"/>
      <c r="D10" s="61"/>
      <c r="E10" s="62"/>
      <c r="F10" s="61"/>
    </row>
    <row r="11" ht="19.5" customHeight="1">
      <c r="A11" s="63" t="s">
        <v>109</v>
      </c>
      <c r="C11" s="60"/>
      <c r="D11" s="61"/>
      <c r="E11" s="62"/>
      <c r="F11" s="61"/>
    </row>
    <row r="12" ht="19.5" customHeight="1">
      <c r="A12" s="64"/>
      <c r="B12" s="65" t="s">
        <v>110</v>
      </c>
      <c r="C12" s="60"/>
      <c r="D12" s="61"/>
      <c r="E12" s="62"/>
      <c r="F12" s="61"/>
    </row>
    <row r="13" ht="19.5" customHeight="1">
      <c r="A13" s="64"/>
      <c r="B13" s="65" t="s">
        <v>111</v>
      </c>
      <c r="C13" s="60"/>
      <c r="D13" s="61"/>
      <c r="E13" s="62"/>
      <c r="F13" s="61"/>
    </row>
    <row r="14" ht="19.5" customHeight="1">
      <c r="A14" s="64"/>
      <c r="B14" s="65" t="s">
        <v>112</v>
      </c>
      <c r="C14" s="60"/>
      <c r="D14" s="61"/>
      <c r="E14" s="62"/>
      <c r="F14" s="61"/>
    </row>
  </sheetData>
  <mergeCells count="10">
    <mergeCell ref="B8:D9"/>
    <mergeCell ref="E9:F9"/>
    <mergeCell ref="A1:C1"/>
    <mergeCell ref="A2:F2"/>
    <mergeCell ref="A3:C3"/>
    <mergeCell ref="A4:F4"/>
    <mergeCell ref="A5:C5"/>
    <mergeCell ref="A6:C6"/>
    <mergeCell ref="A8:A9"/>
    <mergeCell ref="A11:B11"/>
  </mergeCells>
  <hyperlinks>
    <hyperlink r:id="rId1" ref="B12"/>
    <hyperlink r:id="rId2" ref="B13"/>
    <hyperlink r:id="rId3" ref="B14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8.86"/>
    <col customWidth="1" min="2" max="2" width="18.86"/>
    <col customWidth="1" min="3" max="3" width="20.29"/>
    <col customWidth="1" min="4" max="4" width="7.0"/>
    <col customWidth="1" min="5" max="6" width="15.0"/>
    <col customWidth="1" min="7" max="7" width="42.29"/>
    <col customWidth="1" min="8" max="8" width="43.14"/>
  </cols>
  <sheetData>
    <row r="1" ht="6.0" customHeight="1">
      <c r="A1" s="1"/>
      <c r="D1" s="2"/>
      <c r="E1" s="2"/>
      <c r="F1" s="2"/>
      <c r="G1" s="1"/>
      <c r="H1" s="75"/>
    </row>
    <row r="2" ht="19.5" customHeight="1">
      <c r="A2" s="4" t="s">
        <v>0</v>
      </c>
    </row>
    <row r="3" ht="17.25" customHeight="1">
      <c r="A3" s="5" t="s">
        <v>1</v>
      </c>
      <c r="B3" s="6"/>
      <c r="C3" s="7"/>
      <c r="D3" s="8" t="s">
        <v>2</v>
      </c>
      <c r="E3" s="8" t="s">
        <v>3</v>
      </c>
      <c r="F3" s="8" t="s">
        <v>4</v>
      </c>
      <c r="G3" s="8" t="s">
        <v>118</v>
      </c>
      <c r="H3" s="8" t="s">
        <v>119</v>
      </c>
    </row>
    <row r="4" ht="19.5" customHeight="1">
      <c r="A4" s="10" t="s">
        <v>5</v>
      </c>
    </row>
    <row r="5" ht="19.5" customHeight="1">
      <c r="A5" s="11" t="s">
        <v>120</v>
      </c>
      <c r="D5" s="12">
        <v>1.0</v>
      </c>
      <c r="E5" s="76">
        <v>11000.0</v>
      </c>
      <c r="F5" s="14">
        <v>11000.0</v>
      </c>
      <c r="G5" s="77" t="s">
        <v>121</v>
      </c>
      <c r="H5" s="78" t="s">
        <v>122</v>
      </c>
    </row>
    <row r="6" ht="19.5" customHeight="1">
      <c r="A6" s="15" t="s">
        <v>7</v>
      </c>
      <c r="D6" s="16">
        <v>1.0</v>
      </c>
      <c r="E6" s="79">
        <v>5149.0</v>
      </c>
      <c r="F6" s="18">
        <f t="shared" ref="F6:F14" si="1">product(D6,E6)</f>
        <v>5149</v>
      </c>
      <c r="G6" s="80" t="s">
        <v>123</v>
      </c>
      <c r="H6" s="81" t="s">
        <v>124</v>
      </c>
    </row>
    <row r="7" ht="19.5" customHeight="1">
      <c r="A7" s="11" t="s">
        <v>8</v>
      </c>
      <c r="D7" s="12">
        <v>2.0</v>
      </c>
      <c r="E7" s="82">
        <v>449.0</v>
      </c>
      <c r="F7" s="14">
        <f t="shared" si="1"/>
        <v>898</v>
      </c>
      <c r="G7" s="77" t="s">
        <v>125</v>
      </c>
      <c r="H7" s="78" t="s">
        <v>126</v>
      </c>
    </row>
    <row r="8" ht="19.5" customHeight="1">
      <c r="A8" s="15" t="s">
        <v>9</v>
      </c>
      <c r="D8" s="16">
        <v>1.0</v>
      </c>
      <c r="E8" s="79">
        <v>432.0</v>
      </c>
      <c r="F8" s="18">
        <f t="shared" si="1"/>
        <v>432</v>
      </c>
      <c r="G8" s="80" t="s">
        <v>127</v>
      </c>
      <c r="H8" s="78" t="s">
        <v>126</v>
      </c>
    </row>
    <row r="9" ht="19.5" customHeight="1">
      <c r="A9" s="11" t="s">
        <v>10</v>
      </c>
      <c r="D9" s="20">
        <v>1.0</v>
      </c>
      <c r="E9" s="82">
        <v>749.0</v>
      </c>
      <c r="F9" s="14">
        <f t="shared" si="1"/>
        <v>749</v>
      </c>
      <c r="G9" s="77" t="s">
        <v>128</v>
      </c>
      <c r="H9" s="78" t="s">
        <v>126</v>
      </c>
    </row>
    <row r="10" ht="19.5" customHeight="1">
      <c r="A10" s="21" t="s">
        <v>11</v>
      </c>
      <c r="B10" s="22"/>
      <c r="C10" s="22"/>
      <c r="D10" s="23">
        <v>2.0</v>
      </c>
      <c r="E10" s="79">
        <v>109.0</v>
      </c>
      <c r="F10" s="18">
        <f t="shared" si="1"/>
        <v>218</v>
      </c>
      <c r="G10" s="83" t="s">
        <v>129</v>
      </c>
      <c r="H10" s="84" t="s">
        <v>126</v>
      </c>
    </row>
    <row r="11" ht="19.5" customHeight="1">
      <c r="A11" s="11" t="s">
        <v>12</v>
      </c>
      <c r="D11" s="20">
        <v>2.0</v>
      </c>
      <c r="E11" s="82">
        <v>149.0</v>
      </c>
      <c r="F11" s="14">
        <f t="shared" si="1"/>
        <v>298</v>
      </c>
      <c r="G11" s="77" t="s">
        <v>130</v>
      </c>
      <c r="H11" s="81" t="s">
        <v>126</v>
      </c>
    </row>
    <row r="12" ht="19.5" customHeight="1">
      <c r="A12" s="21" t="s">
        <v>13</v>
      </c>
      <c r="D12" s="23">
        <v>2.0</v>
      </c>
      <c r="E12" s="79">
        <v>99.0</v>
      </c>
      <c r="F12" s="18">
        <f t="shared" si="1"/>
        <v>198</v>
      </c>
      <c r="G12" s="85" t="s">
        <v>131</v>
      </c>
      <c r="H12" s="81" t="s">
        <v>126</v>
      </c>
    </row>
    <row r="13" ht="19.5" customHeight="1">
      <c r="A13" s="24" t="s">
        <v>14</v>
      </c>
      <c r="B13" s="25"/>
      <c r="C13" s="25"/>
      <c r="D13" s="20">
        <v>1.0</v>
      </c>
      <c r="E13" s="82">
        <v>249.0</v>
      </c>
      <c r="F13" s="14">
        <f t="shared" si="1"/>
        <v>249</v>
      </c>
      <c r="G13" s="86" t="s">
        <v>132</v>
      </c>
      <c r="H13" s="84" t="s">
        <v>126</v>
      </c>
    </row>
    <row r="14" ht="19.5" customHeight="1">
      <c r="A14" s="21" t="s">
        <v>15</v>
      </c>
      <c r="B14" s="22"/>
      <c r="C14" s="22"/>
      <c r="D14" s="23">
        <v>1.0</v>
      </c>
      <c r="E14" s="79">
        <v>499.0</v>
      </c>
      <c r="F14" s="18">
        <f t="shared" si="1"/>
        <v>499</v>
      </c>
      <c r="G14" s="85" t="s">
        <v>133</v>
      </c>
      <c r="H14" s="78" t="s">
        <v>126</v>
      </c>
    </row>
    <row r="15" ht="19.5" customHeight="1">
      <c r="A15" s="26"/>
      <c r="B15" s="26"/>
      <c r="C15" s="26"/>
      <c r="D15" s="26"/>
      <c r="E15" s="26"/>
      <c r="F15" s="27" t="s">
        <v>16</v>
      </c>
      <c r="G15" s="87">
        <f>SUM(F5:F14)</f>
        <v>19690</v>
      </c>
      <c r="H15" s="26"/>
    </row>
    <row r="16" ht="19.5" customHeight="1">
      <c r="A16" s="30"/>
      <c r="B16" s="30"/>
      <c r="C16" s="30"/>
      <c r="D16" s="30"/>
      <c r="E16" s="30"/>
      <c r="F16" s="30"/>
      <c r="G16" s="30"/>
      <c r="H16" s="30"/>
    </row>
    <row r="17" ht="19.5" customHeight="1">
      <c r="A17" s="10" t="s">
        <v>17</v>
      </c>
    </row>
    <row r="18" ht="19.5" customHeight="1">
      <c r="A18" s="15" t="s">
        <v>18</v>
      </c>
      <c r="D18" s="23">
        <v>2.0</v>
      </c>
      <c r="E18" s="79">
        <v>419.0</v>
      </c>
      <c r="F18" s="18">
        <f t="shared" ref="F18:F23" si="2">product(D18,E18)</f>
        <v>838</v>
      </c>
      <c r="G18" s="80" t="s">
        <v>134</v>
      </c>
      <c r="H18" s="81" t="s">
        <v>135</v>
      </c>
    </row>
    <row r="19" ht="19.5" customHeight="1">
      <c r="A19" s="11" t="s">
        <v>19</v>
      </c>
      <c r="D19" s="20">
        <v>2.0</v>
      </c>
      <c r="E19" s="82">
        <v>499.0</v>
      </c>
      <c r="F19" s="14">
        <f t="shared" si="2"/>
        <v>998</v>
      </c>
      <c r="G19" s="77" t="s">
        <v>136</v>
      </c>
      <c r="H19" s="81" t="s">
        <v>137</v>
      </c>
    </row>
    <row r="20" ht="19.5" customHeight="1">
      <c r="A20" s="15" t="s">
        <v>20</v>
      </c>
      <c r="B20" s="15"/>
      <c r="C20" s="15"/>
      <c r="D20" s="23">
        <v>2.0</v>
      </c>
      <c r="E20" s="79">
        <v>34.0</v>
      </c>
      <c r="F20" s="18">
        <f t="shared" si="2"/>
        <v>68</v>
      </c>
      <c r="G20" s="80" t="s">
        <v>138</v>
      </c>
      <c r="H20" s="81" t="s">
        <v>139</v>
      </c>
    </row>
    <row r="21" ht="19.5" customHeight="1">
      <c r="A21" s="24" t="s">
        <v>21</v>
      </c>
      <c r="B21" s="25"/>
      <c r="C21" s="25"/>
      <c r="D21" s="20">
        <v>4.0</v>
      </c>
      <c r="E21" s="82">
        <v>319.0</v>
      </c>
      <c r="F21" s="14">
        <f t="shared" si="2"/>
        <v>1276</v>
      </c>
      <c r="G21" s="86" t="s">
        <v>140</v>
      </c>
      <c r="H21" s="84" t="s">
        <v>135</v>
      </c>
    </row>
    <row r="22" ht="19.5" customHeight="1">
      <c r="A22" s="15" t="s">
        <v>22</v>
      </c>
      <c r="B22" s="15"/>
      <c r="C22" s="15"/>
      <c r="D22" s="23">
        <v>1.0</v>
      </c>
      <c r="E22" s="79">
        <v>339.0</v>
      </c>
      <c r="F22" s="18">
        <f t="shared" si="2"/>
        <v>339</v>
      </c>
      <c r="G22" s="80" t="s">
        <v>141</v>
      </c>
      <c r="H22" s="81" t="s">
        <v>142</v>
      </c>
    </row>
    <row r="23" ht="19.5" customHeight="1">
      <c r="A23" s="11" t="s">
        <v>23</v>
      </c>
      <c r="B23" s="11"/>
      <c r="C23" s="11"/>
      <c r="D23" s="20">
        <v>1.0</v>
      </c>
      <c r="E23" s="82">
        <v>69.0</v>
      </c>
      <c r="F23" s="14">
        <f t="shared" si="2"/>
        <v>69</v>
      </c>
      <c r="G23" s="77" t="s">
        <v>143</v>
      </c>
      <c r="H23" s="81" t="s">
        <v>144</v>
      </c>
    </row>
    <row r="24" ht="19.5" customHeight="1">
      <c r="A24" s="88" t="s">
        <v>145</v>
      </c>
      <c r="B24" s="88"/>
      <c r="C24" s="88"/>
      <c r="D24" s="67">
        <v>2.0</v>
      </c>
      <c r="E24" s="89">
        <v>99.0</v>
      </c>
      <c r="F24" s="69">
        <v>198.0</v>
      </c>
      <c r="G24" s="80" t="s">
        <v>146</v>
      </c>
      <c r="H24" s="90" t="s">
        <v>147</v>
      </c>
    </row>
    <row r="25" ht="19.5" customHeight="1">
      <c r="A25" s="26"/>
      <c r="B25" s="26"/>
      <c r="C25" s="26"/>
      <c r="D25" s="26"/>
      <c r="E25" s="26"/>
      <c r="F25" s="26" t="s">
        <v>16</v>
      </c>
      <c r="G25" s="87">
        <f>SUM(F18:F24)</f>
        <v>3786</v>
      </c>
      <c r="H25" s="26"/>
    </row>
    <row r="26" ht="19.5" customHeight="1">
      <c r="A26" s="30"/>
      <c r="B26" s="30"/>
      <c r="C26" s="30"/>
      <c r="D26" s="30"/>
      <c r="E26" s="30"/>
      <c r="F26" s="30"/>
      <c r="G26" s="30"/>
      <c r="H26" s="30"/>
    </row>
    <row r="27" ht="19.5" customHeight="1">
      <c r="A27" s="10" t="s">
        <v>25</v>
      </c>
    </row>
    <row r="28" ht="19.5" customHeight="1">
      <c r="A28" s="15" t="s">
        <v>26</v>
      </c>
      <c r="B28" s="15"/>
      <c r="C28" s="15"/>
      <c r="D28" s="16">
        <v>1.0</v>
      </c>
      <c r="E28" s="79">
        <v>1735.0</v>
      </c>
      <c r="F28" s="18">
        <f t="shared" ref="F28:F42" si="3">product(D28,E28)</f>
        <v>1735</v>
      </c>
      <c r="G28" s="80" t="s">
        <v>148</v>
      </c>
      <c r="H28" s="78" t="s">
        <v>149</v>
      </c>
    </row>
    <row r="29" ht="19.5" customHeight="1">
      <c r="A29" s="24" t="s">
        <v>27</v>
      </c>
      <c r="B29" s="25"/>
      <c r="C29" s="25"/>
      <c r="D29" s="20">
        <v>1.0</v>
      </c>
      <c r="E29" s="82">
        <v>234.0</v>
      </c>
      <c r="F29" s="14">
        <f t="shared" si="3"/>
        <v>234</v>
      </c>
      <c r="G29" s="91" t="s">
        <v>150</v>
      </c>
      <c r="H29" s="78" t="s">
        <v>151</v>
      </c>
    </row>
    <row r="30" ht="19.5" customHeight="1">
      <c r="A30" s="21" t="s">
        <v>152</v>
      </c>
      <c r="B30" s="22"/>
      <c r="C30" s="22"/>
      <c r="D30" s="23">
        <v>1.0</v>
      </c>
      <c r="E30" s="79">
        <v>499.0</v>
      </c>
      <c r="F30" s="18">
        <f t="shared" si="3"/>
        <v>499</v>
      </c>
      <c r="G30" s="85" t="s">
        <v>153</v>
      </c>
      <c r="H30" s="78" t="s">
        <v>154</v>
      </c>
    </row>
    <row r="31" ht="19.5" customHeight="1">
      <c r="A31" s="24" t="s">
        <v>29</v>
      </c>
      <c r="B31" s="25"/>
      <c r="C31" s="25"/>
      <c r="D31" s="20">
        <v>1.0</v>
      </c>
      <c r="E31" s="82">
        <v>266.0</v>
      </c>
      <c r="F31" s="14">
        <f t="shared" si="3"/>
        <v>266</v>
      </c>
      <c r="G31" s="86" t="s">
        <v>155</v>
      </c>
      <c r="H31" s="84" t="s">
        <v>156</v>
      </c>
    </row>
    <row r="32" ht="19.5" customHeight="1">
      <c r="A32" s="21" t="s">
        <v>30</v>
      </c>
      <c r="B32" s="22"/>
      <c r="C32" s="22"/>
      <c r="D32" s="23">
        <v>1.0</v>
      </c>
      <c r="E32" s="79">
        <v>199.0</v>
      </c>
      <c r="F32" s="18">
        <f t="shared" si="3"/>
        <v>199</v>
      </c>
      <c r="G32" s="83" t="s">
        <v>157</v>
      </c>
      <c r="H32" s="84" t="s">
        <v>156</v>
      </c>
    </row>
    <row r="33" ht="19.5" customHeight="1">
      <c r="A33" s="11" t="s">
        <v>31</v>
      </c>
      <c r="B33" s="11"/>
      <c r="C33" s="11"/>
      <c r="D33" s="12">
        <v>1.0</v>
      </c>
      <c r="E33" s="82">
        <v>139.0</v>
      </c>
      <c r="F33" s="14">
        <f t="shared" si="3"/>
        <v>139</v>
      </c>
      <c r="G33" s="77" t="s">
        <v>158</v>
      </c>
      <c r="H33" s="78" t="s">
        <v>159</v>
      </c>
    </row>
    <row r="34">
      <c r="A34" s="33" t="s">
        <v>32</v>
      </c>
      <c r="D34" s="23">
        <v>1.0</v>
      </c>
      <c r="E34" s="79">
        <v>49.0</v>
      </c>
      <c r="F34" s="18">
        <f t="shared" si="3"/>
        <v>49</v>
      </c>
      <c r="G34" s="85" t="s">
        <v>160</v>
      </c>
      <c r="H34" s="92" t="s">
        <v>161</v>
      </c>
    </row>
    <row r="35" ht="19.5" customHeight="1">
      <c r="A35" s="24" t="s">
        <v>33</v>
      </c>
      <c r="B35" s="25"/>
      <c r="C35" s="25"/>
      <c r="D35" s="20">
        <v>4.0</v>
      </c>
      <c r="E35" s="82">
        <v>29.0</v>
      </c>
      <c r="F35" s="14">
        <f t="shared" si="3"/>
        <v>116</v>
      </c>
      <c r="G35" s="86" t="s">
        <v>162</v>
      </c>
      <c r="H35" s="84" t="s">
        <v>163</v>
      </c>
    </row>
    <row r="36" ht="19.5" customHeight="1">
      <c r="A36" s="21" t="s">
        <v>34</v>
      </c>
      <c r="B36" s="22"/>
      <c r="C36" s="22"/>
      <c r="D36" s="23">
        <v>1.0</v>
      </c>
      <c r="E36" s="79">
        <v>459.0</v>
      </c>
      <c r="F36" s="18">
        <f t="shared" si="3"/>
        <v>459</v>
      </c>
      <c r="G36" s="83" t="s">
        <v>164</v>
      </c>
      <c r="H36" s="93" t="s">
        <v>165</v>
      </c>
    </row>
    <row r="37">
      <c r="A37" s="34" t="s">
        <v>35</v>
      </c>
      <c r="D37" s="20">
        <v>2.0</v>
      </c>
      <c r="E37" s="82">
        <v>109.0</v>
      </c>
      <c r="F37" s="14">
        <f t="shared" si="3"/>
        <v>218</v>
      </c>
      <c r="G37" s="91" t="s">
        <v>166</v>
      </c>
      <c r="H37" s="94" t="s">
        <v>167</v>
      </c>
    </row>
    <row r="38">
      <c r="A38" s="33" t="s">
        <v>36</v>
      </c>
      <c r="D38" s="23">
        <v>1.0</v>
      </c>
      <c r="E38" s="79">
        <v>239.0</v>
      </c>
      <c r="F38" s="18">
        <f t="shared" si="3"/>
        <v>239</v>
      </c>
      <c r="G38" s="85" t="s">
        <v>168</v>
      </c>
      <c r="H38" s="94" t="s">
        <v>169</v>
      </c>
    </row>
    <row r="39" ht="19.5" customHeight="1">
      <c r="A39" s="24" t="s">
        <v>37</v>
      </c>
      <c r="B39" s="25"/>
      <c r="C39" s="25"/>
      <c r="D39" s="20">
        <v>2.0</v>
      </c>
      <c r="E39" s="82">
        <v>449.0</v>
      </c>
      <c r="F39" s="14">
        <f t="shared" si="3"/>
        <v>898</v>
      </c>
      <c r="G39" s="91" t="s">
        <v>170</v>
      </c>
      <c r="H39" s="95" t="s">
        <v>171</v>
      </c>
    </row>
    <row r="40" ht="19.5" customHeight="1">
      <c r="A40" s="15" t="s">
        <v>38</v>
      </c>
      <c r="B40" s="15"/>
      <c r="C40" s="15"/>
      <c r="D40" s="16">
        <v>2.0</v>
      </c>
      <c r="E40" s="79">
        <v>339.0</v>
      </c>
      <c r="F40" s="18">
        <f t="shared" si="3"/>
        <v>678</v>
      </c>
      <c r="G40" s="80" t="s">
        <v>172</v>
      </c>
      <c r="H40" s="81" t="s">
        <v>173</v>
      </c>
    </row>
    <row r="41" ht="19.5" customHeight="1">
      <c r="A41" s="24" t="s">
        <v>39</v>
      </c>
      <c r="B41" s="25"/>
      <c r="C41" s="25"/>
      <c r="D41" s="20">
        <v>4.0</v>
      </c>
      <c r="E41" s="82">
        <v>139.0</v>
      </c>
      <c r="F41" s="14">
        <f t="shared" si="3"/>
        <v>556</v>
      </c>
      <c r="G41" s="91" t="s">
        <v>174</v>
      </c>
      <c r="H41" s="84" t="s">
        <v>175</v>
      </c>
    </row>
    <row r="42" ht="19.5" customHeight="1">
      <c r="A42" s="15" t="s">
        <v>40</v>
      </c>
      <c r="B42" s="15"/>
      <c r="C42" s="15"/>
      <c r="D42" s="23">
        <v>2.0</v>
      </c>
      <c r="E42" s="79">
        <v>150.0</v>
      </c>
      <c r="F42" s="18">
        <f t="shared" si="3"/>
        <v>300</v>
      </c>
      <c r="G42" s="80" t="s">
        <v>176</v>
      </c>
      <c r="H42" s="78" t="s">
        <v>177</v>
      </c>
    </row>
    <row r="43" ht="19.5" customHeight="1">
      <c r="A43" s="35" t="s">
        <v>41</v>
      </c>
      <c r="B43" s="25"/>
      <c r="C43" s="25"/>
      <c r="D43" s="20">
        <v>6.0</v>
      </c>
      <c r="E43" s="96">
        <v>39.0</v>
      </c>
      <c r="F43" s="14">
        <v>234.0</v>
      </c>
      <c r="G43" s="91" t="s">
        <v>178</v>
      </c>
      <c r="H43" s="84" t="s">
        <v>177</v>
      </c>
    </row>
    <row r="44" ht="19.5" customHeight="1">
      <c r="A44" s="21" t="s">
        <v>42</v>
      </c>
      <c r="B44" s="22"/>
      <c r="C44" s="22"/>
      <c r="D44" s="23">
        <v>3.0</v>
      </c>
      <c r="E44" s="79">
        <v>129.0</v>
      </c>
      <c r="F44" s="18">
        <f t="shared" ref="F44:F46" si="4">product(D44,E44)</f>
        <v>387</v>
      </c>
      <c r="G44" s="83" t="s">
        <v>179</v>
      </c>
      <c r="H44" s="78" t="s">
        <v>180</v>
      </c>
    </row>
    <row r="45" ht="19.5" customHeight="1">
      <c r="A45" s="24" t="s">
        <v>43</v>
      </c>
      <c r="B45" s="25"/>
      <c r="C45" s="25"/>
      <c r="D45" s="20">
        <v>2.0</v>
      </c>
      <c r="E45" s="82">
        <v>95.0</v>
      </c>
      <c r="F45" s="14">
        <f t="shared" si="4"/>
        <v>190</v>
      </c>
      <c r="G45" s="91" t="s">
        <v>181</v>
      </c>
      <c r="H45" s="81" t="s">
        <v>182</v>
      </c>
    </row>
    <row r="46" ht="19.5" customHeight="1">
      <c r="A46" s="21" t="s">
        <v>44</v>
      </c>
      <c r="B46" s="22"/>
      <c r="C46" s="22"/>
      <c r="D46" s="23">
        <v>2.0</v>
      </c>
      <c r="E46" s="79">
        <v>999.0</v>
      </c>
      <c r="F46" s="18">
        <f t="shared" si="4"/>
        <v>1998</v>
      </c>
      <c r="G46" s="85" t="s">
        <v>183</v>
      </c>
      <c r="H46" s="81" t="s">
        <v>184</v>
      </c>
    </row>
    <row r="47" ht="19.5" customHeight="1">
      <c r="A47" s="39"/>
      <c r="B47" s="39"/>
      <c r="C47" s="39"/>
      <c r="D47" s="39"/>
      <c r="E47" s="39"/>
      <c r="F47" s="26" t="s">
        <v>16</v>
      </c>
      <c r="G47" s="97">
        <f>SUM(F28:F46)</f>
        <v>9394</v>
      </c>
      <c r="H47" s="39"/>
    </row>
    <row r="48" ht="19.5" customHeight="1">
      <c r="A48" s="98"/>
      <c r="B48" s="98"/>
      <c r="C48" s="98"/>
      <c r="D48" s="98"/>
      <c r="E48" s="98"/>
      <c r="F48" s="98"/>
      <c r="G48" s="98"/>
      <c r="H48" s="98"/>
    </row>
    <row r="49" ht="19.5" customHeight="1">
      <c r="A49" s="43" t="s">
        <v>46</v>
      </c>
    </row>
    <row r="50" ht="19.5" customHeight="1">
      <c r="A50" s="21" t="s">
        <v>47</v>
      </c>
      <c r="D50" s="23">
        <v>1.0</v>
      </c>
      <c r="E50" s="79">
        <v>249.0</v>
      </c>
      <c r="F50" s="18">
        <f t="shared" ref="F50:F103" si="5">product(D50,E50)</f>
        <v>249</v>
      </c>
      <c r="G50" s="85" t="s">
        <v>185</v>
      </c>
      <c r="H50" s="81" t="s">
        <v>186</v>
      </c>
    </row>
    <row r="51" ht="19.5" customHeight="1">
      <c r="A51" s="24" t="s">
        <v>48</v>
      </c>
      <c r="D51" s="20">
        <v>1.0</v>
      </c>
      <c r="E51" s="82">
        <v>249.0</v>
      </c>
      <c r="F51" s="14">
        <f t="shared" si="5"/>
        <v>249</v>
      </c>
      <c r="G51" s="91" t="s">
        <v>187</v>
      </c>
      <c r="H51" s="81" t="s">
        <v>186</v>
      </c>
    </row>
    <row r="52" ht="19.5" customHeight="1">
      <c r="A52" s="21" t="s">
        <v>49</v>
      </c>
      <c r="D52" s="23">
        <v>2.0</v>
      </c>
      <c r="E52" s="79">
        <v>55.0</v>
      </c>
      <c r="F52" s="18">
        <f t="shared" si="5"/>
        <v>110</v>
      </c>
      <c r="G52" s="85" t="s">
        <v>188</v>
      </c>
      <c r="H52" s="81" t="s">
        <v>186</v>
      </c>
    </row>
    <row r="53" ht="19.5" customHeight="1">
      <c r="A53" s="24" t="s">
        <v>50</v>
      </c>
      <c r="B53" s="25"/>
      <c r="C53" s="25"/>
      <c r="D53" s="20">
        <v>2.0</v>
      </c>
      <c r="E53" s="82">
        <v>65.0</v>
      </c>
      <c r="F53" s="14">
        <f t="shared" si="5"/>
        <v>130</v>
      </c>
      <c r="G53" s="91" t="s">
        <v>189</v>
      </c>
      <c r="H53" s="81" t="s">
        <v>186</v>
      </c>
    </row>
    <row r="54" ht="19.5" customHeight="1">
      <c r="A54" s="21" t="s">
        <v>51</v>
      </c>
      <c r="B54" s="22"/>
      <c r="C54" s="22"/>
      <c r="D54" s="23">
        <v>2.0</v>
      </c>
      <c r="E54" s="79">
        <v>55.0</v>
      </c>
      <c r="F54" s="18">
        <f t="shared" si="5"/>
        <v>110</v>
      </c>
      <c r="G54" s="85" t="s">
        <v>190</v>
      </c>
      <c r="H54" s="81" t="s">
        <v>186</v>
      </c>
    </row>
    <row r="55" ht="19.5" customHeight="1">
      <c r="A55" s="24" t="s">
        <v>52</v>
      </c>
      <c r="B55" s="25"/>
      <c r="C55" s="25"/>
      <c r="D55" s="20">
        <v>2.0</v>
      </c>
      <c r="E55" s="82">
        <v>78.0</v>
      </c>
      <c r="F55" s="14">
        <f t="shared" si="5"/>
        <v>156</v>
      </c>
      <c r="G55" s="91" t="s">
        <v>191</v>
      </c>
      <c r="H55" s="81" t="s">
        <v>186</v>
      </c>
    </row>
    <row r="56" ht="19.5" customHeight="1">
      <c r="A56" s="21" t="s">
        <v>53</v>
      </c>
      <c r="B56" s="22"/>
      <c r="C56" s="22"/>
      <c r="D56" s="23">
        <v>4.0</v>
      </c>
      <c r="E56" s="79">
        <v>29.0</v>
      </c>
      <c r="F56" s="18">
        <f t="shared" si="5"/>
        <v>116</v>
      </c>
      <c r="G56" s="85" t="s">
        <v>192</v>
      </c>
      <c r="H56" s="81" t="s">
        <v>186</v>
      </c>
    </row>
    <row r="57" ht="19.5" customHeight="1">
      <c r="A57" s="24" t="s">
        <v>54</v>
      </c>
      <c r="B57" s="25"/>
      <c r="C57" s="25"/>
      <c r="D57" s="20">
        <v>1.0</v>
      </c>
      <c r="E57" s="82">
        <v>179.0</v>
      </c>
      <c r="F57" s="14">
        <f t="shared" si="5"/>
        <v>179</v>
      </c>
      <c r="G57" s="86" t="s">
        <v>193</v>
      </c>
      <c r="H57" s="84" t="s">
        <v>194</v>
      </c>
    </row>
    <row r="58" ht="19.5" customHeight="1">
      <c r="A58" s="21" t="s">
        <v>195</v>
      </c>
      <c r="B58" s="22"/>
      <c r="C58" s="22"/>
      <c r="D58" s="23">
        <v>1.0</v>
      </c>
      <c r="E58" s="79">
        <v>299.0</v>
      </c>
      <c r="F58" s="18">
        <f t="shared" si="5"/>
        <v>299</v>
      </c>
      <c r="G58" s="83" t="s">
        <v>196</v>
      </c>
      <c r="H58" s="81" t="s">
        <v>194</v>
      </c>
    </row>
    <row r="59" ht="19.5" customHeight="1">
      <c r="A59" s="24" t="s">
        <v>56</v>
      </c>
      <c r="B59" s="25"/>
      <c r="C59" s="25"/>
      <c r="D59" s="20">
        <v>1.0</v>
      </c>
      <c r="E59" s="82">
        <v>819.0</v>
      </c>
      <c r="F59" s="14">
        <f t="shared" si="5"/>
        <v>819</v>
      </c>
      <c r="G59" s="91" t="s">
        <v>197</v>
      </c>
      <c r="H59" s="84" t="s">
        <v>198</v>
      </c>
    </row>
    <row r="60">
      <c r="A60" s="33" t="s">
        <v>57</v>
      </c>
      <c r="D60" s="23">
        <v>1.0</v>
      </c>
      <c r="E60" s="79">
        <v>199.0</v>
      </c>
      <c r="F60" s="18">
        <f t="shared" si="5"/>
        <v>199</v>
      </c>
      <c r="G60" s="85" t="s">
        <v>199</v>
      </c>
      <c r="H60" s="81" t="s">
        <v>194</v>
      </c>
    </row>
    <row r="61">
      <c r="A61" s="34" t="s">
        <v>58</v>
      </c>
      <c r="D61" s="20">
        <v>5.0</v>
      </c>
      <c r="E61" s="82">
        <v>211.0</v>
      </c>
      <c r="F61" s="14">
        <f t="shared" si="5"/>
        <v>1055</v>
      </c>
      <c r="G61" s="91" t="s">
        <v>200</v>
      </c>
      <c r="H61" s="78" t="s">
        <v>186</v>
      </c>
    </row>
    <row r="62">
      <c r="A62" s="33" t="s">
        <v>59</v>
      </c>
      <c r="D62" s="23">
        <v>1.0</v>
      </c>
      <c r="E62" s="79">
        <v>429.0</v>
      </c>
      <c r="F62" s="18">
        <f t="shared" si="5"/>
        <v>429</v>
      </c>
      <c r="G62" s="85" t="s">
        <v>201</v>
      </c>
      <c r="H62" s="99" t="s">
        <v>186</v>
      </c>
    </row>
    <row r="63" ht="19.5" customHeight="1">
      <c r="A63" s="24" t="s">
        <v>60</v>
      </c>
      <c r="B63" s="25"/>
      <c r="C63" s="25"/>
      <c r="D63" s="20">
        <v>1.0</v>
      </c>
      <c r="E63" s="82">
        <v>450.0</v>
      </c>
      <c r="F63" s="14">
        <f t="shared" si="5"/>
        <v>450</v>
      </c>
      <c r="G63" s="86" t="s">
        <v>202</v>
      </c>
      <c r="H63" s="78" t="s">
        <v>186</v>
      </c>
    </row>
    <row r="64" ht="19.5" customHeight="1">
      <c r="A64" s="21" t="s">
        <v>61</v>
      </c>
      <c r="B64" s="22"/>
      <c r="C64" s="22"/>
      <c r="D64" s="23">
        <v>2.0</v>
      </c>
      <c r="E64" s="79">
        <v>169.0</v>
      </c>
      <c r="F64" s="18">
        <f t="shared" si="5"/>
        <v>338</v>
      </c>
      <c r="G64" s="83" t="s">
        <v>203</v>
      </c>
      <c r="H64" s="84" t="s">
        <v>186</v>
      </c>
    </row>
    <row r="65" ht="19.5" customHeight="1">
      <c r="A65" s="24" t="s">
        <v>204</v>
      </c>
      <c r="B65" s="25"/>
      <c r="C65" s="25"/>
      <c r="D65" s="20">
        <v>1.0</v>
      </c>
      <c r="E65" s="82">
        <v>1438.0</v>
      </c>
      <c r="F65" s="14">
        <f t="shared" si="5"/>
        <v>1438</v>
      </c>
      <c r="G65" s="86" t="s">
        <v>205</v>
      </c>
      <c r="H65" s="78" t="s">
        <v>194</v>
      </c>
    </row>
    <row r="66" ht="19.5" customHeight="1">
      <c r="A66" s="21" t="s">
        <v>64</v>
      </c>
      <c r="B66" s="22"/>
      <c r="C66" s="22"/>
      <c r="D66" s="23">
        <v>1.0</v>
      </c>
      <c r="E66" s="79">
        <v>29.0</v>
      </c>
      <c r="F66" s="18">
        <f t="shared" si="5"/>
        <v>29</v>
      </c>
      <c r="G66" s="83" t="s">
        <v>206</v>
      </c>
      <c r="H66" s="84" t="s">
        <v>186</v>
      </c>
    </row>
    <row r="67" ht="19.5" customHeight="1">
      <c r="A67" s="24" t="s">
        <v>65</v>
      </c>
      <c r="B67" s="25"/>
      <c r="C67" s="25"/>
      <c r="D67" s="20">
        <v>1.0</v>
      </c>
      <c r="E67" s="82">
        <v>15.0</v>
      </c>
      <c r="F67" s="14">
        <f t="shared" si="5"/>
        <v>15</v>
      </c>
      <c r="G67" s="86" t="s">
        <v>207</v>
      </c>
      <c r="H67" s="84" t="s">
        <v>186</v>
      </c>
    </row>
    <row r="68" ht="19.5" customHeight="1">
      <c r="A68" s="21" t="s">
        <v>67</v>
      </c>
      <c r="B68" s="22"/>
      <c r="C68" s="22"/>
      <c r="D68" s="23">
        <v>2.0</v>
      </c>
      <c r="E68" s="79">
        <v>99.0</v>
      </c>
      <c r="F68" s="18">
        <f t="shared" si="5"/>
        <v>198</v>
      </c>
      <c r="G68" s="83" t="s">
        <v>208</v>
      </c>
      <c r="H68" s="84" t="s">
        <v>186</v>
      </c>
    </row>
    <row r="69" ht="19.5" customHeight="1">
      <c r="A69" s="24" t="s">
        <v>209</v>
      </c>
      <c r="B69" s="25"/>
      <c r="C69" s="25"/>
      <c r="D69" s="20">
        <v>1.0</v>
      </c>
      <c r="E69" s="82">
        <v>269.0</v>
      </c>
      <c r="F69" s="14">
        <f t="shared" si="5"/>
        <v>269</v>
      </c>
      <c r="G69" s="86" t="s">
        <v>210</v>
      </c>
      <c r="H69" s="78" t="s">
        <v>194</v>
      </c>
    </row>
    <row r="70" ht="19.5" customHeight="1">
      <c r="A70" s="21" t="s">
        <v>70</v>
      </c>
      <c r="B70" s="22"/>
      <c r="C70" s="22"/>
      <c r="D70" s="23">
        <v>1.0</v>
      </c>
      <c r="E70" s="79">
        <v>39.0</v>
      </c>
      <c r="F70" s="18">
        <f t="shared" si="5"/>
        <v>39</v>
      </c>
      <c r="G70" s="83" t="s">
        <v>211</v>
      </c>
      <c r="H70" s="84" t="s">
        <v>186</v>
      </c>
    </row>
    <row r="71" ht="19.5" customHeight="1">
      <c r="A71" s="24" t="s">
        <v>71</v>
      </c>
      <c r="B71" s="25"/>
      <c r="C71" s="25"/>
      <c r="D71" s="20">
        <v>1.0</v>
      </c>
      <c r="E71" s="82">
        <v>199.0</v>
      </c>
      <c r="F71" s="14">
        <f t="shared" si="5"/>
        <v>199</v>
      </c>
      <c r="G71" s="86" t="s">
        <v>212</v>
      </c>
      <c r="H71" s="84" t="s">
        <v>186</v>
      </c>
    </row>
    <row r="72" ht="19.5" customHeight="1">
      <c r="A72" s="21" t="s">
        <v>72</v>
      </c>
      <c r="B72" s="22"/>
      <c r="C72" s="22"/>
      <c r="D72" s="23">
        <v>4.0</v>
      </c>
      <c r="E72" s="79">
        <v>29.0</v>
      </c>
      <c r="F72" s="18">
        <f t="shared" si="5"/>
        <v>116</v>
      </c>
      <c r="G72" s="83" t="s">
        <v>213</v>
      </c>
      <c r="H72" s="84" t="s">
        <v>186</v>
      </c>
    </row>
    <row r="73" ht="19.5" customHeight="1">
      <c r="A73" s="24" t="s">
        <v>73</v>
      </c>
      <c r="B73" s="25"/>
      <c r="C73" s="25"/>
      <c r="D73" s="20">
        <v>2.0</v>
      </c>
      <c r="E73" s="82">
        <v>79.0</v>
      </c>
      <c r="F73" s="14">
        <f t="shared" si="5"/>
        <v>158</v>
      </c>
      <c r="G73" s="86" t="s">
        <v>214</v>
      </c>
      <c r="H73" s="84" t="s">
        <v>186</v>
      </c>
    </row>
    <row r="74" ht="19.5" customHeight="1">
      <c r="A74" s="21" t="s">
        <v>74</v>
      </c>
      <c r="B74" s="22"/>
      <c r="C74" s="22"/>
      <c r="D74" s="23">
        <v>6.0</v>
      </c>
      <c r="E74" s="79">
        <v>9.0</v>
      </c>
      <c r="F74" s="18">
        <f t="shared" si="5"/>
        <v>54</v>
      </c>
      <c r="G74" s="83" t="s">
        <v>215</v>
      </c>
      <c r="H74" s="84" t="s">
        <v>186</v>
      </c>
    </row>
    <row r="75" ht="19.5" customHeight="1">
      <c r="A75" s="24" t="s">
        <v>75</v>
      </c>
      <c r="B75" s="25"/>
      <c r="C75" s="25"/>
      <c r="D75" s="20">
        <v>5.0</v>
      </c>
      <c r="E75" s="82">
        <v>6.0</v>
      </c>
      <c r="F75" s="14">
        <f t="shared" si="5"/>
        <v>30</v>
      </c>
      <c r="G75" s="86" t="s">
        <v>216</v>
      </c>
      <c r="H75" s="84" t="s">
        <v>186</v>
      </c>
    </row>
    <row r="76" ht="19.5" customHeight="1">
      <c r="A76" s="21" t="s">
        <v>76</v>
      </c>
      <c r="B76" s="22"/>
      <c r="C76" s="22"/>
      <c r="D76" s="23">
        <v>2.0</v>
      </c>
      <c r="E76" s="79">
        <v>15.0</v>
      </c>
      <c r="F76" s="18">
        <f t="shared" si="5"/>
        <v>30</v>
      </c>
      <c r="G76" s="83" t="s">
        <v>217</v>
      </c>
      <c r="H76" s="84" t="s">
        <v>186</v>
      </c>
    </row>
    <row r="77" ht="19.5" customHeight="1">
      <c r="A77" s="24" t="s">
        <v>77</v>
      </c>
      <c r="B77" s="25"/>
      <c r="C77" s="25"/>
      <c r="D77" s="20">
        <v>10.0</v>
      </c>
      <c r="E77" s="82">
        <v>2.0</v>
      </c>
      <c r="F77" s="14">
        <f t="shared" si="5"/>
        <v>20</v>
      </c>
      <c r="G77" s="86" t="s">
        <v>218</v>
      </c>
      <c r="H77" s="84" t="s">
        <v>186</v>
      </c>
    </row>
    <row r="78" ht="19.5" customHeight="1">
      <c r="A78" s="21" t="s">
        <v>78</v>
      </c>
      <c r="B78" s="22"/>
      <c r="C78" s="22"/>
      <c r="D78" s="23">
        <v>10.0</v>
      </c>
      <c r="E78" s="79">
        <v>2.0</v>
      </c>
      <c r="F78" s="18">
        <f t="shared" si="5"/>
        <v>20</v>
      </c>
      <c r="G78" s="83" t="s">
        <v>219</v>
      </c>
      <c r="H78" s="84" t="s">
        <v>186</v>
      </c>
    </row>
    <row r="79" ht="19.5" customHeight="1">
      <c r="A79" s="24" t="s">
        <v>79</v>
      </c>
      <c r="B79" s="25"/>
      <c r="C79" s="25"/>
      <c r="D79" s="20">
        <v>10.0</v>
      </c>
      <c r="E79" s="82">
        <v>2.0</v>
      </c>
      <c r="F79" s="14">
        <f t="shared" si="5"/>
        <v>20</v>
      </c>
      <c r="G79" s="86" t="s">
        <v>220</v>
      </c>
      <c r="H79" s="84" t="s">
        <v>186</v>
      </c>
    </row>
    <row r="80" ht="19.5" customHeight="1">
      <c r="A80" s="21" t="s">
        <v>80</v>
      </c>
      <c r="B80" s="22"/>
      <c r="C80" s="22"/>
      <c r="D80" s="23">
        <v>10.0</v>
      </c>
      <c r="E80" s="79">
        <v>2.0</v>
      </c>
      <c r="F80" s="18">
        <f t="shared" si="5"/>
        <v>20</v>
      </c>
      <c r="G80" s="83" t="s">
        <v>221</v>
      </c>
      <c r="H80" s="84" t="s">
        <v>186</v>
      </c>
    </row>
    <row r="81" ht="19.5" customHeight="1">
      <c r="A81" s="24" t="s">
        <v>81</v>
      </c>
      <c r="B81" s="25"/>
      <c r="C81" s="25"/>
      <c r="D81" s="20">
        <v>10.0</v>
      </c>
      <c r="E81" s="82">
        <v>2.0</v>
      </c>
      <c r="F81" s="14">
        <f t="shared" si="5"/>
        <v>20</v>
      </c>
      <c r="G81" s="86" t="s">
        <v>222</v>
      </c>
      <c r="H81" s="84" t="s">
        <v>186</v>
      </c>
    </row>
    <row r="82" ht="19.5" customHeight="1">
      <c r="A82" s="21" t="s">
        <v>82</v>
      </c>
      <c r="B82" s="22"/>
      <c r="C82" s="22"/>
      <c r="D82" s="23">
        <v>10.0</v>
      </c>
      <c r="E82" s="79">
        <v>2.0</v>
      </c>
      <c r="F82" s="18">
        <f t="shared" si="5"/>
        <v>20</v>
      </c>
      <c r="G82" s="83" t="s">
        <v>223</v>
      </c>
      <c r="H82" s="84" t="s">
        <v>186</v>
      </c>
    </row>
    <row r="83" ht="19.5" customHeight="1">
      <c r="A83" s="24" t="s">
        <v>83</v>
      </c>
      <c r="B83" s="25"/>
      <c r="C83" s="25"/>
      <c r="D83" s="20">
        <v>10.0</v>
      </c>
      <c r="E83" s="82">
        <v>2.0</v>
      </c>
      <c r="F83" s="14">
        <f t="shared" si="5"/>
        <v>20</v>
      </c>
      <c r="G83" s="86" t="s">
        <v>224</v>
      </c>
      <c r="H83" s="84" t="s">
        <v>186</v>
      </c>
    </row>
    <row r="84" ht="19.5" customHeight="1">
      <c r="A84" s="21" t="s">
        <v>84</v>
      </c>
      <c r="B84" s="22"/>
      <c r="C84" s="22"/>
      <c r="D84" s="23">
        <v>2.0</v>
      </c>
      <c r="E84" s="79">
        <v>49.0</v>
      </c>
      <c r="F84" s="18">
        <f t="shared" si="5"/>
        <v>98</v>
      </c>
      <c r="G84" s="83" t="s">
        <v>225</v>
      </c>
      <c r="H84" s="84" t="s">
        <v>186</v>
      </c>
    </row>
    <row r="85" ht="19.5" customHeight="1">
      <c r="A85" s="24" t="s">
        <v>85</v>
      </c>
      <c r="B85" s="25"/>
      <c r="C85" s="25"/>
      <c r="D85" s="20">
        <v>4.0</v>
      </c>
      <c r="E85" s="82">
        <v>17.0</v>
      </c>
      <c r="F85" s="14">
        <f t="shared" si="5"/>
        <v>68</v>
      </c>
      <c r="G85" s="86" t="s">
        <v>226</v>
      </c>
      <c r="H85" s="84" t="s">
        <v>186</v>
      </c>
    </row>
    <row r="86" ht="19.5" customHeight="1">
      <c r="A86" s="21" t="s">
        <v>86</v>
      </c>
      <c r="B86" s="22"/>
      <c r="C86" s="22"/>
      <c r="D86" s="23">
        <v>3.0</v>
      </c>
      <c r="E86" s="79">
        <v>25.0</v>
      </c>
      <c r="F86" s="18">
        <f t="shared" si="5"/>
        <v>75</v>
      </c>
      <c r="G86" s="83" t="s">
        <v>227</v>
      </c>
      <c r="H86" s="84" t="s">
        <v>186</v>
      </c>
    </row>
    <row r="87" ht="19.5" customHeight="1">
      <c r="A87" s="24" t="s">
        <v>87</v>
      </c>
      <c r="B87" s="25"/>
      <c r="C87" s="25"/>
      <c r="D87" s="20">
        <v>5.0</v>
      </c>
      <c r="E87" s="82">
        <v>8.0</v>
      </c>
      <c r="F87" s="14">
        <f t="shared" si="5"/>
        <v>40</v>
      </c>
      <c r="G87" s="86" t="s">
        <v>228</v>
      </c>
      <c r="H87" s="84" t="s">
        <v>186</v>
      </c>
    </row>
    <row r="88" ht="19.5" customHeight="1">
      <c r="A88" s="21" t="s">
        <v>88</v>
      </c>
      <c r="B88" s="22"/>
      <c r="C88" s="22"/>
      <c r="D88" s="23">
        <v>10.0</v>
      </c>
      <c r="E88" s="79">
        <v>3.0</v>
      </c>
      <c r="F88" s="18">
        <f t="shared" si="5"/>
        <v>30</v>
      </c>
      <c r="G88" s="83" t="s">
        <v>229</v>
      </c>
      <c r="H88" s="84" t="s">
        <v>186</v>
      </c>
    </row>
    <row r="89" ht="19.5" customHeight="1">
      <c r="A89" s="24" t="s">
        <v>89</v>
      </c>
      <c r="B89" s="25"/>
      <c r="C89" s="25"/>
      <c r="D89" s="20">
        <v>10.0</v>
      </c>
      <c r="E89" s="82">
        <v>11.0</v>
      </c>
      <c r="F89" s="14">
        <f t="shared" si="5"/>
        <v>110</v>
      </c>
      <c r="G89" s="86" t="s">
        <v>230</v>
      </c>
      <c r="H89" s="84" t="s">
        <v>186</v>
      </c>
    </row>
    <row r="90" ht="19.5" customHeight="1">
      <c r="A90" s="21" t="s">
        <v>90</v>
      </c>
      <c r="B90" s="22"/>
      <c r="C90" s="22"/>
      <c r="D90" s="23">
        <v>2.0</v>
      </c>
      <c r="E90" s="79">
        <v>19.0</v>
      </c>
      <c r="F90" s="18">
        <f t="shared" si="5"/>
        <v>38</v>
      </c>
      <c r="G90" s="83" t="s">
        <v>231</v>
      </c>
      <c r="H90" s="84" t="s">
        <v>186</v>
      </c>
    </row>
    <row r="91" ht="19.5" customHeight="1">
      <c r="A91" s="24" t="s">
        <v>91</v>
      </c>
      <c r="B91" s="25"/>
      <c r="C91" s="25"/>
      <c r="D91" s="20">
        <v>10.0</v>
      </c>
      <c r="E91" s="82">
        <v>20.0</v>
      </c>
      <c r="F91" s="14">
        <f t="shared" si="5"/>
        <v>200</v>
      </c>
      <c r="G91" s="86" t="s">
        <v>232</v>
      </c>
      <c r="H91" s="84" t="s">
        <v>186</v>
      </c>
    </row>
    <row r="92" ht="19.5" customHeight="1">
      <c r="A92" s="21" t="s">
        <v>92</v>
      </c>
      <c r="B92" s="22"/>
      <c r="C92" s="22"/>
      <c r="D92" s="23">
        <v>5.0</v>
      </c>
      <c r="E92" s="79">
        <v>15.0</v>
      </c>
      <c r="F92" s="18">
        <f t="shared" si="5"/>
        <v>75</v>
      </c>
      <c r="G92" s="83" t="s">
        <v>233</v>
      </c>
      <c r="H92" s="84" t="s">
        <v>186</v>
      </c>
    </row>
    <row r="93" ht="19.5" customHeight="1">
      <c r="A93" s="24" t="s">
        <v>93</v>
      </c>
      <c r="B93" s="25"/>
      <c r="C93" s="25"/>
      <c r="D93" s="20">
        <v>5.0</v>
      </c>
      <c r="E93" s="82">
        <v>9.0</v>
      </c>
      <c r="F93" s="14">
        <f t="shared" si="5"/>
        <v>45</v>
      </c>
      <c r="G93" s="86" t="s">
        <v>234</v>
      </c>
      <c r="H93" s="84" t="s">
        <v>186</v>
      </c>
    </row>
    <row r="94" ht="19.5" customHeight="1">
      <c r="A94" s="21" t="s">
        <v>94</v>
      </c>
      <c r="B94" s="22"/>
      <c r="C94" s="22"/>
      <c r="D94" s="23">
        <v>5.0</v>
      </c>
      <c r="E94" s="79">
        <v>7.0</v>
      </c>
      <c r="F94" s="18">
        <f t="shared" si="5"/>
        <v>35</v>
      </c>
      <c r="G94" s="83" t="s">
        <v>235</v>
      </c>
      <c r="H94" s="84" t="s">
        <v>186</v>
      </c>
    </row>
    <row r="95" ht="19.5" customHeight="1">
      <c r="A95" s="24" t="s">
        <v>95</v>
      </c>
      <c r="B95" s="25"/>
      <c r="C95" s="25"/>
      <c r="D95" s="20">
        <v>2.0</v>
      </c>
      <c r="E95" s="82">
        <v>79.0</v>
      </c>
      <c r="F95" s="14">
        <f t="shared" si="5"/>
        <v>158</v>
      </c>
      <c r="G95" s="86" t="s">
        <v>236</v>
      </c>
      <c r="H95" s="84" t="s">
        <v>186</v>
      </c>
    </row>
    <row r="96" ht="19.5" customHeight="1">
      <c r="A96" s="21" t="s">
        <v>96</v>
      </c>
      <c r="B96" s="22"/>
      <c r="C96" s="22"/>
      <c r="D96" s="23">
        <v>4.0</v>
      </c>
      <c r="E96" s="79">
        <v>69.0</v>
      </c>
      <c r="F96" s="18">
        <f t="shared" si="5"/>
        <v>276</v>
      </c>
      <c r="G96" s="83" t="s">
        <v>237</v>
      </c>
      <c r="H96" s="84" t="s">
        <v>186</v>
      </c>
    </row>
    <row r="97" ht="19.5" customHeight="1">
      <c r="A97" s="24" t="s">
        <v>97</v>
      </c>
      <c r="B97" s="25"/>
      <c r="C97" s="25"/>
      <c r="D97" s="20">
        <v>1.0</v>
      </c>
      <c r="E97" s="82">
        <v>99.0</v>
      </c>
      <c r="F97" s="14">
        <f t="shared" si="5"/>
        <v>99</v>
      </c>
      <c r="G97" s="86" t="s">
        <v>238</v>
      </c>
      <c r="H97" s="84" t="s">
        <v>186</v>
      </c>
    </row>
    <row r="98" ht="19.5" customHeight="1">
      <c r="A98" s="21" t="s">
        <v>98</v>
      </c>
      <c r="B98" s="22"/>
      <c r="C98" s="22"/>
      <c r="D98" s="23">
        <v>5.0</v>
      </c>
      <c r="E98" s="79">
        <v>59.0</v>
      </c>
      <c r="F98" s="18">
        <f t="shared" si="5"/>
        <v>295</v>
      </c>
      <c r="G98" s="83" t="s">
        <v>239</v>
      </c>
      <c r="H98" s="84" t="s">
        <v>186</v>
      </c>
    </row>
    <row r="99" ht="19.5" customHeight="1">
      <c r="A99" s="24" t="s">
        <v>99</v>
      </c>
      <c r="B99" s="25"/>
      <c r="C99" s="25"/>
      <c r="D99" s="20">
        <v>5.0</v>
      </c>
      <c r="E99" s="82">
        <v>15.0</v>
      </c>
      <c r="F99" s="14">
        <f t="shared" si="5"/>
        <v>75</v>
      </c>
      <c r="G99" s="86" t="s">
        <v>240</v>
      </c>
      <c r="H99" s="84" t="s">
        <v>186</v>
      </c>
    </row>
    <row r="100" ht="19.5" customHeight="1">
      <c r="A100" s="21" t="s">
        <v>100</v>
      </c>
      <c r="B100" s="22"/>
      <c r="C100" s="22"/>
      <c r="D100" s="23">
        <v>3.0</v>
      </c>
      <c r="E100" s="79">
        <v>109.0</v>
      </c>
      <c r="F100" s="18">
        <f t="shared" si="5"/>
        <v>327</v>
      </c>
      <c r="G100" s="83" t="s">
        <v>241</v>
      </c>
      <c r="H100" s="84" t="s">
        <v>186</v>
      </c>
    </row>
    <row r="101" ht="19.5" customHeight="1">
      <c r="A101" s="24" t="s">
        <v>103</v>
      </c>
      <c r="B101" s="25"/>
      <c r="C101" s="25"/>
      <c r="D101" s="20">
        <v>1.0</v>
      </c>
      <c r="E101" s="82">
        <v>180.0</v>
      </c>
      <c r="F101" s="14">
        <f t="shared" si="5"/>
        <v>180</v>
      </c>
      <c r="G101" s="91" t="s">
        <v>242</v>
      </c>
      <c r="H101" s="78" t="s">
        <v>186</v>
      </c>
    </row>
    <row r="102" ht="19.5" customHeight="1">
      <c r="A102" s="21" t="s">
        <v>104</v>
      </c>
      <c r="B102" s="22"/>
      <c r="C102" s="22"/>
      <c r="D102" s="23">
        <v>10.0</v>
      </c>
      <c r="E102" s="79">
        <v>25.0</v>
      </c>
      <c r="F102" s="18">
        <f t="shared" si="5"/>
        <v>250</v>
      </c>
      <c r="G102" s="85" t="s">
        <v>243</v>
      </c>
      <c r="H102" s="100" t="s">
        <v>244</v>
      </c>
    </row>
    <row r="103" ht="19.5" customHeight="1">
      <c r="A103" s="24" t="s">
        <v>105</v>
      </c>
      <c r="B103" s="25"/>
      <c r="C103" s="25"/>
      <c r="D103" s="20">
        <v>10.0</v>
      </c>
      <c r="E103" s="82">
        <v>19.0</v>
      </c>
      <c r="F103" s="14">
        <f t="shared" si="5"/>
        <v>190</v>
      </c>
      <c r="G103" s="91" t="s">
        <v>245</v>
      </c>
      <c r="H103" s="101" t="s">
        <v>244</v>
      </c>
    </row>
    <row r="104" ht="18.0" customHeight="1">
      <c r="A104" s="44"/>
      <c r="B104" s="45"/>
      <c r="C104" s="45"/>
      <c r="D104" s="102"/>
      <c r="E104" s="103"/>
      <c r="F104" s="46" t="s">
        <v>16</v>
      </c>
      <c r="G104" s="104">
        <f>SUM(F50:F103)</f>
        <v>10267</v>
      </c>
      <c r="H104" s="105"/>
    </row>
    <row r="105" ht="19.5" hidden="1" customHeight="1">
      <c r="A105" s="48"/>
      <c r="B105" s="11"/>
      <c r="C105" s="49"/>
      <c r="D105" s="50"/>
      <c r="E105" s="106"/>
      <c r="F105" s="52">
        <f>product(D105,E105)</f>
        <v>0</v>
      </c>
      <c r="G105" s="107"/>
      <c r="H105" s="108"/>
    </row>
    <row r="106" ht="19.5" customHeight="1">
      <c r="A106" s="53" t="s">
        <v>106</v>
      </c>
      <c r="B106" s="54" t="s">
        <v>107</v>
      </c>
      <c r="C106" s="55"/>
      <c r="D106" s="55"/>
      <c r="E106" s="56" t="s">
        <v>108</v>
      </c>
      <c r="F106" s="57"/>
      <c r="G106" s="109"/>
      <c r="H106" s="110"/>
    </row>
    <row r="107" ht="30.0" customHeight="1">
      <c r="E107" s="58">
        <f>SUM(F5:F103)</f>
        <v>43137</v>
      </c>
      <c r="G107" s="111"/>
      <c r="H107" s="112"/>
    </row>
    <row r="108" ht="19.5" customHeight="1">
      <c r="A108" s="59"/>
      <c r="B108" s="60"/>
      <c r="C108" s="60"/>
      <c r="D108" s="61"/>
      <c r="E108" s="61"/>
      <c r="F108" s="61"/>
      <c r="G108" s="60"/>
      <c r="H108" s="113"/>
    </row>
  </sheetData>
  <mergeCells count="22">
    <mergeCell ref="A1:C1"/>
    <mergeCell ref="A2:H2"/>
    <mergeCell ref="A3:C3"/>
    <mergeCell ref="A4:H4"/>
    <mergeCell ref="A5:C5"/>
    <mergeCell ref="A6:C6"/>
    <mergeCell ref="A7:C7"/>
    <mergeCell ref="A27:H27"/>
    <mergeCell ref="A49:H49"/>
    <mergeCell ref="A50:C50"/>
    <mergeCell ref="A51:C51"/>
    <mergeCell ref="A52:C52"/>
    <mergeCell ref="A106:A107"/>
    <mergeCell ref="B106:D107"/>
    <mergeCell ref="E107:F107"/>
    <mergeCell ref="A8:C8"/>
    <mergeCell ref="A9:C9"/>
    <mergeCell ref="A11:C11"/>
    <mergeCell ref="A12:C12"/>
    <mergeCell ref="A17:H17"/>
    <mergeCell ref="A18:C18"/>
    <mergeCell ref="A19:C19"/>
  </mergeCells>
  <hyperlinks>
    <hyperlink r:id="rId1" ref="G5"/>
    <hyperlink r:id="rId2" ref="G6"/>
    <hyperlink r:id="rId3" ref="H6"/>
    <hyperlink r:id="rId4" ref="G7"/>
    <hyperlink r:id="rId5" ref="G8"/>
    <hyperlink r:id="rId6" ref="G9"/>
    <hyperlink r:id="rId7" ref="G10"/>
    <hyperlink r:id="rId8" ref="G11"/>
    <hyperlink r:id="rId9" ref="G12"/>
    <hyperlink r:id="rId10" ref="G13"/>
    <hyperlink r:id="rId11" ref="G14"/>
    <hyperlink r:id="rId12" ref="G18"/>
    <hyperlink r:id="rId13" ref="G19"/>
    <hyperlink r:id="rId14" ref="G20"/>
    <hyperlink r:id="rId15" ref="G21"/>
    <hyperlink r:id="rId16" ref="G22"/>
    <hyperlink r:id="rId17" ref="G23"/>
    <hyperlink r:id="rId18" ref="G24"/>
    <hyperlink r:id="rId19" ref="G28"/>
    <hyperlink r:id="rId20" ref="G29"/>
    <hyperlink r:id="rId21" ref="G30"/>
    <hyperlink r:id="rId22" ref="G31"/>
    <hyperlink r:id="rId23" ref="G32"/>
    <hyperlink r:id="rId24" ref="G33"/>
    <hyperlink r:id="rId25" ref="G34"/>
    <hyperlink r:id="rId26" ref="G35"/>
    <hyperlink r:id="rId27" ref="G36"/>
    <hyperlink r:id="rId28" ref="H36"/>
    <hyperlink r:id="rId29" ref="G37"/>
    <hyperlink r:id="rId30" ref="G38"/>
    <hyperlink r:id="rId31" ref="G39"/>
    <hyperlink r:id="rId32" ref="H39"/>
    <hyperlink r:id="rId33" ref="G40"/>
    <hyperlink r:id="rId34" ref="G41"/>
    <hyperlink r:id="rId35" ref="G42"/>
    <hyperlink r:id="rId36" ref="G43"/>
    <hyperlink r:id="rId37" ref="G44"/>
    <hyperlink r:id="rId38" ref="G45"/>
    <hyperlink r:id="rId39" ref="G46"/>
    <hyperlink r:id="rId40" ref="G50"/>
    <hyperlink r:id="rId41" ref="G51"/>
    <hyperlink r:id="rId42" ref="G52"/>
    <hyperlink r:id="rId43" ref="G53"/>
    <hyperlink r:id="rId44" ref="G54"/>
    <hyperlink r:id="rId45" ref="G55"/>
    <hyperlink r:id="rId46" ref="G56"/>
    <hyperlink r:id="rId47" ref="G57"/>
    <hyperlink r:id="rId48" ref="G58"/>
    <hyperlink r:id="rId49" ref="G59"/>
    <hyperlink r:id="rId50" ref="G60"/>
    <hyperlink r:id="rId51" ref="G61"/>
    <hyperlink r:id="rId52" ref="G62"/>
    <hyperlink r:id="rId53" ref="G63"/>
    <hyperlink r:id="rId54" ref="G64"/>
    <hyperlink r:id="rId55" ref="G65"/>
    <hyperlink r:id="rId56" ref="G66"/>
    <hyperlink r:id="rId57" ref="G67"/>
    <hyperlink r:id="rId58" ref="G68"/>
    <hyperlink r:id="rId59" ref="G69"/>
    <hyperlink r:id="rId60" ref="G70"/>
    <hyperlink r:id="rId61" ref="G71"/>
    <hyperlink r:id="rId62" ref="G72"/>
    <hyperlink r:id="rId63" ref="G73"/>
    <hyperlink r:id="rId64" ref="G74"/>
    <hyperlink r:id="rId65" ref="G75"/>
    <hyperlink r:id="rId66" ref="G76"/>
    <hyperlink r:id="rId67" ref="G77"/>
    <hyperlink r:id="rId68" ref="G78"/>
    <hyperlink r:id="rId69" ref="G79"/>
    <hyperlink r:id="rId70" ref="G80"/>
    <hyperlink r:id="rId71" ref="G81"/>
    <hyperlink r:id="rId72" ref="G82"/>
    <hyperlink r:id="rId73" ref="G83"/>
    <hyperlink r:id="rId74" ref="G84"/>
    <hyperlink r:id="rId75" ref="G85"/>
    <hyperlink r:id="rId76" ref="G86"/>
    <hyperlink r:id="rId77" ref="G87"/>
    <hyperlink r:id="rId78" ref="G88"/>
    <hyperlink r:id="rId79" ref="G89"/>
    <hyperlink r:id="rId80" ref="G90"/>
    <hyperlink r:id="rId81" ref="G91"/>
    <hyperlink r:id="rId82" ref="G92"/>
    <hyperlink r:id="rId83" ref="G93"/>
    <hyperlink r:id="rId84" ref="G94"/>
    <hyperlink r:id="rId85" ref="G95"/>
    <hyperlink r:id="rId86" ref="G96"/>
    <hyperlink r:id="rId87" ref="G97"/>
    <hyperlink r:id="rId88" ref="G98"/>
    <hyperlink r:id="rId89" ref="G99"/>
    <hyperlink r:id="rId90" ref="G100"/>
    <hyperlink r:id="rId91" ref="G101"/>
    <hyperlink r:id="rId92" ref="G102"/>
    <hyperlink r:id="rId93" ref="G103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9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8.86"/>
    <col customWidth="1" min="2" max="2" width="18.86"/>
    <col customWidth="1" min="3" max="3" width="20.29"/>
    <col customWidth="1" min="4" max="4" width="7.0"/>
    <col customWidth="1" min="5" max="6" width="15.0"/>
    <col customWidth="1" min="7" max="7" width="42.29"/>
    <col customWidth="1" min="8" max="8" width="43.14"/>
  </cols>
  <sheetData>
    <row r="1" ht="6.0" customHeight="1">
      <c r="A1" s="1"/>
      <c r="D1" s="2"/>
      <c r="E1" s="2"/>
      <c r="F1" s="2"/>
      <c r="G1" s="1"/>
      <c r="H1" s="75"/>
    </row>
    <row r="2" ht="19.5" customHeight="1">
      <c r="A2" s="4" t="s">
        <v>113</v>
      </c>
    </row>
    <row r="3" ht="17.25" customHeight="1">
      <c r="A3" s="5" t="s">
        <v>1</v>
      </c>
      <c r="B3" s="6"/>
      <c r="C3" s="7"/>
      <c r="D3" s="8" t="s">
        <v>2</v>
      </c>
      <c r="E3" s="8" t="s">
        <v>3</v>
      </c>
      <c r="F3" s="8" t="s">
        <v>4</v>
      </c>
      <c r="G3" s="8" t="s">
        <v>118</v>
      </c>
      <c r="H3" s="8" t="s">
        <v>119</v>
      </c>
    </row>
    <row r="4" ht="19.5" customHeight="1">
      <c r="A4" s="10" t="s">
        <v>25</v>
      </c>
    </row>
    <row r="5" ht="19.5" customHeight="1">
      <c r="A5" s="11" t="s">
        <v>26</v>
      </c>
      <c r="B5" s="11"/>
      <c r="C5" s="11"/>
      <c r="D5" s="12">
        <v>1.0</v>
      </c>
      <c r="E5" s="82">
        <v>1499.0</v>
      </c>
      <c r="F5" s="14">
        <f t="shared" ref="F5:F19" si="1">product(D5,E5)</f>
        <v>1499</v>
      </c>
      <c r="G5" s="77" t="s">
        <v>148</v>
      </c>
      <c r="H5" s="101" t="s">
        <v>149</v>
      </c>
    </row>
    <row r="6" ht="19.5" customHeight="1">
      <c r="A6" s="21" t="s">
        <v>27</v>
      </c>
      <c r="B6" s="22"/>
      <c r="C6" s="22"/>
      <c r="D6" s="23">
        <v>1.0</v>
      </c>
      <c r="E6" s="79">
        <v>234.0</v>
      </c>
      <c r="F6" s="18">
        <f t="shared" si="1"/>
        <v>234</v>
      </c>
      <c r="G6" s="85" t="s">
        <v>150</v>
      </c>
      <c r="H6" s="100" t="s">
        <v>151</v>
      </c>
    </row>
    <row r="7" ht="19.5" customHeight="1">
      <c r="A7" s="24" t="s">
        <v>152</v>
      </c>
      <c r="B7" s="25"/>
      <c r="C7" s="25"/>
      <c r="D7" s="20">
        <v>1.0</v>
      </c>
      <c r="E7" s="82">
        <v>499.0</v>
      </c>
      <c r="F7" s="14">
        <f t="shared" si="1"/>
        <v>499</v>
      </c>
      <c r="G7" s="91" t="s">
        <v>153</v>
      </c>
      <c r="H7" s="101" t="s">
        <v>154</v>
      </c>
    </row>
    <row r="8" ht="19.5" customHeight="1">
      <c r="A8" s="21" t="s">
        <v>29</v>
      </c>
      <c r="B8" s="22"/>
      <c r="C8" s="22"/>
      <c r="D8" s="23">
        <v>1.0</v>
      </c>
      <c r="E8" s="79">
        <v>266.0</v>
      </c>
      <c r="F8" s="18">
        <f t="shared" si="1"/>
        <v>266</v>
      </c>
      <c r="G8" s="83" t="s">
        <v>155</v>
      </c>
      <c r="H8" s="100" t="s">
        <v>156</v>
      </c>
    </row>
    <row r="9" ht="19.5" customHeight="1">
      <c r="A9" s="24" t="s">
        <v>30</v>
      </c>
      <c r="B9" s="25"/>
      <c r="C9" s="25"/>
      <c r="D9" s="20">
        <v>1.0</v>
      </c>
      <c r="E9" s="82">
        <v>179.0</v>
      </c>
      <c r="F9" s="14">
        <f t="shared" si="1"/>
        <v>179</v>
      </c>
      <c r="G9" s="86" t="s">
        <v>157</v>
      </c>
      <c r="H9" s="101" t="s">
        <v>156</v>
      </c>
    </row>
    <row r="10" ht="19.5" customHeight="1">
      <c r="A10" s="15" t="s">
        <v>31</v>
      </c>
      <c r="B10" s="15"/>
      <c r="C10" s="15"/>
      <c r="D10" s="16">
        <v>1.0</v>
      </c>
      <c r="E10" s="79">
        <v>130.0</v>
      </c>
      <c r="F10" s="18">
        <f t="shared" si="1"/>
        <v>130</v>
      </c>
      <c r="G10" s="80" t="s">
        <v>158</v>
      </c>
      <c r="H10" s="100" t="s">
        <v>159</v>
      </c>
    </row>
    <row r="11">
      <c r="A11" s="34" t="s">
        <v>32</v>
      </c>
      <c r="D11" s="20">
        <v>1.0</v>
      </c>
      <c r="E11" s="82">
        <v>55.0</v>
      </c>
      <c r="F11" s="14">
        <f t="shared" si="1"/>
        <v>55</v>
      </c>
      <c r="G11" s="91" t="s">
        <v>160</v>
      </c>
      <c r="H11" s="114" t="s">
        <v>161</v>
      </c>
    </row>
    <row r="12" ht="19.5" customHeight="1">
      <c r="A12" s="21" t="s">
        <v>33</v>
      </c>
      <c r="B12" s="22"/>
      <c r="C12" s="22"/>
      <c r="D12" s="23">
        <v>4.0</v>
      </c>
      <c r="E12" s="79">
        <v>29.0</v>
      </c>
      <c r="F12" s="18">
        <f t="shared" si="1"/>
        <v>116</v>
      </c>
      <c r="G12" s="83" t="s">
        <v>162</v>
      </c>
      <c r="H12" s="100" t="s">
        <v>163</v>
      </c>
    </row>
    <row r="13" ht="19.5" customHeight="1">
      <c r="A13" s="24" t="s">
        <v>34</v>
      </c>
      <c r="B13" s="25"/>
      <c r="C13" s="25"/>
      <c r="D13" s="20">
        <v>1.0</v>
      </c>
      <c r="E13" s="82">
        <v>459.0</v>
      </c>
      <c r="F13" s="14">
        <f t="shared" si="1"/>
        <v>459</v>
      </c>
      <c r="G13" s="86" t="s">
        <v>164</v>
      </c>
      <c r="H13" s="115" t="s">
        <v>165</v>
      </c>
    </row>
    <row r="14">
      <c r="A14" s="33" t="s">
        <v>35</v>
      </c>
      <c r="D14" s="23">
        <v>2.0</v>
      </c>
      <c r="E14" s="79">
        <v>109.0</v>
      </c>
      <c r="F14" s="18">
        <f t="shared" si="1"/>
        <v>218</v>
      </c>
      <c r="G14" s="85" t="s">
        <v>166</v>
      </c>
      <c r="H14" s="116" t="s">
        <v>167</v>
      </c>
    </row>
    <row r="15">
      <c r="A15" s="34" t="s">
        <v>36</v>
      </c>
      <c r="D15" s="20">
        <v>1.0</v>
      </c>
      <c r="E15" s="82">
        <v>239.0</v>
      </c>
      <c r="F15" s="14">
        <f t="shared" si="1"/>
        <v>239</v>
      </c>
      <c r="G15" s="91" t="s">
        <v>168</v>
      </c>
      <c r="H15" s="117" t="s">
        <v>169</v>
      </c>
    </row>
    <row r="16" ht="19.5" customHeight="1">
      <c r="A16" s="21" t="s">
        <v>37</v>
      </c>
      <c r="B16" s="22"/>
      <c r="C16" s="22"/>
      <c r="D16" s="23">
        <v>2.0</v>
      </c>
      <c r="E16" s="79">
        <v>449.0</v>
      </c>
      <c r="F16" s="18">
        <f t="shared" si="1"/>
        <v>898</v>
      </c>
      <c r="G16" s="85" t="s">
        <v>170</v>
      </c>
      <c r="H16" s="118" t="s">
        <v>171</v>
      </c>
    </row>
    <row r="17" ht="19.5" customHeight="1">
      <c r="A17" s="11" t="s">
        <v>38</v>
      </c>
      <c r="B17" s="11"/>
      <c r="C17" s="11"/>
      <c r="D17" s="12">
        <v>2.0</v>
      </c>
      <c r="E17" s="82">
        <v>385.0</v>
      </c>
      <c r="F17" s="14">
        <f t="shared" si="1"/>
        <v>770</v>
      </c>
      <c r="G17" s="77" t="s">
        <v>172</v>
      </c>
      <c r="H17" s="101" t="s">
        <v>173</v>
      </c>
    </row>
    <row r="18" ht="19.5" customHeight="1">
      <c r="A18" s="21" t="s">
        <v>39</v>
      </c>
      <c r="B18" s="22"/>
      <c r="C18" s="22"/>
      <c r="D18" s="23">
        <v>4.0</v>
      </c>
      <c r="E18" s="79">
        <v>139.0</v>
      </c>
      <c r="F18" s="18">
        <f t="shared" si="1"/>
        <v>556</v>
      </c>
      <c r="G18" s="85" t="s">
        <v>174</v>
      </c>
      <c r="H18" s="100" t="s">
        <v>175</v>
      </c>
    </row>
    <row r="19" ht="19.5" customHeight="1">
      <c r="A19" s="11" t="s">
        <v>40</v>
      </c>
      <c r="B19" s="11"/>
      <c r="C19" s="11"/>
      <c r="D19" s="20">
        <v>2.0</v>
      </c>
      <c r="E19" s="82">
        <v>150.0</v>
      </c>
      <c r="F19" s="14">
        <f t="shared" si="1"/>
        <v>300</v>
      </c>
      <c r="G19" s="77" t="s">
        <v>176</v>
      </c>
      <c r="H19" s="101" t="s">
        <v>177</v>
      </c>
    </row>
    <row r="20" ht="19.5" customHeight="1">
      <c r="A20" s="66" t="s">
        <v>41</v>
      </c>
      <c r="B20" s="22"/>
      <c r="C20" s="22"/>
      <c r="D20" s="67">
        <v>5.0</v>
      </c>
      <c r="E20" s="89">
        <v>39.0</v>
      </c>
      <c r="F20" s="69">
        <v>195.0</v>
      </c>
      <c r="G20" s="85" t="s">
        <v>178</v>
      </c>
      <c r="H20" s="100" t="s">
        <v>177</v>
      </c>
    </row>
    <row r="21" ht="19.5" customHeight="1">
      <c r="A21" s="24" t="s">
        <v>42</v>
      </c>
      <c r="B21" s="25"/>
      <c r="C21" s="25"/>
      <c r="D21" s="20">
        <v>3.0</v>
      </c>
      <c r="E21" s="82">
        <v>260.0</v>
      </c>
      <c r="F21" s="14">
        <f t="shared" ref="F21:F23" si="2">product(D21,E21)</f>
        <v>780</v>
      </c>
      <c r="G21" s="86" t="s">
        <v>246</v>
      </c>
      <c r="H21" s="101" t="s">
        <v>180</v>
      </c>
    </row>
    <row r="22" ht="19.5" customHeight="1">
      <c r="A22" s="21" t="s">
        <v>43</v>
      </c>
      <c r="B22" s="22"/>
      <c r="C22" s="22"/>
      <c r="D22" s="23">
        <v>2.0</v>
      </c>
      <c r="E22" s="79">
        <v>95.0</v>
      </c>
      <c r="F22" s="18">
        <f t="shared" si="2"/>
        <v>190</v>
      </c>
      <c r="G22" s="85" t="s">
        <v>181</v>
      </c>
      <c r="H22" s="100" t="s">
        <v>182</v>
      </c>
    </row>
    <row r="23" ht="19.5" customHeight="1">
      <c r="A23" s="24" t="s">
        <v>44</v>
      </c>
      <c r="B23" s="25"/>
      <c r="C23" s="25"/>
      <c r="D23" s="20">
        <v>2.0</v>
      </c>
      <c r="E23" s="82">
        <v>999.0</v>
      </c>
      <c r="F23" s="14">
        <f t="shared" si="2"/>
        <v>1998</v>
      </c>
      <c r="G23" s="91" t="s">
        <v>183</v>
      </c>
      <c r="H23" s="101" t="s">
        <v>184</v>
      </c>
    </row>
    <row r="24" ht="19.5" customHeight="1">
      <c r="A24" s="39"/>
      <c r="B24" s="39"/>
      <c r="C24" s="39"/>
      <c r="D24" s="39"/>
      <c r="E24" s="39"/>
      <c r="F24" s="26" t="s">
        <v>16</v>
      </c>
      <c r="G24" s="97">
        <f>SUM(F5:F23)</f>
        <v>9581</v>
      </c>
      <c r="H24" s="39"/>
    </row>
    <row r="25" ht="19.5" hidden="1" customHeight="1">
      <c r="A25" s="48"/>
      <c r="B25" s="11"/>
      <c r="C25" s="49"/>
      <c r="D25" s="50"/>
      <c r="E25" s="106"/>
      <c r="F25" s="52">
        <f>product(D25,E25)</f>
        <v>0</v>
      </c>
      <c r="G25" s="107"/>
      <c r="H25" s="108"/>
    </row>
    <row r="26" ht="19.5" customHeight="1">
      <c r="A26" s="53" t="s">
        <v>106</v>
      </c>
      <c r="B26" s="54" t="s">
        <v>107</v>
      </c>
      <c r="C26" s="55"/>
      <c r="D26" s="55"/>
      <c r="E26" s="56" t="s">
        <v>108</v>
      </c>
      <c r="F26" s="57"/>
      <c r="G26" s="109"/>
      <c r="H26" s="110"/>
    </row>
    <row r="27" ht="30.0" customHeight="1">
      <c r="E27" s="58">
        <f>SUM(F4:F24)</f>
        <v>9581</v>
      </c>
      <c r="G27" s="111"/>
      <c r="H27" s="112"/>
    </row>
    <row r="28" ht="19.5" customHeight="1">
      <c r="A28" s="59"/>
      <c r="B28" s="60"/>
      <c r="C28" s="60"/>
      <c r="D28" s="61"/>
      <c r="E28" s="61"/>
      <c r="F28" s="61"/>
      <c r="G28" s="60"/>
      <c r="H28" s="113"/>
    </row>
  </sheetData>
  <mergeCells count="7">
    <mergeCell ref="A1:C1"/>
    <mergeCell ref="A2:H2"/>
    <mergeCell ref="A3:C3"/>
    <mergeCell ref="A4:H4"/>
    <mergeCell ref="A26:A27"/>
    <mergeCell ref="B26:D27"/>
    <mergeCell ref="E27:F27"/>
  </mergeCells>
  <hyperlinks>
    <hyperlink r:id="rId1" ref="G5"/>
    <hyperlink r:id="rId2" ref="G6"/>
    <hyperlink r:id="rId3" ref="G7"/>
    <hyperlink r:id="rId4" ref="G8"/>
    <hyperlink r:id="rId5" ref="G9"/>
    <hyperlink r:id="rId6" ref="G10"/>
    <hyperlink r:id="rId7" ref="G11"/>
    <hyperlink r:id="rId8" ref="G12"/>
    <hyperlink r:id="rId9" ref="G13"/>
    <hyperlink r:id="rId10" ref="H13"/>
    <hyperlink r:id="rId11" ref="G14"/>
    <hyperlink r:id="rId12" ref="G15"/>
    <hyperlink r:id="rId13" ref="G16"/>
    <hyperlink r:id="rId14" ref="H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8.86"/>
    <col customWidth="1" min="2" max="2" width="18.86"/>
    <col customWidth="1" min="3" max="3" width="20.29"/>
    <col customWidth="1" min="4" max="4" width="7.0"/>
    <col customWidth="1" min="5" max="6" width="15.0"/>
    <col customWidth="1" min="7" max="7" width="42.29"/>
    <col customWidth="1" min="8" max="8" width="43.14"/>
  </cols>
  <sheetData>
    <row r="1" ht="6.0" customHeight="1">
      <c r="A1" s="1"/>
      <c r="D1" s="2"/>
      <c r="E1" s="2"/>
      <c r="F1" s="2"/>
      <c r="G1" s="1"/>
      <c r="H1" s="75"/>
    </row>
    <row r="2" ht="19.5" customHeight="1">
      <c r="A2" s="4" t="s">
        <v>114</v>
      </c>
    </row>
    <row r="3" ht="17.25" customHeight="1">
      <c r="A3" s="5" t="s">
        <v>1</v>
      </c>
      <c r="B3" s="6"/>
      <c r="C3" s="7"/>
      <c r="D3" s="8" t="s">
        <v>2</v>
      </c>
      <c r="E3" s="8" t="s">
        <v>3</v>
      </c>
      <c r="F3" s="8" t="s">
        <v>4</v>
      </c>
      <c r="G3" s="8" t="s">
        <v>118</v>
      </c>
      <c r="H3" s="8" t="s">
        <v>119</v>
      </c>
    </row>
    <row r="4" ht="19.5" customHeight="1">
      <c r="A4" s="43" t="s">
        <v>46</v>
      </c>
    </row>
    <row r="5" ht="19.5" customHeight="1">
      <c r="A5" s="24" t="s">
        <v>47</v>
      </c>
      <c r="D5" s="20">
        <v>1.0</v>
      </c>
      <c r="E5" s="82">
        <v>249.0</v>
      </c>
      <c r="F5" s="14">
        <f t="shared" ref="F5:F58" si="1">product(D5,E5)</f>
        <v>249</v>
      </c>
      <c r="G5" s="91" t="s">
        <v>185</v>
      </c>
      <c r="H5" s="101" t="s">
        <v>186</v>
      </c>
    </row>
    <row r="6" ht="19.5" customHeight="1">
      <c r="A6" s="21" t="s">
        <v>48</v>
      </c>
      <c r="D6" s="23">
        <v>1.0</v>
      </c>
      <c r="E6" s="79">
        <v>249.0</v>
      </c>
      <c r="F6" s="18">
        <f t="shared" si="1"/>
        <v>249</v>
      </c>
      <c r="G6" s="85" t="s">
        <v>187</v>
      </c>
      <c r="H6" s="100" t="s">
        <v>186</v>
      </c>
    </row>
    <row r="7" ht="19.5" customHeight="1">
      <c r="A7" s="24" t="s">
        <v>49</v>
      </c>
      <c r="D7" s="20">
        <v>2.0</v>
      </c>
      <c r="E7" s="82">
        <v>55.0</v>
      </c>
      <c r="F7" s="14">
        <f t="shared" si="1"/>
        <v>110</v>
      </c>
      <c r="G7" s="91" t="s">
        <v>188</v>
      </c>
      <c r="H7" s="101" t="s">
        <v>186</v>
      </c>
    </row>
    <row r="8" ht="19.5" customHeight="1">
      <c r="A8" s="21" t="s">
        <v>50</v>
      </c>
      <c r="B8" s="22"/>
      <c r="C8" s="22"/>
      <c r="D8" s="23">
        <v>2.0</v>
      </c>
      <c r="E8" s="79">
        <v>65.0</v>
      </c>
      <c r="F8" s="18">
        <f t="shared" si="1"/>
        <v>130</v>
      </c>
      <c r="G8" s="85" t="s">
        <v>189</v>
      </c>
      <c r="H8" s="100" t="s">
        <v>186</v>
      </c>
    </row>
    <row r="9" ht="19.5" customHeight="1">
      <c r="A9" s="24" t="s">
        <v>51</v>
      </c>
      <c r="B9" s="25"/>
      <c r="C9" s="25"/>
      <c r="D9" s="20">
        <v>2.0</v>
      </c>
      <c r="E9" s="82">
        <v>55.0</v>
      </c>
      <c r="F9" s="14">
        <f t="shared" si="1"/>
        <v>110</v>
      </c>
      <c r="G9" s="91" t="s">
        <v>190</v>
      </c>
      <c r="H9" s="101" t="s">
        <v>186</v>
      </c>
    </row>
    <row r="10" ht="19.5" customHeight="1">
      <c r="A10" s="21" t="s">
        <v>52</v>
      </c>
      <c r="B10" s="22"/>
      <c r="C10" s="22"/>
      <c r="D10" s="23">
        <v>2.0</v>
      </c>
      <c r="E10" s="79">
        <v>78.0</v>
      </c>
      <c r="F10" s="18">
        <f t="shared" si="1"/>
        <v>156</v>
      </c>
      <c r="G10" s="85" t="s">
        <v>191</v>
      </c>
      <c r="H10" s="100" t="s">
        <v>186</v>
      </c>
    </row>
    <row r="11" ht="19.5" customHeight="1">
      <c r="A11" s="24" t="s">
        <v>53</v>
      </c>
      <c r="B11" s="25"/>
      <c r="C11" s="25"/>
      <c r="D11" s="20">
        <v>4.0</v>
      </c>
      <c r="E11" s="82">
        <v>50.0</v>
      </c>
      <c r="F11" s="14">
        <f t="shared" si="1"/>
        <v>200</v>
      </c>
      <c r="G11" s="91" t="s">
        <v>192</v>
      </c>
      <c r="H11" s="101" t="s">
        <v>186</v>
      </c>
    </row>
    <row r="12" ht="19.5" customHeight="1">
      <c r="A12" s="21" t="s">
        <v>54</v>
      </c>
      <c r="B12" s="22"/>
      <c r="C12" s="22"/>
      <c r="D12" s="23">
        <v>1.0</v>
      </c>
      <c r="E12" s="79">
        <v>179.0</v>
      </c>
      <c r="F12" s="18">
        <f t="shared" si="1"/>
        <v>179</v>
      </c>
      <c r="G12" s="83" t="s">
        <v>193</v>
      </c>
      <c r="H12" s="100" t="s">
        <v>194</v>
      </c>
    </row>
    <row r="13" ht="19.5" customHeight="1">
      <c r="A13" s="24" t="s">
        <v>55</v>
      </c>
      <c r="B13" s="25"/>
      <c r="C13" s="25"/>
      <c r="D13" s="20">
        <v>1.0</v>
      </c>
      <c r="E13" s="82">
        <v>69.0</v>
      </c>
      <c r="F13" s="14">
        <f t="shared" si="1"/>
        <v>69</v>
      </c>
      <c r="G13" s="86" t="s">
        <v>247</v>
      </c>
      <c r="H13" s="101" t="s">
        <v>194</v>
      </c>
    </row>
    <row r="14" ht="19.5" customHeight="1">
      <c r="A14" s="21" t="s">
        <v>56</v>
      </c>
      <c r="B14" s="22"/>
      <c r="C14" s="22"/>
      <c r="D14" s="23">
        <v>1.0</v>
      </c>
      <c r="E14" s="79">
        <v>819.0</v>
      </c>
      <c r="F14" s="18">
        <f t="shared" si="1"/>
        <v>819</v>
      </c>
      <c r="G14" s="85" t="s">
        <v>197</v>
      </c>
      <c r="H14" s="100" t="s">
        <v>198</v>
      </c>
    </row>
    <row r="15">
      <c r="A15" s="34" t="s">
        <v>57</v>
      </c>
      <c r="D15" s="20">
        <v>1.0</v>
      </c>
      <c r="E15" s="82">
        <v>249.0</v>
      </c>
      <c r="F15" s="14">
        <f t="shared" si="1"/>
        <v>249</v>
      </c>
      <c r="G15" s="91" t="s">
        <v>199</v>
      </c>
      <c r="H15" s="101" t="s">
        <v>194</v>
      </c>
    </row>
    <row r="16">
      <c r="A16" s="33" t="s">
        <v>58</v>
      </c>
      <c r="D16" s="23">
        <v>5.0</v>
      </c>
      <c r="E16" s="79">
        <v>118.0</v>
      </c>
      <c r="F16" s="18">
        <f t="shared" si="1"/>
        <v>590</v>
      </c>
      <c r="G16" s="85" t="s">
        <v>200</v>
      </c>
      <c r="H16" s="100" t="s">
        <v>186</v>
      </c>
    </row>
    <row r="17">
      <c r="A17" s="34" t="s">
        <v>59</v>
      </c>
      <c r="D17" s="20">
        <v>1.0</v>
      </c>
      <c r="E17" s="82">
        <v>429.0</v>
      </c>
      <c r="F17" s="14">
        <f t="shared" si="1"/>
        <v>429</v>
      </c>
      <c r="G17" s="91" t="s">
        <v>201</v>
      </c>
      <c r="H17" s="119" t="s">
        <v>186</v>
      </c>
    </row>
    <row r="18" ht="19.5" customHeight="1">
      <c r="A18" s="21" t="s">
        <v>60</v>
      </c>
      <c r="B18" s="22"/>
      <c r="C18" s="22"/>
      <c r="D18" s="23">
        <v>1.0</v>
      </c>
      <c r="E18" s="79">
        <v>450.0</v>
      </c>
      <c r="F18" s="18">
        <f t="shared" si="1"/>
        <v>450</v>
      </c>
      <c r="G18" s="83" t="s">
        <v>202</v>
      </c>
      <c r="H18" s="100" t="s">
        <v>186</v>
      </c>
    </row>
    <row r="19" ht="19.5" customHeight="1">
      <c r="A19" s="24" t="s">
        <v>61</v>
      </c>
      <c r="B19" s="25"/>
      <c r="C19" s="25"/>
      <c r="D19" s="20">
        <v>2.0</v>
      </c>
      <c r="E19" s="82">
        <v>169.0</v>
      </c>
      <c r="F19" s="14">
        <f t="shared" si="1"/>
        <v>338</v>
      </c>
      <c r="G19" s="86" t="s">
        <v>203</v>
      </c>
      <c r="H19" s="101" t="s">
        <v>186</v>
      </c>
    </row>
    <row r="20" ht="19.5" customHeight="1">
      <c r="A20" s="21" t="s">
        <v>62</v>
      </c>
      <c r="B20" s="22"/>
      <c r="C20" s="22"/>
      <c r="D20" s="23">
        <v>1.0</v>
      </c>
      <c r="E20" s="79">
        <v>399.0</v>
      </c>
      <c r="F20" s="18">
        <f t="shared" si="1"/>
        <v>399</v>
      </c>
      <c r="G20" s="83" t="s">
        <v>248</v>
      </c>
      <c r="H20" s="100" t="s">
        <v>194</v>
      </c>
    </row>
    <row r="21" ht="19.5" customHeight="1">
      <c r="A21" s="24" t="s">
        <v>63</v>
      </c>
      <c r="B21" s="25"/>
      <c r="C21" s="25"/>
      <c r="D21" s="20">
        <v>1.0</v>
      </c>
      <c r="E21" s="82">
        <v>99.0</v>
      </c>
      <c r="F21" s="14">
        <f t="shared" si="1"/>
        <v>99</v>
      </c>
      <c r="G21" s="91" t="s">
        <v>249</v>
      </c>
      <c r="H21" s="101" t="s">
        <v>186</v>
      </c>
    </row>
    <row r="22" ht="19.5" customHeight="1">
      <c r="A22" s="21" t="s">
        <v>64</v>
      </c>
      <c r="B22" s="22"/>
      <c r="C22" s="22"/>
      <c r="D22" s="23">
        <v>1.0</v>
      </c>
      <c r="E22" s="79">
        <v>29.0</v>
      </c>
      <c r="F22" s="18">
        <f t="shared" si="1"/>
        <v>29</v>
      </c>
      <c r="G22" s="83" t="s">
        <v>206</v>
      </c>
      <c r="H22" s="100" t="s">
        <v>186</v>
      </c>
    </row>
    <row r="23" ht="19.5" customHeight="1">
      <c r="A23" s="24" t="s">
        <v>65</v>
      </c>
      <c r="B23" s="25"/>
      <c r="C23" s="25"/>
      <c r="D23" s="20">
        <v>1.0</v>
      </c>
      <c r="E23" s="82">
        <v>15.0</v>
      </c>
      <c r="F23" s="14">
        <f t="shared" si="1"/>
        <v>15</v>
      </c>
      <c r="G23" s="86" t="s">
        <v>207</v>
      </c>
      <c r="H23" s="101" t="s">
        <v>186</v>
      </c>
    </row>
    <row r="24" ht="19.5" customHeight="1">
      <c r="A24" s="21" t="s">
        <v>66</v>
      </c>
      <c r="B24" s="22"/>
      <c r="C24" s="22"/>
      <c r="D24" s="23">
        <v>1.0</v>
      </c>
      <c r="E24" s="79">
        <v>79.0</v>
      </c>
      <c r="F24" s="18">
        <f t="shared" si="1"/>
        <v>79</v>
      </c>
      <c r="G24" s="83" t="s">
        <v>250</v>
      </c>
      <c r="H24" s="100" t="s">
        <v>186</v>
      </c>
    </row>
    <row r="25" ht="19.5" customHeight="1">
      <c r="A25" s="24" t="s">
        <v>67</v>
      </c>
      <c r="B25" s="25"/>
      <c r="C25" s="25"/>
      <c r="D25" s="20">
        <v>1.0</v>
      </c>
      <c r="E25" s="82">
        <v>99.0</v>
      </c>
      <c r="F25" s="14">
        <f t="shared" si="1"/>
        <v>99</v>
      </c>
      <c r="G25" s="86" t="s">
        <v>208</v>
      </c>
      <c r="H25" s="101" t="s">
        <v>186</v>
      </c>
    </row>
    <row r="26" ht="19.5" customHeight="1">
      <c r="A26" s="21" t="s">
        <v>68</v>
      </c>
      <c r="B26" s="22"/>
      <c r="C26" s="22"/>
      <c r="D26" s="23">
        <v>1.0</v>
      </c>
      <c r="E26" s="79">
        <v>49.0</v>
      </c>
      <c r="F26" s="18">
        <f t="shared" si="1"/>
        <v>49</v>
      </c>
      <c r="G26" s="83" t="s">
        <v>251</v>
      </c>
      <c r="H26" s="100" t="s">
        <v>186</v>
      </c>
    </row>
    <row r="27" ht="19.5" customHeight="1">
      <c r="A27" s="24" t="s">
        <v>69</v>
      </c>
      <c r="B27" s="25"/>
      <c r="C27" s="25"/>
      <c r="D27" s="20">
        <v>1.0</v>
      </c>
      <c r="E27" s="82">
        <v>259.0</v>
      </c>
      <c r="F27" s="14">
        <f t="shared" si="1"/>
        <v>259</v>
      </c>
      <c r="G27" s="86" t="s">
        <v>252</v>
      </c>
      <c r="H27" s="101" t="s">
        <v>194</v>
      </c>
    </row>
    <row r="28" ht="19.5" customHeight="1">
      <c r="A28" s="21" t="s">
        <v>70</v>
      </c>
      <c r="B28" s="22"/>
      <c r="C28" s="22"/>
      <c r="D28" s="23">
        <v>1.0</v>
      </c>
      <c r="E28" s="79">
        <v>39.0</v>
      </c>
      <c r="F28" s="18">
        <f t="shared" si="1"/>
        <v>39</v>
      </c>
      <c r="G28" s="83" t="s">
        <v>211</v>
      </c>
      <c r="H28" s="100" t="s">
        <v>186</v>
      </c>
    </row>
    <row r="29" ht="19.5" customHeight="1">
      <c r="A29" s="24" t="s">
        <v>71</v>
      </c>
      <c r="B29" s="25"/>
      <c r="C29" s="25"/>
      <c r="D29" s="20">
        <v>1.0</v>
      </c>
      <c r="E29" s="82">
        <v>199.0</v>
      </c>
      <c r="F29" s="14">
        <f t="shared" si="1"/>
        <v>199</v>
      </c>
      <c r="G29" s="86" t="s">
        <v>212</v>
      </c>
      <c r="H29" s="101" t="s">
        <v>186</v>
      </c>
    </row>
    <row r="30" ht="19.5" customHeight="1">
      <c r="A30" s="21" t="s">
        <v>72</v>
      </c>
      <c r="B30" s="22"/>
      <c r="C30" s="22"/>
      <c r="D30" s="23">
        <v>4.0</v>
      </c>
      <c r="E30" s="79">
        <v>29.0</v>
      </c>
      <c r="F30" s="18">
        <f t="shared" si="1"/>
        <v>116</v>
      </c>
      <c r="G30" s="83" t="s">
        <v>213</v>
      </c>
      <c r="H30" s="100" t="s">
        <v>186</v>
      </c>
    </row>
    <row r="31" ht="19.5" customHeight="1">
      <c r="A31" s="24" t="s">
        <v>73</v>
      </c>
      <c r="B31" s="25"/>
      <c r="C31" s="25"/>
      <c r="D31" s="20">
        <v>2.0</v>
      </c>
      <c r="E31" s="82">
        <v>79.0</v>
      </c>
      <c r="F31" s="14">
        <f t="shared" si="1"/>
        <v>158</v>
      </c>
      <c r="G31" s="86" t="s">
        <v>214</v>
      </c>
      <c r="H31" s="101" t="s">
        <v>186</v>
      </c>
    </row>
    <row r="32" ht="19.5" customHeight="1">
      <c r="A32" s="21" t="s">
        <v>74</v>
      </c>
      <c r="B32" s="22"/>
      <c r="C32" s="22"/>
      <c r="D32" s="23">
        <v>5.0</v>
      </c>
      <c r="E32" s="79">
        <v>9.0</v>
      </c>
      <c r="F32" s="18">
        <f t="shared" si="1"/>
        <v>45</v>
      </c>
      <c r="G32" s="83" t="s">
        <v>215</v>
      </c>
      <c r="H32" s="100" t="s">
        <v>186</v>
      </c>
    </row>
    <row r="33" ht="19.5" customHeight="1">
      <c r="A33" s="24" t="s">
        <v>75</v>
      </c>
      <c r="B33" s="25"/>
      <c r="C33" s="25"/>
      <c r="D33" s="20">
        <v>5.0</v>
      </c>
      <c r="E33" s="82">
        <v>6.0</v>
      </c>
      <c r="F33" s="14">
        <f t="shared" si="1"/>
        <v>30</v>
      </c>
      <c r="G33" s="86" t="s">
        <v>216</v>
      </c>
      <c r="H33" s="101" t="s">
        <v>186</v>
      </c>
    </row>
    <row r="34" ht="19.5" customHeight="1">
      <c r="A34" s="21" t="s">
        <v>76</v>
      </c>
      <c r="B34" s="22"/>
      <c r="C34" s="22"/>
      <c r="D34" s="23">
        <v>2.0</v>
      </c>
      <c r="E34" s="79">
        <v>15.0</v>
      </c>
      <c r="F34" s="18">
        <f t="shared" si="1"/>
        <v>30</v>
      </c>
      <c r="G34" s="83" t="s">
        <v>217</v>
      </c>
      <c r="H34" s="100" t="s">
        <v>186</v>
      </c>
    </row>
    <row r="35" ht="19.5" customHeight="1">
      <c r="A35" s="24" t="s">
        <v>77</v>
      </c>
      <c r="B35" s="25"/>
      <c r="C35" s="25"/>
      <c r="D35" s="20">
        <v>10.0</v>
      </c>
      <c r="E35" s="82">
        <v>2.0</v>
      </c>
      <c r="F35" s="14">
        <f t="shared" si="1"/>
        <v>20</v>
      </c>
      <c r="G35" s="86" t="s">
        <v>218</v>
      </c>
      <c r="H35" s="101" t="s">
        <v>186</v>
      </c>
    </row>
    <row r="36" ht="19.5" customHeight="1">
      <c r="A36" s="21" t="s">
        <v>78</v>
      </c>
      <c r="B36" s="22"/>
      <c r="C36" s="22"/>
      <c r="D36" s="23">
        <v>10.0</v>
      </c>
      <c r="E36" s="79">
        <v>2.0</v>
      </c>
      <c r="F36" s="18">
        <f t="shared" si="1"/>
        <v>20</v>
      </c>
      <c r="G36" s="83" t="s">
        <v>219</v>
      </c>
      <c r="H36" s="100" t="s">
        <v>186</v>
      </c>
    </row>
    <row r="37" ht="19.5" customHeight="1">
      <c r="A37" s="24" t="s">
        <v>79</v>
      </c>
      <c r="B37" s="25"/>
      <c r="C37" s="25"/>
      <c r="D37" s="20">
        <v>10.0</v>
      </c>
      <c r="E37" s="82">
        <v>2.0</v>
      </c>
      <c r="F37" s="14">
        <f t="shared" si="1"/>
        <v>20</v>
      </c>
      <c r="G37" s="86" t="s">
        <v>220</v>
      </c>
      <c r="H37" s="101" t="s">
        <v>186</v>
      </c>
    </row>
    <row r="38" ht="19.5" customHeight="1">
      <c r="A38" s="21" t="s">
        <v>80</v>
      </c>
      <c r="B38" s="22"/>
      <c r="C38" s="22"/>
      <c r="D38" s="23">
        <v>10.0</v>
      </c>
      <c r="E38" s="79">
        <v>2.0</v>
      </c>
      <c r="F38" s="18">
        <f t="shared" si="1"/>
        <v>20</v>
      </c>
      <c r="G38" s="83" t="s">
        <v>221</v>
      </c>
      <c r="H38" s="100" t="s">
        <v>186</v>
      </c>
    </row>
    <row r="39" ht="19.5" customHeight="1">
      <c r="A39" s="24" t="s">
        <v>81</v>
      </c>
      <c r="B39" s="25"/>
      <c r="C39" s="25"/>
      <c r="D39" s="20">
        <v>10.0</v>
      </c>
      <c r="E39" s="82">
        <v>2.0</v>
      </c>
      <c r="F39" s="14">
        <f t="shared" si="1"/>
        <v>20</v>
      </c>
      <c r="G39" s="86" t="s">
        <v>222</v>
      </c>
      <c r="H39" s="101" t="s">
        <v>186</v>
      </c>
    </row>
    <row r="40" ht="19.5" customHeight="1">
      <c r="A40" s="21" t="s">
        <v>82</v>
      </c>
      <c r="B40" s="22"/>
      <c r="C40" s="22"/>
      <c r="D40" s="23">
        <v>10.0</v>
      </c>
      <c r="E40" s="79">
        <v>2.0</v>
      </c>
      <c r="F40" s="18">
        <f t="shared" si="1"/>
        <v>20</v>
      </c>
      <c r="G40" s="83" t="s">
        <v>223</v>
      </c>
      <c r="H40" s="100" t="s">
        <v>186</v>
      </c>
    </row>
    <row r="41" ht="19.5" customHeight="1">
      <c r="A41" s="24" t="s">
        <v>83</v>
      </c>
      <c r="B41" s="25"/>
      <c r="C41" s="25"/>
      <c r="D41" s="20">
        <v>10.0</v>
      </c>
      <c r="E41" s="82">
        <v>2.0</v>
      </c>
      <c r="F41" s="14">
        <f t="shared" si="1"/>
        <v>20</v>
      </c>
      <c r="G41" s="86" t="s">
        <v>224</v>
      </c>
      <c r="H41" s="101" t="s">
        <v>186</v>
      </c>
    </row>
    <row r="42" ht="19.5" customHeight="1">
      <c r="A42" s="21" t="s">
        <v>84</v>
      </c>
      <c r="B42" s="22"/>
      <c r="C42" s="22"/>
      <c r="D42" s="23">
        <v>2.0</v>
      </c>
      <c r="E42" s="79">
        <v>49.0</v>
      </c>
      <c r="F42" s="18">
        <f t="shared" si="1"/>
        <v>98</v>
      </c>
      <c r="G42" s="83" t="s">
        <v>225</v>
      </c>
      <c r="H42" s="100" t="s">
        <v>186</v>
      </c>
    </row>
    <row r="43" ht="19.5" customHeight="1">
      <c r="A43" s="24" t="s">
        <v>85</v>
      </c>
      <c r="B43" s="25"/>
      <c r="C43" s="25"/>
      <c r="D43" s="20">
        <v>4.0</v>
      </c>
      <c r="E43" s="82">
        <v>17.0</v>
      </c>
      <c r="F43" s="14">
        <f t="shared" si="1"/>
        <v>68</v>
      </c>
      <c r="G43" s="86" t="s">
        <v>226</v>
      </c>
      <c r="H43" s="101" t="s">
        <v>186</v>
      </c>
    </row>
    <row r="44" ht="19.5" customHeight="1">
      <c r="A44" s="21" t="s">
        <v>86</v>
      </c>
      <c r="B44" s="22"/>
      <c r="C44" s="22"/>
      <c r="D44" s="23">
        <v>3.0</v>
      </c>
      <c r="E44" s="79">
        <v>25.0</v>
      </c>
      <c r="F44" s="18">
        <f t="shared" si="1"/>
        <v>75</v>
      </c>
      <c r="G44" s="83" t="s">
        <v>227</v>
      </c>
      <c r="H44" s="100" t="s">
        <v>186</v>
      </c>
    </row>
    <row r="45" ht="19.5" customHeight="1">
      <c r="A45" s="24" t="s">
        <v>87</v>
      </c>
      <c r="B45" s="25"/>
      <c r="C45" s="25"/>
      <c r="D45" s="20">
        <v>5.0</v>
      </c>
      <c r="E45" s="82">
        <v>8.0</v>
      </c>
      <c r="F45" s="14">
        <f t="shared" si="1"/>
        <v>40</v>
      </c>
      <c r="G45" s="86" t="s">
        <v>228</v>
      </c>
      <c r="H45" s="101" t="s">
        <v>186</v>
      </c>
    </row>
    <row r="46" ht="19.5" customHeight="1">
      <c r="A46" s="21" t="s">
        <v>88</v>
      </c>
      <c r="B46" s="22"/>
      <c r="C46" s="22"/>
      <c r="D46" s="23">
        <v>10.0</v>
      </c>
      <c r="E46" s="79">
        <v>3.0</v>
      </c>
      <c r="F46" s="18">
        <f t="shared" si="1"/>
        <v>30</v>
      </c>
      <c r="G46" s="83" t="s">
        <v>229</v>
      </c>
      <c r="H46" s="100" t="s">
        <v>186</v>
      </c>
    </row>
    <row r="47" ht="19.5" customHeight="1">
      <c r="A47" s="24" t="s">
        <v>89</v>
      </c>
      <c r="B47" s="25"/>
      <c r="C47" s="25"/>
      <c r="D47" s="20">
        <v>10.0</v>
      </c>
      <c r="E47" s="82">
        <v>11.0</v>
      </c>
      <c r="F47" s="14">
        <f t="shared" si="1"/>
        <v>110</v>
      </c>
      <c r="G47" s="86" t="s">
        <v>230</v>
      </c>
      <c r="H47" s="101" t="s">
        <v>186</v>
      </c>
    </row>
    <row r="48" ht="19.5" customHeight="1">
      <c r="A48" s="21" t="s">
        <v>90</v>
      </c>
      <c r="B48" s="22"/>
      <c r="C48" s="22"/>
      <c r="D48" s="23">
        <v>2.0</v>
      </c>
      <c r="E48" s="79">
        <v>19.0</v>
      </c>
      <c r="F48" s="18">
        <f t="shared" si="1"/>
        <v>38</v>
      </c>
      <c r="G48" s="83" t="s">
        <v>231</v>
      </c>
      <c r="H48" s="100" t="s">
        <v>186</v>
      </c>
    </row>
    <row r="49" ht="19.5" customHeight="1">
      <c r="A49" s="24" t="s">
        <v>91</v>
      </c>
      <c r="B49" s="25"/>
      <c r="C49" s="25"/>
      <c r="D49" s="20">
        <v>10.0</v>
      </c>
      <c r="E49" s="82">
        <v>20.0</v>
      </c>
      <c r="F49" s="14">
        <f t="shared" si="1"/>
        <v>200</v>
      </c>
      <c r="G49" s="86" t="s">
        <v>232</v>
      </c>
      <c r="H49" s="101" t="s">
        <v>186</v>
      </c>
    </row>
    <row r="50" ht="19.5" customHeight="1">
      <c r="A50" s="21" t="s">
        <v>92</v>
      </c>
      <c r="B50" s="22"/>
      <c r="C50" s="22"/>
      <c r="D50" s="23">
        <v>4.0</v>
      </c>
      <c r="E50" s="79">
        <v>15.0</v>
      </c>
      <c r="F50" s="18">
        <f t="shared" si="1"/>
        <v>60</v>
      </c>
      <c r="G50" s="83" t="s">
        <v>233</v>
      </c>
      <c r="H50" s="100" t="s">
        <v>186</v>
      </c>
    </row>
    <row r="51" ht="19.5" customHeight="1">
      <c r="A51" s="24" t="s">
        <v>93</v>
      </c>
      <c r="B51" s="25"/>
      <c r="C51" s="25"/>
      <c r="D51" s="20">
        <v>5.0</v>
      </c>
      <c r="E51" s="82">
        <v>9.0</v>
      </c>
      <c r="F51" s="14">
        <f t="shared" si="1"/>
        <v>45</v>
      </c>
      <c r="G51" s="86" t="s">
        <v>234</v>
      </c>
      <c r="H51" s="101" t="s">
        <v>186</v>
      </c>
    </row>
    <row r="52" ht="19.5" customHeight="1">
      <c r="A52" s="21" t="s">
        <v>94</v>
      </c>
      <c r="B52" s="22"/>
      <c r="C52" s="22"/>
      <c r="D52" s="23">
        <v>5.0</v>
      </c>
      <c r="E52" s="79">
        <v>7.0</v>
      </c>
      <c r="F52" s="18">
        <f t="shared" si="1"/>
        <v>35</v>
      </c>
      <c r="G52" s="83" t="s">
        <v>235</v>
      </c>
      <c r="H52" s="100" t="s">
        <v>186</v>
      </c>
    </row>
    <row r="53" ht="19.5" customHeight="1">
      <c r="A53" s="24" t="s">
        <v>95</v>
      </c>
      <c r="B53" s="25"/>
      <c r="C53" s="25"/>
      <c r="D53" s="20">
        <v>2.0</v>
      </c>
      <c r="E53" s="82">
        <v>79.0</v>
      </c>
      <c r="F53" s="14">
        <f t="shared" si="1"/>
        <v>158</v>
      </c>
      <c r="G53" s="86" t="s">
        <v>236</v>
      </c>
      <c r="H53" s="101" t="s">
        <v>186</v>
      </c>
    </row>
    <row r="54" ht="19.5" customHeight="1">
      <c r="A54" s="21" t="s">
        <v>96</v>
      </c>
      <c r="B54" s="22"/>
      <c r="C54" s="22"/>
      <c r="D54" s="23">
        <v>4.0</v>
      </c>
      <c r="E54" s="79">
        <v>69.0</v>
      </c>
      <c r="F54" s="18">
        <f t="shared" si="1"/>
        <v>276</v>
      </c>
      <c r="G54" s="83" t="s">
        <v>237</v>
      </c>
      <c r="H54" s="100" t="s">
        <v>186</v>
      </c>
    </row>
    <row r="55" ht="19.5" customHeight="1">
      <c r="A55" s="24" t="s">
        <v>97</v>
      </c>
      <c r="B55" s="25"/>
      <c r="C55" s="25"/>
      <c r="D55" s="20">
        <v>1.0</v>
      </c>
      <c r="E55" s="82">
        <v>99.0</v>
      </c>
      <c r="F55" s="14">
        <f t="shared" si="1"/>
        <v>99</v>
      </c>
      <c r="G55" s="86" t="s">
        <v>238</v>
      </c>
      <c r="H55" s="101" t="s">
        <v>186</v>
      </c>
    </row>
    <row r="56" ht="19.5" customHeight="1">
      <c r="A56" s="21" t="s">
        <v>98</v>
      </c>
      <c r="B56" s="22"/>
      <c r="C56" s="22"/>
      <c r="D56" s="23">
        <v>5.0</v>
      </c>
      <c r="E56" s="79">
        <v>59.0</v>
      </c>
      <c r="F56" s="18">
        <f t="shared" si="1"/>
        <v>295</v>
      </c>
      <c r="G56" s="83" t="s">
        <v>239</v>
      </c>
      <c r="H56" s="100" t="s">
        <v>186</v>
      </c>
    </row>
    <row r="57" ht="19.5" customHeight="1">
      <c r="A57" s="24" t="s">
        <v>99</v>
      </c>
      <c r="B57" s="25"/>
      <c r="C57" s="25"/>
      <c r="D57" s="20">
        <v>5.0</v>
      </c>
      <c r="E57" s="82">
        <v>15.0</v>
      </c>
      <c r="F57" s="14">
        <f t="shared" si="1"/>
        <v>75</v>
      </c>
      <c r="G57" s="86" t="s">
        <v>240</v>
      </c>
      <c r="H57" s="101" t="s">
        <v>186</v>
      </c>
    </row>
    <row r="58" ht="19.5" customHeight="1">
      <c r="A58" s="21" t="s">
        <v>100</v>
      </c>
      <c r="B58" s="22"/>
      <c r="C58" s="22"/>
      <c r="D58" s="23">
        <v>3.0</v>
      </c>
      <c r="E58" s="79">
        <v>109.0</v>
      </c>
      <c r="F58" s="18">
        <f t="shared" si="1"/>
        <v>327</v>
      </c>
      <c r="G58" s="83" t="s">
        <v>241</v>
      </c>
      <c r="H58" s="100" t="s">
        <v>186</v>
      </c>
    </row>
    <row r="59" ht="19.5" customHeight="1">
      <c r="A59" s="24" t="s">
        <v>101</v>
      </c>
      <c r="B59" s="25"/>
      <c r="C59" s="25"/>
      <c r="D59" s="20">
        <v>1.0</v>
      </c>
      <c r="E59" s="82">
        <v>290.0</v>
      </c>
      <c r="F59" s="14">
        <v>290.0</v>
      </c>
      <c r="G59" s="91" t="s">
        <v>253</v>
      </c>
      <c r="H59" s="101" t="s">
        <v>186</v>
      </c>
    </row>
    <row r="60" ht="19.5" customHeight="1">
      <c r="A60" s="21" t="s">
        <v>102</v>
      </c>
      <c r="B60" s="22"/>
      <c r="C60" s="22"/>
      <c r="D60" s="23">
        <v>1.0</v>
      </c>
      <c r="E60" s="79">
        <v>299.0</v>
      </c>
      <c r="F60" s="18">
        <f t="shared" ref="F60:F63" si="2">product(D60,E60)</f>
        <v>299</v>
      </c>
      <c r="G60" s="85" t="s">
        <v>253</v>
      </c>
      <c r="H60" s="100" t="s">
        <v>186</v>
      </c>
    </row>
    <row r="61" ht="19.5" customHeight="1">
      <c r="A61" s="24" t="s">
        <v>103</v>
      </c>
      <c r="B61" s="25"/>
      <c r="C61" s="25"/>
      <c r="D61" s="20">
        <v>1.0</v>
      </c>
      <c r="E61" s="82">
        <v>180.0</v>
      </c>
      <c r="F61" s="14">
        <f t="shared" si="2"/>
        <v>180</v>
      </c>
      <c r="G61" s="91" t="s">
        <v>254</v>
      </c>
      <c r="H61" s="101" t="s">
        <v>186</v>
      </c>
    </row>
    <row r="62" ht="19.5" customHeight="1">
      <c r="A62" s="21" t="s">
        <v>104</v>
      </c>
      <c r="B62" s="22"/>
      <c r="C62" s="22"/>
      <c r="D62" s="23">
        <v>10.0</v>
      </c>
      <c r="E62" s="79">
        <v>25.0</v>
      </c>
      <c r="F62" s="18">
        <f t="shared" si="2"/>
        <v>250</v>
      </c>
      <c r="G62" s="85" t="s">
        <v>243</v>
      </c>
      <c r="H62" s="100" t="s">
        <v>186</v>
      </c>
    </row>
    <row r="63" ht="19.5" customHeight="1">
      <c r="A63" s="24" t="s">
        <v>105</v>
      </c>
      <c r="B63" s="25"/>
      <c r="C63" s="25"/>
      <c r="D63" s="20">
        <v>10.0</v>
      </c>
      <c r="E63" s="82">
        <v>19.0</v>
      </c>
      <c r="F63" s="14">
        <f t="shared" si="2"/>
        <v>190</v>
      </c>
      <c r="G63" s="91" t="s">
        <v>245</v>
      </c>
      <c r="H63" s="101" t="s">
        <v>186</v>
      </c>
    </row>
    <row r="64" ht="18.0" customHeight="1">
      <c r="A64" s="44"/>
      <c r="B64" s="45"/>
      <c r="C64" s="45"/>
      <c r="D64" s="102"/>
      <c r="E64" s="103"/>
      <c r="F64" s="46" t="s">
        <v>16</v>
      </c>
      <c r="G64" s="104">
        <f>SUM(F5:F63)</f>
        <v>9350</v>
      </c>
      <c r="H64" s="105"/>
    </row>
    <row r="65" ht="19.5" hidden="1" customHeight="1">
      <c r="A65" s="48"/>
      <c r="B65" s="11"/>
      <c r="C65" s="49"/>
      <c r="D65" s="50"/>
      <c r="E65" s="106"/>
      <c r="F65" s="52">
        <f>product(D65,E65)</f>
        <v>0</v>
      </c>
      <c r="G65" s="107"/>
      <c r="H65" s="108"/>
    </row>
    <row r="66" ht="19.5" customHeight="1">
      <c r="A66" s="53" t="s">
        <v>106</v>
      </c>
      <c r="B66" s="54" t="s">
        <v>107</v>
      </c>
      <c r="C66" s="55"/>
      <c r="D66" s="55"/>
      <c r="E66" s="56" t="s">
        <v>108</v>
      </c>
      <c r="F66" s="57"/>
      <c r="G66" s="109"/>
      <c r="H66" s="110"/>
    </row>
    <row r="67" ht="30.0" customHeight="1">
      <c r="E67" s="58">
        <f>SUM(F4:F63)</f>
        <v>9350</v>
      </c>
      <c r="G67" s="111"/>
      <c r="H67" s="112"/>
    </row>
    <row r="68" ht="19.5" customHeight="1">
      <c r="A68" s="59"/>
      <c r="B68" s="60"/>
      <c r="C68" s="60"/>
      <c r="D68" s="61"/>
      <c r="E68" s="61"/>
      <c r="F68" s="61"/>
      <c r="G68" s="60"/>
      <c r="H68" s="113"/>
    </row>
  </sheetData>
  <mergeCells count="10">
    <mergeCell ref="A66:A67"/>
    <mergeCell ref="B66:D67"/>
    <mergeCell ref="E67:F67"/>
    <mergeCell ref="A1:C1"/>
    <mergeCell ref="A2:H2"/>
    <mergeCell ref="A3:C3"/>
    <mergeCell ref="A4:H4"/>
    <mergeCell ref="A5:C5"/>
    <mergeCell ref="A6:C6"/>
    <mergeCell ref="A7:C7"/>
  </mergeCells>
  <hyperlinks>
    <hyperlink r:id="rId1" ref="G5"/>
    <hyperlink r:id="rId2" ref="G6"/>
    <hyperlink r:id="rId3" ref="G7"/>
    <hyperlink r:id="rId4" ref="G8"/>
    <hyperlink r:id="rId5" ref="G9"/>
    <hyperlink r:id="rId6" ref="G10"/>
    <hyperlink r:id="rId7" ref="G11"/>
    <hyperlink r:id="rId8" ref="G12"/>
    <hyperlink r:id="rId9" ref="G13"/>
    <hyperlink r:id="rId10" ref="G14"/>
    <hyperlink r:id="rId11" ref="G15"/>
    <hyperlink r:id="rId12" ref="G16"/>
    <hyperlink r:id="rId13" ref="G17"/>
    <hyperlink r:id="rId14" ref="G18"/>
    <hyperlink r:id="rId15" ref="G19"/>
    <hyperlink r:id="rId16" ref="G20"/>
    <hyperlink r:id="rId17" ref="G21"/>
    <hyperlink r:id="rId18" ref="G22"/>
    <hyperlink r:id="rId19" ref="G23"/>
    <hyperlink r:id="rId20" ref="G24"/>
    <hyperlink r:id="rId21" ref="G25"/>
    <hyperlink r:id="rId22" ref="G26"/>
    <hyperlink r:id="rId23" ref="G27"/>
    <hyperlink r:id="rId24" ref="G28"/>
    <hyperlink r:id="rId25" ref="G29"/>
    <hyperlink r:id="rId26" ref="G30"/>
    <hyperlink r:id="rId27" ref="G31"/>
    <hyperlink r:id="rId28" ref="G32"/>
    <hyperlink r:id="rId29" ref="G33"/>
    <hyperlink r:id="rId30" ref="G34"/>
    <hyperlink r:id="rId31" ref="G35"/>
    <hyperlink r:id="rId32" ref="G36"/>
    <hyperlink r:id="rId33" ref="G37"/>
    <hyperlink r:id="rId34" ref="G38"/>
    <hyperlink r:id="rId35" ref="G39"/>
    <hyperlink r:id="rId36" ref="G40"/>
    <hyperlink r:id="rId37" ref="G41"/>
    <hyperlink r:id="rId38" ref="G42"/>
    <hyperlink r:id="rId39" ref="G43"/>
    <hyperlink r:id="rId40" ref="G44"/>
    <hyperlink r:id="rId41" ref="G45"/>
    <hyperlink r:id="rId42" ref="G46"/>
    <hyperlink r:id="rId43" ref="G47"/>
    <hyperlink r:id="rId44" ref="G48"/>
    <hyperlink r:id="rId45" ref="G49"/>
    <hyperlink r:id="rId46" ref="G50"/>
    <hyperlink r:id="rId47" ref="G51"/>
    <hyperlink r:id="rId48" ref="G52"/>
    <hyperlink r:id="rId49" ref="G53"/>
    <hyperlink r:id="rId50" ref="G54"/>
    <hyperlink r:id="rId51" ref="G55"/>
    <hyperlink r:id="rId52" ref="G56"/>
    <hyperlink r:id="rId53" ref="G57"/>
    <hyperlink r:id="rId54" ref="G58"/>
    <hyperlink r:id="rId55" ref="G59"/>
    <hyperlink r:id="rId56" ref="G60"/>
    <hyperlink r:id="rId57" ref="G61"/>
    <hyperlink r:id="rId58" ref="G62"/>
    <hyperlink r:id="rId59" ref="G63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60"/>
</worksheet>
</file>