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user\Desktop\project\"/>
    </mc:Choice>
  </mc:AlternateContent>
  <xr:revisionPtr revIDLastSave="0" documentId="13_ncr:1_{F31E156B-E501-4A56-8093-EF79BEEC7A09}" xr6:coauthVersionLast="44" xr6:coauthVersionMax="44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definedNames>
    <definedName name="_xlnm.Print_Area" localSheetId="0">Sheet1!$A$1:$AA$55</definedName>
    <definedName name="_xlnm.Print_Titles" localSheetId="0">Sheet1!$1:$3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3" i="1" l="1"/>
  <c r="C43" i="1" s="1"/>
  <c r="E26" i="1"/>
  <c r="C26" i="1" s="1"/>
  <c r="E42" i="1"/>
  <c r="C42" i="1" s="1"/>
  <c r="E30" i="1"/>
  <c r="C30" i="1" s="1"/>
  <c r="E31" i="1"/>
  <c r="E38" i="1" l="1"/>
  <c r="C38" i="1" s="1"/>
  <c r="E39" i="1"/>
  <c r="C39" i="1" s="1"/>
  <c r="E40" i="1"/>
  <c r="C40" i="1" s="1"/>
  <c r="E27" i="1" l="1"/>
  <c r="C27" i="1" s="1"/>
  <c r="E28" i="1"/>
  <c r="C28" i="1" s="1"/>
  <c r="E29" i="1"/>
  <c r="C29" i="1" s="1"/>
  <c r="C31" i="1"/>
  <c r="E32" i="1"/>
  <c r="C32" i="1" s="1"/>
  <c r="E33" i="1"/>
  <c r="C33" i="1" s="1"/>
  <c r="E34" i="1"/>
  <c r="C34" i="1" s="1"/>
  <c r="E35" i="1"/>
  <c r="C35" i="1" s="1"/>
  <c r="E36" i="1"/>
  <c r="C36" i="1" s="1"/>
  <c r="E37" i="1"/>
  <c r="C37" i="1" s="1"/>
  <c r="E41" i="1"/>
  <c r="C41" i="1" s="1"/>
  <c r="E44" i="1"/>
  <c r="C44" i="1" s="1"/>
  <c r="E21" i="1" l="1"/>
  <c r="C21" i="1" s="1"/>
  <c r="E22" i="1"/>
  <c r="C22" i="1" s="1"/>
  <c r="E19" i="1" l="1"/>
  <c r="C19" i="1" s="1"/>
  <c r="E20" i="1"/>
  <c r="C20" i="1" s="1"/>
  <c r="E7" i="1"/>
  <c r="C7" i="1" s="1"/>
  <c r="E6" i="1"/>
  <c r="C6" i="1" s="1"/>
  <c r="E5" i="1"/>
  <c r="C5" i="1" s="1"/>
  <c r="E8" i="1"/>
  <c r="C8" i="1" s="1"/>
  <c r="E9" i="1"/>
  <c r="C9" i="1" s="1"/>
  <c r="E10" i="1"/>
  <c r="C10" i="1" s="1"/>
  <c r="E11" i="1"/>
  <c r="C11" i="1" s="1"/>
  <c r="E12" i="1"/>
  <c r="C12" i="1" s="1"/>
  <c r="E15" i="1" l="1"/>
  <c r="C15" i="1" s="1"/>
  <c r="E16" i="1"/>
  <c r="C16" i="1" s="1"/>
  <c r="E23" i="1" l="1"/>
  <c r="C23" i="1" s="1"/>
  <c r="E24" i="1"/>
  <c r="C24" i="1" s="1"/>
  <c r="E18" i="1"/>
  <c r="C18" i="1" s="1"/>
  <c r="E17" i="1"/>
  <c r="C17" i="1" s="1"/>
  <c r="E4" i="1"/>
  <c r="C4" i="1" s="1"/>
  <c r="E14" i="1"/>
  <c r="C14" i="1" s="1"/>
  <c r="E13" i="1" l="1"/>
  <c r="C13" i="1" s="1"/>
  <c r="E25" i="1"/>
  <c r="C25" i="1" s="1"/>
  <c r="E45" i="1"/>
  <c r="C45" i="1" s="1"/>
  <c r="E46" i="1"/>
  <c r="C46" i="1" s="1"/>
  <c r="E47" i="1"/>
  <c r="C47" i="1" s="1"/>
  <c r="E48" i="1"/>
  <c r="C48" i="1" s="1"/>
</calcChain>
</file>

<file path=xl/sharedStrings.xml><?xml version="1.0" encoding="utf-8"?>
<sst xmlns="http://schemas.openxmlformats.org/spreadsheetml/2006/main" count="90" uniqueCount="89">
  <si>
    <t>공정</t>
  </si>
  <si>
    <t>시작 날짜</t>
  </si>
  <si>
    <t>완료 날짜</t>
  </si>
  <si>
    <t>1일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</si>
  <si>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</si>
  <si>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</si>
  <si>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</si>
  <si>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</si>
  <si>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</si>
  <si>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</si>
  <si>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</si>
  <si>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</si>
  <si>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</si>
  <si>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</si>
  <si>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</si>
  <si>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</si>
  <si>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</si>
  <si>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</si>
  <si>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</si>
  <si>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</si>
  <si>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</si>
  <si>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</si>
  <si>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</si>
  <si>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</si>
  <si>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</si>
  <si>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</si>
  <si>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프로젝트 수행</t>
    <phoneticPr fontId="1" type="noConversion"/>
  </si>
  <si>
    <t>Project 명</t>
    <phoneticPr fontId="1" type="noConversion"/>
  </si>
  <si>
    <t>구분</t>
    <phoneticPr fontId="1" type="noConversion"/>
  </si>
  <si>
    <t>완료율</t>
    <phoneticPr fontId="1" type="noConversion"/>
  </si>
  <si>
    <t>산출물</t>
    <phoneticPr fontId="1" type="noConversion"/>
  </si>
  <si>
    <t>기간</t>
    <phoneticPr fontId="1" type="noConversion"/>
  </si>
  <si>
    <t>24일</t>
    <phoneticPr fontId="1" type="noConversion"/>
  </si>
  <si>
    <t>Alpha Test</t>
    <phoneticPr fontId="1" type="noConversion"/>
  </si>
  <si>
    <t>Beta Test</t>
    <phoneticPr fontId="1" type="noConversion"/>
  </si>
  <si>
    <t>최종 Test</t>
    <phoneticPr fontId="1" type="noConversion"/>
  </si>
  <si>
    <t>어플리케이션</t>
    <phoneticPr fontId="1" type="noConversion"/>
  </si>
  <si>
    <t>시스템 구성 및 업무 분담</t>
    <phoneticPr fontId="1" type="noConversion"/>
  </si>
  <si>
    <t>산출물 제출</t>
    <phoneticPr fontId="1" type="noConversion"/>
  </si>
  <si>
    <t>디버그 및 테스트 단계</t>
    <phoneticPr fontId="1" type="noConversion"/>
  </si>
  <si>
    <t>현재날짜:</t>
    <phoneticPr fontId="1" type="noConversion"/>
  </si>
  <si>
    <t>전체진행 :</t>
    <phoneticPr fontId="1" type="noConversion"/>
  </si>
  <si>
    <t>플로우 차트 작성</t>
    <phoneticPr fontId="1" type="noConversion"/>
  </si>
  <si>
    <t>디바이스</t>
    <phoneticPr fontId="1" type="noConversion"/>
  </si>
  <si>
    <t>타당성 검토</t>
    <phoneticPr fontId="1" type="noConversion"/>
  </si>
  <si>
    <t>장비 목록 산출 및 주문 요청</t>
    <phoneticPr fontId="1" type="noConversion"/>
  </si>
  <si>
    <t>문제정의서</t>
    <phoneticPr fontId="1" type="noConversion"/>
  </si>
  <si>
    <t>공통분석</t>
    <phoneticPr fontId="1" type="noConversion"/>
  </si>
  <si>
    <t>문제 정의</t>
    <phoneticPr fontId="1" type="noConversion"/>
  </si>
  <si>
    <t>기능별 시나리오 작성</t>
    <phoneticPr fontId="1" type="noConversion"/>
  </si>
  <si>
    <t>System 구성도 작성</t>
    <phoneticPr fontId="1" type="noConversion"/>
  </si>
  <si>
    <t>문제 해결을 위한 필요 기술 목록 작성</t>
    <phoneticPr fontId="1" type="noConversion"/>
  </si>
  <si>
    <t>필요/시연용 대체 장비 목록 및 용도 작성</t>
    <phoneticPr fontId="1" type="noConversion"/>
  </si>
  <si>
    <t>1차 Proto Type</t>
    <phoneticPr fontId="1" type="noConversion"/>
  </si>
  <si>
    <t>핵심 UI 구현</t>
    <phoneticPr fontId="1" type="noConversion"/>
  </si>
  <si>
    <t>수면 패턴 도식화</t>
    <phoneticPr fontId="1" type="noConversion"/>
  </si>
  <si>
    <t>서버/DB</t>
    <phoneticPr fontId="1" type="noConversion"/>
  </si>
  <si>
    <t>CCTV를 위한 웹서버 구성</t>
    <phoneticPr fontId="1" type="noConversion"/>
  </si>
  <si>
    <t>디바이스 및 안드로이드와 통신/프로토콜 정의</t>
    <phoneticPr fontId="1" type="noConversion"/>
  </si>
  <si>
    <t>Push 기능 구현</t>
    <phoneticPr fontId="1" type="noConversion"/>
  </si>
  <si>
    <t>디바이스 제어/OpenCV 파트 병합</t>
    <phoneticPr fontId="1" type="noConversion"/>
  </si>
  <si>
    <t>CCTV 기능 구현</t>
    <phoneticPr fontId="1" type="noConversion"/>
  </si>
  <si>
    <t>OpenCV 기능 강화</t>
    <phoneticPr fontId="1" type="noConversion"/>
  </si>
  <si>
    <t>FFT를 활용한 아기 울음소리 인식</t>
    <phoneticPr fontId="1" type="noConversion"/>
  </si>
  <si>
    <t>DB 생성/테이블 정의, 쿼리문 작성</t>
    <phoneticPr fontId="1" type="noConversion"/>
  </si>
  <si>
    <t>디바이스 알고리즘 수정</t>
    <phoneticPr fontId="1" type="noConversion"/>
  </si>
  <si>
    <t>안드로이드 푸쉬를 위한 서버 기능 구성</t>
    <phoneticPr fontId="1" type="noConversion"/>
  </si>
  <si>
    <t>수면 유도를 위한 음악 재생 기능</t>
    <phoneticPr fontId="1" type="noConversion"/>
  </si>
  <si>
    <t>계획</t>
    <phoneticPr fontId="1" type="noConversion"/>
  </si>
  <si>
    <t>진행</t>
    <phoneticPr fontId="1" type="noConversion"/>
  </si>
  <si>
    <t>스마트 아기 침대 하드웨어 제작</t>
    <phoneticPr fontId="1" type="noConversion"/>
  </si>
  <si>
    <t>실제 구현</t>
    <phoneticPr fontId="1" type="noConversion"/>
  </si>
  <si>
    <t>주제 선정</t>
    <phoneticPr fontId="1" type="noConversion"/>
  </si>
  <si>
    <t>문제 정의서 작성</t>
    <phoneticPr fontId="1" type="noConversion"/>
  </si>
  <si>
    <t>문제 정의 개요 작성</t>
    <phoneticPr fontId="1" type="noConversion"/>
  </si>
  <si>
    <t>PC 조립 헬퍼</t>
    <phoneticPr fontId="1" type="noConversion"/>
  </si>
  <si>
    <t>데이터 수집 / 전처리</t>
    <phoneticPr fontId="1" type="noConversion"/>
  </si>
  <si>
    <t>이미지 패턴 인식</t>
    <phoneticPr fontId="1" type="noConversion"/>
  </si>
  <si>
    <t>이미지 수집</t>
    <phoneticPr fontId="1" type="noConversion"/>
  </si>
  <si>
    <t>이미지 전처리</t>
    <phoneticPr fontId="1" type="noConversion"/>
  </si>
  <si>
    <t>학습</t>
    <phoneticPr fontId="1" type="noConversion"/>
  </si>
  <si>
    <t>분류</t>
    <phoneticPr fontId="1" type="noConversion"/>
  </si>
  <si>
    <t>조립 과정 추천</t>
    <phoneticPr fontId="1" type="noConversion"/>
  </si>
  <si>
    <t>임동욱/김재정</t>
    <phoneticPr fontId="1" type="noConversion"/>
  </si>
  <si>
    <t>김도영/박정우</t>
    <phoneticPr fontId="1" type="noConversion"/>
  </si>
  <si>
    <t>담당자
(주/부)</t>
    <phoneticPr fontId="1" type="noConversion"/>
  </si>
  <si>
    <t>공통분석 보고서</t>
    <phoneticPr fontId="1" type="noConversion"/>
  </si>
  <si>
    <t>타당성 검토 보고서</t>
    <phoneticPr fontId="1" type="noConversion"/>
  </si>
  <si>
    <t>조립 모델 만들기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</si>
</sst>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/&quot;d"/>
    <numFmt numFmtId="177" formatCode="0&quot;일&quot;"/>
    <numFmt numFmtId="178" formatCode="0.0%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lightUp"/>
    </fill>
    <fill>
      <patternFill patternType="lightUp">
        <bgColor rgb="FFFFC000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 wrapText="1" indent="2"/>
    </xf>
    <xf numFmtId="176" fontId="4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right" vertical="center"/>
    </xf>
    <xf numFmtId="178" fontId="7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>
      <alignment vertical="center"/>
    </xf>
    <xf numFmtId="0" fontId="2" fillId="5" borderId="0" xfId="0" applyFont="1" applyFill="1">
      <alignment vertical="center"/>
    </xf>
    <xf numFmtId="176" fontId="4" fillId="2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14" fontId="6" fillId="5" borderId="4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176" fontId="4" fillId="2" borderId="2" xfId="0" applyNumberFormat="1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59"/>
  <sheetViews>
    <sheetView tabSelected="1" zoomScaleNormal="100"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K17" sqref="K17"/>
    </sheetView>
  </sheetViews>
  <sheetFormatPr defaultColWidth="5.125" defaultRowHeight="16.5" x14ac:dyDescent="0.3"/>
  <cols>
    <col min="1" max="1" width="9.625" customWidth="1"/>
    <col min="2" max="2" width="30.25" customWidth="1"/>
    <col min="3" max="3" width="6" customWidth="1"/>
    <col min="4" max="4" width="12.875" customWidth="1"/>
    <col min="5" max="5" width="5.125" style="2"/>
    <col min="6" max="7" width="8.75" style="2" bestFit="1" customWidth="1"/>
    <col min="8" max="8" width="10.25" style="2" bestFit="1" customWidth="1"/>
    <col min="9" max="9" width="5.125" customWidth="1"/>
  </cols>
  <sheetData>
    <row r="1" spans="1:32" ht="27.75" customHeight="1" x14ac:dyDescent="0.3">
      <c r="A1" s="3" t="s">
        <v>27</v>
      </c>
      <c r="B1" s="1" t="s">
        <v>75</v>
      </c>
      <c r="F1" s="33" t="s">
        <v>41</v>
      </c>
      <c r="G1" s="33"/>
      <c r="H1" s="19">
        <v>0</v>
      </c>
      <c r="I1" s="34" t="s">
        <v>40</v>
      </c>
      <c r="J1" s="34"/>
      <c r="K1" s="30">
        <v>43734</v>
      </c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27"/>
      <c r="AC1" s="27"/>
      <c r="AD1" s="1"/>
      <c r="AE1" s="1"/>
    </row>
    <row r="2" spans="1:32" s="2" customFormat="1" ht="13.5" customHeight="1" x14ac:dyDescent="0.3">
      <c r="A2" s="32" t="s">
        <v>28</v>
      </c>
      <c r="B2" s="32" t="s">
        <v>0</v>
      </c>
      <c r="C2" s="32" t="s">
        <v>29</v>
      </c>
      <c r="D2" s="32" t="s">
        <v>30</v>
      </c>
      <c r="E2" s="32" t="s">
        <v>31</v>
      </c>
      <c r="F2" s="35" t="s">
        <v>1</v>
      </c>
      <c r="G2" s="32" t="s">
        <v>2</v>
      </c>
      <c r="H2" s="39" t="s">
        <v>85</v>
      </c>
      <c r="I2" s="8" t="s">
        <v>3</v>
      </c>
      <c r="J2" s="8" t="s">
        <v>4</v>
      </c>
      <c r="K2" s="8" t="s">
        <v>5</v>
      </c>
      <c r="L2" s="8" t="s">
        <v>6</v>
      </c>
      <c r="M2" s="8" t="s">
        <v>7</v>
      </c>
      <c r="N2" s="8" t="s">
        <v>8</v>
      </c>
      <c r="O2" s="8" t="s">
        <v>9</v>
      </c>
      <c r="P2" s="8" t="s">
        <v>10</v>
      </c>
      <c r="Q2" s="8" t="s">
        <v>11</v>
      </c>
      <c r="R2" s="8" t="s">
        <v>12</v>
      </c>
      <c r="S2" s="8" t="s">
        <v>13</v>
      </c>
      <c r="T2" s="8" t="s">
        <v>14</v>
      </c>
      <c r="U2" s="8" t="s">
        <v>15</v>
      </c>
      <c r="V2" s="8" t="s">
        <v>16</v>
      </c>
      <c r="W2" s="8" t="s">
        <v>17</v>
      </c>
      <c r="X2" s="8" t="s">
        <v>18</v>
      </c>
      <c r="Y2" s="8" t="s">
        <v>19</v>
      </c>
      <c r="Z2" s="8" t="s">
        <v>20</v>
      </c>
      <c r="AA2" s="8" t="s">
        <v>21</v>
      </c>
      <c r="AB2" s="8" t="s">
        <v>22</v>
      </c>
      <c r="AC2" s="8" t="s">
        <v>23</v>
      </c>
      <c r="AD2" s="8" t="s">
        <v>24</v>
      </c>
      <c r="AE2" s="8" t="s">
        <v>25</v>
      </c>
      <c r="AF2" s="8" t="s">
        <v>32</v>
      </c>
    </row>
    <row r="3" spans="1:32" s="2" customFormat="1" ht="13.5" customHeight="1" x14ac:dyDescent="0.3">
      <c r="A3" s="32"/>
      <c r="B3" s="32"/>
      <c r="C3" s="32"/>
      <c r="D3" s="32"/>
      <c r="E3" s="32"/>
      <c r="F3" s="36"/>
      <c r="G3" s="32"/>
      <c r="H3" s="32"/>
      <c r="I3" s="8">
        <v>43732</v>
      </c>
      <c r="J3" s="8">
        <v>43733</v>
      </c>
      <c r="K3" s="8">
        <v>43734</v>
      </c>
      <c r="L3" s="28">
        <v>43735</v>
      </c>
      <c r="M3" s="28">
        <v>43738</v>
      </c>
      <c r="N3" s="28">
        <v>43739</v>
      </c>
      <c r="O3" s="28">
        <v>43740</v>
      </c>
      <c r="P3" s="29">
        <v>43741</v>
      </c>
      <c r="Q3" s="29">
        <v>43742</v>
      </c>
      <c r="R3" s="28">
        <v>43745</v>
      </c>
      <c r="S3" s="28">
        <v>43746</v>
      </c>
      <c r="T3" s="29">
        <v>43747</v>
      </c>
      <c r="U3" s="29">
        <v>43748</v>
      </c>
      <c r="V3" s="29">
        <v>43749</v>
      </c>
      <c r="W3" s="28">
        <v>43752</v>
      </c>
      <c r="X3" s="28">
        <v>43753</v>
      </c>
      <c r="Y3" s="29">
        <v>43754</v>
      </c>
      <c r="Z3" s="29">
        <v>43755</v>
      </c>
      <c r="AA3" s="29">
        <v>43756</v>
      </c>
      <c r="AB3" s="28">
        <v>43759</v>
      </c>
      <c r="AC3" s="28">
        <v>43760</v>
      </c>
      <c r="AD3" s="29">
        <v>43761</v>
      </c>
      <c r="AE3" s="29">
        <v>43762</v>
      </c>
      <c r="AF3" s="29">
        <v>43763</v>
      </c>
    </row>
    <row r="4" spans="1:32" x14ac:dyDescent="0.3">
      <c r="A4" s="31" t="s">
        <v>26</v>
      </c>
      <c r="B4" s="37" t="s">
        <v>48</v>
      </c>
      <c r="C4" s="18">
        <f t="shared" ref="C4:C55" si="0">IF(($K$1-F4+1)/E4&gt;=1,1,IF(($K$1-F4+1)/E4&lt;0,0, ($K$1-F4+1)/E4))</f>
        <v>1</v>
      </c>
      <c r="D4" s="6" t="s">
        <v>46</v>
      </c>
      <c r="E4" s="15">
        <f t="shared" ref="E4:E55" si="1">G4+1-F4</f>
        <v>2</v>
      </c>
      <c r="F4" s="5">
        <v>43732</v>
      </c>
      <c r="G4" s="5">
        <v>43733</v>
      </c>
      <c r="H4" s="16" t="s">
        <v>83</v>
      </c>
      <c r="I4" s="10"/>
      <c r="J4" s="10"/>
      <c r="K4" s="10"/>
      <c r="L4" s="10"/>
      <c r="M4" s="10"/>
      <c r="N4" s="10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3">
      <c r="A5" s="31"/>
      <c r="B5" s="13" t="s">
        <v>72</v>
      </c>
      <c r="C5" s="18">
        <f t="shared" si="0"/>
        <v>1</v>
      </c>
      <c r="D5" s="6"/>
      <c r="E5" s="15">
        <f t="shared" si="1"/>
        <v>3</v>
      </c>
      <c r="F5" s="5">
        <v>43405</v>
      </c>
      <c r="G5" s="5">
        <v>43407</v>
      </c>
      <c r="H5" s="20"/>
      <c r="I5" s="10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3">
      <c r="A6" s="31"/>
      <c r="B6" s="13" t="s">
        <v>73</v>
      </c>
      <c r="C6" s="18">
        <f t="shared" si="0"/>
        <v>1</v>
      </c>
      <c r="D6" s="6"/>
      <c r="E6" s="15">
        <f t="shared" si="1"/>
        <v>6</v>
      </c>
      <c r="F6" s="5">
        <v>43407</v>
      </c>
      <c r="G6" s="5">
        <v>43412</v>
      </c>
      <c r="H6" s="20"/>
      <c r="I6" s="10"/>
      <c r="J6" s="10"/>
      <c r="K6" s="10"/>
      <c r="L6" s="10"/>
      <c r="M6" s="10"/>
      <c r="N6" s="10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3">
      <c r="A7" s="31"/>
      <c r="B7" s="7" t="s">
        <v>74</v>
      </c>
      <c r="C7" s="18">
        <f t="shared" si="0"/>
        <v>1</v>
      </c>
      <c r="D7" s="6"/>
      <c r="E7" s="15">
        <f t="shared" si="1"/>
        <v>5</v>
      </c>
      <c r="F7" s="5">
        <v>43408</v>
      </c>
      <c r="G7" s="5">
        <v>43412</v>
      </c>
      <c r="H7" s="20"/>
      <c r="I7" s="10"/>
      <c r="J7" s="10"/>
      <c r="K7" s="10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x14ac:dyDescent="0.3">
      <c r="A8" s="31"/>
      <c r="B8" s="7" t="s">
        <v>49</v>
      </c>
      <c r="C8" s="18">
        <f t="shared" si="0"/>
        <v>1</v>
      </c>
      <c r="D8" s="6"/>
      <c r="E8" s="15">
        <f t="shared" si="1"/>
        <v>4</v>
      </c>
      <c r="F8" s="5">
        <v>43409</v>
      </c>
      <c r="G8" s="5">
        <v>43412</v>
      </c>
      <c r="H8" s="20"/>
      <c r="I8" s="6"/>
      <c r="J8" s="6"/>
      <c r="L8" s="10"/>
      <c r="M8" s="10"/>
      <c r="N8" s="10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2" x14ac:dyDescent="0.3">
      <c r="A9" s="31"/>
      <c r="B9" s="7" t="s">
        <v>50</v>
      </c>
      <c r="C9" s="18">
        <f t="shared" si="0"/>
        <v>1</v>
      </c>
      <c r="D9" s="6"/>
      <c r="E9" s="15">
        <f t="shared" si="1"/>
        <v>4</v>
      </c>
      <c r="F9" s="5">
        <v>43409</v>
      </c>
      <c r="G9" s="5">
        <v>43412</v>
      </c>
      <c r="H9" s="20"/>
      <c r="I9" s="6"/>
      <c r="J9" s="6"/>
      <c r="K9" s="6"/>
      <c r="L9" s="6"/>
      <c r="M9" s="10"/>
      <c r="N9" s="10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spans="1:32" x14ac:dyDescent="0.3">
      <c r="A10" s="31"/>
      <c r="B10" s="7" t="s">
        <v>51</v>
      </c>
      <c r="C10" s="18">
        <f t="shared" si="0"/>
        <v>1</v>
      </c>
      <c r="D10" s="6"/>
      <c r="E10" s="15">
        <f t="shared" si="1"/>
        <v>4</v>
      </c>
      <c r="F10" s="5">
        <v>43409</v>
      </c>
      <c r="G10" s="5">
        <v>43412</v>
      </c>
      <c r="H10" s="20"/>
      <c r="I10" s="6"/>
      <c r="J10" s="6"/>
      <c r="K10" s="6"/>
      <c r="L10" s="6"/>
      <c r="M10" s="10"/>
      <c r="N10" s="10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 spans="1:32" x14ac:dyDescent="0.3">
      <c r="A11" s="31"/>
      <c r="B11" s="7" t="s">
        <v>52</v>
      </c>
      <c r="C11" s="18">
        <f t="shared" si="0"/>
        <v>1</v>
      </c>
      <c r="D11" s="6"/>
      <c r="E11" s="15">
        <f t="shared" si="1"/>
        <v>4</v>
      </c>
      <c r="F11" s="5">
        <v>43409</v>
      </c>
      <c r="G11" s="5">
        <v>43412</v>
      </c>
      <c r="H11" s="20"/>
      <c r="I11" s="6"/>
      <c r="J11" s="6"/>
      <c r="K11" s="6"/>
      <c r="L11" s="10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spans="1:32" x14ac:dyDescent="0.3">
      <c r="A12" s="31"/>
      <c r="B12" s="37" t="s">
        <v>47</v>
      </c>
      <c r="C12" s="18">
        <f t="shared" si="0"/>
        <v>1</v>
      </c>
      <c r="D12" s="6" t="s">
        <v>86</v>
      </c>
      <c r="E12" s="15">
        <f t="shared" si="1"/>
        <v>8</v>
      </c>
      <c r="F12" s="5">
        <v>43412</v>
      </c>
      <c r="G12" s="5">
        <v>43419</v>
      </c>
      <c r="H12" s="20" t="s">
        <v>83</v>
      </c>
      <c r="I12" s="6"/>
      <c r="J12" s="6"/>
      <c r="K12" s="10"/>
      <c r="L12" s="10"/>
      <c r="M12" s="10"/>
      <c r="N12" s="10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spans="1:32" x14ac:dyDescent="0.3">
      <c r="A13" s="31"/>
      <c r="B13" s="13" t="s">
        <v>37</v>
      </c>
      <c r="C13" s="18">
        <f t="shared" si="0"/>
        <v>1</v>
      </c>
      <c r="D13" s="6"/>
      <c r="E13" s="15">
        <f t="shared" si="1"/>
        <v>1</v>
      </c>
      <c r="F13" s="5">
        <v>43412</v>
      </c>
      <c r="G13" s="5">
        <v>43412</v>
      </c>
      <c r="H13" s="16"/>
      <c r="I13" s="6"/>
      <c r="J13" s="6"/>
      <c r="K13" s="10"/>
      <c r="L13" s="6"/>
      <c r="M13" s="6"/>
      <c r="N13" s="6"/>
      <c r="O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</row>
    <row r="14" spans="1:32" x14ac:dyDescent="0.3">
      <c r="A14" s="31"/>
      <c r="B14" s="13" t="s">
        <v>42</v>
      </c>
      <c r="C14" s="18">
        <f t="shared" si="0"/>
        <v>1</v>
      </c>
      <c r="D14" s="6"/>
      <c r="E14" s="15">
        <f t="shared" si="1"/>
        <v>1</v>
      </c>
      <c r="F14" s="5">
        <v>43412</v>
      </c>
      <c r="G14" s="5">
        <v>43412</v>
      </c>
      <c r="H14" s="16"/>
      <c r="I14" s="6"/>
      <c r="J14" s="6"/>
      <c r="K14" s="6"/>
      <c r="L14" s="10"/>
      <c r="M14" s="10"/>
      <c r="N14" s="10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 spans="1:32" x14ac:dyDescent="0.3">
      <c r="A15" s="31"/>
      <c r="B15" s="13" t="s">
        <v>45</v>
      </c>
      <c r="C15" s="18">
        <f t="shared" si="0"/>
        <v>1</v>
      </c>
      <c r="D15" s="6"/>
      <c r="E15" s="15">
        <f t="shared" si="1"/>
        <v>4</v>
      </c>
      <c r="F15" s="5">
        <v>43416</v>
      </c>
      <c r="G15" s="5">
        <v>43419</v>
      </c>
      <c r="H15" s="17"/>
      <c r="I15" s="6"/>
      <c r="J15" s="6"/>
      <c r="K15" s="6"/>
      <c r="L15" s="6"/>
      <c r="M15" s="6"/>
      <c r="N15" s="10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spans="1:32" x14ac:dyDescent="0.3">
      <c r="A16" s="31"/>
      <c r="B16" s="38" t="s">
        <v>44</v>
      </c>
      <c r="C16" s="18">
        <f t="shared" si="0"/>
        <v>1</v>
      </c>
      <c r="D16" s="6" t="s">
        <v>87</v>
      </c>
      <c r="E16" s="15">
        <f t="shared" si="1"/>
        <v>7</v>
      </c>
      <c r="F16" s="5">
        <v>43412</v>
      </c>
      <c r="G16" s="5">
        <v>43418</v>
      </c>
      <c r="H16" s="16" t="s">
        <v>84</v>
      </c>
      <c r="I16" s="6"/>
      <c r="J16" s="6"/>
      <c r="K16" s="6"/>
      <c r="L16" s="10"/>
      <c r="M16" s="10"/>
      <c r="N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 spans="1:32 16384:16384" x14ac:dyDescent="0.3">
      <c r="A17" s="31"/>
      <c r="B17" s="13" t="s">
        <v>76</v>
      </c>
      <c r="C17" s="18">
        <f t="shared" si="0"/>
        <v>1</v>
      </c>
      <c r="D17" s="6"/>
      <c r="E17" s="15">
        <f t="shared" si="1"/>
        <v>7</v>
      </c>
      <c r="F17" s="5">
        <v>43412</v>
      </c>
      <c r="G17" s="5">
        <v>43418</v>
      </c>
      <c r="H17" s="16"/>
      <c r="I17" s="6"/>
      <c r="J17" s="6"/>
      <c r="K17" s="6"/>
      <c r="L17" s="10"/>
      <c r="M17" s="10"/>
      <c r="N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 spans="1:32 16384:16384" x14ac:dyDescent="0.3">
      <c r="A18" s="31"/>
      <c r="B18" s="7" t="s">
        <v>78</v>
      </c>
      <c r="C18" s="18">
        <f t="shared" si="0"/>
        <v>1</v>
      </c>
      <c r="D18" s="6"/>
      <c r="E18" s="15">
        <f t="shared" si="1"/>
        <v>5</v>
      </c>
      <c r="F18" s="5">
        <v>43412</v>
      </c>
      <c r="G18" s="5">
        <v>43416</v>
      </c>
      <c r="H18" s="16"/>
      <c r="I18" s="6"/>
      <c r="J18" s="6"/>
      <c r="K18" s="6"/>
      <c r="L18" s="10"/>
      <c r="M18" s="10"/>
      <c r="N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XFD18" s="6"/>
    </row>
    <row r="19" spans="1:32 16384:16384" x14ac:dyDescent="0.3">
      <c r="A19" s="31"/>
      <c r="B19" s="7" t="s">
        <v>79</v>
      </c>
      <c r="C19" s="18">
        <f t="shared" si="0"/>
        <v>1</v>
      </c>
      <c r="D19" s="6"/>
      <c r="E19" s="15">
        <f t="shared" si="1"/>
        <v>2</v>
      </c>
      <c r="F19" s="5">
        <v>43416</v>
      </c>
      <c r="G19" s="5">
        <v>43417</v>
      </c>
      <c r="H19" s="20"/>
      <c r="I19" s="6"/>
      <c r="J19" s="6"/>
      <c r="K19" s="6"/>
      <c r="L19" s="10"/>
      <c r="M19" s="10"/>
      <c r="N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 spans="1:32 16384:16384" x14ac:dyDescent="0.3">
      <c r="A20" s="31"/>
      <c r="B20" s="13" t="s">
        <v>77</v>
      </c>
      <c r="C20" s="18">
        <f t="shared" si="0"/>
        <v>1</v>
      </c>
      <c r="D20" s="6"/>
      <c r="E20" s="15">
        <f t="shared" si="1"/>
        <v>3</v>
      </c>
      <c r="F20" s="5">
        <v>43416</v>
      </c>
      <c r="G20" s="5">
        <v>43418</v>
      </c>
      <c r="H20" s="20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10"/>
      <c r="U20" s="10"/>
      <c r="V20" s="10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 spans="1:32 16384:16384" x14ac:dyDescent="0.3">
      <c r="A21" s="31"/>
      <c r="B21" s="7" t="s">
        <v>80</v>
      </c>
      <c r="C21" s="18">
        <f t="shared" ref="C21:C22" si="2">IF(($K$1-F21+1)/E21&gt;=1,1,IF(($K$1-F21+1)/E21&lt;0,0, ($K$1-F21+1)/E21))</f>
        <v>1</v>
      </c>
      <c r="D21" s="6"/>
      <c r="E21" s="15">
        <f t="shared" ref="E21:E22" si="3">G21+1-F21</f>
        <v>7</v>
      </c>
      <c r="F21" s="5">
        <v>43412</v>
      </c>
      <c r="G21" s="5">
        <v>43418</v>
      </c>
      <c r="H21" s="16"/>
      <c r="I21" s="6"/>
      <c r="J21" s="6"/>
      <c r="K21" s="6"/>
      <c r="L21" s="6"/>
      <c r="M21" s="6"/>
      <c r="N21" s="6"/>
      <c r="O21" s="6"/>
      <c r="P21" s="10"/>
      <c r="Q21" s="10"/>
      <c r="R21" s="10"/>
      <c r="S21" s="10"/>
      <c r="T21" s="10"/>
      <c r="U21" s="10"/>
      <c r="V21" s="10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 spans="1:32 16384:16384" x14ac:dyDescent="0.3">
      <c r="A22" s="31"/>
      <c r="B22" s="7" t="s">
        <v>81</v>
      </c>
      <c r="C22" s="18">
        <f t="shared" si="2"/>
        <v>1</v>
      </c>
      <c r="D22" s="6"/>
      <c r="E22" s="15">
        <f t="shared" si="3"/>
        <v>5</v>
      </c>
      <c r="F22" s="5">
        <v>43412</v>
      </c>
      <c r="G22" s="5">
        <v>43416</v>
      </c>
      <c r="H22" s="16"/>
      <c r="I22" s="6"/>
      <c r="J22" s="6"/>
      <c r="K22" s="6"/>
      <c r="L22" s="6"/>
      <c r="M22" s="6"/>
      <c r="N22" s="6"/>
      <c r="O22" s="6"/>
      <c r="P22" s="10"/>
      <c r="Q22" s="10"/>
      <c r="R22" s="10"/>
      <c r="S22" s="10"/>
      <c r="T22" s="10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 spans="1:32 16384:16384" x14ac:dyDescent="0.3">
      <c r="A23" s="31"/>
      <c r="B23" s="13" t="s">
        <v>82</v>
      </c>
      <c r="C23" s="18">
        <f t="shared" si="0"/>
        <v>1</v>
      </c>
      <c r="D23" s="6"/>
      <c r="E23" s="15">
        <f t="shared" si="1"/>
        <v>3</v>
      </c>
      <c r="F23" s="5">
        <v>43416</v>
      </c>
      <c r="G23" s="5">
        <v>43418</v>
      </c>
      <c r="H23" s="1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10"/>
      <c r="U23" s="10"/>
      <c r="V23" s="10"/>
      <c r="W23" s="6"/>
      <c r="X23" s="6"/>
      <c r="Y23" s="6"/>
      <c r="Z23" s="6"/>
      <c r="AA23" s="6"/>
      <c r="AB23" s="6"/>
      <c r="AC23" s="6"/>
      <c r="AD23" s="6"/>
      <c r="AE23" s="6"/>
      <c r="AF23" s="6"/>
    </row>
    <row r="24" spans="1:32 16384:16384" x14ac:dyDescent="0.3">
      <c r="A24" s="31"/>
      <c r="B24" s="7" t="s">
        <v>88</v>
      </c>
      <c r="C24" s="18">
        <f t="shared" si="0"/>
        <v>1</v>
      </c>
      <c r="D24" s="6"/>
      <c r="E24" s="15">
        <f t="shared" si="1"/>
        <v>6</v>
      </c>
      <c r="F24" s="5">
        <v>43413</v>
      </c>
      <c r="G24" s="5">
        <v>43418</v>
      </c>
      <c r="H24" s="21"/>
      <c r="I24" s="6"/>
      <c r="J24" s="6"/>
      <c r="K24" s="6"/>
      <c r="L24" s="6"/>
      <c r="M24" s="6"/>
      <c r="N24" s="6"/>
      <c r="O24" s="6"/>
      <c r="P24" s="6"/>
      <c r="Q24" s="10"/>
      <c r="R24" s="10"/>
      <c r="S24" s="10"/>
      <c r="T24" s="10"/>
      <c r="U24" s="10"/>
      <c r="V24" s="10"/>
      <c r="W24" s="6"/>
      <c r="X24" s="6"/>
      <c r="Y24" s="6"/>
      <c r="Z24" s="6"/>
      <c r="AA24" s="6"/>
      <c r="AB24" s="6"/>
      <c r="AC24" s="6"/>
      <c r="AD24" s="6"/>
      <c r="AE24" s="6"/>
      <c r="AF24" s="6"/>
    </row>
    <row r="25" spans="1:32 16384:16384" x14ac:dyDescent="0.3">
      <c r="A25" s="31"/>
      <c r="B25" s="4" t="s">
        <v>53</v>
      </c>
      <c r="C25" s="18">
        <f>IF(($K$1-F25+1)/E25&gt;=1,1,IF(($K$1-F25+1)/E25&lt;0,0, ($K$1-F25+1)/E25))</f>
        <v>1</v>
      </c>
      <c r="D25" s="6"/>
      <c r="E25" s="15">
        <f>G25+1-F25</f>
        <v>13</v>
      </c>
      <c r="F25" s="5">
        <v>43418</v>
      </c>
      <c r="G25" s="5">
        <v>43430</v>
      </c>
      <c r="H25" s="1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10"/>
      <c r="W25" s="10"/>
      <c r="X25" s="10"/>
      <c r="Y25" s="10"/>
      <c r="Z25" s="10"/>
      <c r="AA25" s="10"/>
      <c r="AB25" s="10"/>
      <c r="AC25" s="10"/>
      <c r="AD25" s="10"/>
      <c r="AE25" s="6"/>
      <c r="AF25" s="6"/>
    </row>
    <row r="26" spans="1:32 16384:16384" x14ac:dyDescent="0.3">
      <c r="A26" s="31"/>
      <c r="B26" s="37" t="s">
        <v>71</v>
      </c>
      <c r="C26" s="18">
        <f>IF(($K$1-F26+1)/E26&gt;=1,1,IF(($K$1-F26+1)/E26&lt;0,0, ($K$1-F26+1)/E26))</f>
        <v>1</v>
      </c>
      <c r="D26" s="6"/>
      <c r="E26" s="15">
        <f>G26+1-F26</f>
        <v>15</v>
      </c>
      <c r="F26" s="5">
        <v>43419</v>
      </c>
      <c r="G26" s="5">
        <v>43433</v>
      </c>
      <c r="H26" s="25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10"/>
      <c r="X26" s="10"/>
      <c r="Y26" s="10"/>
      <c r="Z26" s="10"/>
      <c r="AA26" s="10"/>
      <c r="AB26" s="10"/>
      <c r="AC26" s="10"/>
      <c r="AD26" s="10"/>
      <c r="AE26" s="6"/>
      <c r="AF26" s="6"/>
    </row>
    <row r="27" spans="1:32 16384:16384" x14ac:dyDescent="0.3">
      <c r="A27" s="31"/>
      <c r="B27" s="40" t="s">
        <v>56</v>
      </c>
      <c r="C27" s="18">
        <f>IF(($K$1-F27+1)/E27&gt;=1,1,IF(($K$1-F27+1)/E27&lt;0,0, ($K$1-F27+1)/E27))</f>
        <v>1</v>
      </c>
      <c r="D27" s="6"/>
      <c r="E27" s="15">
        <f t="shared" ref="E27:E43" si="4">G27+1-F27</f>
        <v>12</v>
      </c>
      <c r="F27" s="5">
        <v>43419</v>
      </c>
      <c r="G27" s="5">
        <v>43430</v>
      </c>
      <c r="H27" s="21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10"/>
      <c r="X27" s="10"/>
      <c r="Y27" s="10"/>
      <c r="Z27" s="10"/>
      <c r="AA27" s="10"/>
      <c r="AB27" s="10"/>
      <c r="AC27" s="10"/>
      <c r="AD27" s="10"/>
      <c r="AE27" s="6"/>
      <c r="AF27" s="6"/>
    </row>
    <row r="28" spans="1:32 16384:16384" ht="22.5" x14ac:dyDescent="0.3">
      <c r="A28" s="31"/>
      <c r="B28" s="7" t="s">
        <v>58</v>
      </c>
      <c r="C28" s="18">
        <f>IF(($K$1-F28+1)/E28&gt;=1,1,IF(($K$1-F28+1)/E28&lt;0,0, ($K$1-F28+1)/E28))</f>
        <v>1</v>
      </c>
      <c r="D28" s="22"/>
      <c r="E28" s="15">
        <f t="shared" si="4"/>
        <v>9</v>
      </c>
      <c r="F28" s="5">
        <v>43419</v>
      </c>
      <c r="G28" s="5">
        <v>43427</v>
      </c>
      <c r="H28" s="21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6"/>
      <c r="V28" s="6"/>
      <c r="W28" s="10"/>
      <c r="X28" s="10"/>
      <c r="Y28" s="10"/>
      <c r="Z28" s="10"/>
      <c r="AA28" s="10"/>
      <c r="AB28" s="26"/>
      <c r="AC28" s="26"/>
      <c r="AD28" s="26"/>
      <c r="AE28" s="6"/>
      <c r="AF28" s="6"/>
    </row>
    <row r="29" spans="1:32 16384:16384" x14ac:dyDescent="0.3">
      <c r="A29" s="31"/>
      <c r="B29" s="7" t="s">
        <v>64</v>
      </c>
      <c r="C29" s="18">
        <f>IF(($K$1-F29+1)/E29&gt;=1,1,IF(($K$1-F29+1)/E29&lt;0,0, ($K$1-F29+1)/E29))</f>
        <v>1</v>
      </c>
      <c r="D29" s="6"/>
      <c r="E29" s="15">
        <f t="shared" si="4"/>
        <v>11</v>
      </c>
      <c r="F29" s="5">
        <v>43423</v>
      </c>
      <c r="G29" s="5">
        <v>43433</v>
      </c>
      <c r="H29" s="21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10"/>
      <c r="AB29" s="10"/>
      <c r="AC29" s="10"/>
      <c r="AD29" s="26"/>
      <c r="AE29" s="6"/>
      <c r="AF29" s="6"/>
    </row>
    <row r="30" spans="1:32 16384:16384" x14ac:dyDescent="0.3">
      <c r="A30" s="31"/>
      <c r="B30" s="7" t="s">
        <v>66</v>
      </c>
      <c r="C30" s="18">
        <f>IF(($K$1-F30+1)/E30&gt;=1,1,IF(($K$1-F30+1)/E30&lt;0,0, ($K$1-F30+1)/E30))</f>
        <v>1</v>
      </c>
      <c r="D30" s="6"/>
      <c r="E30" s="15">
        <f t="shared" si="4"/>
        <v>2</v>
      </c>
      <c r="F30" s="5">
        <v>43431</v>
      </c>
      <c r="G30" s="5">
        <v>43432</v>
      </c>
      <c r="H30" s="25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</row>
    <row r="31" spans="1:32 16384:16384" x14ac:dyDescent="0.3">
      <c r="A31" s="31"/>
      <c r="B31" s="7" t="s">
        <v>57</v>
      </c>
      <c r="C31" s="18">
        <f>IF(($K$1-F31+1)/E31&gt;=1,1,IF(($K$1-F31+1)/E31&lt;0,0, ($K$1-F31+1)/E31))</f>
        <v>1</v>
      </c>
      <c r="D31" s="6"/>
      <c r="E31" s="15">
        <f t="shared" si="4"/>
        <v>3</v>
      </c>
      <c r="F31" s="5">
        <v>43425</v>
      </c>
      <c r="G31" s="5">
        <v>43427</v>
      </c>
      <c r="H31" s="21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10"/>
      <c r="AD31" s="10"/>
      <c r="AE31" s="6"/>
      <c r="AF31" s="6"/>
    </row>
    <row r="32" spans="1:32 16384:16384" x14ac:dyDescent="0.3">
      <c r="A32" s="31"/>
      <c r="B32" s="40" t="s">
        <v>36</v>
      </c>
      <c r="C32" s="18">
        <f>IF(($K$1-F32+1)/E32&gt;=1,1,IF(($K$1-F32+1)/E32&lt;0,0, ($K$1-F32+1)/E32))</f>
        <v>1</v>
      </c>
      <c r="D32" s="6"/>
      <c r="E32" s="15">
        <f t="shared" si="4"/>
        <v>15</v>
      </c>
      <c r="F32" s="5">
        <v>43419</v>
      </c>
      <c r="G32" s="5">
        <v>43433</v>
      </c>
      <c r="H32" s="1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10"/>
      <c r="X32" s="10"/>
      <c r="Y32" s="10"/>
      <c r="Z32" s="10"/>
      <c r="AA32" s="10"/>
      <c r="AB32" s="10"/>
      <c r="AC32" s="10"/>
      <c r="AD32" s="10"/>
      <c r="AE32" s="10"/>
      <c r="AF32" s="26"/>
    </row>
    <row r="33" spans="1:32" x14ac:dyDescent="0.3">
      <c r="A33" s="31"/>
      <c r="B33" s="7" t="s">
        <v>54</v>
      </c>
      <c r="C33" s="18">
        <f>IF(($K$1-F33+1)/E33&gt;=1,1,IF(($K$1-F33+1)/E33&lt;0,0, ($K$1-F33+1)/E33))</f>
        <v>1</v>
      </c>
      <c r="D33" s="6"/>
      <c r="E33" s="15">
        <f t="shared" si="4"/>
        <v>14</v>
      </c>
      <c r="F33" s="5">
        <v>43419</v>
      </c>
      <c r="G33" s="5">
        <v>43432</v>
      </c>
      <c r="H33" s="21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10"/>
      <c r="X33" s="10"/>
      <c r="Y33" s="10"/>
      <c r="Z33" s="10"/>
      <c r="AA33" s="10"/>
      <c r="AB33" s="10"/>
      <c r="AC33" s="26"/>
      <c r="AD33" s="26"/>
      <c r="AE33" s="10"/>
      <c r="AF33" s="26"/>
    </row>
    <row r="34" spans="1:32" x14ac:dyDescent="0.3">
      <c r="A34" s="31"/>
      <c r="B34" s="7" t="s">
        <v>59</v>
      </c>
      <c r="C34" s="18">
        <f>IF(($K$1-F34+1)/E34&gt;=1,1,IF(($K$1-F34+1)/E34&lt;0,0, ($K$1-F34+1)/E34))</f>
        <v>1</v>
      </c>
      <c r="D34" s="6"/>
      <c r="E34" s="15">
        <f t="shared" si="4"/>
        <v>8</v>
      </c>
      <c r="F34" s="5">
        <v>43426</v>
      </c>
      <c r="G34" s="5">
        <v>43433</v>
      </c>
      <c r="H34" s="21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10"/>
      <c r="AE34" s="10"/>
      <c r="AF34" s="26"/>
    </row>
    <row r="35" spans="1:32" s="23" customFormat="1" ht="16.5" customHeight="1" x14ac:dyDescent="0.3">
      <c r="A35" s="31"/>
      <c r="B35" s="7" t="s">
        <v>55</v>
      </c>
      <c r="C35" s="18">
        <f>IF(($K$1-F35+1)/E35&gt;=1,1,IF(($K$1-F35+1)/E35&lt;0,0, ($K$1-F35+1)/E35))</f>
        <v>1</v>
      </c>
      <c r="D35" s="6"/>
      <c r="E35" s="15">
        <f t="shared" si="4"/>
        <v>10</v>
      </c>
      <c r="F35" s="5">
        <v>43424</v>
      </c>
      <c r="G35" s="5">
        <v>43433</v>
      </c>
      <c r="H35" s="21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10"/>
      <c r="AC35" s="10"/>
      <c r="AD35" s="10"/>
      <c r="AE35" s="26"/>
      <c r="AF35" s="6"/>
    </row>
    <row r="36" spans="1:32" x14ac:dyDescent="0.3">
      <c r="A36" s="31"/>
      <c r="B36" s="40" t="s">
        <v>43</v>
      </c>
      <c r="C36" s="18">
        <f>IF(($K$1-F36+1)/E36&gt;=1,1,IF(($K$1-F36+1)/E36&lt;0,0, ($K$1-F36+1)/E36))</f>
        <v>1</v>
      </c>
      <c r="D36" s="6"/>
      <c r="E36" s="15">
        <f t="shared" si="4"/>
        <v>15</v>
      </c>
      <c r="F36" s="5">
        <v>43419</v>
      </c>
      <c r="G36" s="5">
        <v>43433</v>
      </c>
      <c r="H36" s="1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10"/>
      <c r="X36" s="10"/>
      <c r="Y36" s="10"/>
      <c r="Z36" s="10"/>
      <c r="AA36" s="10"/>
      <c r="AB36" s="10"/>
      <c r="AC36" s="10"/>
      <c r="AD36" s="10"/>
      <c r="AE36" s="26"/>
      <c r="AF36" s="26"/>
    </row>
    <row r="37" spans="1:32" x14ac:dyDescent="0.3">
      <c r="A37" s="31"/>
      <c r="B37" s="7" t="s">
        <v>60</v>
      </c>
      <c r="C37" s="18">
        <f>IF(($K$1-F37+1)/E37&gt;=1,1,IF(($K$1-F37+1)/E37&lt;0,0, ($K$1-F37+1)/E37))</f>
        <v>1</v>
      </c>
      <c r="D37" s="6"/>
      <c r="E37" s="15">
        <f t="shared" si="4"/>
        <v>5</v>
      </c>
      <c r="F37" s="5">
        <v>43419</v>
      </c>
      <c r="G37" s="5">
        <v>43423</v>
      </c>
      <c r="H37" s="21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10"/>
      <c r="X37" s="10"/>
      <c r="Y37" s="10"/>
      <c r="Z37" s="10"/>
      <c r="AA37" s="10"/>
      <c r="AB37" s="6"/>
      <c r="AC37" s="6"/>
      <c r="AD37" s="6"/>
      <c r="AE37" s="6"/>
      <c r="AF37" s="6"/>
    </row>
    <row r="38" spans="1:32" x14ac:dyDescent="0.3">
      <c r="A38" s="31"/>
      <c r="B38" s="7" t="s">
        <v>65</v>
      </c>
      <c r="C38" s="18">
        <f>IF(($K$1-F38+1)/E38&gt;=1,1,IF(($K$1-F38+1)/E38&lt;0,0, ($K$1-F38+1)/E38))</f>
        <v>1</v>
      </c>
      <c r="D38" s="6"/>
      <c r="E38" s="15">
        <f t="shared" si="4"/>
        <v>9</v>
      </c>
      <c r="F38" s="5">
        <v>43425</v>
      </c>
      <c r="G38" s="5">
        <v>43433</v>
      </c>
      <c r="H38" s="24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0"/>
      <c r="AD38" s="10"/>
      <c r="AE38" s="10"/>
      <c r="AF38" s="6"/>
    </row>
    <row r="39" spans="1:32" x14ac:dyDescent="0.3">
      <c r="A39" s="31"/>
      <c r="B39" s="7" t="s">
        <v>61</v>
      </c>
      <c r="C39" s="18">
        <f>IF(($K$1-F39+1)/E39&gt;=1,1,IF(($K$1-F39+1)/E39&lt;0,0, ($K$1-F39+1)/E39))</f>
        <v>1</v>
      </c>
      <c r="D39" s="6"/>
      <c r="E39" s="15">
        <f t="shared" si="4"/>
        <v>1</v>
      </c>
      <c r="F39" s="5">
        <v>43424</v>
      </c>
      <c r="G39" s="5">
        <v>43424</v>
      </c>
      <c r="H39" s="21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10"/>
      <c r="AC39" s="9"/>
      <c r="AD39" s="6"/>
      <c r="AE39" s="10"/>
      <c r="AF39" s="26"/>
    </row>
    <row r="40" spans="1:32" x14ac:dyDescent="0.3">
      <c r="A40" s="31"/>
      <c r="B40" s="7" t="s">
        <v>62</v>
      </c>
      <c r="C40" s="18">
        <f>IF(($K$1-F40+1)/E40&gt;=1,1,IF(($K$1-F40+1)/E40&lt;0,0, ($K$1-F40+1)/E40))</f>
        <v>1</v>
      </c>
      <c r="D40" s="6"/>
      <c r="E40" s="15">
        <f t="shared" si="4"/>
        <v>4</v>
      </c>
      <c r="F40" s="5">
        <v>43424</v>
      </c>
      <c r="G40" s="5">
        <v>43427</v>
      </c>
      <c r="H40" s="21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10"/>
      <c r="AC40" s="10"/>
      <c r="AD40" s="10"/>
      <c r="AE40" s="26"/>
      <c r="AF40" s="26"/>
    </row>
    <row r="41" spans="1:32" x14ac:dyDescent="0.3">
      <c r="A41" s="31"/>
      <c r="B41" s="7" t="s">
        <v>63</v>
      </c>
      <c r="C41" s="18">
        <f>IF(($K$1-F41+1)/E41&gt;=1,1,IF(($K$1-F41+1)/E41&lt;0,0, ($K$1-F41+1)/E41))</f>
        <v>1</v>
      </c>
      <c r="D41" s="6"/>
      <c r="E41" s="15">
        <f t="shared" si="4"/>
        <v>6</v>
      </c>
      <c r="F41" s="5">
        <v>43426</v>
      </c>
      <c r="G41" s="5">
        <v>43431</v>
      </c>
      <c r="H41" s="21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10"/>
      <c r="AD41" s="10"/>
      <c r="AE41" s="10"/>
      <c r="AF41" s="26"/>
    </row>
    <row r="42" spans="1:32" x14ac:dyDescent="0.3">
      <c r="A42" s="31"/>
      <c r="B42" s="7" t="s">
        <v>67</v>
      </c>
      <c r="C42" s="18">
        <f>IF(($K$1-F42+1)/E42&gt;=1,1,IF(($K$1-F42+1)/E42&lt;0,0, ($K$1-F42+1)/E42))</f>
        <v>1</v>
      </c>
      <c r="D42" s="6"/>
      <c r="E42" s="15">
        <f t="shared" si="4"/>
        <v>2</v>
      </c>
      <c r="F42" s="5">
        <v>43430</v>
      </c>
      <c r="G42" s="5">
        <v>43431</v>
      </c>
      <c r="H42" s="25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26"/>
      <c r="AF42" s="26"/>
    </row>
    <row r="43" spans="1:32" x14ac:dyDescent="0.3">
      <c r="A43" s="31"/>
      <c r="B43" s="7" t="s">
        <v>70</v>
      </c>
      <c r="C43" s="18">
        <f>IF(($K$1-F43+1)/E43&gt;=1,1,IF(($K$1-F43+1)/E43&lt;0,0, ($K$1-F43+1)/E43))</f>
        <v>1</v>
      </c>
      <c r="D43" s="6"/>
      <c r="E43" s="15">
        <f t="shared" si="4"/>
        <v>2</v>
      </c>
      <c r="F43" s="5">
        <v>43430</v>
      </c>
      <c r="G43" s="5">
        <v>43431</v>
      </c>
      <c r="H43" s="25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10"/>
      <c r="AF43" s="26"/>
    </row>
    <row r="44" spans="1:32" x14ac:dyDescent="0.3">
      <c r="A44" s="31"/>
      <c r="B44" s="14" t="s">
        <v>39</v>
      </c>
      <c r="C44" s="18">
        <f>IF(($K$1-F44+1)/E44&gt;=1,1,IF(($K$1-F44+1)/E44&lt;0,0, ($K$1-F44+1)/E44))</f>
        <v>1</v>
      </c>
      <c r="D44" s="6"/>
      <c r="E44" s="15">
        <f>G44+1-F44</f>
        <v>7</v>
      </c>
      <c r="F44" s="5">
        <v>43428</v>
      </c>
      <c r="G44" s="5">
        <v>43434</v>
      </c>
      <c r="H44" s="1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spans="1:32" x14ac:dyDescent="0.3">
      <c r="A45" s="31"/>
      <c r="B45" s="14" t="s">
        <v>33</v>
      </c>
      <c r="C45" s="18">
        <f>IF(($K$1-F45+1)/E45&gt;=1,1,IF(($K$1-F45+1)/E45&lt;0,0, ($K$1-F45+1)/E45))</f>
        <v>1</v>
      </c>
      <c r="D45" s="6"/>
      <c r="E45" s="15">
        <f>G45+1-F45</f>
        <v>2</v>
      </c>
      <c r="F45" s="5">
        <v>43431</v>
      </c>
      <c r="G45" s="5">
        <v>43432</v>
      </c>
      <c r="H45" s="25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26"/>
      <c r="AF45" s="26"/>
    </row>
    <row r="46" spans="1:32" x14ac:dyDescent="0.3">
      <c r="A46" s="31"/>
      <c r="B46" s="14" t="s">
        <v>34</v>
      </c>
      <c r="C46" s="18">
        <f>IF(($K$1-F46+1)/E46&gt;=1,1,IF(($K$1-F46+1)/E46&lt;0,0, ($K$1-F46+1)/E46))</f>
        <v>1</v>
      </c>
      <c r="D46" s="6"/>
      <c r="E46" s="15">
        <f>G46+1-F46</f>
        <v>2</v>
      </c>
      <c r="F46" s="5">
        <v>43433</v>
      </c>
      <c r="G46" s="5">
        <v>43434</v>
      </c>
      <c r="H46" s="25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 spans="1:32" x14ac:dyDescent="0.3">
      <c r="A47" s="31"/>
      <c r="B47" s="14" t="s">
        <v>35</v>
      </c>
      <c r="C47" s="18">
        <f>IF(($K$1-F47+1)/E47&gt;=1,1,IF(($K$1-F47+1)/E47&lt;0,0, ($K$1-F47+1)/E47))</f>
        <v>1</v>
      </c>
      <c r="D47" s="6"/>
      <c r="E47" s="15">
        <f>G47+1-F47</f>
        <v>4</v>
      </c>
      <c r="F47" s="5">
        <v>43434</v>
      </c>
      <c r="G47" s="5">
        <v>43437</v>
      </c>
      <c r="H47" s="25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10"/>
      <c r="AF47" s="6"/>
    </row>
    <row r="48" spans="1:32" x14ac:dyDescent="0.3">
      <c r="A48" s="31"/>
      <c r="B48" s="4" t="s">
        <v>38</v>
      </c>
      <c r="C48" s="18">
        <f>IF(($K$1-F48+1)/E48&gt;=1,1,IF(($K$1-F48+1)/E48&lt;0,0, ($K$1-F48+1)/E48))</f>
        <v>1</v>
      </c>
      <c r="D48" s="6"/>
      <c r="E48" s="15">
        <f>G48+1-F48</f>
        <v>1</v>
      </c>
      <c r="F48" s="5">
        <v>43438</v>
      </c>
      <c r="G48" s="5">
        <v>43438</v>
      </c>
      <c r="H48" s="1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10"/>
      <c r="AF48" s="26"/>
    </row>
    <row r="49" spans="1:32" x14ac:dyDescent="0.3">
      <c r="A49" s="31"/>
      <c r="AE49" s="6"/>
      <c r="AF49" s="6"/>
    </row>
    <row r="50" spans="1:32" x14ac:dyDescent="0.3">
      <c r="A50" s="31"/>
      <c r="AE50" s="6"/>
      <c r="AF50" s="6"/>
    </row>
    <row r="51" spans="1:32" x14ac:dyDescent="0.3">
      <c r="A51" s="31"/>
      <c r="AE51" s="6"/>
      <c r="AF51" s="10"/>
    </row>
    <row r="52" spans="1:32" x14ac:dyDescent="0.3">
      <c r="A52" s="31"/>
      <c r="AE52" s="6"/>
      <c r="AF52" s="9"/>
    </row>
    <row r="53" spans="1:32" x14ac:dyDescent="0.3">
      <c r="A53" s="31"/>
      <c r="AE53" s="6"/>
      <c r="AF53" s="6"/>
    </row>
    <row r="54" spans="1:32" x14ac:dyDescent="0.3">
      <c r="A54" s="31"/>
      <c r="AE54" s="6"/>
      <c r="AF54" s="6"/>
    </row>
    <row r="55" spans="1:32" x14ac:dyDescent="0.3">
      <c r="A55" s="31"/>
      <c r="AE55" s="6"/>
      <c r="AF55" s="6"/>
    </row>
    <row r="56" spans="1:32" ht="13.5" customHeight="1" x14ac:dyDescent="0.3">
      <c r="A56" s="1"/>
      <c r="B56" s="1"/>
      <c r="E56"/>
      <c r="F56" s="11"/>
      <c r="G56" s="1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2" ht="13.5" customHeight="1" x14ac:dyDescent="0.3">
      <c r="A57" s="1"/>
      <c r="B57" s="1"/>
      <c r="E57"/>
      <c r="F57" s="11"/>
      <c r="G57" s="11"/>
      <c r="H57" s="1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 t="s">
        <v>68</v>
      </c>
      <c r="AD57" s="1" t="s">
        <v>69</v>
      </c>
      <c r="AE57" s="1"/>
    </row>
    <row r="58" spans="1:32" ht="13.5" customHeight="1" x14ac:dyDescent="0.3">
      <c r="A58" s="1"/>
      <c r="B58" s="1"/>
      <c r="E58"/>
      <c r="F58" s="11"/>
      <c r="G58" s="11"/>
      <c r="H58" s="1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9"/>
      <c r="AD58" s="26"/>
      <c r="AE58" s="10"/>
    </row>
    <row r="59" spans="1:32" ht="13.5" customHeight="1" x14ac:dyDescent="0.3">
      <c r="A59" s="1"/>
      <c r="E59"/>
      <c r="F59" s="11"/>
      <c r="G59" s="11"/>
      <c r="H59" s="1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2" ht="13.5" customHeight="1" x14ac:dyDescent="0.3">
      <c r="A60" s="1"/>
      <c r="B60" s="1"/>
      <c r="E60"/>
      <c r="F60" s="11"/>
      <c r="G60" s="1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2" ht="13.5" customHeight="1" x14ac:dyDescent="0.3">
      <c r="A61" s="1"/>
      <c r="B61" s="1"/>
      <c r="E61"/>
      <c r="F61" s="11"/>
      <c r="G61" s="1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2" ht="13.5" customHeight="1" x14ac:dyDescent="0.3">
      <c r="A62" s="1"/>
      <c r="B62" s="1"/>
      <c r="E62"/>
      <c r="F62" s="11"/>
      <c r="G62" s="1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2" x14ac:dyDescent="0.3">
      <c r="E63"/>
      <c r="F63" s="12"/>
      <c r="G63" s="12"/>
    </row>
    <row r="64" spans="1:32" x14ac:dyDescent="0.3">
      <c r="E64"/>
      <c r="F64" s="12"/>
      <c r="G64" s="12"/>
    </row>
    <row r="65" spans="5:7" x14ac:dyDescent="0.3">
      <c r="E65"/>
      <c r="F65" s="12"/>
      <c r="G65" s="12"/>
    </row>
    <row r="66" spans="5:7" x14ac:dyDescent="0.3">
      <c r="E66"/>
      <c r="F66" s="12"/>
      <c r="G66" s="12"/>
    </row>
    <row r="67" spans="5:7" x14ac:dyDescent="0.3">
      <c r="E67"/>
      <c r="F67" s="12"/>
      <c r="G67" s="12"/>
    </row>
    <row r="68" spans="5:7" x14ac:dyDescent="0.3">
      <c r="E68"/>
      <c r="F68" s="12"/>
      <c r="G68" s="12"/>
    </row>
    <row r="69" spans="5:7" x14ac:dyDescent="0.3">
      <c r="E69"/>
      <c r="F69" s="12"/>
      <c r="G69" s="12"/>
    </row>
    <row r="70" spans="5:7" x14ac:dyDescent="0.3">
      <c r="E70"/>
      <c r="F70" s="12"/>
      <c r="G70" s="12"/>
    </row>
    <row r="71" spans="5:7" x14ac:dyDescent="0.3">
      <c r="E71"/>
      <c r="F71" s="12"/>
      <c r="G71" s="12"/>
    </row>
    <row r="72" spans="5:7" x14ac:dyDescent="0.3">
      <c r="E72"/>
      <c r="F72" s="12"/>
      <c r="G72" s="12"/>
    </row>
    <row r="73" spans="5:7" x14ac:dyDescent="0.3">
      <c r="F73" s="12"/>
      <c r="G73" s="12"/>
    </row>
    <row r="74" spans="5:7" x14ac:dyDescent="0.3">
      <c r="F74" s="12"/>
      <c r="G74" s="12"/>
    </row>
    <row r="75" spans="5:7" x14ac:dyDescent="0.3">
      <c r="F75" s="12"/>
      <c r="G75" s="12"/>
    </row>
    <row r="76" spans="5:7" x14ac:dyDescent="0.3">
      <c r="F76" s="12"/>
      <c r="G76" s="12"/>
    </row>
    <row r="77" spans="5:7" x14ac:dyDescent="0.3">
      <c r="F77" s="12"/>
      <c r="G77" s="12"/>
    </row>
    <row r="78" spans="5:7" x14ac:dyDescent="0.3">
      <c r="F78" s="12"/>
      <c r="G78" s="12"/>
    </row>
    <row r="79" spans="5:7" x14ac:dyDescent="0.3">
      <c r="F79" s="12"/>
      <c r="G79" s="12"/>
    </row>
    <row r="80" spans="5:7" x14ac:dyDescent="0.3">
      <c r="F80" s="12"/>
      <c r="G80" s="12"/>
    </row>
    <row r="81" spans="6:7" x14ac:dyDescent="0.3">
      <c r="F81" s="12"/>
      <c r="G81" s="12"/>
    </row>
    <row r="82" spans="6:7" x14ac:dyDescent="0.3">
      <c r="F82" s="12"/>
      <c r="G82" s="12"/>
    </row>
    <row r="83" spans="6:7" x14ac:dyDescent="0.3">
      <c r="F83" s="12"/>
      <c r="G83" s="12"/>
    </row>
    <row r="84" spans="6:7" x14ac:dyDescent="0.3">
      <c r="F84" s="12"/>
      <c r="G84" s="12"/>
    </row>
    <row r="85" spans="6:7" x14ac:dyDescent="0.3">
      <c r="F85" s="12"/>
      <c r="G85" s="12"/>
    </row>
    <row r="86" spans="6:7" x14ac:dyDescent="0.3">
      <c r="F86" s="12"/>
      <c r="G86" s="12"/>
    </row>
    <row r="87" spans="6:7" x14ac:dyDescent="0.3">
      <c r="F87" s="12"/>
      <c r="G87" s="12"/>
    </row>
    <row r="88" spans="6:7" x14ac:dyDescent="0.3">
      <c r="F88" s="12"/>
      <c r="G88" s="12"/>
    </row>
    <row r="89" spans="6:7" x14ac:dyDescent="0.3">
      <c r="F89" s="12"/>
      <c r="G89" s="12"/>
    </row>
    <row r="90" spans="6:7" x14ac:dyDescent="0.3">
      <c r="F90" s="12"/>
      <c r="G90" s="12"/>
    </row>
    <row r="91" spans="6:7" x14ac:dyDescent="0.3">
      <c r="F91" s="12"/>
      <c r="G91" s="12"/>
    </row>
    <row r="92" spans="6:7" x14ac:dyDescent="0.3">
      <c r="F92" s="12"/>
      <c r="G92" s="12"/>
    </row>
    <row r="93" spans="6:7" x14ac:dyDescent="0.3">
      <c r="F93" s="12"/>
      <c r="G93" s="12"/>
    </row>
    <row r="94" spans="6:7" x14ac:dyDescent="0.3">
      <c r="F94" s="12"/>
      <c r="G94" s="12"/>
    </row>
    <row r="95" spans="6:7" x14ac:dyDescent="0.3">
      <c r="F95" s="12"/>
      <c r="G95" s="12"/>
    </row>
    <row r="96" spans="6:7" x14ac:dyDescent="0.3">
      <c r="F96" s="12"/>
      <c r="G96" s="12"/>
    </row>
    <row r="97" spans="6:7" x14ac:dyDescent="0.3">
      <c r="F97" s="12"/>
      <c r="G97" s="12"/>
    </row>
    <row r="98" spans="6:7" x14ac:dyDescent="0.3">
      <c r="F98" s="12"/>
      <c r="G98" s="12"/>
    </row>
    <row r="99" spans="6:7" x14ac:dyDescent="0.3">
      <c r="F99" s="12"/>
      <c r="G99" s="12"/>
    </row>
    <row r="100" spans="6:7" x14ac:dyDescent="0.3">
      <c r="F100" s="12"/>
      <c r="G100" s="12"/>
    </row>
    <row r="101" spans="6:7" x14ac:dyDescent="0.3">
      <c r="F101" s="12"/>
      <c r="G101" s="12"/>
    </row>
    <row r="102" spans="6:7" x14ac:dyDescent="0.3">
      <c r="F102" s="12"/>
      <c r="G102" s="12"/>
    </row>
    <row r="103" spans="6:7" x14ac:dyDescent="0.3">
      <c r="F103" s="12"/>
      <c r="G103" s="12"/>
    </row>
    <row r="104" spans="6:7" x14ac:dyDescent="0.3">
      <c r="F104" s="12"/>
      <c r="G104" s="12"/>
    </row>
    <row r="105" spans="6:7" x14ac:dyDescent="0.3">
      <c r="F105" s="12"/>
      <c r="G105" s="12"/>
    </row>
    <row r="106" spans="6:7" x14ac:dyDescent="0.3">
      <c r="F106" s="12"/>
      <c r="G106" s="12"/>
    </row>
    <row r="107" spans="6:7" x14ac:dyDescent="0.3">
      <c r="F107" s="12"/>
      <c r="G107" s="12"/>
    </row>
    <row r="108" spans="6:7" x14ac:dyDescent="0.3">
      <c r="F108" s="12"/>
      <c r="G108" s="12"/>
    </row>
    <row r="109" spans="6:7" x14ac:dyDescent="0.3">
      <c r="F109" s="12"/>
      <c r="G109" s="12"/>
    </row>
    <row r="110" spans="6:7" x14ac:dyDescent="0.3">
      <c r="F110" s="12"/>
      <c r="G110" s="12"/>
    </row>
    <row r="111" spans="6:7" x14ac:dyDescent="0.3">
      <c r="F111" s="12"/>
      <c r="G111" s="12"/>
    </row>
    <row r="112" spans="6:7" x14ac:dyDescent="0.3">
      <c r="F112" s="12"/>
      <c r="G112" s="12"/>
    </row>
    <row r="113" spans="6:7" x14ac:dyDescent="0.3">
      <c r="F113" s="12"/>
      <c r="G113" s="12"/>
    </row>
    <row r="114" spans="6:7" x14ac:dyDescent="0.3">
      <c r="F114" s="12"/>
      <c r="G114" s="12"/>
    </row>
    <row r="115" spans="6:7" x14ac:dyDescent="0.3">
      <c r="F115" s="12"/>
      <c r="G115" s="12"/>
    </row>
    <row r="116" spans="6:7" x14ac:dyDescent="0.3">
      <c r="F116" s="12"/>
      <c r="G116" s="12"/>
    </row>
    <row r="117" spans="6:7" x14ac:dyDescent="0.3">
      <c r="F117" s="12"/>
      <c r="G117" s="12"/>
    </row>
    <row r="118" spans="6:7" x14ac:dyDescent="0.3">
      <c r="F118" s="12"/>
      <c r="G118" s="12"/>
    </row>
    <row r="119" spans="6:7" x14ac:dyDescent="0.3">
      <c r="F119" s="12"/>
      <c r="G119" s="12"/>
    </row>
    <row r="120" spans="6:7" x14ac:dyDescent="0.3">
      <c r="F120" s="12"/>
      <c r="G120" s="12"/>
    </row>
    <row r="121" spans="6:7" x14ac:dyDescent="0.3">
      <c r="F121" s="12"/>
      <c r="G121" s="12"/>
    </row>
    <row r="122" spans="6:7" x14ac:dyDescent="0.3">
      <c r="F122" s="12"/>
      <c r="G122" s="12"/>
    </row>
    <row r="123" spans="6:7" x14ac:dyDescent="0.3">
      <c r="F123" s="12"/>
      <c r="G123" s="12"/>
    </row>
    <row r="124" spans="6:7" x14ac:dyDescent="0.3">
      <c r="F124" s="12"/>
      <c r="G124" s="12"/>
    </row>
    <row r="125" spans="6:7" x14ac:dyDescent="0.3">
      <c r="F125" s="12"/>
      <c r="G125" s="12"/>
    </row>
    <row r="126" spans="6:7" x14ac:dyDescent="0.3">
      <c r="F126" s="12"/>
      <c r="G126" s="12"/>
    </row>
    <row r="127" spans="6:7" x14ac:dyDescent="0.3">
      <c r="F127" s="12"/>
      <c r="G127" s="12"/>
    </row>
    <row r="128" spans="6:7" x14ac:dyDescent="0.3">
      <c r="F128" s="12"/>
      <c r="G128" s="12"/>
    </row>
    <row r="129" spans="6:7" x14ac:dyDescent="0.3">
      <c r="F129" s="12"/>
      <c r="G129" s="12"/>
    </row>
    <row r="130" spans="6:7" x14ac:dyDescent="0.3">
      <c r="F130" s="12"/>
      <c r="G130" s="12"/>
    </row>
    <row r="131" spans="6:7" x14ac:dyDescent="0.3">
      <c r="F131" s="12"/>
      <c r="G131" s="12"/>
    </row>
    <row r="132" spans="6:7" x14ac:dyDescent="0.3">
      <c r="F132" s="12"/>
      <c r="G132" s="12"/>
    </row>
    <row r="133" spans="6:7" x14ac:dyDescent="0.3">
      <c r="F133" s="12"/>
      <c r="G133" s="12"/>
    </row>
    <row r="134" spans="6:7" x14ac:dyDescent="0.3">
      <c r="F134" s="12"/>
      <c r="G134" s="12"/>
    </row>
    <row r="135" spans="6:7" x14ac:dyDescent="0.3">
      <c r="F135" s="12"/>
      <c r="G135" s="12"/>
    </row>
    <row r="136" spans="6:7" x14ac:dyDescent="0.3">
      <c r="F136" s="12"/>
      <c r="G136" s="12"/>
    </row>
    <row r="137" spans="6:7" x14ac:dyDescent="0.3">
      <c r="F137" s="12"/>
      <c r="G137" s="12"/>
    </row>
    <row r="138" spans="6:7" x14ac:dyDescent="0.3">
      <c r="F138" s="12"/>
      <c r="G138" s="12"/>
    </row>
    <row r="139" spans="6:7" x14ac:dyDescent="0.3">
      <c r="F139" s="12"/>
      <c r="G139" s="12"/>
    </row>
    <row r="140" spans="6:7" x14ac:dyDescent="0.3">
      <c r="F140" s="12"/>
      <c r="G140" s="12"/>
    </row>
    <row r="141" spans="6:7" x14ac:dyDescent="0.3">
      <c r="F141" s="12"/>
      <c r="G141" s="12"/>
    </row>
    <row r="142" spans="6:7" x14ac:dyDescent="0.3">
      <c r="F142" s="12"/>
      <c r="G142" s="12"/>
    </row>
    <row r="143" spans="6:7" x14ac:dyDescent="0.3">
      <c r="F143" s="12"/>
      <c r="G143" s="12"/>
    </row>
    <row r="144" spans="6:7" x14ac:dyDescent="0.3">
      <c r="F144" s="12"/>
      <c r="G144" s="12"/>
    </row>
    <row r="145" spans="6:7" x14ac:dyDescent="0.3">
      <c r="F145" s="12"/>
      <c r="G145" s="12"/>
    </row>
    <row r="146" spans="6:7" x14ac:dyDescent="0.3">
      <c r="F146" s="12"/>
      <c r="G146" s="12"/>
    </row>
    <row r="147" spans="6:7" x14ac:dyDescent="0.3">
      <c r="F147" s="12"/>
      <c r="G147" s="12"/>
    </row>
    <row r="148" spans="6:7" x14ac:dyDescent="0.3">
      <c r="F148" s="12"/>
      <c r="G148" s="12"/>
    </row>
    <row r="149" spans="6:7" x14ac:dyDescent="0.3">
      <c r="F149" s="12"/>
      <c r="G149" s="12"/>
    </row>
    <row r="150" spans="6:7" x14ac:dyDescent="0.3">
      <c r="F150" s="12"/>
      <c r="G150" s="12"/>
    </row>
    <row r="151" spans="6:7" x14ac:dyDescent="0.3">
      <c r="F151" s="12"/>
      <c r="G151" s="12"/>
    </row>
    <row r="152" spans="6:7" x14ac:dyDescent="0.3">
      <c r="F152" s="12"/>
      <c r="G152" s="12"/>
    </row>
    <row r="153" spans="6:7" x14ac:dyDescent="0.3">
      <c r="F153" s="12"/>
      <c r="G153" s="12"/>
    </row>
    <row r="154" spans="6:7" x14ac:dyDescent="0.3">
      <c r="F154" s="12"/>
      <c r="G154" s="12"/>
    </row>
    <row r="155" spans="6:7" x14ac:dyDescent="0.3">
      <c r="F155" s="12"/>
      <c r="G155" s="12"/>
    </row>
    <row r="156" spans="6:7" x14ac:dyDescent="0.3">
      <c r="F156" s="12"/>
      <c r="G156" s="12"/>
    </row>
    <row r="157" spans="6:7" x14ac:dyDescent="0.3">
      <c r="F157" s="12"/>
      <c r="G157" s="12"/>
    </row>
    <row r="158" spans="6:7" x14ac:dyDescent="0.3">
      <c r="F158" s="12"/>
      <c r="G158" s="12"/>
    </row>
    <row r="159" spans="6:7" x14ac:dyDescent="0.3">
      <c r="F159" s="12"/>
      <c r="G159" s="12"/>
    </row>
  </sheetData>
  <mergeCells count="12">
    <mergeCell ref="K1:AA1"/>
    <mergeCell ref="A4:A55"/>
    <mergeCell ref="C2:C3"/>
    <mergeCell ref="F1:G1"/>
    <mergeCell ref="I1:J1"/>
    <mergeCell ref="F2:F3"/>
    <mergeCell ref="G2:G3"/>
    <mergeCell ref="H2:H3"/>
    <mergeCell ref="D2:D3"/>
    <mergeCell ref="E2:E3"/>
    <mergeCell ref="A2:A3"/>
    <mergeCell ref="B2:B3"/>
  </mergeCells>
  <phoneticPr fontId="1" type="noConversion"/>
  <printOptions horizontalCentered="1"/>
  <pageMargins left="0.39370078740157499" right="0.39370078740157499" top="0.39370078740157499" bottom="0.62" header="0.55118110236220497" footer="0.39370078740157499"/>
  <pageSetup paperSize="9" scale="70" orientation="landscape" r:id="rId1"/>
  <headerFooter>
    <oddFooter>&amp;C&amp;P/&amp;N&amp;R&amp;G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user</cp:lastModifiedBy>
  <cp:lastPrinted>2019-09-27T08:40:12Z</cp:lastPrinted>
  <dcterms:created xsi:type="dcterms:W3CDTF">2018-10-16T04:26:17Z</dcterms:created>
  <dcterms:modified xsi:type="dcterms:W3CDTF">2019-09-27T08:40:46Z</dcterms:modified>
</cp:coreProperties>
</file>