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xr:revisionPtr revIDLastSave="0" documentId="13_ncr:1_{FCF036F9-E194-4475-BB74-255F1D1F7372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Sheet1!$A$1:$AA$50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C33" i="1" s="1"/>
  <c r="E32" i="1"/>
  <c r="C32" i="1" s="1"/>
  <c r="E44" i="1"/>
  <c r="C44" i="1" s="1"/>
  <c r="E45" i="1"/>
  <c r="C45" i="1" s="1"/>
  <c r="E46" i="1"/>
  <c r="C46" i="1" s="1"/>
  <c r="E47" i="1"/>
  <c r="C47" i="1" s="1"/>
  <c r="E48" i="1"/>
  <c r="C48" i="1" s="1"/>
  <c r="E37" i="1"/>
  <c r="C37" i="1" s="1"/>
  <c r="E36" i="1"/>
  <c r="C36" i="1" s="1"/>
  <c r="E35" i="1"/>
  <c r="C35" i="1" s="1"/>
  <c r="E34" i="1"/>
  <c r="C34" i="1" s="1"/>
  <c r="E41" i="1"/>
  <c r="C41" i="1" s="1"/>
  <c r="E40" i="1"/>
  <c r="C40" i="1" s="1"/>
  <c r="E39" i="1"/>
  <c r="C39" i="1" s="1"/>
  <c r="E38" i="1"/>
  <c r="C38" i="1" s="1"/>
  <c r="E28" i="1"/>
  <c r="C28" i="1" s="1"/>
  <c r="E29" i="1"/>
  <c r="C29" i="1" s="1"/>
  <c r="E30" i="1"/>
  <c r="C30" i="1" s="1"/>
  <c r="E31" i="1"/>
  <c r="C31" i="1" s="1"/>
  <c r="E42" i="1"/>
  <c r="C42" i="1" s="1"/>
  <c r="E43" i="1"/>
  <c r="C43" i="1" s="1"/>
  <c r="E26" i="1" l="1"/>
  <c r="C26" i="1" s="1"/>
  <c r="E27" i="1" l="1"/>
  <c r="C27" i="1" s="1"/>
  <c r="E21" i="1" l="1"/>
  <c r="C21" i="1" s="1"/>
  <c r="E22" i="1"/>
  <c r="C22" i="1" s="1"/>
  <c r="E19" i="1" l="1"/>
  <c r="C19" i="1" s="1"/>
  <c r="E20" i="1"/>
  <c r="C20" i="1" s="1"/>
  <c r="E7" i="1"/>
  <c r="C7" i="1" s="1"/>
  <c r="E6" i="1"/>
  <c r="C6" i="1" s="1"/>
  <c r="E5" i="1"/>
  <c r="C5" i="1" s="1"/>
  <c r="E8" i="1"/>
  <c r="C8" i="1" s="1"/>
  <c r="E9" i="1"/>
  <c r="C9" i="1" s="1"/>
  <c r="E10" i="1"/>
  <c r="C10" i="1" s="1"/>
  <c r="E11" i="1"/>
  <c r="C11" i="1" s="1"/>
  <c r="E12" i="1"/>
  <c r="C12" i="1" s="1"/>
  <c r="E15" i="1" l="1"/>
  <c r="C15" i="1" s="1"/>
  <c r="E16" i="1"/>
  <c r="C16" i="1" s="1"/>
  <c r="E23" i="1" l="1"/>
  <c r="C23" i="1" s="1"/>
  <c r="E24" i="1"/>
  <c r="C24" i="1" s="1"/>
  <c r="E18" i="1"/>
  <c r="C18" i="1" s="1"/>
  <c r="E17" i="1"/>
  <c r="C17" i="1" s="1"/>
  <c r="E4" i="1"/>
  <c r="C4" i="1" s="1"/>
  <c r="E14" i="1"/>
  <c r="C14" i="1" s="1"/>
  <c r="E13" i="1" l="1"/>
  <c r="C13" i="1" s="1"/>
  <c r="E25" i="1"/>
  <c r="C25" i="1" s="1"/>
</calcChain>
</file>

<file path=xl/sharedStrings.xml><?xml version="1.0" encoding="utf-8"?>
<sst xmlns="http://schemas.openxmlformats.org/spreadsheetml/2006/main" count="101" uniqueCount="95">
  <si>
    <t>공정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</si>
  <si>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</si>
  <si>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</si>
  <si>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</si>
  <si>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</si>
  <si>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</si>
  <si>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</si>
  <si>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</si>
  <si>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</si>
  <si>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</si>
  <si>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</si>
  <si>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</si>
  <si>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</si>
  <si>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</si>
  <si>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</si>
  <si>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</si>
  <si>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</si>
  <si>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</si>
  <si>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</si>
  <si>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</si>
  <si>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</si>
  <si>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</si>
  <si>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</si>
  <si>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</si>
  <si>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</si>
  <si>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</si>
  <si>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</si>
  <si>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</si>
  <si>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</si>
  <si>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</si>
  <si>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</si>
  <si>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</si>
  <si>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</si>
  <si>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</si>
  <si>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</si>
  <si>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</si>
  <si>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어플리케이션</t>
    <phoneticPr fontId="1" type="noConversion"/>
  </si>
  <si>
    <t>시스템 구성 및 업무 분담</t>
    <phoneticPr fontId="1" type="noConversion"/>
  </si>
  <si>
    <t>산출물 제출</t>
    <phoneticPr fontId="1" type="noConversion"/>
  </si>
  <si>
    <t>디버그 및 테스트 단계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</si>
  <si>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</si>
  <si>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</si>
  <si>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</si>
  <si>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</si>
  <si>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장비 목록 산출 및 주문 요청</t>
    <phoneticPr fontId="1" type="noConversion"/>
  </si>
  <si>
    <t>문제정의서</t>
    <phoneticPr fontId="1" type="noConversion"/>
  </si>
  <si>
    <t>공통분석</t>
    <phoneticPr fontId="1" type="noConversion"/>
  </si>
  <si>
    <t>문제 정의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</si>
  <si>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</si>
  <si>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</si>
  <si>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</si>
  <si>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</si>
  <si>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1차 Proto Type</t>
    <phoneticPr fontId="1" type="noConversion"/>
  </si>
  <si>
    <t>핵심 UI 구현</t>
    <phoneticPr fontId="1" type="noConversion"/>
  </si>
  <si>
    <t>서버/DB</t>
    <phoneticPr fontId="1" type="noConversion"/>
  </si>
  <si>
    <t>DB 생성/테이블 정의, 쿼리문 작성</t>
    <phoneticPr fontId="1" type="noConversion"/>
  </si>
  <si>
    <t>계획</t>
    <phoneticPr fontId="1" type="noConversion"/>
  </si>
  <si>
    <t>진행</t>
    <phoneticPr fontId="1" type="noConversion"/>
  </si>
  <si>
    <t>실제 구현</t>
    <phoneticPr fontId="1" type="noConversion"/>
  </si>
  <si>
    <t>주제 선정</t>
    <phoneticPr fontId="1" type="noConversion"/>
  </si>
  <si>
    <t>문제 정의서 작성</t>
    <phoneticPr fontId="1" type="noConversion"/>
  </si>
  <si>
    <t>문제 정의 개요 작성</t>
    <phoneticPr fontId="1" type="noConversion"/>
  </si>
  <si>
    <t>PC 조립 헬퍼</t>
    <phoneticPr fontId="1" type="noConversion"/>
  </si>
  <si>
    <t>데이터 수집 / 전처리</t>
    <phoneticPr fontId="1" type="noConversion"/>
  </si>
  <si>
    <t>이미지 패턴 인식</t>
    <phoneticPr fontId="1" type="noConversion"/>
  </si>
  <si>
    <t>이미지 수집</t>
    <phoneticPr fontId="1" type="noConversion"/>
  </si>
  <si>
    <t>이미지 전처리</t>
    <phoneticPr fontId="1" type="noConversion"/>
  </si>
  <si>
    <t>학습</t>
    <phoneticPr fontId="1" type="noConversion"/>
  </si>
  <si>
    <t>분류</t>
    <phoneticPr fontId="1" type="noConversion"/>
  </si>
  <si>
    <t>조립 과정 추천</t>
    <phoneticPr fontId="1" type="noConversion"/>
  </si>
  <si>
    <t>임동욱/김재정</t>
    <phoneticPr fontId="1" type="noConversion"/>
  </si>
  <si>
    <t>담당자
(주/부)</t>
    <phoneticPr fontId="1" type="noConversion"/>
  </si>
  <si>
    <t>공통분석 보고서</t>
    <phoneticPr fontId="1" type="noConversion"/>
  </si>
  <si>
    <t>타당성 검토 보고서</t>
    <phoneticPr fontId="1" type="noConversion"/>
  </si>
  <si>
    <t>조립 모델 만들기</t>
    <phoneticPr fontId="1" type="noConversion"/>
  </si>
  <si>
    <t>박정우/임동욱</t>
    <phoneticPr fontId="1" type="noConversion"/>
  </si>
  <si>
    <t>김도영/이규진</t>
    <phoneticPr fontId="1" type="noConversion"/>
  </si>
  <si>
    <t>안드로이드</t>
    <phoneticPr fontId="1" type="noConversion"/>
  </si>
  <si>
    <t>Pytorch 동작여부</t>
    <phoneticPr fontId="1" type="noConversion"/>
  </si>
  <si>
    <t>웹과 통신 확인</t>
    <phoneticPr fontId="1" type="noConversion"/>
  </si>
  <si>
    <t>서버와 안드로이드와 통신/프로토콜 정의</t>
    <phoneticPr fontId="1" type="noConversion"/>
  </si>
  <si>
    <t>동영상 인식 액티비티 작성</t>
    <phoneticPr fontId="1" type="noConversion"/>
  </si>
  <si>
    <t>조립순서 추천서버 API 개발</t>
    <phoneticPr fontId="1" type="noConversion"/>
  </si>
  <si>
    <t>모델링</t>
    <phoneticPr fontId="1" type="noConversion"/>
  </si>
  <si>
    <t>조립순서 모델 개발</t>
    <phoneticPr fontId="1" type="noConversion"/>
  </si>
  <si>
    <t>동영상 인식 레이아웃 작성</t>
    <phoneticPr fontId="1" type="noConversion"/>
  </si>
  <si>
    <t>진행과정 레이아웃 작성</t>
    <phoneticPr fontId="1" type="noConversion"/>
  </si>
  <si>
    <t>이미지 인식 강화</t>
    <phoneticPr fontId="1" type="noConversion"/>
  </si>
  <si>
    <t>이미지 추가 수집</t>
    <phoneticPr fontId="1" type="noConversion"/>
  </si>
  <si>
    <t>중간점검</t>
    <phoneticPr fontId="1" type="noConversion"/>
  </si>
  <si>
    <t>임동욱/김도영</t>
    <phoneticPr fontId="1" type="noConversion"/>
  </si>
  <si>
    <t>김도영</t>
    <phoneticPr fontId="1" type="noConversion"/>
  </si>
  <si>
    <t>이규진</t>
    <phoneticPr fontId="1" type="noConversion"/>
  </si>
  <si>
    <t>임동욱</t>
    <phoneticPr fontId="1" type="noConversion"/>
  </si>
  <si>
    <t>박정우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</si>
</sst>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178" fontId="7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14" fontId="6" fillId="5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left" vertical="center" indent="1"/>
    </xf>
    <xf numFmtId="176" fontId="4" fillId="2" borderId="5" xfId="0" applyNumberFormat="1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left" vertical="center" indent="1"/>
    </xf>
    <xf numFmtId="0" fontId="3" fillId="3" borderId="5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4"/>
  <sheetViews>
    <sheetView tabSelected="1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J11" sqref="J11"/>
    </sheetView>
  </sheetViews>
  <sheetFormatPr defaultColWidth="5.125" defaultRowHeight="16.5" x14ac:dyDescent="0.3"/>
  <cols>
    <col min="1" max="1" width="9.625" customWidth="1"/>
    <col min="2" max="2" width="30.25" customWidth="1"/>
    <col min="3" max="3" width="6" customWidth="1"/>
    <col min="4" max="4" width="12.875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32" ht="27.75" customHeight="1" x14ac:dyDescent="0.3">
      <c r="A1" s="3" t="s">
        <v>27</v>
      </c>
      <c r="B1" s="1" t="s">
        <v>62</v>
      </c>
      <c r="F1" s="35" t="s">
        <v>41</v>
      </c>
      <c r="G1" s="35"/>
      <c r="H1" s="19">
        <v>0</v>
      </c>
      <c r="I1" s="36" t="s">
        <v>40</v>
      </c>
      <c r="J1" s="36"/>
      <c r="K1" s="33">
        <v>43734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26"/>
      <c r="AC1" s="26"/>
      <c r="AD1" s="1"/>
      <c r="AE1" s="1"/>
    </row>
    <row r="2" spans="1:32" s="2" customFormat="1" ht="13.5" customHeight="1" x14ac:dyDescent="0.3">
      <c r="A2" s="34" t="s">
        <v>28</v>
      </c>
      <c r="B2" s="34" t="s">
        <v>0</v>
      </c>
      <c r="C2" s="34" t="s">
        <v>29</v>
      </c>
      <c r="D2" s="34" t="s">
        <v>30</v>
      </c>
      <c r="E2" s="34" t="s">
        <v>31</v>
      </c>
      <c r="F2" s="37" t="s">
        <v>1</v>
      </c>
      <c r="G2" s="34" t="s">
        <v>2</v>
      </c>
      <c r="H2" s="39" t="s">
        <v>71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44" t="s">
        <v>11</v>
      </c>
      <c r="R2" s="41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24</v>
      </c>
      <c r="AE2" s="8" t="s">
        <v>25</v>
      </c>
      <c r="AF2" s="8" t="s">
        <v>32</v>
      </c>
    </row>
    <row r="3" spans="1:32" s="2" customFormat="1" ht="13.5" customHeight="1" x14ac:dyDescent="0.3">
      <c r="A3" s="34"/>
      <c r="B3" s="34"/>
      <c r="C3" s="34"/>
      <c r="D3" s="34"/>
      <c r="E3" s="34"/>
      <c r="F3" s="38"/>
      <c r="G3" s="34"/>
      <c r="H3" s="34"/>
      <c r="I3" s="8">
        <v>43732</v>
      </c>
      <c r="J3" s="8">
        <v>43733</v>
      </c>
      <c r="K3" s="8">
        <v>43734</v>
      </c>
      <c r="L3" s="27">
        <v>43735</v>
      </c>
      <c r="M3" s="27">
        <v>43738</v>
      </c>
      <c r="N3" s="27">
        <v>43739</v>
      </c>
      <c r="O3" s="27">
        <v>43740</v>
      </c>
      <c r="P3" s="28">
        <v>43741</v>
      </c>
      <c r="Q3" s="44">
        <v>43742</v>
      </c>
      <c r="R3" s="41">
        <v>43745</v>
      </c>
      <c r="S3" s="27">
        <v>43746</v>
      </c>
      <c r="T3" s="28">
        <v>43747</v>
      </c>
      <c r="U3" s="28">
        <v>43748</v>
      </c>
      <c r="V3" s="28">
        <v>43749</v>
      </c>
      <c r="W3" s="27">
        <v>43752</v>
      </c>
      <c r="X3" s="27">
        <v>43753</v>
      </c>
      <c r="Y3" s="28">
        <v>43754</v>
      </c>
      <c r="Z3" s="28">
        <v>43755</v>
      </c>
      <c r="AA3" s="28">
        <v>43756</v>
      </c>
      <c r="AB3" s="27">
        <v>43759</v>
      </c>
      <c r="AC3" s="27">
        <v>43760</v>
      </c>
      <c r="AD3" s="28">
        <v>43761</v>
      </c>
      <c r="AE3" s="28">
        <v>43762</v>
      </c>
      <c r="AF3" s="28">
        <v>43763</v>
      </c>
    </row>
    <row r="4" spans="1:32" x14ac:dyDescent="0.3">
      <c r="A4" s="40" t="s">
        <v>26</v>
      </c>
      <c r="B4" s="30" t="s">
        <v>47</v>
      </c>
      <c r="C4" s="18">
        <f t="shared" ref="C4:C24" si="0">IF(($K$1-F4+1)/E4&gt;=1,1,IF(($K$1-F4+1)/E4&lt;0,0, ($K$1-F4+1)/E4))</f>
        <v>1</v>
      </c>
      <c r="D4" s="6" t="s">
        <v>45</v>
      </c>
      <c r="E4" s="15">
        <f t="shared" ref="E4:E24" si="1">G4+1-F4</f>
        <v>2</v>
      </c>
      <c r="F4" s="5">
        <v>43732</v>
      </c>
      <c r="G4" s="5">
        <v>43733</v>
      </c>
      <c r="H4" s="16" t="s">
        <v>70</v>
      </c>
      <c r="I4" s="10"/>
      <c r="J4" s="10"/>
      <c r="K4" s="10"/>
      <c r="L4" s="10"/>
      <c r="M4" s="10"/>
      <c r="N4" s="9"/>
      <c r="O4" s="6"/>
      <c r="P4" s="6"/>
      <c r="Q4" s="45"/>
      <c r="R4" s="42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3">
      <c r="A5" s="40"/>
      <c r="B5" s="13" t="s">
        <v>59</v>
      </c>
      <c r="C5" s="18">
        <f t="shared" si="0"/>
        <v>1</v>
      </c>
      <c r="D5" s="6"/>
      <c r="E5" s="15">
        <f t="shared" si="1"/>
        <v>1</v>
      </c>
      <c r="F5" s="5">
        <v>43732</v>
      </c>
      <c r="G5" s="5">
        <v>43732</v>
      </c>
      <c r="H5" s="20"/>
      <c r="I5" s="10"/>
      <c r="J5" s="6"/>
      <c r="K5" s="6"/>
      <c r="L5" s="6"/>
      <c r="M5" s="6"/>
      <c r="N5" s="6"/>
      <c r="O5" s="6"/>
      <c r="P5" s="6"/>
      <c r="Q5" s="45"/>
      <c r="R5" s="42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3">
      <c r="A6" s="40"/>
      <c r="B6" s="13" t="s">
        <v>60</v>
      </c>
      <c r="C6" s="18">
        <f t="shared" si="0"/>
        <v>0.375</v>
      </c>
      <c r="D6" s="6"/>
      <c r="E6" s="15">
        <f t="shared" si="1"/>
        <v>8</v>
      </c>
      <c r="F6" s="5">
        <v>43732</v>
      </c>
      <c r="G6" s="5">
        <v>43739</v>
      </c>
      <c r="H6" s="20"/>
      <c r="I6" s="10"/>
      <c r="J6" s="10"/>
      <c r="K6" s="10"/>
      <c r="L6" s="10"/>
      <c r="M6" s="10"/>
      <c r="N6" s="9"/>
      <c r="O6" s="6"/>
      <c r="P6" s="6"/>
      <c r="Q6" s="45"/>
      <c r="R6" s="42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3">
      <c r="A7" s="40"/>
      <c r="B7" s="7" t="s">
        <v>61</v>
      </c>
      <c r="C7" s="18">
        <f t="shared" si="0"/>
        <v>1</v>
      </c>
      <c r="D7" s="6"/>
      <c r="E7" s="15">
        <f t="shared" si="1"/>
        <v>3</v>
      </c>
      <c r="F7" s="5">
        <v>43732</v>
      </c>
      <c r="G7" s="5">
        <v>43734</v>
      </c>
      <c r="H7" s="20"/>
      <c r="I7" s="10"/>
      <c r="J7" s="10"/>
      <c r="K7" s="10"/>
      <c r="L7" s="6"/>
      <c r="M7" s="6"/>
      <c r="N7" s="6"/>
      <c r="O7" s="6"/>
      <c r="P7" s="6"/>
      <c r="Q7" s="45"/>
      <c r="R7" s="4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">
      <c r="A8" s="40"/>
      <c r="B8" s="7" t="s">
        <v>48</v>
      </c>
      <c r="C8" s="18">
        <f t="shared" si="0"/>
        <v>0</v>
      </c>
      <c r="D8" s="6"/>
      <c r="E8" s="15">
        <f t="shared" si="1"/>
        <v>7</v>
      </c>
      <c r="F8" s="5">
        <v>43735</v>
      </c>
      <c r="G8" s="5">
        <v>43741</v>
      </c>
      <c r="H8" s="20"/>
      <c r="I8" s="6"/>
      <c r="J8" s="6"/>
      <c r="L8" s="10"/>
      <c r="M8" s="10"/>
      <c r="N8" s="9"/>
      <c r="O8" s="9"/>
      <c r="P8" s="9"/>
      <c r="Q8" s="45"/>
      <c r="R8" s="4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">
      <c r="A9" s="40"/>
      <c r="B9" s="7" t="s">
        <v>49</v>
      </c>
      <c r="C9" s="18">
        <f t="shared" si="0"/>
        <v>0</v>
      </c>
      <c r="D9" s="6"/>
      <c r="E9" s="15">
        <f t="shared" si="1"/>
        <v>2</v>
      </c>
      <c r="F9" s="5">
        <v>43738</v>
      </c>
      <c r="G9" s="5">
        <v>43739</v>
      </c>
      <c r="H9" s="20"/>
      <c r="I9" s="6"/>
      <c r="J9" s="6"/>
      <c r="K9" s="6"/>
      <c r="L9" s="6"/>
      <c r="M9" s="10"/>
      <c r="N9" s="9"/>
      <c r="O9" s="6"/>
      <c r="P9" s="6"/>
      <c r="Q9" s="45"/>
      <c r="R9" s="4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">
      <c r="A10" s="40"/>
      <c r="B10" s="7" t="s">
        <v>50</v>
      </c>
      <c r="C10" s="18">
        <f t="shared" si="0"/>
        <v>0</v>
      </c>
      <c r="D10" s="6"/>
      <c r="E10" s="15">
        <f t="shared" si="1"/>
        <v>2</v>
      </c>
      <c r="F10" s="5">
        <v>43738</v>
      </c>
      <c r="G10" s="5">
        <v>43739</v>
      </c>
      <c r="H10" s="20"/>
      <c r="I10" s="6"/>
      <c r="J10" s="6"/>
      <c r="K10" s="6"/>
      <c r="L10" s="6"/>
      <c r="M10" s="10"/>
      <c r="N10" s="9"/>
      <c r="O10" s="6"/>
      <c r="P10" s="6"/>
      <c r="Q10" s="45"/>
      <c r="R10" s="4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3">
      <c r="A11" s="40"/>
      <c r="B11" s="7" t="s">
        <v>51</v>
      </c>
      <c r="C11" s="18">
        <f t="shared" si="0"/>
        <v>0</v>
      </c>
      <c r="D11" s="6"/>
      <c r="E11" s="15">
        <f t="shared" si="1"/>
        <v>1</v>
      </c>
      <c r="F11" s="5">
        <v>43735</v>
      </c>
      <c r="G11" s="5">
        <v>43735</v>
      </c>
      <c r="H11" s="20"/>
      <c r="I11" s="6"/>
      <c r="J11" s="6"/>
      <c r="K11" s="6"/>
      <c r="L11" s="10"/>
      <c r="M11" s="6"/>
      <c r="N11" s="6"/>
      <c r="O11" s="6"/>
      <c r="P11" s="6"/>
      <c r="Q11" s="45"/>
      <c r="R11" s="4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3">
      <c r="A12" s="40"/>
      <c r="B12" s="30" t="s">
        <v>46</v>
      </c>
      <c r="C12" s="18">
        <f t="shared" si="0"/>
        <v>0.125</v>
      </c>
      <c r="D12" s="6" t="s">
        <v>72</v>
      </c>
      <c r="E12" s="15">
        <f t="shared" si="1"/>
        <v>8</v>
      </c>
      <c r="F12" s="5">
        <v>43734</v>
      </c>
      <c r="G12" s="5">
        <v>43741</v>
      </c>
      <c r="H12" s="20" t="s">
        <v>75</v>
      </c>
      <c r="I12" s="6"/>
      <c r="J12" s="6"/>
      <c r="K12" s="10"/>
      <c r="L12" s="10"/>
      <c r="M12" s="10"/>
      <c r="N12" s="9"/>
      <c r="O12" s="9"/>
      <c r="P12" s="9"/>
      <c r="Q12" s="45"/>
      <c r="R12" s="42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3">
      <c r="A13" s="40"/>
      <c r="B13" s="13" t="s">
        <v>37</v>
      </c>
      <c r="C13" s="18">
        <f t="shared" si="0"/>
        <v>1</v>
      </c>
      <c r="D13" s="6"/>
      <c r="E13" s="15">
        <f t="shared" si="1"/>
        <v>1</v>
      </c>
      <c r="F13" s="5">
        <v>43734</v>
      </c>
      <c r="G13" s="5">
        <v>43734</v>
      </c>
      <c r="H13" s="16"/>
      <c r="I13" s="6"/>
      <c r="J13" s="6"/>
      <c r="K13" s="10"/>
      <c r="L13" s="6"/>
      <c r="M13" s="6"/>
      <c r="N13" s="6"/>
      <c r="O13" s="6"/>
      <c r="Q13" s="45"/>
      <c r="R13" s="42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3">
      <c r="A14" s="40"/>
      <c r="B14" s="13" t="s">
        <v>42</v>
      </c>
      <c r="C14" s="18">
        <f t="shared" si="0"/>
        <v>0</v>
      </c>
      <c r="D14" s="6"/>
      <c r="E14" s="15">
        <f t="shared" si="1"/>
        <v>4</v>
      </c>
      <c r="F14" s="5">
        <v>43735</v>
      </c>
      <c r="G14" s="5">
        <v>43738</v>
      </c>
      <c r="H14" s="16"/>
      <c r="I14" s="6"/>
      <c r="J14" s="6"/>
      <c r="K14" s="6"/>
      <c r="L14" s="10"/>
      <c r="M14" s="10"/>
      <c r="N14" s="9"/>
      <c r="O14" s="9"/>
      <c r="P14" s="9"/>
      <c r="Q14" s="45"/>
      <c r="R14" s="42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3">
      <c r="A15" s="40"/>
      <c r="B15" s="13" t="s">
        <v>44</v>
      </c>
      <c r="C15" s="18">
        <f t="shared" si="0"/>
        <v>0</v>
      </c>
      <c r="D15" s="6"/>
      <c r="E15" s="15">
        <f t="shared" si="1"/>
        <v>1</v>
      </c>
      <c r="F15" s="5">
        <v>43739</v>
      </c>
      <c r="G15" s="5">
        <v>43739</v>
      </c>
      <c r="H15" s="17"/>
      <c r="I15" s="6"/>
      <c r="J15" s="6"/>
      <c r="K15" s="6"/>
      <c r="L15" s="6"/>
      <c r="M15" s="6"/>
      <c r="N15" s="9"/>
      <c r="O15" s="6"/>
      <c r="P15" s="6"/>
      <c r="Q15" s="45"/>
      <c r="R15" s="42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3">
      <c r="A16" s="40"/>
      <c r="B16" s="31" t="s">
        <v>43</v>
      </c>
      <c r="C16" s="18">
        <f t="shared" si="0"/>
        <v>0</v>
      </c>
      <c r="D16" s="6" t="s">
        <v>73</v>
      </c>
      <c r="E16" s="15">
        <f t="shared" si="1"/>
        <v>5</v>
      </c>
      <c r="F16" s="5">
        <v>43735</v>
      </c>
      <c r="G16" s="5">
        <v>43739</v>
      </c>
      <c r="H16" s="16" t="s">
        <v>76</v>
      </c>
      <c r="I16" s="6"/>
      <c r="J16" s="6"/>
      <c r="K16" s="6"/>
      <c r="L16" s="10"/>
      <c r="M16" s="10"/>
      <c r="N16" s="9"/>
      <c r="O16" s="6"/>
      <c r="P16" s="6"/>
      <c r="Q16" s="45"/>
      <c r="R16" s="42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 16384:16384" x14ac:dyDescent="0.3">
      <c r="A17" s="40"/>
      <c r="B17" s="32" t="s">
        <v>63</v>
      </c>
      <c r="C17" s="18">
        <f t="shared" si="0"/>
        <v>0</v>
      </c>
      <c r="D17" s="6"/>
      <c r="E17" s="15">
        <f t="shared" si="1"/>
        <v>6</v>
      </c>
      <c r="F17" s="5">
        <v>43735</v>
      </c>
      <c r="G17" s="5">
        <v>43740</v>
      </c>
      <c r="H17" s="16"/>
      <c r="I17" s="6"/>
      <c r="J17" s="6"/>
      <c r="K17" s="6"/>
      <c r="L17" s="10"/>
      <c r="M17" s="10"/>
      <c r="N17" s="9"/>
      <c r="O17" s="9"/>
      <c r="P17" s="6"/>
      <c r="Q17" s="45"/>
      <c r="R17" s="42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 16384:16384" x14ac:dyDescent="0.3">
      <c r="A18" s="40"/>
      <c r="B18" s="7" t="s">
        <v>65</v>
      </c>
      <c r="C18" s="18">
        <f t="shared" si="0"/>
        <v>0</v>
      </c>
      <c r="D18" s="6"/>
      <c r="E18" s="15">
        <f t="shared" si="1"/>
        <v>5</v>
      </c>
      <c r="F18" s="5">
        <v>43735</v>
      </c>
      <c r="G18" s="5">
        <v>43739</v>
      </c>
      <c r="H18" s="16"/>
      <c r="I18" s="6"/>
      <c r="J18" s="6"/>
      <c r="K18" s="6"/>
      <c r="L18" s="10"/>
      <c r="M18" s="10"/>
      <c r="N18" s="9"/>
      <c r="O18" s="6"/>
      <c r="P18" s="6"/>
      <c r="Q18" s="45"/>
      <c r="R18" s="42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XFD18" s="6"/>
    </row>
    <row r="19" spans="1:32 16384:16384" x14ac:dyDescent="0.3">
      <c r="A19" s="40"/>
      <c r="B19" s="7" t="s">
        <v>66</v>
      </c>
      <c r="C19" s="18">
        <f t="shared" si="0"/>
        <v>0</v>
      </c>
      <c r="D19" s="6"/>
      <c r="E19" s="15">
        <f t="shared" si="1"/>
        <v>5</v>
      </c>
      <c r="F19" s="5">
        <v>43735</v>
      </c>
      <c r="G19" s="5">
        <v>43739</v>
      </c>
      <c r="H19" s="20"/>
      <c r="I19" s="6"/>
      <c r="J19" s="6"/>
      <c r="K19" s="6"/>
      <c r="L19" s="10"/>
      <c r="M19" s="10"/>
      <c r="N19" s="9"/>
      <c r="O19" s="6"/>
      <c r="P19" s="6"/>
      <c r="Q19" s="45"/>
      <c r="R19" s="42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 16384:16384" x14ac:dyDescent="0.3">
      <c r="A20" s="40"/>
      <c r="B20" s="32" t="s">
        <v>64</v>
      </c>
      <c r="C20" s="18">
        <f t="shared" si="0"/>
        <v>0</v>
      </c>
      <c r="D20" s="6"/>
      <c r="E20" s="15">
        <f t="shared" si="1"/>
        <v>4</v>
      </c>
      <c r="F20" s="5">
        <v>43739</v>
      </c>
      <c r="G20" s="5">
        <v>43742</v>
      </c>
      <c r="H20" s="20"/>
      <c r="I20" s="6"/>
      <c r="J20" s="6"/>
      <c r="K20" s="6"/>
      <c r="L20" s="6"/>
      <c r="M20" s="6"/>
      <c r="N20" s="9"/>
      <c r="O20" s="9"/>
      <c r="P20" s="9"/>
      <c r="Q20" s="47"/>
      <c r="R20" s="42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 16384:16384" x14ac:dyDescent="0.3">
      <c r="A21" s="40"/>
      <c r="B21" s="7" t="s">
        <v>67</v>
      </c>
      <c r="C21" s="18">
        <f t="shared" ref="C21:C22" si="2">IF(($K$1-F21+1)/E21&gt;=1,1,IF(($K$1-F21+1)/E21&lt;0,0, ($K$1-F21+1)/E21))</f>
        <v>0</v>
      </c>
      <c r="D21" s="6"/>
      <c r="E21" s="15">
        <f t="shared" ref="E21:E22" si="3">G21+1-F21</f>
        <v>3</v>
      </c>
      <c r="F21" s="5">
        <v>43739</v>
      </c>
      <c r="G21" s="5">
        <v>43741</v>
      </c>
      <c r="H21" s="16"/>
      <c r="I21" s="6"/>
      <c r="J21" s="6"/>
      <c r="K21" s="6"/>
      <c r="L21" s="6"/>
      <c r="M21" s="6"/>
      <c r="N21" s="9"/>
      <c r="O21" s="9"/>
      <c r="P21" s="9"/>
      <c r="Q21" s="45"/>
      <c r="R21" s="42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 16384:16384" x14ac:dyDescent="0.3">
      <c r="A22" s="40"/>
      <c r="B22" s="7" t="s">
        <v>68</v>
      </c>
      <c r="C22" s="18">
        <f t="shared" si="2"/>
        <v>0</v>
      </c>
      <c r="D22" s="6"/>
      <c r="E22" s="15">
        <f t="shared" si="3"/>
        <v>2</v>
      </c>
      <c r="F22" s="5">
        <v>43741</v>
      </c>
      <c r="G22" s="5">
        <v>43742</v>
      </c>
      <c r="H22" s="16"/>
      <c r="I22" s="6"/>
      <c r="J22" s="6"/>
      <c r="K22" s="6"/>
      <c r="L22" s="6"/>
      <c r="M22" s="6"/>
      <c r="N22" s="6"/>
      <c r="O22" s="6"/>
      <c r="P22" s="9"/>
      <c r="Q22" s="47"/>
      <c r="R22" s="42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 16384:16384" x14ac:dyDescent="0.3">
      <c r="A23" s="40"/>
      <c r="B23" s="32" t="s">
        <v>69</v>
      </c>
      <c r="C23" s="18">
        <f t="shared" si="0"/>
        <v>0</v>
      </c>
      <c r="D23" s="6"/>
      <c r="E23" s="15">
        <f t="shared" si="1"/>
        <v>1</v>
      </c>
      <c r="F23" s="5">
        <v>43742</v>
      </c>
      <c r="G23" s="5">
        <v>43742</v>
      </c>
      <c r="H23" s="16"/>
      <c r="I23" s="6"/>
      <c r="J23" s="6"/>
      <c r="K23" s="6"/>
      <c r="L23" s="6"/>
      <c r="M23" s="6"/>
      <c r="N23" s="6"/>
      <c r="O23" s="6"/>
      <c r="P23" s="6"/>
      <c r="Q23" s="47"/>
      <c r="R23" s="42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 16384:16384" x14ac:dyDescent="0.3">
      <c r="A24" s="40"/>
      <c r="B24" s="7" t="s">
        <v>74</v>
      </c>
      <c r="C24" s="18">
        <f t="shared" si="0"/>
        <v>0</v>
      </c>
      <c r="D24" s="6"/>
      <c r="E24" s="15">
        <f t="shared" si="1"/>
        <v>1</v>
      </c>
      <c r="F24" s="5">
        <v>43742</v>
      </c>
      <c r="G24" s="5">
        <v>43742</v>
      </c>
      <c r="H24" s="21"/>
      <c r="I24" s="6"/>
      <c r="J24" s="6"/>
      <c r="K24" s="6"/>
      <c r="L24" s="6"/>
      <c r="M24" s="6"/>
      <c r="N24" s="6"/>
      <c r="O24" s="6"/>
      <c r="P24" s="6"/>
      <c r="Q24" s="47"/>
      <c r="R24" s="42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 16384:16384" x14ac:dyDescent="0.3">
      <c r="A25" s="40"/>
      <c r="B25" s="32" t="s">
        <v>77</v>
      </c>
      <c r="C25" s="18">
        <f t="shared" ref="C25:C27" si="4">IF(($K$1-F25+1)/E25&gt;=1,1,IF(($K$1-F25+1)/E25&lt;0,0, ($K$1-F25+1)/E25))</f>
        <v>0</v>
      </c>
      <c r="D25" s="6"/>
      <c r="E25" s="15">
        <f>G25+1-F25</f>
        <v>4</v>
      </c>
      <c r="F25" s="5">
        <v>43739</v>
      </c>
      <c r="G25" s="5">
        <v>43742</v>
      </c>
      <c r="H25" s="16"/>
      <c r="I25" s="6"/>
      <c r="J25" s="6"/>
      <c r="K25" s="6"/>
      <c r="L25" s="6"/>
      <c r="M25" s="6"/>
      <c r="N25" s="9"/>
      <c r="O25" s="9"/>
      <c r="P25" s="9"/>
      <c r="Q25" s="47"/>
      <c r="R25" s="42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 16384:16384" x14ac:dyDescent="0.3">
      <c r="A26" s="40"/>
      <c r="B26" s="7" t="s">
        <v>78</v>
      </c>
      <c r="C26" s="18">
        <f t="shared" si="4"/>
        <v>0</v>
      </c>
      <c r="D26" s="6"/>
      <c r="E26" s="15">
        <f>G26+1-F26</f>
        <v>3</v>
      </c>
      <c r="F26" s="5">
        <v>43739</v>
      </c>
      <c r="G26" s="5">
        <v>43741</v>
      </c>
      <c r="H26" s="24"/>
      <c r="I26" s="6"/>
      <c r="J26" s="6"/>
      <c r="K26" s="6"/>
      <c r="L26" s="6"/>
      <c r="M26" s="6"/>
      <c r="N26" s="9"/>
      <c r="O26" s="9"/>
      <c r="P26" s="9"/>
      <c r="Q26" s="45"/>
      <c r="R26" s="42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 16384:16384" x14ac:dyDescent="0.3">
      <c r="A27" s="40"/>
      <c r="B27" s="7" t="s">
        <v>79</v>
      </c>
      <c r="C27" s="18">
        <f t="shared" si="4"/>
        <v>0</v>
      </c>
      <c r="D27" s="6"/>
      <c r="E27" s="15">
        <f t="shared" ref="E27" si="5">G27+1-F27</f>
        <v>2</v>
      </c>
      <c r="F27" s="5">
        <v>43741</v>
      </c>
      <c r="G27" s="5">
        <v>43742</v>
      </c>
      <c r="H27" s="21"/>
      <c r="I27" s="6"/>
      <c r="J27" s="6"/>
      <c r="K27" s="6"/>
      <c r="L27" s="6"/>
      <c r="M27" s="6"/>
      <c r="N27" s="6"/>
      <c r="O27" s="6"/>
      <c r="P27" s="9"/>
      <c r="Q27" s="47"/>
      <c r="R27" s="42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 16384:16384" x14ac:dyDescent="0.3">
      <c r="A28" s="40"/>
      <c r="B28" s="4" t="s">
        <v>52</v>
      </c>
      <c r="C28" s="18">
        <f t="shared" ref="C28:C43" si="6">IF(($K$1-F28+1)/E28&gt;=1,1,IF(($K$1-F28+1)/E28&lt;0,0, ($K$1-F28+1)/E28))</f>
        <v>0</v>
      </c>
      <c r="D28" s="6"/>
      <c r="E28" s="15">
        <f>G28+1-F28</f>
        <v>2</v>
      </c>
      <c r="F28" s="5">
        <v>43745</v>
      </c>
      <c r="G28" s="5">
        <v>43746</v>
      </c>
      <c r="H28" s="29" t="s">
        <v>92</v>
      </c>
      <c r="I28" s="6"/>
      <c r="J28" s="6"/>
      <c r="K28" s="6"/>
      <c r="L28" s="6"/>
      <c r="M28" s="6"/>
      <c r="N28" s="6"/>
      <c r="O28" s="6"/>
      <c r="P28" s="6"/>
      <c r="Q28" s="45"/>
      <c r="R28" s="9"/>
      <c r="S28" s="9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 16384:16384" x14ac:dyDescent="0.3">
      <c r="A29" s="40"/>
      <c r="B29" s="30" t="s">
        <v>58</v>
      </c>
      <c r="C29" s="18">
        <f t="shared" si="6"/>
        <v>0</v>
      </c>
      <c r="D29" s="6"/>
      <c r="E29" s="15">
        <f>G29+1-F29</f>
        <v>7</v>
      </c>
      <c r="F29" s="5">
        <v>43746</v>
      </c>
      <c r="G29" s="5">
        <v>43752</v>
      </c>
      <c r="H29" s="29" t="s">
        <v>90</v>
      </c>
      <c r="I29" s="6"/>
      <c r="J29" s="6"/>
      <c r="K29" s="6"/>
      <c r="L29" s="6"/>
      <c r="M29" s="6"/>
      <c r="N29" s="6"/>
      <c r="O29" s="6"/>
      <c r="P29" s="6"/>
      <c r="Q29" s="45"/>
      <c r="R29" s="9"/>
      <c r="S29" s="9"/>
      <c r="T29" s="9"/>
      <c r="U29" s="9"/>
      <c r="V29" s="9"/>
      <c r="W29" s="9"/>
      <c r="X29" s="6"/>
      <c r="Y29" s="6"/>
      <c r="Z29" s="6"/>
      <c r="AA29" s="6"/>
      <c r="AB29" s="6"/>
      <c r="AC29" s="6"/>
      <c r="AD29" s="6"/>
      <c r="AE29" s="6"/>
      <c r="AF29" s="6"/>
    </row>
    <row r="30" spans="1:32 16384:16384" x14ac:dyDescent="0.3">
      <c r="A30" s="40"/>
      <c r="B30" s="32" t="s">
        <v>83</v>
      </c>
      <c r="C30" s="18">
        <f t="shared" si="6"/>
        <v>0</v>
      </c>
      <c r="D30" s="6"/>
      <c r="E30" s="15">
        <f t="shared" ref="E30:E31" si="7">G30+1-F30</f>
        <v>6</v>
      </c>
      <c r="F30" s="5">
        <v>43747</v>
      </c>
      <c r="G30" s="5">
        <v>43752</v>
      </c>
      <c r="H30" s="29" t="s">
        <v>91</v>
      </c>
      <c r="I30" s="6"/>
      <c r="J30" s="6"/>
      <c r="K30" s="6"/>
      <c r="L30" s="6"/>
      <c r="M30" s="6"/>
      <c r="N30" s="6"/>
      <c r="O30" s="6"/>
      <c r="P30" s="6"/>
      <c r="Q30" s="45"/>
      <c r="R30" s="42"/>
      <c r="S30" s="9"/>
      <c r="T30" s="9"/>
      <c r="U30" s="9"/>
      <c r="V30" s="9"/>
      <c r="W30" s="9"/>
      <c r="X30" s="6"/>
      <c r="Y30" s="6"/>
      <c r="Z30" s="6"/>
      <c r="AA30" s="6"/>
      <c r="AB30" s="6"/>
      <c r="AC30" s="6"/>
      <c r="AD30" s="6"/>
      <c r="AE30" s="6"/>
      <c r="AF30" s="6"/>
    </row>
    <row r="31" spans="1:32 16384:16384" x14ac:dyDescent="0.3">
      <c r="A31" s="40"/>
      <c r="B31" s="7" t="s">
        <v>84</v>
      </c>
      <c r="C31" s="18">
        <f t="shared" si="6"/>
        <v>0</v>
      </c>
      <c r="D31" s="22"/>
      <c r="E31" s="15">
        <f t="shared" si="7"/>
        <v>6</v>
      </c>
      <c r="F31" s="5">
        <v>43747</v>
      </c>
      <c r="G31" s="5">
        <v>43752</v>
      </c>
      <c r="H31" s="29"/>
      <c r="I31" s="22"/>
      <c r="J31" s="22"/>
      <c r="K31" s="22"/>
      <c r="L31" s="22"/>
      <c r="M31" s="22"/>
      <c r="N31" s="22"/>
      <c r="O31" s="22"/>
      <c r="P31" s="22"/>
      <c r="Q31" s="46"/>
      <c r="R31" s="43"/>
      <c r="S31" s="9"/>
      <c r="T31" s="9"/>
      <c r="U31" s="9"/>
      <c r="V31" s="9"/>
      <c r="W31" s="9"/>
      <c r="X31" s="6"/>
      <c r="Y31" s="6"/>
      <c r="Z31" s="6"/>
      <c r="AA31" s="6"/>
      <c r="AB31" s="6"/>
      <c r="AC31" s="6"/>
      <c r="AD31" s="6"/>
      <c r="AE31" s="6"/>
      <c r="AF31" s="6"/>
    </row>
    <row r="32" spans="1:32 16384:16384" x14ac:dyDescent="0.3">
      <c r="A32" s="40"/>
      <c r="B32" s="7" t="s">
        <v>87</v>
      </c>
      <c r="C32" s="18">
        <f t="shared" ref="C32" si="8">IF(($K$1-F32+1)/E32&gt;=1,1,IF(($K$1-F32+1)/E32&lt;0,0, ($K$1-F32+1)/E32))</f>
        <v>0</v>
      </c>
      <c r="D32" s="22"/>
      <c r="E32" s="15">
        <f t="shared" ref="E32" si="9">G32+1-F32</f>
        <v>6</v>
      </c>
      <c r="F32" s="5">
        <v>43747</v>
      </c>
      <c r="G32" s="5">
        <v>43752</v>
      </c>
      <c r="H32" s="29"/>
      <c r="I32" s="22"/>
      <c r="J32" s="22"/>
      <c r="K32" s="22"/>
      <c r="L32" s="22"/>
      <c r="M32" s="22"/>
      <c r="N32" s="22"/>
      <c r="O32" s="22"/>
      <c r="P32" s="22"/>
      <c r="Q32" s="46"/>
      <c r="R32" s="43"/>
      <c r="S32" s="9"/>
      <c r="T32" s="9"/>
      <c r="U32" s="9"/>
      <c r="V32" s="9"/>
      <c r="W32" s="9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3">
      <c r="A33" s="40"/>
      <c r="B33" s="7" t="s">
        <v>88</v>
      </c>
      <c r="C33" s="18">
        <f t="shared" ref="C33" si="10">IF(($K$1-F33+1)/E33&gt;=1,1,IF(($K$1-F33+1)/E33&lt;0,0, ($K$1-F33+1)/E33))</f>
        <v>0</v>
      </c>
      <c r="D33" s="22"/>
      <c r="E33" s="15">
        <f t="shared" ref="E33" si="11">G33+1-F33</f>
        <v>2</v>
      </c>
      <c r="F33" s="5">
        <v>43747</v>
      </c>
      <c r="G33" s="5">
        <v>43748</v>
      </c>
      <c r="H33" s="29"/>
      <c r="I33" s="22"/>
      <c r="J33" s="22"/>
      <c r="K33" s="22"/>
      <c r="L33" s="22"/>
      <c r="M33" s="22"/>
      <c r="N33" s="22"/>
      <c r="O33" s="22"/>
      <c r="P33" s="22"/>
      <c r="Q33" s="46"/>
      <c r="R33" s="43"/>
      <c r="S33" s="22"/>
      <c r="T33" s="9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s="23" customFormat="1" ht="16.5" customHeight="1" x14ac:dyDescent="0.3">
      <c r="A34" s="40"/>
      <c r="B34" s="32" t="s">
        <v>54</v>
      </c>
      <c r="C34" s="18">
        <f t="shared" ref="C34:C37" si="12">IF(($K$1-F34+1)/E34&gt;=1,1,IF(($K$1-F34+1)/E34&lt;0,0, ($K$1-F34+1)/E34))</f>
        <v>0</v>
      </c>
      <c r="D34" s="6"/>
      <c r="E34" s="15">
        <f t="shared" ref="E34:E37" si="13">G34+1-F34</f>
        <v>3</v>
      </c>
      <c r="F34" s="5">
        <v>43747</v>
      </c>
      <c r="G34" s="5">
        <v>43749</v>
      </c>
      <c r="H34" s="29" t="s">
        <v>93</v>
      </c>
      <c r="I34" s="6"/>
      <c r="J34" s="6"/>
      <c r="K34" s="6"/>
      <c r="L34" s="6"/>
      <c r="M34" s="6"/>
      <c r="N34" s="6"/>
      <c r="O34" s="6"/>
      <c r="P34" s="6"/>
      <c r="Q34" s="45"/>
      <c r="R34" s="42"/>
      <c r="S34" s="6"/>
      <c r="T34" s="9"/>
      <c r="U34" s="9"/>
      <c r="V34" s="9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3">
      <c r="A35" s="40"/>
      <c r="B35" s="7" t="s">
        <v>80</v>
      </c>
      <c r="C35" s="18">
        <f t="shared" si="12"/>
        <v>0</v>
      </c>
      <c r="D35" s="22"/>
      <c r="E35" s="15">
        <f t="shared" si="13"/>
        <v>1</v>
      </c>
      <c r="F35" s="5">
        <v>43747</v>
      </c>
      <c r="G35" s="5">
        <v>43747</v>
      </c>
      <c r="H35" s="29"/>
      <c r="I35" s="22"/>
      <c r="J35" s="22"/>
      <c r="K35" s="22"/>
      <c r="L35" s="22"/>
      <c r="M35" s="22"/>
      <c r="N35" s="22"/>
      <c r="O35" s="22"/>
      <c r="P35" s="22"/>
      <c r="Q35" s="46"/>
      <c r="R35" s="43"/>
      <c r="S35" s="22"/>
      <c r="T35" s="9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3">
      <c r="A36" s="40"/>
      <c r="B36" s="7" t="s">
        <v>55</v>
      </c>
      <c r="C36" s="18">
        <f t="shared" si="12"/>
        <v>0</v>
      </c>
      <c r="D36" s="6"/>
      <c r="E36" s="15">
        <f t="shared" si="13"/>
        <v>2</v>
      </c>
      <c r="F36" s="5">
        <v>43747</v>
      </c>
      <c r="G36" s="5">
        <v>43748</v>
      </c>
      <c r="H36" s="29"/>
      <c r="I36" s="6"/>
      <c r="J36" s="6"/>
      <c r="K36" s="6"/>
      <c r="L36" s="6"/>
      <c r="M36" s="6"/>
      <c r="N36" s="6"/>
      <c r="O36" s="6"/>
      <c r="P36" s="6"/>
      <c r="Q36" s="45"/>
      <c r="R36" s="42"/>
      <c r="S36" s="6"/>
      <c r="T36" s="9"/>
      <c r="U36" s="9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3">
      <c r="A37" s="40"/>
      <c r="B37" s="7" t="s">
        <v>82</v>
      </c>
      <c r="C37" s="18">
        <f t="shared" si="12"/>
        <v>0</v>
      </c>
      <c r="D37" s="6"/>
      <c r="E37" s="15">
        <f t="shared" si="13"/>
        <v>1</v>
      </c>
      <c r="F37" s="5">
        <v>43749</v>
      </c>
      <c r="G37" s="5">
        <v>43749</v>
      </c>
      <c r="H37" s="29"/>
      <c r="I37" s="6"/>
      <c r="J37" s="6"/>
      <c r="K37" s="6"/>
      <c r="L37" s="6"/>
      <c r="M37" s="6"/>
      <c r="N37" s="6"/>
      <c r="O37" s="6"/>
      <c r="P37" s="6"/>
      <c r="Q37" s="45"/>
      <c r="R37" s="42"/>
      <c r="S37" s="6"/>
      <c r="T37" s="6"/>
      <c r="U37" s="6"/>
      <c r="V37" s="9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3">
      <c r="A38" s="40"/>
      <c r="B38" s="32" t="s">
        <v>36</v>
      </c>
      <c r="C38" s="18">
        <f t="shared" ref="C38:C41" si="14">IF(($K$1-F38+1)/E38&gt;=1,1,IF(($K$1-F38+1)/E38&lt;0,0, ($K$1-F38+1)/E38))</f>
        <v>0</v>
      </c>
      <c r="D38" s="6"/>
      <c r="E38" s="15">
        <f t="shared" ref="E38:E41" si="15">G38+1-F38</f>
        <v>6</v>
      </c>
      <c r="F38" s="5">
        <v>43747</v>
      </c>
      <c r="G38" s="5">
        <v>43752</v>
      </c>
      <c r="H38" s="29" t="s">
        <v>93</v>
      </c>
      <c r="I38" s="6"/>
      <c r="J38" s="6"/>
      <c r="K38" s="6"/>
      <c r="L38" s="6"/>
      <c r="M38" s="6"/>
      <c r="N38" s="6"/>
      <c r="O38" s="6"/>
      <c r="P38" s="6"/>
      <c r="Q38" s="45"/>
      <c r="R38" s="42"/>
      <c r="S38" s="6"/>
      <c r="T38" s="9"/>
      <c r="U38" s="9"/>
      <c r="V38" s="9"/>
      <c r="W38" s="9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3">
      <c r="A39" s="40"/>
      <c r="B39" s="7" t="s">
        <v>53</v>
      </c>
      <c r="C39" s="18">
        <f t="shared" si="14"/>
        <v>0</v>
      </c>
      <c r="D39" s="6"/>
      <c r="E39" s="15">
        <f t="shared" si="15"/>
        <v>2</v>
      </c>
      <c r="F39" s="5">
        <v>43747</v>
      </c>
      <c r="G39" s="5">
        <v>43748</v>
      </c>
      <c r="H39" s="29"/>
      <c r="I39" s="6"/>
      <c r="J39" s="6"/>
      <c r="K39" s="6"/>
      <c r="L39" s="6"/>
      <c r="M39" s="6"/>
      <c r="N39" s="6"/>
      <c r="O39" s="6"/>
      <c r="P39" s="6"/>
      <c r="Q39" s="45"/>
      <c r="R39" s="42"/>
      <c r="S39" s="6"/>
      <c r="T39" s="9"/>
      <c r="U39" s="9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3">
      <c r="A40" s="40"/>
      <c r="B40" s="7" t="s">
        <v>85</v>
      </c>
      <c r="C40" s="18">
        <f t="shared" si="14"/>
        <v>0</v>
      </c>
      <c r="D40" s="6"/>
      <c r="E40" s="15">
        <f t="shared" si="15"/>
        <v>3</v>
      </c>
      <c r="F40" s="5">
        <v>43747</v>
      </c>
      <c r="G40" s="5">
        <v>43749</v>
      </c>
      <c r="H40" s="29"/>
      <c r="I40" s="6"/>
      <c r="J40" s="6"/>
      <c r="K40" s="6"/>
      <c r="L40" s="6"/>
      <c r="M40" s="6"/>
      <c r="N40" s="6"/>
      <c r="O40" s="6"/>
      <c r="P40" s="6"/>
      <c r="Q40" s="45"/>
      <c r="R40" s="42"/>
      <c r="S40" s="6"/>
      <c r="T40" s="9"/>
      <c r="U40" s="9"/>
      <c r="V40" s="9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3">
      <c r="A41" s="40"/>
      <c r="B41" s="7" t="s">
        <v>81</v>
      </c>
      <c r="C41" s="18">
        <f t="shared" si="14"/>
        <v>0</v>
      </c>
      <c r="D41" s="6"/>
      <c r="E41" s="15">
        <f t="shared" si="15"/>
        <v>3</v>
      </c>
      <c r="F41" s="5">
        <v>43747</v>
      </c>
      <c r="G41" s="5">
        <v>43749</v>
      </c>
      <c r="H41" s="29"/>
      <c r="I41" s="6"/>
      <c r="J41" s="6"/>
      <c r="K41" s="6"/>
      <c r="L41" s="6"/>
      <c r="M41" s="6"/>
      <c r="N41" s="6"/>
      <c r="O41" s="6"/>
      <c r="P41" s="6"/>
      <c r="Q41" s="45"/>
      <c r="R41" s="42"/>
      <c r="S41" s="6"/>
      <c r="T41" s="9"/>
      <c r="U41" s="9"/>
      <c r="V41" s="9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3">
      <c r="A42" s="40"/>
      <c r="B42" s="7" t="s">
        <v>86</v>
      </c>
      <c r="C42" s="18">
        <f t="shared" si="6"/>
        <v>0</v>
      </c>
      <c r="D42" s="6"/>
      <c r="E42" s="15">
        <f>G42+1-F42</f>
        <v>1</v>
      </c>
      <c r="F42" s="5">
        <v>43752</v>
      </c>
      <c r="G42" s="5">
        <v>43752</v>
      </c>
      <c r="H42" s="29"/>
      <c r="I42" s="6"/>
      <c r="J42" s="6"/>
      <c r="K42" s="6"/>
      <c r="L42" s="6"/>
      <c r="M42" s="6"/>
      <c r="N42" s="6"/>
      <c r="O42" s="6"/>
      <c r="P42" s="6"/>
      <c r="Q42" s="45"/>
      <c r="R42" s="42"/>
      <c r="S42" s="6"/>
      <c r="T42" s="6"/>
      <c r="U42" s="6"/>
      <c r="V42" s="6"/>
      <c r="W42" s="9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3">
      <c r="A43" s="40"/>
      <c r="B43" s="7" t="s">
        <v>81</v>
      </c>
      <c r="C43" s="18">
        <f t="shared" si="6"/>
        <v>0</v>
      </c>
      <c r="D43" s="6"/>
      <c r="E43" s="15">
        <f>G43+1-F43</f>
        <v>1</v>
      </c>
      <c r="F43" s="5">
        <v>43752</v>
      </c>
      <c r="G43" s="5">
        <v>43752</v>
      </c>
      <c r="H43" s="29"/>
      <c r="I43" s="6"/>
      <c r="J43" s="6"/>
      <c r="K43" s="6"/>
      <c r="L43" s="6"/>
      <c r="M43" s="6"/>
      <c r="N43" s="6"/>
      <c r="O43" s="6"/>
      <c r="P43" s="6"/>
      <c r="Q43" s="45"/>
      <c r="R43" s="42"/>
      <c r="S43" s="6"/>
      <c r="T43" s="6"/>
      <c r="U43" s="6"/>
      <c r="V43" s="6"/>
      <c r="W43" s="9"/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3">
      <c r="A44" s="40"/>
      <c r="B44" s="14" t="s">
        <v>39</v>
      </c>
      <c r="C44" s="18">
        <f t="shared" ref="C44:C48" si="16">IF(($K$1-F44+1)/E44&gt;=1,1,IF(($K$1-F44+1)/E44&lt;0,0, ($K$1-F44+1)/E44))</f>
        <v>0</v>
      </c>
      <c r="D44" s="6"/>
      <c r="E44" s="15">
        <f>G44+1-F44</f>
        <v>1</v>
      </c>
      <c r="F44" s="5">
        <v>43753</v>
      </c>
      <c r="G44" s="5">
        <v>43753</v>
      </c>
      <c r="H44" s="29" t="s">
        <v>92</v>
      </c>
      <c r="I44" s="6"/>
      <c r="J44" s="6"/>
      <c r="K44" s="6"/>
      <c r="L44" s="6"/>
      <c r="M44" s="6"/>
      <c r="N44" s="6"/>
      <c r="O44" s="6"/>
      <c r="P44" s="6"/>
      <c r="Q44" s="45"/>
      <c r="R44" s="42"/>
      <c r="S44" s="6"/>
      <c r="T44" s="6"/>
      <c r="U44" s="6"/>
      <c r="V44" s="6"/>
      <c r="W44" s="6"/>
      <c r="X44" s="9"/>
      <c r="Y44" s="6"/>
      <c r="Z44" s="6"/>
      <c r="AA44" s="6"/>
      <c r="AB44" s="6"/>
      <c r="AC44" s="6"/>
      <c r="AD44" s="6"/>
      <c r="AE44" s="6"/>
      <c r="AF44" s="6"/>
    </row>
    <row r="45" spans="1:32" x14ac:dyDescent="0.3">
      <c r="A45" s="40"/>
      <c r="B45" s="14" t="s">
        <v>33</v>
      </c>
      <c r="C45" s="18">
        <f t="shared" si="16"/>
        <v>0</v>
      </c>
      <c r="D45" s="6"/>
      <c r="E45" s="15">
        <f>G45+1-F45</f>
        <v>1</v>
      </c>
      <c r="F45" s="5">
        <v>43753</v>
      </c>
      <c r="G45" s="5">
        <v>43753</v>
      </c>
      <c r="H45" s="29" t="s">
        <v>94</v>
      </c>
      <c r="I45" s="6"/>
      <c r="J45" s="6"/>
      <c r="K45" s="6"/>
      <c r="L45" s="6"/>
      <c r="M45" s="6"/>
      <c r="N45" s="6"/>
      <c r="O45" s="6"/>
      <c r="P45" s="6"/>
      <c r="Q45" s="45"/>
      <c r="R45" s="42"/>
      <c r="S45" s="6"/>
      <c r="T45" s="6"/>
      <c r="U45" s="6"/>
      <c r="V45" s="6"/>
      <c r="W45" s="6"/>
      <c r="X45" s="9"/>
      <c r="Y45" s="6"/>
      <c r="Z45" s="6"/>
      <c r="AA45" s="6"/>
      <c r="AB45" s="6"/>
      <c r="AC45" s="6"/>
      <c r="AD45" s="6"/>
      <c r="AE45" s="6"/>
      <c r="AF45" s="6"/>
    </row>
    <row r="46" spans="1:32" x14ac:dyDescent="0.3">
      <c r="A46" s="40"/>
      <c r="B46" s="14" t="s">
        <v>34</v>
      </c>
      <c r="C46" s="18">
        <f t="shared" si="16"/>
        <v>0</v>
      </c>
      <c r="D46" s="6"/>
      <c r="E46" s="15">
        <f>G46+1-F46</f>
        <v>1</v>
      </c>
      <c r="F46" s="5">
        <v>43753</v>
      </c>
      <c r="G46" s="5">
        <v>43753</v>
      </c>
      <c r="H46" s="29" t="s">
        <v>94</v>
      </c>
      <c r="I46" s="6"/>
      <c r="J46" s="6"/>
      <c r="K46" s="6"/>
      <c r="L46" s="6"/>
      <c r="M46" s="6"/>
      <c r="N46" s="6"/>
      <c r="O46" s="6"/>
      <c r="P46" s="6"/>
      <c r="Q46" s="45"/>
      <c r="R46" s="42"/>
      <c r="S46" s="6"/>
      <c r="T46" s="6"/>
      <c r="U46" s="6"/>
      <c r="V46" s="6"/>
      <c r="W46" s="6"/>
      <c r="X46" s="9"/>
      <c r="Y46" s="6"/>
      <c r="Z46" s="6"/>
      <c r="AA46" s="6"/>
      <c r="AB46" s="6"/>
      <c r="AC46" s="6"/>
      <c r="AD46" s="6"/>
      <c r="AE46" s="6"/>
      <c r="AF46" s="6"/>
    </row>
    <row r="47" spans="1:32" x14ac:dyDescent="0.3">
      <c r="A47" s="40"/>
      <c r="B47" s="14" t="s">
        <v>35</v>
      </c>
      <c r="C47" s="18">
        <f t="shared" si="16"/>
        <v>0</v>
      </c>
      <c r="D47" s="6"/>
      <c r="E47" s="15">
        <f>G47+1-F47</f>
        <v>1</v>
      </c>
      <c r="F47" s="5">
        <v>43754</v>
      </c>
      <c r="G47" s="5">
        <v>43754</v>
      </c>
      <c r="H47" s="29" t="s">
        <v>94</v>
      </c>
      <c r="I47" s="6"/>
      <c r="J47" s="6"/>
      <c r="K47" s="6"/>
      <c r="L47" s="6"/>
      <c r="M47" s="6"/>
      <c r="N47" s="6"/>
      <c r="O47" s="6"/>
      <c r="P47" s="6"/>
      <c r="Q47" s="45"/>
      <c r="R47" s="42"/>
      <c r="S47" s="6"/>
      <c r="T47" s="6"/>
      <c r="U47" s="6"/>
      <c r="V47" s="6"/>
      <c r="W47" s="6"/>
      <c r="X47" s="6"/>
      <c r="Y47" s="9"/>
      <c r="Z47" s="6"/>
      <c r="AA47" s="6"/>
      <c r="AB47" s="6"/>
      <c r="AC47" s="6"/>
      <c r="AD47" s="6"/>
      <c r="AE47" s="6"/>
      <c r="AF47" s="6"/>
    </row>
    <row r="48" spans="1:32" x14ac:dyDescent="0.3">
      <c r="A48" s="40"/>
      <c r="B48" s="4" t="s">
        <v>38</v>
      </c>
      <c r="C48" s="18">
        <f t="shared" si="16"/>
        <v>0</v>
      </c>
      <c r="D48" s="6"/>
      <c r="E48" s="15">
        <f>G48+1-F48</f>
        <v>1</v>
      </c>
      <c r="F48" s="5">
        <v>43755</v>
      </c>
      <c r="G48" s="5">
        <v>43755</v>
      </c>
      <c r="H48" s="29" t="s">
        <v>94</v>
      </c>
      <c r="I48" s="6"/>
      <c r="J48" s="6"/>
      <c r="K48" s="6"/>
      <c r="L48" s="6"/>
      <c r="M48" s="6"/>
      <c r="N48" s="6"/>
      <c r="O48" s="6"/>
      <c r="P48" s="6"/>
      <c r="Q48" s="45"/>
      <c r="R48" s="42"/>
      <c r="S48" s="6"/>
      <c r="T48" s="6"/>
      <c r="U48" s="6"/>
      <c r="V48" s="6"/>
      <c r="W48" s="6"/>
      <c r="X48" s="6"/>
      <c r="Y48" s="6"/>
      <c r="Z48" s="9"/>
      <c r="AA48" s="6"/>
      <c r="AB48" s="6"/>
      <c r="AC48" s="6"/>
      <c r="AD48" s="6"/>
      <c r="AE48" s="6"/>
      <c r="AF48" s="6"/>
    </row>
    <row r="49" spans="1:31" x14ac:dyDescent="0.3">
      <c r="Q49" t="s">
        <v>89</v>
      </c>
    </row>
    <row r="51" spans="1:31" ht="13.5" customHeight="1" x14ac:dyDescent="0.3">
      <c r="A51" s="1"/>
      <c r="B51" s="1"/>
      <c r="E51"/>
      <c r="F51" s="11"/>
      <c r="G51" s="1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3.5" customHeight="1" x14ac:dyDescent="0.3">
      <c r="A52" s="1"/>
      <c r="B52" s="1"/>
      <c r="E52"/>
      <c r="F52" s="11"/>
      <c r="G52" s="11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 t="s">
        <v>56</v>
      </c>
      <c r="AD52" s="1" t="s">
        <v>57</v>
      </c>
      <c r="AE52" s="1"/>
    </row>
    <row r="53" spans="1:31" ht="13.5" customHeight="1" x14ac:dyDescent="0.3">
      <c r="A53" s="1"/>
      <c r="B53" s="1"/>
      <c r="E53"/>
      <c r="F53" s="11"/>
      <c r="G53" s="11"/>
      <c r="H53" s="1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9"/>
      <c r="AD53" s="25"/>
      <c r="AE53" s="10"/>
    </row>
    <row r="54" spans="1:31" ht="13.5" customHeight="1" x14ac:dyDescent="0.3">
      <c r="A54" s="1"/>
      <c r="E54"/>
      <c r="F54" s="11"/>
      <c r="G54" s="11"/>
      <c r="H54" s="1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3.5" customHeight="1" x14ac:dyDescent="0.3">
      <c r="A55" s="1"/>
      <c r="B55" s="1"/>
      <c r="E55"/>
      <c r="F55" s="11"/>
      <c r="G55" s="1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3.5" customHeight="1" x14ac:dyDescent="0.3">
      <c r="A56" s="1"/>
      <c r="B56" s="1"/>
      <c r="E56"/>
      <c r="F56" s="11"/>
      <c r="G56" s="1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3.5" customHeight="1" x14ac:dyDescent="0.3">
      <c r="A57" s="1"/>
      <c r="B57" s="1"/>
      <c r="E57"/>
      <c r="F57" s="11"/>
      <c r="G57" s="1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">
      <c r="E58"/>
      <c r="F58" s="12"/>
      <c r="G58" s="12"/>
    </row>
    <row r="59" spans="1:31" x14ac:dyDescent="0.3">
      <c r="E59"/>
      <c r="F59" s="12"/>
      <c r="G59" s="12"/>
    </row>
    <row r="60" spans="1:31" x14ac:dyDescent="0.3">
      <c r="E60"/>
      <c r="F60" s="12"/>
      <c r="G60" s="12"/>
    </row>
    <row r="61" spans="1:31" x14ac:dyDescent="0.3">
      <c r="E61"/>
      <c r="F61" s="12"/>
      <c r="G61" s="12"/>
    </row>
    <row r="62" spans="1:31" x14ac:dyDescent="0.3">
      <c r="E62"/>
      <c r="F62" s="12"/>
      <c r="G62" s="12"/>
    </row>
    <row r="63" spans="1:31" x14ac:dyDescent="0.3">
      <c r="E63"/>
      <c r="F63" s="12"/>
      <c r="G63" s="12"/>
    </row>
    <row r="64" spans="1:31" x14ac:dyDescent="0.3">
      <c r="E64"/>
      <c r="F64" s="12"/>
      <c r="G64" s="12"/>
    </row>
    <row r="65" spans="5:7" x14ac:dyDescent="0.3">
      <c r="E65"/>
      <c r="F65" s="12"/>
      <c r="G65" s="12"/>
    </row>
    <row r="66" spans="5:7" x14ac:dyDescent="0.3">
      <c r="E66"/>
      <c r="F66" s="12"/>
      <c r="G66" s="12"/>
    </row>
    <row r="67" spans="5:7" x14ac:dyDescent="0.3">
      <c r="E67"/>
      <c r="F67" s="12"/>
      <c r="G67" s="12"/>
    </row>
    <row r="68" spans="5:7" x14ac:dyDescent="0.3">
      <c r="F68" s="12"/>
      <c r="G68" s="12"/>
    </row>
    <row r="69" spans="5:7" x14ac:dyDescent="0.3">
      <c r="F69" s="12"/>
      <c r="G69" s="12"/>
    </row>
    <row r="70" spans="5:7" x14ac:dyDescent="0.3">
      <c r="F70" s="12"/>
      <c r="G70" s="12"/>
    </row>
    <row r="71" spans="5:7" x14ac:dyDescent="0.3">
      <c r="F71" s="12"/>
      <c r="G71" s="12"/>
    </row>
    <row r="72" spans="5:7" x14ac:dyDescent="0.3">
      <c r="F72" s="12"/>
      <c r="G72" s="12"/>
    </row>
    <row r="73" spans="5:7" x14ac:dyDescent="0.3">
      <c r="F73" s="12"/>
      <c r="G73" s="12"/>
    </row>
    <row r="74" spans="5:7" x14ac:dyDescent="0.3">
      <c r="F74" s="12"/>
      <c r="G74" s="12"/>
    </row>
    <row r="75" spans="5:7" x14ac:dyDescent="0.3">
      <c r="F75" s="12"/>
      <c r="G75" s="12"/>
    </row>
    <row r="76" spans="5:7" x14ac:dyDescent="0.3">
      <c r="F76" s="12"/>
      <c r="G76" s="12"/>
    </row>
    <row r="77" spans="5:7" x14ac:dyDescent="0.3">
      <c r="F77" s="12"/>
      <c r="G77" s="12"/>
    </row>
    <row r="78" spans="5:7" x14ac:dyDescent="0.3">
      <c r="F78" s="12"/>
      <c r="G78" s="12"/>
    </row>
    <row r="79" spans="5:7" x14ac:dyDescent="0.3">
      <c r="F79" s="12"/>
      <c r="G79" s="12"/>
    </row>
    <row r="80" spans="5:7" x14ac:dyDescent="0.3">
      <c r="F80" s="12"/>
      <c r="G80" s="12"/>
    </row>
    <row r="81" spans="6:7" x14ac:dyDescent="0.3">
      <c r="F81" s="12"/>
      <c r="G81" s="12"/>
    </row>
    <row r="82" spans="6:7" x14ac:dyDescent="0.3">
      <c r="F82" s="12"/>
      <c r="G82" s="12"/>
    </row>
    <row r="83" spans="6:7" x14ac:dyDescent="0.3">
      <c r="F83" s="12"/>
      <c r="G83" s="12"/>
    </row>
    <row r="84" spans="6:7" x14ac:dyDescent="0.3">
      <c r="F84" s="12"/>
      <c r="G84" s="12"/>
    </row>
    <row r="85" spans="6:7" x14ac:dyDescent="0.3">
      <c r="F85" s="12"/>
      <c r="G85" s="12"/>
    </row>
    <row r="86" spans="6:7" x14ac:dyDescent="0.3">
      <c r="F86" s="12"/>
      <c r="G86" s="12"/>
    </row>
    <row r="87" spans="6:7" x14ac:dyDescent="0.3">
      <c r="F87" s="12"/>
      <c r="G87" s="12"/>
    </row>
    <row r="88" spans="6:7" x14ac:dyDescent="0.3">
      <c r="F88" s="12"/>
      <c r="G88" s="12"/>
    </row>
    <row r="89" spans="6:7" x14ac:dyDescent="0.3">
      <c r="F89" s="12"/>
      <c r="G89" s="12"/>
    </row>
    <row r="90" spans="6:7" x14ac:dyDescent="0.3">
      <c r="F90" s="12"/>
      <c r="G90" s="12"/>
    </row>
    <row r="91" spans="6:7" x14ac:dyDescent="0.3">
      <c r="F91" s="12"/>
      <c r="G91" s="12"/>
    </row>
    <row r="92" spans="6:7" x14ac:dyDescent="0.3">
      <c r="F92" s="12"/>
      <c r="G92" s="12"/>
    </row>
    <row r="93" spans="6:7" x14ac:dyDescent="0.3">
      <c r="F93" s="12"/>
      <c r="G93" s="12"/>
    </row>
    <row r="94" spans="6:7" x14ac:dyDescent="0.3">
      <c r="F94" s="12"/>
      <c r="G94" s="12"/>
    </row>
    <row r="95" spans="6:7" x14ac:dyDescent="0.3">
      <c r="F95" s="12"/>
      <c r="G95" s="12"/>
    </row>
    <row r="96" spans="6:7" x14ac:dyDescent="0.3">
      <c r="F96" s="12"/>
      <c r="G96" s="12"/>
    </row>
    <row r="97" spans="6:7" x14ac:dyDescent="0.3">
      <c r="F97" s="12"/>
      <c r="G97" s="12"/>
    </row>
    <row r="98" spans="6:7" x14ac:dyDescent="0.3">
      <c r="F98" s="12"/>
      <c r="G98" s="12"/>
    </row>
    <row r="99" spans="6:7" x14ac:dyDescent="0.3">
      <c r="F99" s="12"/>
      <c r="G99" s="12"/>
    </row>
    <row r="100" spans="6:7" x14ac:dyDescent="0.3">
      <c r="F100" s="12"/>
      <c r="G100" s="12"/>
    </row>
    <row r="101" spans="6:7" x14ac:dyDescent="0.3">
      <c r="F101" s="12"/>
      <c r="G101" s="12"/>
    </row>
    <row r="102" spans="6:7" x14ac:dyDescent="0.3">
      <c r="F102" s="12"/>
      <c r="G102" s="12"/>
    </row>
    <row r="103" spans="6:7" x14ac:dyDescent="0.3">
      <c r="F103" s="12"/>
      <c r="G103" s="12"/>
    </row>
    <row r="104" spans="6:7" x14ac:dyDescent="0.3">
      <c r="F104" s="12"/>
      <c r="G104" s="12"/>
    </row>
    <row r="105" spans="6:7" x14ac:dyDescent="0.3">
      <c r="F105" s="12"/>
      <c r="G105" s="12"/>
    </row>
    <row r="106" spans="6:7" x14ac:dyDescent="0.3">
      <c r="F106" s="12"/>
      <c r="G106" s="12"/>
    </row>
    <row r="107" spans="6:7" x14ac:dyDescent="0.3">
      <c r="F107" s="12"/>
      <c r="G107" s="12"/>
    </row>
    <row r="108" spans="6:7" x14ac:dyDescent="0.3">
      <c r="F108" s="12"/>
      <c r="G108" s="12"/>
    </row>
    <row r="109" spans="6:7" x14ac:dyDescent="0.3">
      <c r="F109" s="12"/>
      <c r="G109" s="12"/>
    </row>
    <row r="110" spans="6:7" x14ac:dyDescent="0.3">
      <c r="F110" s="12"/>
      <c r="G110" s="12"/>
    </row>
    <row r="111" spans="6:7" x14ac:dyDescent="0.3">
      <c r="F111" s="12"/>
      <c r="G111" s="12"/>
    </row>
    <row r="112" spans="6:7" x14ac:dyDescent="0.3">
      <c r="F112" s="12"/>
      <c r="G112" s="12"/>
    </row>
    <row r="113" spans="6:7" x14ac:dyDescent="0.3">
      <c r="F113" s="12"/>
      <c r="G113" s="12"/>
    </row>
    <row r="114" spans="6:7" x14ac:dyDescent="0.3">
      <c r="F114" s="12"/>
      <c r="G114" s="12"/>
    </row>
    <row r="115" spans="6:7" x14ac:dyDescent="0.3">
      <c r="F115" s="12"/>
      <c r="G115" s="12"/>
    </row>
    <row r="116" spans="6:7" x14ac:dyDescent="0.3">
      <c r="F116" s="12"/>
      <c r="G116" s="12"/>
    </row>
    <row r="117" spans="6:7" x14ac:dyDescent="0.3">
      <c r="F117" s="12"/>
      <c r="G117" s="12"/>
    </row>
    <row r="118" spans="6:7" x14ac:dyDescent="0.3">
      <c r="F118" s="12"/>
      <c r="G118" s="12"/>
    </row>
    <row r="119" spans="6:7" x14ac:dyDescent="0.3">
      <c r="F119" s="12"/>
      <c r="G119" s="12"/>
    </row>
    <row r="120" spans="6:7" x14ac:dyDescent="0.3">
      <c r="F120" s="12"/>
      <c r="G120" s="12"/>
    </row>
    <row r="121" spans="6:7" x14ac:dyDescent="0.3">
      <c r="F121" s="12"/>
      <c r="G121" s="12"/>
    </row>
    <row r="122" spans="6:7" x14ac:dyDescent="0.3">
      <c r="F122" s="12"/>
      <c r="G122" s="12"/>
    </row>
    <row r="123" spans="6:7" x14ac:dyDescent="0.3">
      <c r="F123" s="12"/>
      <c r="G123" s="12"/>
    </row>
    <row r="124" spans="6:7" x14ac:dyDescent="0.3">
      <c r="F124" s="12"/>
      <c r="G124" s="12"/>
    </row>
    <row r="125" spans="6:7" x14ac:dyDescent="0.3">
      <c r="F125" s="12"/>
      <c r="G125" s="12"/>
    </row>
    <row r="126" spans="6:7" x14ac:dyDescent="0.3">
      <c r="F126" s="12"/>
      <c r="G126" s="12"/>
    </row>
    <row r="127" spans="6:7" x14ac:dyDescent="0.3">
      <c r="F127" s="12"/>
      <c r="G127" s="12"/>
    </row>
    <row r="128" spans="6:7" x14ac:dyDescent="0.3">
      <c r="F128" s="12"/>
      <c r="G128" s="12"/>
    </row>
    <row r="129" spans="6:7" x14ac:dyDescent="0.3">
      <c r="F129" s="12"/>
      <c r="G129" s="12"/>
    </row>
    <row r="130" spans="6:7" x14ac:dyDescent="0.3">
      <c r="F130" s="12"/>
      <c r="G130" s="12"/>
    </row>
    <row r="131" spans="6:7" x14ac:dyDescent="0.3">
      <c r="F131" s="12"/>
      <c r="G131" s="12"/>
    </row>
    <row r="132" spans="6:7" x14ac:dyDescent="0.3">
      <c r="F132" s="12"/>
      <c r="G132" s="12"/>
    </row>
    <row r="133" spans="6:7" x14ac:dyDescent="0.3">
      <c r="F133" s="12"/>
      <c r="G133" s="12"/>
    </row>
    <row r="134" spans="6:7" x14ac:dyDescent="0.3">
      <c r="F134" s="12"/>
      <c r="G134" s="12"/>
    </row>
    <row r="135" spans="6:7" x14ac:dyDescent="0.3">
      <c r="F135" s="12"/>
      <c r="G135" s="12"/>
    </row>
    <row r="136" spans="6:7" x14ac:dyDescent="0.3">
      <c r="F136" s="12"/>
      <c r="G136" s="12"/>
    </row>
    <row r="137" spans="6:7" x14ac:dyDescent="0.3">
      <c r="F137" s="12"/>
      <c r="G137" s="12"/>
    </row>
    <row r="138" spans="6:7" x14ac:dyDescent="0.3">
      <c r="F138" s="12"/>
      <c r="G138" s="12"/>
    </row>
    <row r="139" spans="6:7" x14ac:dyDescent="0.3">
      <c r="F139" s="12"/>
      <c r="G139" s="12"/>
    </row>
    <row r="140" spans="6:7" x14ac:dyDescent="0.3">
      <c r="F140" s="12"/>
      <c r="G140" s="12"/>
    </row>
    <row r="141" spans="6:7" x14ac:dyDescent="0.3">
      <c r="F141" s="12"/>
      <c r="G141" s="12"/>
    </row>
    <row r="142" spans="6:7" x14ac:dyDescent="0.3">
      <c r="F142" s="12"/>
      <c r="G142" s="12"/>
    </row>
    <row r="143" spans="6:7" x14ac:dyDescent="0.3">
      <c r="F143" s="12"/>
      <c r="G143" s="12"/>
    </row>
    <row r="144" spans="6:7" x14ac:dyDescent="0.3">
      <c r="F144" s="12"/>
      <c r="G144" s="12"/>
    </row>
    <row r="145" spans="6:7" x14ac:dyDescent="0.3">
      <c r="F145" s="12"/>
      <c r="G145" s="12"/>
    </row>
    <row r="146" spans="6:7" x14ac:dyDescent="0.3">
      <c r="F146" s="12"/>
      <c r="G146" s="12"/>
    </row>
    <row r="147" spans="6:7" x14ac:dyDescent="0.3">
      <c r="F147" s="12"/>
      <c r="G147" s="12"/>
    </row>
    <row r="148" spans="6:7" x14ac:dyDescent="0.3">
      <c r="F148" s="12"/>
      <c r="G148" s="12"/>
    </row>
    <row r="149" spans="6:7" x14ac:dyDescent="0.3">
      <c r="F149" s="12"/>
      <c r="G149" s="12"/>
    </row>
    <row r="150" spans="6:7" x14ac:dyDescent="0.3">
      <c r="F150" s="12"/>
      <c r="G150" s="12"/>
    </row>
    <row r="151" spans="6:7" x14ac:dyDescent="0.3">
      <c r="F151" s="12"/>
      <c r="G151" s="12"/>
    </row>
    <row r="152" spans="6:7" x14ac:dyDescent="0.3">
      <c r="F152" s="12"/>
      <c r="G152" s="12"/>
    </row>
    <row r="153" spans="6:7" x14ac:dyDescent="0.3">
      <c r="F153" s="12"/>
      <c r="G153" s="12"/>
    </row>
    <row r="154" spans="6:7" x14ac:dyDescent="0.3">
      <c r="F154" s="12"/>
      <c r="G154" s="12"/>
    </row>
  </sheetData>
  <mergeCells count="11">
    <mergeCell ref="K1:AA1"/>
    <mergeCell ref="C2:C3"/>
    <mergeCell ref="F1:G1"/>
    <mergeCell ref="I1:J1"/>
    <mergeCell ref="F2:F3"/>
    <mergeCell ref="G2:G3"/>
    <mergeCell ref="H2:H3"/>
    <mergeCell ref="D2:D3"/>
    <mergeCell ref="E2:E3"/>
    <mergeCell ref="A2:A3"/>
    <mergeCell ref="B2:B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cp:lastPrinted>2019-09-27T08:40:12Z</cp:lastPrinted>
  <dcterms:created xsi:type="dcterms:W3CDTF">2018-10-16T04:26:17Z</dcterms:created>
  <dcterms:modified xsi:type="dcterms:W3CDTF">2019-09-30T01:02:41Z</dcterms:modified>
</cp:coreProperties>
</file>