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in Iftikhar\Downloads\"/>
    </mc:Choice>
  </mc:AlternateContent>
  <xr:revisionPtr revIDLastSave="0" documentId="13_ncr:1_{FACAEF4F-FBD5-4136-932A-1BBAB6B7DAFB}" xr6:coauthVersionLast="40" xr6:coauthVersionMax="40" xr10:uidLastSave="{00000000-0000-0000-0000-000000000000}"/>
  <bookViews>
    <workbookView xWindow="0" yWindow="0" windowWidth="23040" windowHeight="898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1" l="1"/>
  <c r="D31" i="1"/>
  <c r="D30" i="1"/>
  <c r="AE23" i="1"/>
  <c r="AD23" i="1"/>
  <c r="AC23" i="1"/>
  <c r="Y22" i="1"/>
  <c r="W22" i="1"/>
  <c r="U22" i="1"/>
  <c r="S22" i="1"/>
  <c r="Q22" i="1"/>
  <c r="O22" i="1"/>
  <c r="M22" i="1"/>
  <c r="K22" i="1"/>
  <c r="I22" i="1"/>
  <c r="G22" i="1"/>
  <c r="E22" i="1"/>
  <c r="G15" i="1"/>
  <c r="F9" i="1"/>
  <c r="Y30" i="1" s="1"/>
  <c r="F11" i="1" l="1"/>
  <c r="H30" i="1"/>
  <c r="L30" i="1"/>
  <c r="P30" i="1"/>
  <c r="T30" i="1"/>
  <c r="X30" i="1"/>
  <c r="F10" i="1"/>
  <c r="G30" i="1"/>
  <c r="K30" i="1"/>
  <c r="O30" i="1"/>
  <c r="S30" i="1"/>
  <c r="W30" i="1"/>
  <c r="F30" i="1"/>
  <c r="J30" i="1"/>
  <c r="N30" i="1"/>
  <c r="R30" i="1"/>
  <c r="V30" i="1"/>
  <c r="Z30" i="1"/>
  <c r="AC24" i="1"/>
  <c r="AC25" i="1"/>
  <c r="AC26" i="1"/>
  <c r="AC27" i="1"/>
  <c r="E30" i="1"/>
  <c r="I30" i="1"/>
  <c r="M30" i="1"/>
  <c r="Q30" i="1"/>
  <c r="U30" i="1"/>
  <c r="W32" i="1" l="1"/>
  <c r="S32" i="1"/>
  <c r="O32" i="1"/>
  <c r="K32" i="1"/>
  <c r="G32" i="1"/>
  <c r="X32" i="1"/>
  <c r="T32" i="1"/>
  <c r="P32" i="1"/>
  <c r="L32" i="1"/>
  <c r="H32" i="1"/>
  <c r="AE28" i="1"/>
  <c r="Y32" i="1"/>
  <c r="U32" i="1"/>
  <c r="Q32" i="1"/>
  <c r="M32" i="1"/>
  <c r="I32" i="1"/>
  <c r="E32" i="1"/>
  <c r="AE27" i="1"/>
  <c r="AE26" i="1"/>
  <c r="AE25" i="1"/>
  <c r="AE24" i="1"/>
  <c r="Z32" i="1"/>
  <c r="V32" i="1"/>
  <c r="R32" i="1"/>
  <c r="R37" i="1" s="1"/>
  <c r="N32" i="1"/>
  <c r="J32" i="1"/>
  <c r="F32" i="1"/>
  <c r="AC31" i="1"/>
  <c r="Z31" i="1"/>
  <c r="V31" i="1"/>
  <c r="R31" i="1"/>
  <c r="N31" i="1"/>
  <c r="N37" i="1" s="1"/>
  <c r="J31" i="1"/>
  <c r="F31" i="1"/>
  <c r="F37" i="1" s="1"/>
  <c r="AD28" i="1"/>
  <c r="W31" i="1"/>
  <c r="S31" i="1"/>
  <c r="O31" i="1"/>
  <c r="K31" i="1"/>
  <c r="K37" i="1" s="1"/>
  <c r="G31" i="1"/>
  <c r="G37" i="1" s="1"/>
  <c r="AD27" i="1"/>
  <c r="AD26" i="1"/>
  <c r="AD25" i="1"/>
  <c r="AD24" i="1"/>
  <c r="X31" i="1"/>
  <c r="T31" i="1"/>
  <c r="P31" i="1"/>
  <c r="L31" i="1"/>
  <c r="H31" i="1"/>
  <c r="Y31" i="1"/>
  <c r="U31" i="1"/>
  <c r="Q31" i="1"/>
  <c r="M31" i="1"/>
  <c r="I31" i="1"/>
  <c r="E31" i="1"/>
  <c r="E37" i="1" s="1"/>
  <c r="L37" i="1" l="1"/>
  <c r="O37" i="1"/>
  <c r="S37" i="1"/>
  <c r="Y37" i="1"/>
  <c r="P37" i="1"/>
  <c r="Z18" i="1"/>
  <c r="U37" i="1"/>
  <c r="AF25" i="1"/>
  <c r="P38" i="1"/>
  <c r="L38" i="1"/>
  <c r="AF28" i="1"/>
  <c r="Q37" i="1"/>
  <c r="R38" i="1" s="1"/>
  <c r="L18" i="1"/>
  <c r="T37" i="1"/>
  <c r="AF26" i="1"/>
  <c r="V37" i="1"/>
  <c r="V18" i="1"/>
  <c r="H37" i="1"/>
  <c r="H38" i="1" s="1"/>
  <c r="X37" i="1"/>
  <c r="AF27" i="1"/>
  <c r="J37" i="1"/>
  <c r="Z37" i="1"/>
  <c r="Z38" i="1" s="1"/>
  <c r="W37" i="1"/>
  <c r="F38" i="1"/>
  <c r="H18" i="1"/>
  <c r="M37" i="1"/>
  <c r="N38" i="1" s="1"/>
  <c r="I37" i="1"/>
  <c r="L17" i="1"/>
  <c r="AD31" i="1"/>
  <c r="AF24" i="1"/>
  <c r="AE31" i="1"/>
  <c r="T38" i="1" l="1"/>
  <c r="X38" i="1"/>
  <c r="V38" i="1"/>
  <c r="J38" i="1"/>
  <c r="AF31" i="1"/>
  <c r="AE37" i="1"/>
  <c r="AE38" i="1" l="1"/>
  <c r="C42" i="1" s="1"/>
</calcChain>
</file>

<file path=xl/sharedStrings.xml><?xml version="1.0" encoding="utf-8"?>
<sst xmlns="http://schemas.openxmlformats.org/spreadsheetml/2006/main" count="205" uniqueCount="50">
  <si>
    <t>Starting Criteria</t>
  </si>
  <si>
    <t>Week</t>
  </si>
  <si>
    <t>Days</t>
  </si>
  <si>
    <t>Weekly Work</t>
  </si>
  <si>
    <t>Hours</t>
  </si>
  <si>
    <t>Prof Dev Module</t>
  </si>
  <si>
    <t xml:space="preserve">Proportion of total year effort </t>
  </si>
  <si>
    <t>Live Project</t>
  </si>
  <si>
    <t>Proportion of Prof Dev</t>
  </si>
  <si>
    <t>Effort</t>
  </si>
  <si>
    <t>Totals</t>
  </si>
  <si>
    <t>For Selection</t>
  </si>
  <si>
    <t>Minimum</t>
  </si>
  <si>
    <t>Hours per Week</t>
  </si>
  <si>
    <t>Term</t>
  </si>
  <si>
    <t>Requirements</t>
  </si>
  <si>
    <t>Expected</t>
  </si>
  <si>
    <t>Extra-curricular hours per night</t>
  </si>
  <si>
    <t>Non-term</t>
  </si>
  <si>
    <t>Design</t>
  </si>
  <si>
    <t>Stretch</t>
  </si>
  <si>
    <t>Extra curricular hours per night</t>
  </si>
  <si>
    <t>Impl</t>
  </si>
  <si>
    <t>None</t>
  </si>
  <si>
    <t>Year</t>
  </si>
  <si>
    <t>Month</t>
  </si>
  <si>
    <t>Day</t>
  </si>
  <si>
    <t>Start Date</t>
  </si>
  <si>
    <t>Investigation</t>
  </si>
  <si>
    <t>Implementation</t>
  </si>
  <si>
    <t>Release</t>
  </si>
  <si>
    <t>Team</t>
  </si>
  <si>
    <t>Your team name here</t>
  </si>
  <si>
    <t>Member</t>
  </si>
  <si>
    <t>Sprint</t>
  </si>
  <si>
    <t>Commencing</t>
  </si>
  <si>
    <t>Total</t>
  </si>
  <si>
    <t>Member  1</t>
  </si>
  <si>
    <t>Tiffhobbs</t>
  </si>
  <si>
    <t>Member  2</t>
  </si>
  <si>
    <t>Luke Croft</t>
  </si>
  <si>
    <t>Member  3</t>
  </si>
  <si>
    <t>bigblueooz2s</t>
  </si>
  <si>
    <t>Member  4</t>
  </si>
  <si>
    <t>Kasim Hussain</t>
  </si>
  <si>
    <t>Member  5</t>
  </si>
  <si>
    <t>RedRacecar214</t>
  </si>
  <si>
    <t>Total Hours</t>
  </si>
  <si>
    <t xml:space="preserve">You have </t>
  </si>
  <si>
    <t>Hours, to spend on your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</si>
</sst>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5">
    <font>
      <sz val="12"/>
      <color rgb="FF000000"/>
      <name val="Calibri"/>
    </font>
    <font>
      <b/>
      <sz val="12"/>
      <color rgb="FF000000"/>
      <name val="Calibri"/>
    </font>
    <font>
      <u/>
      <sz val="12"/>
      <color rgb="FF0366D6"/>
      <name val="-apple-system"/>
    </font>
    <font>
      <u/>
      <sz val="12"/>
      <color rgb="FF0366D6"/>
      <name val="Arial"/>
    </font>
    <font>
      <sz val="3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E5B8B7"/>
        <bgColor rgb="FFE5B8B7"/>
      </patternFill>
    </fill>
    <fill>
      <patternFill patternType="solid">
        <fgColor rgb="FFB6DDE8"/>
        <bgColor rgb="FFB6DDE8"/>
      </patternFill>
    </fill>
    <fill>
      <patternFill patternType="solid">
        <fgColor rgb="FFCCC0D9"/>
        <bgColor rgb="FFCCC0D9"/>
      </patternFill>
    </fill>
    <fill>
      <patternFill patternType="solid">
        <fgColor rgb="FFFABF8F"/>
        <bgColor rgb="FFFABF8F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ck">
        <color rgb="FF008000"/>
      </left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 style="thick">
        <color rgb="FF008000"/>
      </right>
      <top/>
      <bottom/>
      <diagonal/>
    </border>
    <border>
      <left style="thick">
        <color rgb="FF008000"/>
      </left>
      <right style="thick">
        <color rgb="FF008000"/>
      </right>
      <top/>
      <bottom style="thick">
        <color rgb="FF008000"/>
      </bottom>
      <diagonal/>
    </border>
    <border>
      <left/>
      <right/>
      <top/>
      <bottom/>
      <diagonal/>
    </border>
    <border>
      <left style="thick">
        <color rgb="FF008000"/>
      </left>
      <right/>
      <top style="thick">
        <color rgb="FF008000"/>
      </top>
      <bottom/>
      <diagonal/>
    </border>
    <border>
      <left/>
      <right/>
      <top style="thick">
        <color rgb="FF008000"/>
      </top>
      <bottom/>
      <diagonal/>
    </border>
    <border>
      <left style="thick">
        <color rgb="FF008000"/>
      </left>
      <right/>
      <top/>
      <bottom/>
      <diagonal/>
    </border>
    <border>
      <left/>
      <right style="thick">
        <color rgb="FF008000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1" fontId="0" fillId="0" borderId="0" xfId="0" applyNumberFormat="1" applyFon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14" fontId="0" fillId="0" borderId="0" xfId="0" applyNumberFormat="1" applyFont="1"/>
    <xf numFmtId="0" fontId="0" fillId="2" borderId="4" xfId="0" applyFont="1" applyFill="1" applyBorder="1"/>
    <xf numFmtId="1" fontId="1" fillId="2" borderId="4" xfId="0" applyNumberFormat="1" applyFont="1" applyFill="1" applyBorder="1"/>
    <xf numFmtId="0" fontId="0" fillId="3" borderId="4" xfId="0" applyFont="1" applyFill="1" applyBorder="1"/>
    <xf numFmtId="1" fontId="1" fillId="3" borderId="4" xfId="0" applyNumberFormat="1" applyFont="1" applyFill="1" applyBorder="1"/>
    <xf numFmtId="0" fontId="0" fillId="4" borderId="4" xfId="0" applyFont="1" applyFill="1" applyBorder="1"/>
    <xf numFmtId="1" fontId="0" fillId="4" borderId="4" xfId="0" applyNumberFormat="1" applyFont="1" applyFill="1" applyBorder="1"/>
    <xf numFmtId="0" fontId="0" fillId="5" borderId="4" xfId="0" applyFont="1" applyFill="1" applyBorder="1"/>
    <xf numFmtId="1" fontId="1" fillId="5" borderId="4" xfId="0" applyNumberFormat="1" applyFont="1" applyFill="1" applyBorder="1"/>
    <xf numFmtId="0" fontId="0" fillId="0" borderId="0" xfId="0" applyFont="1" applyAlignment="1"/>
    <xf numFmtId="1" fontId="1" fillId="0" borderId="0" xfId="0" applyNumberFormat="1" applyFont="1"/>
    <xf numFmtId="164" fontId="0" fillId="0" borderId="0" xfId="0" applyNumberFormat="1" applyFont="1" applyAlignment="1"/>
    <xf numFmtId="0" fontId="2" fillId="6" borderId="0" xfId="0" applyFont="1" applyFill="1" applyAlignment="1">
      <alignment horizontal="left" vertical="top"/>
    </xf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3" fillId="6" borderId="0" xfId="0" applyFont="1" applyFill="1" applyAlignment="1">
      <alignment horizontal="left" vertical="top"/>
    </xf>
    <xf numFmtId="0" fontId="0" fillId="0" borderId="7" xfId="0" applyFont="1" applyBorder="1"/>
    <xf numFmtId="1" fontId="0" fillId="0" borderId="0" xfId="0" applyNumberFormat="1" applyFont="1" applyAlignment="1"/>
    <xf numFmtId="1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left"/>
    </xf>
    <xf numFmtId="0" fontId="0" fillId="0" borderId="4" xfId="0" applyFont="1" applyFill="1" applyBorder="1" applyAlignment="1"/>
  </cellXfs>
  <cellStyles count="1">
    <cellStyle name="Normal" xfId="0" builtinId="0"/>
  </cellStyles>
  <dxfs count="29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bigblueooz2s" TargetMode="External"/><Relationship Id="rId2" Type="http://schemas.openxmlformats.org/officeDocument/2006/relationships/hyperlink" Target="https://github.com/croft-Luke" TargetMode="External"/><Relationship Id="rId1" Type="http://schemas.openxmlformats.org/officeDocument/2006/relationships/hyperlink" Target="https://github.com/Tiffhobbs" TargetMode="External"/><Relationship Id="rId4" Type="http://schemas.openxmlformats.org/officeDocument/2006/relationships/hyperlink" Target="https://github.com/kasiimh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95"/>
  <sheetViews>
    <sheetView tabSelected="1" topLeftCell="E13" zoomScaleNormal="100" workbookViewId="0">
      <selection activeCell="O29" sqref="O29"/>
    </sheetView>
  </sheetViews>
  <sheetFormatPr defaultColWidth="11.19921875" defaultRowHeight="15" customHeight="1"/>
  <cols>
    <col min="1" max="1" width="10.69921875" customWidth="1"/>
    <col min="2" max="4" width="21.5" customWidth="1"/>
    <col min="5" max="20" width="10.69921875" customWidth="1"/>
    <col min="21" max="21" width="11.59765625" customWidth="1"/>
    <col min="22" max="33" width="10.69921875" customWidth="1"/>
  </cols>
  <sheetData>
    <row r="1" spans="1:33" ht="15.6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3"/>
      <c r="AD1" s="3"/>
      <c r="AE1" s="3"/>
      <c r="AF1" s="3"/>
      <c r="AG1" s="1"/>
    </row>
    <row r="2" spans="1:33" ht="15.6">
      <c r="A2" s="1"/>
      <c r="B2" s="2" t="s">
        <v>1</v>
      </c>
      <c r="C2" s="1">
        <v>7</v>
      </c>
      <c r="D2" s="1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3"/>
      <c r="AD2" s="3"/>
      <c r="AE2" s="3"/>
      <c r="AF2" s="3"/>
      <c r="AG2" s="1"/>
    </row>
    <row r="3" spans="1:33" ht="15.6">
      <c r="A3" s="1"/>
      <c r="B3" s="2" t="s">
        <v>3</v>
      </c>
      <c r="C3" s="1">
        <v>5</v>
      </c>
      <c r="D3" s="1" t="s">
        <v>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3"/>
      <c r="AD3" s="3"/>
      <c r="AE3" s="3"/>
      <c r="AF3" s="3"/>
      <c r="AG3" s="1"/>
    </row>
    <row r="4" spans="1:33" ht="15.6">
      <c r="A4" s="1"/>
      <c r="B4" s="2" t="s">
        <v>3</v>
      </c>
      <c r="C4" s="1">
        <v>37</v>
      </c>
      <c r="D4" s="1" t="s">
        <v>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3"/>
      <c r="AD4" s="3"/>
      <c r="AE4" s="3"/>
      <c r="AF4" s="3"/>
      <c r="AG4" s="1"/>
    </row>
    <row r="5" spans="1:33" ht="15.6">
      <c r="A5" s="1"/>
      <c r="B5" s="2" t="s">
        <v>5</v>
      </c>
      <c r="C5" s="4">
        <v>0.25</v>
      </c>
      <c r="D5" s="1" t="s">
        <v>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3"/>
      <c r="AD5" s="3"/>
      <c r="AE5" s="3"/>
      <c r="AF5" s="3"/>
      <c r="AG5" s="1"/>
    </row>
    <row r="6" spans="1:33" ht="15.6">
      <c r="A6" s="1"/>
      <c r="B6" s="2" t="s">
        <v>7</v>
      </c>
      <c r="C6" s="5">
        <v>0.55000000000000004</v>
      </c>
      <c r="D6" s="1" t="s">
        <v>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3"/>
      <c r="AD6" s="3"/>
      <c r="AE6" s="3"/>
      <c r="AF6" s="3"/>
      <c r="AG6" s="1"/>
    </row>
    <row r="7" spans="1:33" ht="15.6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3"/>
      <c r="AD7" s="3"/>
      <c r="AE7" s="3"/>
      <c r="AF7" s="3"/>
      <c r="AG7" s="1"/>
    </row>
    <row r="8" spans="1:33" ht="15.6">
      <c r="A8" s="1"/>
      <c r="B8" s="2" t="s">
        <v>9</v>
      </c>
      <c r="C8" s="5"/>
      <c r="D8" s="1"/>
      <c r="E8" s="1"/>
      <c r="F8" s="2" t="s">
        <v>10</v>
      </c>
      <c r="G8" s="1"/>
      <c r="H8" s="1"/>
      <c r="I8" s="1" t="s">
        <v>11</v>
      </c>
      <c r="J8" s="1"/>
      <c r="K8" s="1" t="s">
        <v>11</v>
      </c>
      <c r="L8" s="1"/>
      <c r="M8" s="1" t="s">
        <v>11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3"/>
      <c r="AD8" s="3"/>
      <c r="AE8" s="3"/>
      <c r="AF8" s="3"/>
      <c r="AG8" s="1"/>
    </row>
    <row r="9" spans="1:33" ht="15.6">
      <c r="A9" s="1"/>
      <c r="B9" s="2" t="s">
        <v>12</v>
      </c>
      <c r="C9" s="5"/>
      <c r="D9" s="1"/>
      <c r="E9" s="1"/>
      <c r="F9" s="3">
        <f>$C$4 * $C$5 * $C$6</f>
        <v>5.0875000000000004</v>
      </c>
      <c r="G9" s="1" t="s">
        <v>13</v>
      </c>
      <c r="H9" s="1"/>
      <c r="I9" s="1" t="s">
        <v>12</v>
      </c>
      <c r="J9" s="1"/>
      <c r="K9" s="1" t="s">
        <v>14</v>
      </c>
      <c r="L9" s="1"/>
      <c r="M9" s="1" t="s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3"/>
      <c r="AD9" s="3"/>
      <c r="AE9" s="3"/>
      <c r="AF9" s="3"/>
      <c r="AG9" s="2"/>
    </row>
    <row r="10" spans="1:33" ht="15.6">
      <c r="A10" s="1"/>
      <c r="B10" s="2" t="s">
        <v>16</v>
      </c>
      <c r="C10" s="5">
        <v>1</v>
      </c>
      <c r="D10" s="1" t="s">
        <v>17</v>
      </c>
      <c r="E10" s="1"/>
      <c r="F10" s="3">
        <f t="shared" ref="F10:F11" si="0">$F$9+(C10*$C$3)</f>
        <v>10.0875</v>
      </c>
      <c r="G10" s="1" t="s">
        <v>13</v>
      </c>
      <c r="H10" s="1"/>
      <c r="I10" s="1" t="s">
        <v>16</v>
      </c>
      <c r="J10" s="1"/>
      <c r="K10" s="1" t="s">
        <v>18</v>
      </c>
      <c r="L10" s="1"/>
      <c r="M10" s="1" t="s">
        <v>19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3"/>
      <c r="AD10" s="3"/>
      <c r="AE10" s="3"/>
      <c r="AF10" s="3"/>
      <c r="AG10" s="1"/>
    </row>
    <row r="11" spans="1:33" ht="15.6">
      <c r="A11" s="1"/>
      <c r="B11" s="2" t="s">
        <v>20</v>
      </c>
      <c r="C11" s="6">
        <v>2</v>
      </c>
      <c r="D11" s="1" t="s">
        <v>21</v>
      </c>
      <c r="E11" s="1"/>
      <c r="F11" s="3">
        <f t="shared" si="0"/>
        <v>15.0875</v>
      </c>
      <c r="G11" s="1" t="s">
        <v>13</v>
      </c>
      <c r="H11" s="1"/>
      <c r="I11" s="1" t="s">
        <v>20</v>
      </c>
      <c r="J11" s="1"/>
      <c r="K11" s="1"/>
      <c r="L11" s="1"/>
      <c r="M11" s="1" t="s">
        <v>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3"/>
      <c r="AD11" s="3"/>
      <c r="AE11" s="3"/>
      <c r="AF11" s="3"/>
      <c r="AG11" s="1"/>
    </row>
    <row r="12" spans="1:33" ht="15.6">
      <c r="A12" s="1"/>
      <c r="B12" s="1"/>
      <c r="C12" s="1"/>
      <c r="D12" s="1"/>
      <c r="E12" s="1"/>
      <c r="F12" s="1"/>
      <c r="G12" s="1"/>
      <c r="H12" s="1"/>
      <c r="I12" s="1" t="s">
        <v>23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3"/>
      <c r="AD12" s="3"/>
      <c r="AE12" s="3"/>
      <c r="AF12" s="3"/>
      <c r="AG12" s="1"/>
    </row>
    <row r="13" spans="1:33" ht="15.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3"/>
      <c r="AD13" s="3"/>
      <c r="AE13" s="3"/>
      <c r="AF13" s="3"/>
      <c r="AG13" s="1"/>
    </row>
    <row r="14" spans="1:33" ht="15.6">
      <c r="A14" s="1"/>
      <c r="B14" s="1"/>
      <c r="C14" s="1"/>
      <c r="D14" s="2" t="s">
        <v>24</v>
      </c>
      <c r="E14" s="2" t="s">
        <v>25</v>
      </c>
      <c r="F14" s="2" t="s">
        <v>26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3"/>
      <c r="AD14" s="3"/>
      <c r="AE14" s="3"/>
      <c r="AF14" s="3"/>
      <c r="AG14" s="1"/>
    </row>
    <row r="15" spans="1:33" ht="15.6">
      <c r="A15" s="1"/>
      <c r="B15" s="2" t="s">
        <v>27</v>
      </c>
      <c r="C15" s="1"/>
      <c r="D15" s="1">
        <v>2017</v>
      </c>
      <c r="E15" s="1">
        <v>10</v>
      </c>
      <c r="F15" s="1">
        <v>23</v>
      </c>
      <c r="G15" s="7">
        <f>DATE($D$15,$E$15,$F$15)</f>
        <v>43031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3"/>
      <c r="AD15" s="3"/>
      <c r="AE15" s="3"/>
      <c r="AF15" s="3"/>
      <c r="AG15" s="1"/>
    </row>
    <row r="16" spans="1:33" ht="15.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3"/>
      <c r="AD16" s="3"/>
      <c r="AE16" s="3"/>
      <c r="AF16" s="3"/>
      <c r="AG16" s="1"/>
    </row>
    <row r="17" spans="1:33" ht="15.6">
      <c r="A17" s="1"/>
      <c r="B17" s="1"/>
      <c r="C17" s="1"/>
      <c r="D17" s="1"/>
      <c r="E17" s="8" t="s">
        <v>28</v>
      </c>
      <c r="F17" s="8"/>
      <c r="G17" s="8"/>
      <c r="H17" s="8"/>
      <c r="I17" s="8"/>
      <c r="J17" s="8"/>
      <c r="K17" s="8"/>
      <c r="L17" s="9">
        <f>SUM(E30:L32)</f>
        <v>212.1875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3"/>
      <c r="AD17" s="3"/>
      <c r="AE17" s="3"/>
      <c r="AF17" s="3"/>
      <c r="AG17" s="1"/>
    </row>
    <row r="18" spans="1:33" ht="15.6">
      <c r="A18" s="1"/>
      <c r="B18" s="1"/>
      <c r="C18" s="1"/>
      <c r="D18" s="1"/>
      <c r="E18" s="10" t="s">
        <v>15</v>
      </c>
      <c r="F18" s="10"/>
      <c r="G18" s="10"/>
      <c r="H18" s="11">
        <f>SUM(E30:H32)</f>
        <v>35.4375</v>
      </c>
      <c r="I18" s="10" t="s">
        <v>19</v>
      </c>
      <c r="J18" s="10"/>
      <c r="K18" s="10"/>
      <c r="L18" s="11">
        <f>SUM(I30:L32)</f>
        <v>176.75</v>
      </c>
      <c r="M18" s="12" t="s">
        <v>29</v>
      </c>
      <c r="N18" s="12"/>
      <c r="O18" s="12"/>
      <c r="P18" s="12"/>
      <c r="Q18" s="12"/>
      <c r="R18" s="12"/>
      <c r="S18" s="12"/>
      <c r="T18" s="12"/>
      <c r="U18" s="12"/>
      <c r="V18" s="13">
        <f>SUM(M30:V32)</f>
        <v>274.375</v>
      </c>
      <c r="W18" s="14" t="s">
        <v>30</v>
      </c>
      <c r="X18" s="14"/>
      <c r="Y18" s="14"/>
      <c r="Z18" s="15">
        <f>SUM(W30:Z32)</f>
        <v>101.75</v>
      </c>
      <c r="AA18" s="1"/>
      <c r="AB18" s="1"/>
      <c r="AC18" s="3"/>
      <c r="AD18" s="3"/>
      <c r="AE18" s="3"/>
      <c r="AF18" s="3"/>
      <c r="AG18" s="1"/>
    </row>
    <row r="19" spans="1:33" ht="15.6">
      <c r="A19" s="1"/>
      <c r="B19" s="2" t="s">
        <v>31</v>
      </c>
      <c r="C19" s="1" t="s">
        <v>32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3"/>
      <c r="AD19" s="3"/>
      <c r="AE19" s="3"/>
      <c r="AF19" s="3"/>
      <c r="AG19" s="1"/>
    </row>
    <row r="20" spans="1:33" ht="15.6">
      <c r="A20" s="1"/>
      <c r="B20" s="1"/>
      <c r="C20" s="1"/>
      <c r="D20" s="1"/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 t="s">
        <v>14</v>
      </c>
      <c r="K20" s="1" t="s">
        <v>14</v>
      </c>
      <c r="L20" s="16" t="s">
        <v>18</v>
      </c>
      <c r="M20" s="1" t="s">
        <v>18</v>
      </c>
      <c r="N20" s="1" t="s">
        <v>18</v>
      </c>
      <c r="O20" s="16" t="s">
        <v>14</v>
      </c>
      <c r="P20" s="1" t="s">
        <v>14</v>
      </c>
      <c r="Q20" s="1" t="s">
        <v>14</v>
      </c>
      <c r="R20" s="1" t="s">
        <v>14</v>
      </c>
      <c r="S20" s="1" t="s">
        <v>14</v>
      </c>
      <c r="T20" s="1" t="s">
        <v>14</v>
      </c>
      <c r="U20" s="1" t="s">
        <v>14</v>
      </c>
      <c r="V20" s="1" t="s">
        <v>14</v>
      </c>
      <c r="W20" s="1" t="s">
        <v>14</v>
      </c>
      <c r="X20" s="1" t="s">
        <v>14</v>
      </c>
      <c r="Y20" s="1" t="s">
        <v>14</v>
      </c>
      <c r="Z20" s="1" t="s">
        <v>14</v>
      </c>
      <c r="AA20" s="1"/>
      <c r="AB20" s="1"/>
      <c r="AC20" s="17" t="s">
        <v>4</v>
      </c>
      <c r="AD20" s="3"/>
      <c r="AE20" s="3"/>
      <c r="AF20" s="3"/>
      <c r="AG20" s="1"/>
    </row>
    <row r="21" spans="1:33" ht="15.75" customHeight="1">
      <c r="A21" s="1"/>
      <c r="B21" s="1"/>
      <c r="C21" s="2" t="s">
        <v>33</v>
      </c>
      <c r="D21" s="2" t="s">
        <v>1</v>
      </c>
      <c r="E21" s="1">
        <v>1</v>
      </c>
      <c r="F21" s="1">
        <v>2</v>
      </c>
      <c r="G21" s="1">
        <v>3</v>
      </c>
      <c r="H21" s="1">
        <v>4</v>
      </c>
      <c r="I21" s="1">
        <v>5</v>
      </c>
      <c r="J21" s="2">
        <v>6</v>
      </c>
      <c r="K21" s="1">
        <v>7</v>
      </c>
      <c r="L21" s="1">
        <v>8</v>
      </c>
      <c r="M21" s="1">
        <v>9</v>
      </c>
      <c r="N21" s="1">
        <v>10</v>
      </c>
      <c r="O21" s="1">
        <v>11</v>
      </c>
      <c r="P21" s="1">
        <v>12</v>
      </c>
      <c r="Q21" s="1">
        <v>13</v>
      </c>
      <c r="R21" s="1">
        <v>14</v>
      </c>
      <c r="S21" s="1">
        <v>15</v>
      </c>
      <c r="T21" s="1">
        <v>16</v>
      </c>
      <c r="U21" s="1">
        <v>17</v>
      </c>
      <c r="V21" s="1">
        <v>18</v>
      </c>
      <c r="W21" s="1">
        <v>19</v>
      </c>
      <c r="X21" s="1">
        <v>20</v>
      </c>
      <c r="Y21" s="1">
        <v>21</v>
      </c>
      <c r="Z21" s="1">
        <v>22</v>
      </c>
      <c r="AA21" s="1"/>
      <c r="AB21" s="1"/>
      <c r="AC21" s="3"/>
      <c r="AD21" s="3"/>
      <c r="AE21" s="3"/>
      <c r="AF21" s="3"/>
      <c r="AG21" s="1"/>
    </row>
    <row r="22" spans="1:33" ht="15.75" customHeight="1">
      <c r="A22" s="3"/>
      <c r="B22" s="3"/>
      <c r="C22" s="17"/>
      <c r="D22" s="17" t="s">
        <v>34</v>
      </c>
      <c r="E22" s="17">
        <f>(+E21 + 0.5)/2</f>
        <v>0.75</v>
      </c>
      <c r="F22" s="3"/>
      <c r="G22" s="17">
        <f>(+G21 + 0.5)/2</f>
        <v>1.75</v>
      </c>
      <c r="H22" s="3"/>
      <c r="I22" s="17">
        <f>(+I21 + 0.5)/2</f>
        <v>2.75</v>
      </c>
      <c r="J22" s="3"/>
      <c r="K22" s="17">
        <f>(+K21 + 0.5)/2</f>
        <v>3.75</v>
      </c>
      <c r="L22" s="3"/>
      <c r="M22" s="17">
        <f>(+M21 + 0.5)/2</f>
        <v>4.75</v>
      </c>
      <c r="N22" s="3"/>
      <c r="O22" s="17">
        <f>(+O21 + 0.5)/2</f>
        <v>5.75</v>
      </c>
      <c r="P22" s="3"/>
      <c r="Q22" s="17">
        <f>(+Q21 + 0.5)/2</f>
        <v>6.75</v>
      </c>
      <c r="R22" s="3"/>
      <c r="S22" s="17">
        <f>(+S21 + 0.5)/2</f>
        <v>7.75</v>
      </c>
      <c r="T22" s="3"/>
      <c r="U22" s="17">
        <f>(+U21 + 0.5)/2</f>
        <v>8.75</v>
      </c>
      <c r="V22" s="3"/>
      <c r="W22" s="17">
        <f>(+W21 + 0.5)/2</f>
        <v>9.75</v>
      </c>
      <c r="X22" s="3"/>
      <c r="Y22" s="17">
        <f>(+Y21 + 0.5)/2</f>
        <v>10.75</v>
      </c>
      <c r="Z22" s="3"/>
      <c r="AA22" s="3"/>
      <c r="AB22" s="3"/>
      <c r="AC22" s="3"/>
      <c r="AD22" s="3"/>
      <c r="AE22" s="3"/>
      <c r="AF22" s="3"/>
      <c r="AG22" s="3"/>
    </row>
    <row r="23" spans="1:33" ht="15.75" customHeight="1">
      <c r="A23" s="1"/>
      <c r="B23" s="1"/>
      <c r="C23" s="1"/>
      <c r="D23" s="2" t="s">
        <v>35</v>
      </c>
      <c r="E23" s="18">
        <v>43402</v>
      </c>
      <c r="F23" s="18">
        <v>43409</v>
      </c>
      <c r="G23" s="18">
        <v>43416</v>
      </c>
      <c r="H23" s="18">
        <v>43423</v>
      </c>
      <c r="I23" s="18">
        <v>43430</v>
      </c>
      <c r="J23" s="18">
        <v>43437</v>
      </c>
      <c r="K23" s="18">
        <v>43444</v>
      </c>
      <c r="L23" s="18">
        <v>43451</v>
      </c>
      <c r="M23" s="18">
        <v>43458</v>
      </c>
      <c r="N23" s="18">
        <v>43465</v>
      </c>
      <c r="O23" s="18">
        <v>43472</v>
      </c>
      <c r="P23" s="18">
        <v>43479</v>
      </c>
      <c r="Q23" s="18">
        <v>43486</v>
      </c>
      <c r="R23" s="18">
        <v>43493</v>
      </c>
      <c r="S23" s="18">
        <v>43500</v>
      </c>
      <c r="T23" s="18">
        <v>43507</v>
      </c>
      <c r="U23" s="18">
        <v>43514</v>
      </c>
      <c r="V23" s="18">
        <v>43521</v>
      </c>
      <c r="W23" s="18">
        <v>43528</v>
      </c>
      <c r="X23" s="18">
        <v>43535</v>
      </c>
      <c r="Y23" s="18">
        <v>43542</v>
      </c>
      <c r="Z23" s="18">
        <v>43549</v>
      </c>
      <c r="AA23" s="1"/>
      <c r="AB23" s="1"/>
      <c r="AC23" s="17" t="str">
        <f>$I$9</f>
        <v>Minimum</v>
      </c>
      <c r="AD23" s="17" t="str">
        <f>$I$10</f>
        <v>Expected</v>
      </c>
      <c r="AE23" s="17" t="str">
        <f>$I$11</f>
        <v>Stretch</v>
      </c>
      <c r="AF23" s="17" t="s">
        <v>36</v>
      </c>
      <c r="AG23" s="1"/>
    </row>
    <row r="24" spans="1:33" ht="15.75" customHeight="1">
      <c r="A24" s="1"/>
      <c r="B24" s="1"/>
      <c r="C24" s="2" t="s">
        <v>37</v>
      </c>
      <c r="D24" s="19" t="s">
        <v>38</v>
      </c>
      <c r="E24" s="20" t="s">
        <v>23</v>
      </c>
      <c r="F24" s="21" t="s">
        <v>23</v>
      </c>
      <c r="G24" s="21" t="s">
        <v>23</v>
      </c>
      <c r="H24" s="21" t="s">
        <v>12</v>
      </c>
      <c r="I24" s="21" t="s">
        <v>16</v>
      </c>
      <c r="J24" s="21" t="s">
        <v>16</v>
      </c>
      <c r="K24" s="21" t="s">
        <v>16</v>
      </c>
      <c r="L24" s="21" t="s">
        <v>12</v>
      </c>
      <c r="M24" s="21" t="s">
        <v>12</v>
      </c>
      <c r="N24" s="21" t="s">
        <v>12</v>
      </c>
      <c r="O24" s="21" t="s">
        <v>12</v>
      </c>
      <c r="P24" s="21" t="s">
        <v>12</v>
      </c>
      <c r="Q24" s="21" t="s">
        <v>12</v>
      </c>
      <c r="R24" s="21" t="s">
        <v>12</v>
      </c>
      <c r="S24" s="21" t="s">
        <v>12</v>
      </c>
      <c r="T24" s="21" t="s">
        <v>12</v>
      </c>
      <c r="U24" s="21" t="s">
        <v>12</v>
      </c>
      <c r="V24" s="21" t="s">
        <v>12</v>
      </c>
      <c r="W24" s="21" t="s">
        <v>12</v>
      </c>
      <c r="X24" s="21" t="s">
        <v>12</v>
      </c>
      <c r="Y24" s="21" t="s">
        <v>12</v>
      </c>
      <c r="Z24" s="21" t="s">
        <v>12</v>
      </c>
      <c r="AA24" s="1"/>
      <c r="AB24" s="1"/>
      <c r="AC24" s="3">
        <f t="shared" ref="AC24:AC27" si="1">COUNTIFS($E24:$AB24,$I$9) * $F$9</f>
        <v>81.400000000000006</v>
      </c>
      <c r="AD24" s="3">
        <f t="shared" ref="AD24:AD28" si="2">COUNTIFS($E24:$AB24,$I$10) * $F$10</f>
        <v>30.262500000000003</v>
      </c>
      <c r="AE24" s="3">
        <f t="shared" ref="AE24:AE28" si="3">COUNTIFS($E24:$AB24,$I$11) * $F$11</f>
        <v>0</v>
      </c>
      <c r="AF24" s="3">
        <f t="shared" ref="AF24:AF28" si="4">SUM(AC24:AE24)</f>
        <v>111.66250000000001</v>
      </c>
      <c r="AG24" s="1"/>
    </row>
    <row r="25" spans="1:33" ht="15.75" customHeight="1">
      <c r="A25" s="1"/>
      <c r="B25" s="1"/>
      <c r="C25" s="2" t="s">
        <v>39</v>
      </c>
      <c r="D25" s="19" t="s">
        <v>40</v>
      </c>
      <c r="E25" s="22" t="s">
        <v>23</v>
      </c>
      <c r="F25" s="16" t="s">
        <v>23</v>
      </c>
      <c r="G25" s="21" t="s">
        <v>23</v>
      </c>
      <c r="H25" s="1" t="s">
        <v>12</v>
      </c>
      <c r="I25" s="1" t="s">
        <v>16</v>
      </c>
      <c r="J25" s="1" t="s">
        <v>16</v>
      </c>
      <c r="K25" s="1" t="s">
        <v>16</v>
      </c>
      <c r="L25" s="16" t="s">
        <v>12</v>
      </c>
      <c r="M25" s="16" t="s">
        <v>12</v>
      </c>
      <c r="N25" s="16" t="s">
        <v>12</v>
      </c>
      <c r="O25" s="16" t="s">
        <v>12</v>
      </c>
      <c r="P25" s="1" t="s">
        <v>20</v>
      </c>
      <c r="Q25" s="1" t="s">
        <v>12</v>
      </c>
      <c r="R25" s="1" t="s">
        <v>12</v>
      </c>
      <c r="S25" s="1" t="s">
        <v>12</v>
      </c>
      <c r="T25" s="1" t="s">
        <v>12</v>
      </c>
      <c r="U25" s="1" t="s">
        <v>12</v>
      </c>
      <c r="V25" s="1" t="s">
        <v>12</v>
      </c>
      <c r="W25" s="1" t="s">
        <v>12</v>
      </c>
      <c r="X25" s="1" t="s">
        <v>12</v>
      </c>
      <c r="Y25" s="1" t="s">
        <v>12</v>
      </c>
      <c r="Z25" s="23" t="s">
        <v>12</v>
      </c>
      <c r="AA25" s="1"/>
      <c r="AB25" s="1"/>
      <c r="AC25" s="3">
        <f t="shared" si="1"/>
        <v>76.3125</v>
      </c>
      <c r="AD25" s="3">
        <f t="shared" si="2"/>
        <v>30.262500000000003</v>
      </c>
      <c r="AE25" s="3">
        <f t="shared" si="3"/>
        <v>15.0875</v>
      </c>
      <c r="AF25" s="3">
        <f t="shared" si="4"/>
        <v>121.66250000000001</v>
      </c>
      <c r="AG25" s="1"/>
    </row>
    <row r="26" spans="1:33" ht="15.75" customHeight="1">
      <c r="A26" s="1"/>
      <c r="B26" s="1"/>
      <c r="C26" s="2" t="s">
        <v>41</v>
      </c>
      <c r="D26" s="19" t="s">
        <v>42</v>
      </c>
      <c r="E26" s="22" t="s">
        <v>23</v>
      </c>
      <c r="F26" s="16" t="s">
        <v>23</v>
      </c>
      <c r="G26" s="21" t="s">
        <v>23</v>
      </c>
      <c r="H26" s="1" t="s">
        <v>12</v>
      </c>
      <c r="I26" s="1" t="s">
        <v>16</v>
      </c>
      <c r="J26" s="1" t="s">
        <v>16</v>
      </c>
      <c r="K26" s="1" t="s">
        <v>16</v>
      </c>
      <c r="L26" s="16" t="s">
        <v>12</v>
      </c>
      <c r="M26" s="16" t="s">
        <v>12</v>
      </c>
      <c r="N26" s="16" t="s">
        <v>12</v>
      </c>
      <c r="O26" s="16" t="s">
        <v>12</v>
      </c>
      <c r="P26" s="1" t="s">
        <v>12</v>
      </c>
      <c r="Q26" s="1" t="s">
        <v>12</v>
      </c>
      <c r="R26" s="1" t="s">
        <v>12</v>
      </c>
      <c r="S26" s="1" t="s">
        <v>12</v>
      </c>
      <c r="T26" s="1" t="s">
        <v>12</v>
      </c>
      <c r="U26" s="1" t="s">
        <v>12</v>
      </c>
      <c r="V26" s="1" t="s">
        <v>12</v>
      </c>
      <c r="W26" s="1" t="s">
        <v>12</v>
      </c>
      <c r="X26" s="1" t="s">
        <v>12</v>
      </c>
      <c r="Y26" s="1" t="s">
        <v>12</v>
      </c>
      <c r="Z26" s="23" t="s">
        <v>12</v>
      </c>
      <c r="AA26" s="1"/>
      <c r="AB26" s="1"/>
      <c r="AC26" s="3">
        <f t="shared" si="1"/>
        <v>81.400000000000006</v>
      </c>
      <c r="AD26" s="3">
        <f t="shared" si="2"/>
        <v>30.262500000000003</v>
      </c>
      <c r="AE26" s="3">
        <f t="shared" si="3"/>
        <v>0</v>
      </c>
      <c r="AF26" s="3">
        <f t="shared" si="4"/>
        <v>111.66250000000001</v>
      </c>
      <c r="AG26" s="1"/>
    </row>
    <row r="27" spans="1:33" ht="15.75" customHeight="1">
      <c r="A27" s="1"/>
      <c r="B27" s="1"/>
      <c r="C27" s="2" t="s">
        <v>43</v>
      </c>
      <c r="D27" s="19" t="s">
        <v>44</v>
      </c>
      <c r="E27" s="22" t="s">
        <v>23</v>
      </c>
      <c r="F27" s="16" t="s">
        <v>23</v>
      </c>
      <c r="G27" s="21" t="s">
        <v>23</v>
      </c>
      <c r="H27" s="16" t="s">
        <v>20</v>
      </c>
      <c r="I27" s="16" t="s">
        <v>16</v>
      </c>
      <c r="J27" s="16" t="s">
        <v>16</v>
      </c>
      <c r="K27" s="16" t="s">
        <v>16</v>
      </c>
      <c r="L27" s="16" t="s">
        <v>12</v>
      </c>
      <c r="M27" s="16" t="s">
        <v>12</v>
      </c>
      <c r="N27" s="16" t="s">
        <v>12</v>
      </c>
      <c r="O27" s="16" t="s">
        <v>12</v>
      </c>
      <c r="P27" s="16" t="s">
        <v>20</v>
      </c>
      <c r="Q27" s="16" t="s">
        <v>12</v>
      </c>
      <c r="R27" s="16" t="s">
        <v>12</v>
      </c>
      <c r="S27" s="16" t="s">
        <v>12</v>
      </c>
      <c r="T27" s="16" t="s">
        <v>12</v>
      </c>
      <c r="U27" s="16" t="s">
        <v>12</v>
      </c>
      <c r="V27" s="16" t="s">
        <v>12</v>
      </c>
      <c r="W27" s="16" t="s">
        <v>12</v>
      </c>
      <c r="X27" s="16" t="s">
        <v>12</v>
      </c>
      <c r="Y27" s="16" t="s">
        <v>12</v>
      </c>
      <c r="Z27" s="23" t="s">
        <v>12</v>
      </c>
      <c r="AA27" s="1"/>
      <c r="AB27" s="1"/>
      <c r="AC27" s="3">
        <f t="shared" si="1"/>
        <v>71.225000000000009</v>
      </c>
      <c r="AD27" s="3">
        <f t="shared" si="2"/>
        <v>30.262500000000003</v>
      </c>
      <c r="AE27" s="3">
        <f t="shared" si="3"/>
        <v>30.175000000000001</v>
      </c>
      <c r="AF27" s="3">
        <f t="shared" si="4"/>
        <v>131.66250000000002</v>
      </c>
      <c r="AG27" s="1"/>
    </row>
    <row r="28" spans="1:33" ht="15.75" customHeight="1">
      <c r="A28" s="1"/>
      <c r="B28" s="1"/>
      <c r="C28" s="2" t="s">
        <v>45</v>
      </c>
      <c r="D28" s="24" t="s">
        <v>46</v>
      </c>
      <c r="E28" s="25" t="s">
        <v>23</v>
      </c>
      <c r="F28" s="16" t="s">
        <v>23</v>
      </c>
      <c r="G28" s="21" t="s">
        <v>23</v>
      </c>
      <c r="H28" s="30" t="s">
        <v>12</v>
      </c>
      <c r="I28" s="16" t="s">
        <v>16</v>
      </c>
      <c r="J28" s="16" t="s">
        <v>16</v>
      </c>
      <c r="K28" s="16" t="s">
        <v>16</v>
      </c>
      <c r="L28" s="16" t="s">
        <v>12</v>
      </c>
      <c r="M28" s="16" t="s">
        <v>12</v>
      </c>
      <c r="N28" s="16" t="s">
        <v>12</v>
      </c>
      <c r="O28" s="16" t="s">
        <v>12</v>
      </c>
      <c r="P28" s="16" t="s">
        <v>12</v>
      </c>
      <c r="Q28" s="16" t="s">
        <v>12</v>
      </c>
      <c r="R28" s="16" t="s">
        <v>12</v>
      </c>
      <c r="S28" s="16" t="s">
        <v>12</v>
      </c>
      <c r="T28" s="16" t="s">
        <v>12</v>
      </c>
      <c r="U28" s="16" t="s">
        <v>12</v>
      </c>
      <c r="V28" s="16" t="s">
        <v>12</v>
      </c>
      <c r="W28" s="16" t="s">
        <v>12</v>
      </c>
      <c r="X28" s="16" t="s">
        <v>12</v>
      </c>
      <c r="Y28" s="16" t="s">
        <v>12</v>
      </c>
      <c r="Z28" s="23" t="s">
        <v>12</v>
      </c>
      <c r="AA28" s="1"/>
      <c r="AB28" s="1"/>
      <c r="AC28" s="26">
        <v>97</v>
      </c>
      <c r="AD28" s="3">
        <f t="shared" si="2"/>
        <v>30.262500000000003</v>
      </c>
      <c r="AE28" s="3">
        <f t="shared" si="3"/>
        <v>0</v>
      </c>
      <c r="AF28" s="3">
        <f t="shared" si="4"/>
        <v>127.2625</v>
      </c>
      <c r="AG28" s="1"/>
    </row>
    <row r="29" spans="1:33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6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3"/>
      <c r="AD29" s="3"/>
      <c r="AE29" s="3"/>
      <c r="AF29" s="3"/>
      <c r="AG29" s="1"/>
    </row>
    <row r="30" spans="1:33" ht="15.75" customHeight="1">
      <c r="A30" s="3"/>
      <c r="B30" s="3"/>
      <c r="C30" s="17" t="s">
        <v>4</v>
      </c>
      <c r="D30" s="17" t="str">
        <f t="shared" ref="D30:D32" si="5">$I9</f>
        <v>Minimum</v>
      </c>
      <c r="E30" s="3">
        <f t="shared" ref="E30:Z30" si="6">COUNTIFS(E$24:E$29,$I9) * $F$9</f>
        <v>0</v>
      </c>
      <c r="F30" s="3">
        <f t="shared" si="6"/>
        <v>0</v>
      </c>
      <c r="G30" s="3">
        <f t="shared" si="6"/>
        <v>0</v>
      </c>
      <c r="H30" s="3">
        <f t="shared" si="6"/>
        <v>20.350000000000001</v>
      </c>
      <c r="I30" s="3">
        <f t="shared" si="6"/>
        <v>0</v>
      </c>
      <c r="J30" s="3">
        <f t="shared" si="6"/>
        <v>0</v>
      </c>
      <c r="K30" s="3">
        <f t="shared" si="6"/>
        <v>0</v>
      </c>
      <c r="L30" s="3">
        <f t="shared" si="6"/>
        <v>25.4375</v>
      </c>
      <c r="M30" s="3">
        <f t="shared" si="6"/>
        <v>25.4375</v>
      </c>
      <c r="N30" s="3">
        <f t="shared" si="6"/>
        <v>25.4375</v>
      </c>
      <c r="O30" s="3">
        <f t="shared" si="6"/>
        <v>25.4375</v>
      </c>
      <c r="P30" s="3">
        <f t="shared" si="6"/>
        <v>15.262500000000001</v>
      </c>
      <c r="Q30" s="3">
        <f t="shared" si="6"/>
        <v>25.4375</v>
      </c>
      <c r="R30" s="3">
        <f t="shared" si="6"/>
        <v>25.4375</v>
      </c>
      <c r="S30" s="3">
        <f t="shared" si="6"/>
        <v>25.4375</v>
      </c>
      <c r="T30" s="3">
        <f t="shared" si="6"/>
        <v>25.4375</v>
      </c>
      <c r="U30" s="3">
        <f t="shared" si="6"/>
        <v>25.4375</v>
      </c>
      <c r="V30" s="3">
        <f t="shared" si="6"/>
        <v>25.4375</v>
      </c>
      <c r="W30" s="3">
        <f t="shared" si="6"/>
        <v>25.4375</v>
      </c>
      <c r="X30" s="3">
        <f t="shared" si="6"/>
        <v>25.4375</v>
      </c>
      <c r="Y30" s="3">
        <f t="shared" si="6"/>
        <v>25.4375</v>
      </c>
      <c r="Z30" s="3">
        <f t="shared" si="6"/>
        <v>25.4375</v>
      </c>
      <c r="AA30" s="3"/>
      <c r="AB30" s="3"/>
      <c r="AC30" s="3"/>
      <c r="AD30" s="3"/>
      <c r="AE30" s="3"/>
      <c r="AF30" s="3"/>
      <c r="AG30" s="3"/>
    </row>
    <row r="31" spans="1:33" ht="15.75" customHeight="1">
      <c r="A31" s="3"/>
      <c r="B31" s="3"/>
      <c r="C31" s="17"/>
      <c r="D31" s="17" t="str">
        <f t="shared" si="5"/>
        <v>Expected</v>
      </c>
      <c r="E31" s="3">
        <f t="shared" ref="E31:Z31" si="7">COUNTIFS(E$24:E$29,$I10) * $F$10</f>
        <v>0</v>
      </c>
      <c r="F31" s="3">
        <f t="shared" si="7"/>
        <v>0</v>
      </c>
      <c r="G31" s="3">
        <f t="shared" si="7"/>
        <v>0</v>
      </c>
      <c r="H31" s="3">
        <f t="shared" si="7"/>
        <v>0</v>
      </c>
      <c r="I31" s="3">
        <f t="shared" si="7"/>
        <v>50.4375</v>
      </c>
      <c r="J31" s="3">
        <f t="shared" si="7"/>
        <v>50.4375</v>
      </c>
      <c r="K31" s="3">
        <f t="shared" si="7"/>
        <v>50.4375</v>
      </c>
      <c r="L31" s="3">
        <f t="shared" si="7"/>
        <v>0</v>
      </c>
      <c r="M31" s="3">
        <f t="shared" si="7"/>
        <v>0</v>
      </c>
      <c r="N31" s="3">
        <f t="shared" si="7"/>
        <v>0</v>
      </c>
      <c r="O31" s="3">
        <f t="shared" si="7"/>
        <v>0</v>
      </c>
      <c r="P31" s="3">
        <f t="shared" si="7"/>
        <v>0</v>
      </c>
      <c r="Q31" s="3">
        <f t="shared" si="7"/>
        <v>0</v>
      </c>
      <c r="R31" s="3">
        <f t="shared" si="7"/>
        <v>0</v>
      </c>
      <c r="S31" s="3">
        <f t="shared" si="7"/>
        <v>0</v>
      </c>
      <c r="T31" s="3">
        <f t="shared" si="7"/>
        <v>0</v>
      </c>
      <c r="U31" s="3">
        <f t="shared" si="7"/>
        <v>0</v>
      </c>
      <c r="V31" s="3">
        <f t="shared" si="7"/>
        <v>0</v>
      </c>
      <c r="W31" s="3">
        <f t="shared" si="7"/>
        <v>0</v>
      </c>
      <c r="X31" s="3">
        <f t="shared" si="7"/>
        <v>0</v>
      </c>
      <c r="Y31" s="3">
        <f t="shared" si="7"/>
        <v>0</v>
      </c>
      <c r="Z31" s="3">
        <f t="shared" si="7"/>
        <v>0</v>
      </c>
      <c r="AA31" s="3"/>
      <c r="AB31" s="17" t="s">
        <v>10</v>
      </c>
      <c r="AC31" s="17">
        <f t="shared" ref="AC31:AF31" si="8">SUM(AC24:AC29)</f>
        <v>407.33750000000003</v>
      </c>
      <c r="AD31" s="17">
        <f t="shared" si="8"/>
        <v>151.3125</v>
      </c>
      <c r="AE31" s="17">
        <f t="shared" si="8"/>
        <v>45.262500000000003</v>
      </c>
      <c r="AF31" s="17">
        <f t="shared" si="8"/>
        <v>603.91250000000002</v>
      </c>
      <c r="AG31" s="17" t="s">
        <v>4</v>
      </c>
    </row>
    <row r="32" spans="1:33" ht="15.75" customHeight="1">
      <c r="A32" s="3"/>
      <c r="B32" s="3"/>
      <c r="C32" s="17"/>
      <c r="D32" s="17" t="str">
        <f t="shared" si="5"/>
        <v>Stretch</v>
      </c>
      <c r="E32" s="3">
        <f t="shared" ref="E32:Z32" si="9">COUNTIFS(E$24:E$29,$I11) * $F$11</f>
        <v>0</v>
      </c>
      <c r="F32" s="3">
        <f t="shared" si="9"/>
        <v>0</v>
      </c>
      <c r="G32" s="3">
        <f t="shared" si="9"/>
        <v>0</v>
      </c>
      <c r="H32" s="3">
        <f t="shared" si="9"/>
        <v>15.0875</v>
      </c>
      <c r="I32" s="3">
        <f t="shared" si="9"/>
        <v>0</v>
      </c>
      <c r="J32" s="3">
        <f t="shared" si="9"/>
        <v>0</v>
      </c>
      <c r="K32" s="3">
        <f t="shared" si="9"/>
        <v>0</v>
      </c>
      <c r="L32" s="3">
        <f t="shared" si="9"/>
        <v>0</v>
      </c>
      <c r="M32" s="3">
        <f t="shared" si="9"/>
        <v>0</v>
      </c>
      <c r="N32" s="3">
        <f t="shared" si="9"/>
        <v>0</v>
      </c>
      <c r="O32" s="3">
        <f t="shared" si="9"/>
        <v>0</v>
      </c>
      <c r="P32" s="3">
        <f t="shared" si="9"/>
        <v>30.175000000000001</v>
      </c>
      <c r="Q32" s="3">
        <f t="shared" si="9"/>
        <v>0</v>
      </c>
      <c r="R32" s="3">
        <f t="shared" si="9"/>
        <v>0</v>
      </c>
      <c r="S32" s="3">
        <f t="shared" si="9"/>
        <v>0</v>
      </c>
      <c r="T32" s="3">
        <f t="shared" si="9"/>
        <v>0</v>
      </c>
      <c r="U32" s="3">
        <f t="shared" si="9"/>
        <v>0</v>
      </c>
      <c r="V32" s="3">
        <f t="shared" si="9"/>
        <v>0</v>
      </c>
      <c r="W32" s="3">
        <f t="shared" si="9"/>
        <v>0</v>
      </c>
      <c r="X32" s="3">
        <f t="shared" si="9"/>
        <v>0</v>
      </c>
      <c r="Y32" s="3">
        <f t="shared" si="9"/>
        <v>0</v>
      </c>
      <c r="Z32" s="3">
        <f t="shared" si="9"/>
        <v>0</v>
      </c>
      <c r="AA32" s="3"/>
      <c r="AB32" s="3"/>
      <c r="AC32" s="3"/>
      <c r="AD32" s="3"/>
      <c r="AE32" s="3"/>
      <c r="AF32" s="3"/>
      <c r="AG32" s="3"/>
    </row>
    <row r="33" spans="1:33" ht="15.75" customHeight="1">
      <c r="A33" s="3"/>
      <c r="B33" s="3"/>
      <c r="C33" s="17"/>
      <c r="D33" s="1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ht="15.75" customHeight="1">
      <c r="A34" s="3"/>
      <c r="B34" s="3"/>
      <c r="C34" s="17"/>
      <c r="D34" s="1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ht="15.75" customHeight="1">
      <c r="A35" s="3"/>
      <c r="B35" s="3"/>
      <c r="C35" s="17"/>
      <c r="D35" s="1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ht="15.75" customHeight="1">
      <c r="A36" s="3"/>
      <c r="B36" s="3"/>
      <c r="C36" s="17"/>
      <c r="D36" s="1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ht="15.75" customHeight="1">
      <c r="A37" s="3"/>
      <c r="B37" s="3"/>
      <c r="C37" s="17" t="s">
        <v>47</v>
      </c>
      <c r="D37" s="17" t="s">
        <v>1</v>
      </c>
      <c r="E37" s="3">
        <f t="shared" ref="E37:Z37" si="10">SUM(E30:E32)</f>
        <v>0</v>
      </c>
      <c r="F37" s="3">
        <f t="shared" si="10"/>
        <v>0</v>
      </c>
      <c r="G37" s="3">
        <f t="shared" si="10"/>
        <v>0</v>
      </c>
      <c r="H37" s="3">
        <f t="shared" si="10"/>
        <v>35.4375</v>
      </c>
      <c r="I37" s="3">
        <f t="shared" si="10"/>
        <v>50.4375</v>
      </c>
      <c r="J37" s="3">
        <f t="shared" si="10"/>
        <v>50.4375</v>
      </c>
      <c r="K37" s="3">
        <f t="shared" si="10"/>
        <v>50.4375</v>
      </c>
      <c r="L37" s="3">
        <f t="shared" si="10"/>
        <v>25.4375</v>
      </c>
      <c r="M37" s="3">
        <f t="shared" si="10"/>
        <v>25.4375</v>
      </c>
      <c r="N37" s="3">
        <f t="shared" si="10"/>
        <v>25.4375</v>
      </c>
      <c r="O37" s="3">
        <f t="shared" si="10"/>
        <v>25.4375</v>
      </c>
      <c r="P37" s="3">
        <f t="shared" si="10"/>
        <v>45.4375</v>
      </c>
      <c r="Q37" s="3">
        <f t="shared" si="10"/>
        <v>25.4375</v>
      </c>
      <c r="R37" s="3">
        <f t="shared" si="10"/>
        <v>25.4375</v>
      </c>
      <c r="S37" s="3">
        <f t="shared" si="10"/>
        <v>25.4375</v>
      </c>
      <c r="T37" s="3">
        <f t="shared" si="10"/>
        <v>25.4375</v>
      </c>
      <c r="U37" s="3">
        <f t="shared" si="10"/>
        <v>25.4375</v>
      </c>
      <c r="V37" s="3">
        <f t="shared" si="10"/>
        <v>25.4375</v>
      </c>
      <c r="W37" s="3">
        <f t="shared" si="10"/>
        <v>25.4375</v>
      </c>
      <c r="X37" s="3">
        <f t="shared" si="10"/>
        <v>25.4375</v>
      </c>
      <c r="Y37" s="3">
        <f t="shared" si="10"/>
        <v>25.4375</v>
      </c>
      <c r="Z37" s="3">
        <f t="shared" si="10"/>
        <v>25.4375</v>
      </c>
      <c r="AA37" s="3"/>
      <c r="AB37" s="17" t="s">
        <v>36</v>
      </c>
      <c r="AC37" s="17"/>
      <c r="AD37" s="17"/>
      <c r="AE37" s="17">
        <f>SUM(E37:Z37)</f>
        <v>588.3125</v>
      </c>
      <c r="AF37" s="17"/>
      <c r="AG37" s="17" t="s">
        <v>4</v>
      </c>
    </row>
    <row r="38" spans="1:33" ht="15.75" customHeight="1">
      <c r="A38" s="3"/>
      <c r="B38" s="3"/>
      <c r="C38" s="17" t="s">
        <v>47</v>
      </c>
      <c r="D38" s="17" t="s">
        <v>34</v>
      </c>
      <c r="E38" s="3"/>
      <c r="F38" s="3">
        <f>SUM(E37:F37)</f>
        <v>0</v>
      </c>
      <c r="G38" s="3"/>
      <c r="H38" s="3">
        <f>SUM(G37:H37)</f>
        <v>35.4375</v>
      </c>
      <c r="I38" s="3"/>
      <c r="J38" s="3">
        <f>SUM(I37:J37)</f>
        <v>100.875</v>
      </c>
      <c r="K38" s="3"/>
      <c r="L38" s="3">
        <f>SUM(K37:L37)</f>
        <v>75.875</v>
      </c>
      <c r="M38" s="3"/>
      <c r="N38" s="3">
        <f>SUM(M37:N37)</f>
        <v>50.875</v>
      </c>
      <c r="O38" s="3"/>
      <c r="P38" s="3">
        <f>SUM(O37:P37)</f>
        <v>70.875</v>
      </c>
      <c r="Q38" s="3"/>
      <c r="R38" s="3">
        <f>SUM(Q37:R37)</f>
        <v>50.875</v>
      </c>
      <c r="S38" s="3"/>
      <c r="T38" s="3">
        <f>SUM(S37:T37)</f>
        <v>50.875</v>
      </c>
      <c r="U38" s="3"/>
      <c r="V38" s="3">
        <f>SUM(U37:V37)</f>
        <v>50.875</v>
      </c>
      <c r="W38" s="3"/>
      <c r="X38" s="3">
        <f>SUM(W37:X37)</f>
        <v>50.875</v>
      </c>
      <c r="Y38" s="3"/>
      <c r="Z38" s="3">
        <f>SUM(Y37:Z37)</f>
        <v>50.875</v>
      </c>
      <c r="AA38" s="3"/>
      <c r="AB38" s="17" t="s">
        <v>36</v>
      </c>
      <c r="AC38" s="17"/>
      <c r="AD38" s="17"/>
      <c r="AE38" s="17">
        <f>SUM(D38:Z38)</f>
        <v>588.3125</v>
      </c>
      <c r="AF38" s="3"/>
      <c r="AG38" s="17" t="s">
        <v>4</v>
      </c>
    </row>
    <row r="39" spans="1:33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3"/>
      <c r="AD39" s="3"/>
      <c r="AE39" s="3"/>
      <c r="AF39" s="3"/>
      <c r="AG39" s="1"/>
    </row>
    <row r="40" spans="1:33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3"/>
      <c r="AD40" s="3"/>
      <c r="AE40" s="3"/>
      <c r="AF40" s="3"/>
      <c r="AG40" s="1"/>
    </row>
    <row r="41" spans="1:33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3"/>
      <c r="AD41" s="3"/>
      <c r="AE41" s="3"/>
      <c r="AF41" s="3"/>
      <c r="AG41" s="1"/>
    </row>
    <row r="42" spans="1:33" ht="15.75" customHeight="1">
      <c r="A42" s="3"/>
      <c r="B42" s="27" t="s">
        <v>48</v>
      </c>
      <c r="C42" s="28">
        <f>AE38</f>
        <v>588.3125</v>
      </c>
      <c r="D42" s="29" t="s">
        <v>49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3"/>
      <c r="AD43" s="3"/>
      <c r="AE43" s="3"/>
      <c r="AF43" s="3"/>
      <c r="AG43" s="1"/>
    </row>
    <row r="44" spans="1:33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3"/>
      <c r="AD44" s="3"/>
      <c r="AE44" s="3"/>
      <c r="AF44" s="3"/>
      <c r="AG44" s="1"/>
    </row>
    <row r="45" spans="1:33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3"/>
      <c r="AD45" s="3"/>
      <c r="AE45" s="3"/>
      <c r="AF45" s="3"/>
      <c r="AG45" s="1"/>
    </row>
    <row r="46" spans="1:33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3"/>
      <c r="AD46" s="3"/>
      <c r="AE46" s="3"/>
      <c r="AF46" s="3"/>
      <c r="AG46" s="1"/>
    </row>
    <row r="47" spans="1:33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3"/>
      <c r="AD47" s="3"/>
      <c r="AE47" s="3"/>
      <c r="AF47" s="3"/>
      <c r="AG47" s="1"/>
    </row>
    <row r="48" spans="1:33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3"/>
      <c r="AD48" s="3"/>
      <c r="AE48" s="3"/>
      <c r="AF48" s="3"/>
      <c r="AG48" s="1"/>
    </row>
    <row r="49" spans="1:33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3"/>
      <c r="AD49" s="3"/>
      <c r="AE49" s="3"/>
      <c r="AF49" s="3"/>
      <c r="AG49" s="1"/>
    </row>
    <row r="50" spans="1:33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3"/>
      <c r="AD50" s="3"/>
      <c r="AE50" s="3"/>
      <c r="AF50" s="3"/>
      <c r="AG50" s="1"/>
    </row>
    <row r="51" spans="1:33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3"/>
      <c r="AD51" s="3"/>
      <c r="AE51" s="3"/>
      <c r="AF51" s="3"/>
      <c r="AG51" s="1"/>
    </row>
    <row r="52" spans="1:33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3"/>
      <c r="AD52" s="3"/>
      <c r="AE52" s="3"/>
      <c r="AF52" s="3"/>
      <c r="AG52" s="1"/>
    </row>
    <row r="53" spans="1:3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3"/>
      <c r="AD53" s="3"/>
      <c r="AE53" s="3"/>
      <c r="AF53" s="3"/>
      <c r="AG53" s="1"/>
    </row>
    <row r="54" spans="1:33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3"/>
      <c r="AD54" s="3"/>
      <c r="AE54" s="3"/>
      <c r="AF54" s="3"/>
      <c r="AG54" s="1"/>
    </row>
    <row r="55" spans="1:33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3"/>
      <c r="AD55" s="3"/>
      <c r="AE55" s="3"/>
      <c r="AF55" s="3"/>
      <c r="AG55" s="1"/>
    </row>
    <row r="56" spans="1:33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3"/>
      <c r="AD56" s="3"/>
      <c r="AE56" s="3"/>
      <c r="AF56" s="3"/>
      <c r="AG56" s="1"/>
    </row>
    <row r="57" spans="1:33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3"/>
      <c r="AD57" s="3"/>
      <c r="AE57" s="3"/>
      <c r="AF57" s="3"/>
      <c r="AG57" s="1"/>
    </row>
    <row r="58" spans="1:33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3"/>
      <c r="AD58" s="3"/>
      <c r="AE58" s="3"/>
      <c r="AF58" s="3"/>
      <c r="AG58" s="1"/>
    </row>
    <row r="59" spans="1:33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3"/>
      <c r="AD59" s="3"/>
      <c r="AE59" s="3"/>
      <c r="AF59" s="3"/>
      <c r="AG59" s="1"/>
    </row>
    <row r="60" spans="1:33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3"/>
      <c r="AD60" s="3"/>
      <c r="AE60" s="3"/>
      <c r="AF60" s="3"/>
      <c r="AG60" s="1"/>
    </row>
    <row r="61" spans="1:33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3"/>
      <c r="AD61" s="3"/>
      <c r="AE61" s="3"/>
      <c r="AF61" s="3"/>
      <c r="AG61" s="1"/>
    </row>
    <row r="62" spans="1:33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3"/>
      <c r="AD62" s="3"/>
      <c r="AE62" s="3"/>
      <c r="AF62" s="3"/>
      <c r="AG62" s="1"/>
    </row>
    <row r="63" spans="1:3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3"/>
      <c r="AD63" s="3"/>
      <c r="AE63" s="3"/>
      <c r="AF63" s="3"/>
      <c r="AG63" s="1"/>
    </row>
    <row r="64" spans="1:33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3"/>
      <c r="AD64" s="3"/>
      <c r="AE64" s="3"/>
      <c r="AF64" s="3"/>
      <c r="AG64" s="1"/>
    </row>
    <row r="65" spans="1:33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3"/>
      <c r="AD65" s="3"/>
      <c r="AE65" s="3"/>
      <c r="AF65" s="3"/>
      <c r="AG65" s="1"/>
    </row>
    <row r="66" spans="1:33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3"/>
      <c r="AD66" s="3"/>
      <c r="AE66" s="3"/>
      <c r="AF66" s="3"/>
      <c r="AG66" s="1"/>
    </row>
    <row r="67" spans="1:33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3"/>
      <c r="AD67" s="3"/>
      <c r="AE67" s="3"/>
      <c r="AF67" s="3"/>
      <c r="AG67" s="1"/>
    </row>
    <row r="68" spans="1:33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3"/>
      <c r="AD68" s="3"/>
      <c r="AE68" s="3"/>
      <c r="AF68" s="3"/>
      <c r="AG68" s="1"/>
    </row>
    <row r="69" spans="1:33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3"/>
      <c r="AD69" s="3"/>
      <c r="AE69" s="3"/>
      <c r="AF69" s="3"/>
      <c r="AG69" s="1"/>
    </row>
    <row r="70" spans="1:33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3"/>
      <c r="AD70" s="3"/>
      <c r="AE70" s="3"/>
      <c r="AF70" s="3"/>
      <c r="AG70" s="1"/>
    </row>
    <row r="71" spans="1:33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3"/>
      <c r="AD71" s="3"/>
      <c r="AE71" s="3"/>
      <c r="AF71" s="3"/>
      <c r="AG71" s="1"/>
    </row>
    <row r="72" spans="1:33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3"/>
      <c r="AD72" s="3"/>
      <c r="AE72" s="3"/>
      <c r="AF72" s="3"/>
      <c r="AG72" s="1"/>
    </row>
    <row r="73" spans="1:3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3"/>
      <c r="AD73" s="3"/>
      <c r="AE73" s="3"/>
      <c r="AF73" s="3"/>
      <c r="AG73" s="1"/>
    </row>
    <row r="74" spans="1:33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3"/>
      <c r="AD74" s="3"/>
      <c r="AE74" s="3"/>
      <c r="AF74" s="3"/>
      <c r="AG74" s="1"/>
    </row>
    <row r="75" spans="1:33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3"/>
      <c r="AD75" s="3"/>
      <c r="AE75" s="3"/>
      <c r="AF75" s="3"/>
      <c r="AG75" s="1"/>
    </row>
    <row r="76" spans="1:33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3"/>
      <c r="AD76" s="3"/>
      <c r="AE76" s="3"/>
      <c r="AF76" s="3"/>
      <c r="AG76" s="1"/>
    </row>
    <row r="77" spans="1:33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3"/>
      <c r="AD77" s="3"/>
      <c r="AE77" s="3"/>
      <c r="AF77" s="3"/>
      <c r="AG77" s="1"/>
    </row>
    <row r="78" spans="1:33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3"/>
      <c r="AD78" s="3"/>
      <c r="AE78" s="3"/>
      <c r="AF78" s="3"/>
      <c r="AG78" s="1"/>
    </row>
    <row r="79" spans="1:33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3"/>
      <c r="AD79" s="3"/>
      <c r="AE79" s="3"/>
      <c r="AF79" s="3"/>
      <c r="AG79" s="1"/>
    </row>
    <row r="80" spans="1:33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3"/>
      <c r="AD80" s="3"/>
      <c r="AE80" s="3"/>
      <c r="AF80" s="3"/>
      <c r="AG80" s="1"/>
    </row>
    <row r="81" spans="1:33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3"/>
      <c r="AD81" s="3"/>
      <c r="AE81" s="3"/>
      <c r="AF81" s="3"/>
      <c r="AG81" s="1"/>
    </row>
    <row r="82" spans="1:33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3"/>
      <c r="AD82" s="3"/>
      <c r="AE82" s="3"/>
      <c r="AF82" s="3"/>
      <c r="AG82" s="1"/>
    </row>
    <row r="83" spans="1:3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3"/>
      <c r="AD83" s="3"/>
      <c r="AE83" s="3"/>
      <c r="AF83" s="3"/>
      <c r="AG83" s="1"/>
    </row>
    <row r="84" spans="1:33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3"/>
      <c r="AD84" s="3"/>
      <c r="AE84" s="3"/>
      <c r="AF84" s="3"/>
      <c r="AG84" s="1"/>
    </row>
    <row r="85" spans="1:33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3"/>
      <c r="AD85" s="3"/>
      <c r="AE85" s="3"/>
      <c r="AF85" s="3"/>
      <c r="AG85" s="1"/>
    </row>
    <row r="86" spans="1:33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3"/>
      <c r="AD86" s="3"/>
      <c r="AE86" s="3"/>
      <c r="AF86" s="3"/>
      <c r="AG86" s="1"/>
    </row>
    <row r="87" spans="1:33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3"/>
      <c r="AD87" s="3"/>
      <c r="AE87" s="3"/>
      <c r="AF87" s="3"/>
      <c r="AG87" s="1"/>
    </row>
    <row r="88" spans="1:33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3"/>
      <c r="AD88" s="3"/>
      <c r="AE88" s="3"/>
      <c r="AF88" s="3"/>
      <c r="AG88" s="1"/>
    </row>
    <row r="89" spans="1:33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3"/>
      <c r="AD89" s="3"/>
      <c r="AE89" s="3"/>
      <c r="AF89" s="3"/>
      <c r="AG89" s="1"/>
    </row>
    <row r="90" spans="1:33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3"/>
      <c r="AD90" s="3"/>
      <c r="AE90" s="3"/>
      <c r="AF90" s="3"/>
      <c r="AG90" s="1"/>
    </row>
    <row r="91" spans="1:33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3"/>
      <c r="AD91" s="3"/>
      <c r="AE91" s="3"/>
      <c r="AF91" s="3"/>
      <c r="AG91" s="1"/>
    </row>
    <row r="92" spans="1:33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3"/>
      <c r="AD92" s="3"/>
      <c r="AE92" s="3"/>
      <c r="AF92" s="3"/>
      <c r="AG92" s="1"/>
    </row>
    <row r="93" spans="1:3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3"/>
      <c r="AD93" s="3"/>
      <c r="AE93" s="3"/>
      <c r="AF93" s="3"/>
      <c r="AG93" s="1"/>
    </row>
    <row r="94" spans="1:33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3"/>
      <c r="AD94" s="3"/>
      <c r="AE94" s="3"/>
      <c r="AF94" s="3"/>
      <c r="AG94" s="1"/>
    </row>
    <row r="95" spans="1:33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3"/>
      <c r="AD95" s="3"/>
      <c r="AE95" s="3"/>
      <c r="AF95" s="3"/>
      <c r="AG95" s="1"/>
    </row>
    <row r="96" spans="1:33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3"/>
      <c r="AD96" s="3"/>
      <c r="AE96" s="3"/>
      <c r="AF96" s="3"/>
      <c r="AG96" s="1"/>
    </row>
    <row r="97" spans="1:33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3"/>
      <c r="AD97" s="3"/>
      <c r="AE97" s="3"/>
      <c r="AF97" s="3"/>
      <c r="AG97" s="1"/>
    </row>
    <row r="98" spans="1:33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3"/>
      <c r="AD98" s="3"/>
      <c r="AE98" s="3"/>
      <c r="AF98" s="3"/>
      <c r="AG98" s="1"/>
    </row>
    <row r="99" spans="1:33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3"/>
      <c r="AD99" s="3"/>
      <c r="AE99" s="3"/>
      <c r="AF99" s="3"/>
      <c r="AG99" s="1"/>
    </row>
    <row r="100" spans="1:33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3"/>
      <c r="AD100" s="3"/>
      <c r="AE100" s="3"/>
      <c r="AF100" s="3"/>
      <c r="AG100" s="1"/>
    </row>
    <row r="101" spans="1:33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3"/>
      <c r="AD101" s="3"/>
      <c r="AE101" s="3"/>
      <c r="AF101" s="3"/>
      <c r="AG101" s="1"/>
    </row>
    <row r="102" spans="1:33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3"/>
      <c r="AD102" s="3"/>
      <c r="AE102" s="3"/>
      <c r="AF102" s="3"/>
      <c r="AG102" s="1"/>
    </row>
    <row r="103" spans="1:3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3"/>
      <c r="AD103" s="3"/>
      <c r="AE103" s="3"/>
      <c r="AF103" s="3"/>
      <c r="AG103" s="1"/>
    </row>
    <row r="104" spans="1:33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3"/>
      <c r="AD104" s="3"/>
      <c r="AE104" s="3"/>
      <c r="AF104" s="3"/>
      <c r="AG104" s="1"/>
    </row>
    <row r="105" spans="1:33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3"/>
      <c r="AD105" s="3"/>
      <c r="AE105" s="3"/>
      <c r="AF105" s="3"/>
      <c r="AG105" s="1"/>
    </row>
    <row r="106" spans="1:33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3"/>
      <c r="AD106" s="3"/>
      <c r="AE106" s="3"/>
      <c r="AF106" s="3"/>
      <c r="AG106" s="1"/>
    </row>
    <row r="107" spans="1:33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3"/>
      <c r="AD107" s="3"/>
      <c r="AE107" s="3"/>
      <c r="AF107" s="3"/>
      <c r="AG107" s="1"/>
    </row>
    <row r="108" spans="1:33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3"/>
      <c r="AD108" s="3"/>
      <c r="AE108" s="3"/>
      <c r="AF108" s="3"/>
      <c r="AG108" s="1"/>
    </row>
    <row r="109" spans="1:33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3"/>
      <c r="AD109" s="3"/>
      <c r="AE109" s="3"/>
      <c r="AF109" s="3"/>
      <c r="AG109" s="1"/>
    </row>
    <row r="110" spans="1:33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3"/>
      <c r="AD110" s="3"/>
      <c r="AE110" s="3"/>
      <c r="AF110" s="3"/>
      <c r="AG110" s="1"/>
    </row>
    <row r="111" spans="1:33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3"/>
      <c r="AD111" s="3"/>
      <c r="AE111" s="3"/>
      <c r="AF111" s="3"/>
      <c r="AG111" s="1"/>
    </row>
    <row r="112" spans="1:33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3"/>
      <c r="AD112" s="3"/>
      <c r="AE112" s="3"/>
      <c r="AF112" s="3"/>
      <c r="AG112" s="1"/>
    </row>
    <row r="113" spans="1:3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3"/>
      <c r="AD113" s="3"/>
      <c r="AE113" s="3"/>
      <c r="AF113" s="3"/>
      <c r="AG113" s="1"/>
    </row>
    <row r="114" spans="1:33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3"/>
      <c r="AD114" s="3"/>
      <c r="AE114" s="3"/>
      <c r="AF114" s="3"/>
      <c r="AG114" s="1"/>
    </row>
    <row r="115" spans="1:33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3"/>
      <c r="AD115" s="3"/>
      <c r="AE115" s="3"/>
      <c r="AF115" s="3"/>
      <c r="AG115" s="1"/>
    </row>
    <row r="116" spans="1:33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3"/>
      <c r="AD116" s="3"/>
      <c r="AE116" s="3"/>
      <c r="AF116" s="3"/>
      <c r="AG116" s="1"/>
    </row>
    <row r="117" spans="1:33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3"/>
      <c r="AD117" s="3"/>
      <c r="AE117" s="3"/>
      <c r="AF117" s="3"/>
      <c r="AG117" s="1"/>
    </row>
    <row r="118" spans="1:33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3"/>
      <c r="AD118" s="3"/>
      <c r="AE118" s="3"/>
      <c r="AF118" s="3"/>
      <c r="AG118" s="1"/>
    </row>
    <row r="119" spans="1:33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3"/>
      <c r="AD119" s="3"/>
      <c r="AE119" s="3"/>
      <c r="AF119" s="3"/>
      <c r="AG119" s="1"/>
    </row>
    <row r="120" spans="1:33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3"/>
      <c r="AD120" s="3"/>
      <c r="AE120" s="3"/>
      <c r="AF120" s="3"/>
      <c r="AG120" s="1"/>
    </row>
    <row r="121" spans="1:33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3"/>
      <c r="AD121" s="3"/>
      <c r="AE121" s="3"/>
      <c r="AF121" s="3"/>
      <c r="AG121" s="1"/>
    </row>
    <row r="122" spans="1:33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3"/>
      <c r="AD122" s="3"/>
      <c r="AE122" s="3"/>
      <c r="AF122" s="3"/>
      <c r="AG122" s="1"/>
    </row>
    <row r="123" spans="1:3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3"/>
      <c r="AD123" s="3"/>
      <c r="AE123" s="3"/>
      <c r="AF123" s="3"/>
      <c r="AG123" s="1"/>
    </row>
    <row r="124" spans="1:33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3"/>
      <c r="AD124" s="3"/>
      <c r="AE124" s="3"/>
      <c r="AF124" s="3"/>
      <c r="AG124" s="1"/>
    </row>
    <row r="125" spans="1:33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3"/>
      <c r="AD125" s="3"/>
      <c r="AE125" s="3"/>
      <c r="AF125" s="3"/>
      <c r="AG125" s="1"/>
    </row>
    <row r="126" spans="1:33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3"/>
      <c r="AD126" s="3"/>
      <c r="AE126" s="3"/>
      <c r="AF126" s="3"/>
      <c r="AG126" s="1"/>
    </row>
    <row r="127" spans="1:33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3"/>
      <c r="AD127" s="3"/>
      <c r="AE127" s="3"/>
      <c r="AF127" s="3"/>
      <c r="AG127" s="1"/>
    </row>
    <row r="128" spans="1:33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3"/>
      <c r="AD128" s="3"/>
      <c r="AE128" s="3"/>
      <c r="AF128" s="3"/>
      <c r="AG128" s="1"/>
    </row>
    <row r="129" spans="1:33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3"/>
      <c r="AD129" s="3"/>
      <c r="AE129" s="3"/>
      <c r="AF129" s="3"/>
      <c r="AG129" s="1"/>
    </row>
    <row r="130" spans="1:33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3"/>
      <c r="AD130" s="3"/>
      <c r="AE130" s="3"/>
      <c r="AF130" s="3"/>
      <c r="AG130" s="1"/>
    </row>
    <row r="131" spans="1:33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3"/>
      <c r="AD131" s="3"/>
      <c r="AE131" s="3"/>
      <c r="AF131" s="3"/>
      <c r="AG131" s="1"/>
    </row>
    <row r="132" spans="1:33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3"/>
      <c r="AD132" s="3"/>
      <c r="AE132" s="3"/>
      <c r="AF132" s="3"/>
      <c r="AG132" s="1"/>
    </row>
    <row r="133" spans="1: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3"/>
      <c r="AD133" s="3"/>
      <c r="AE133" s="3"/>
      <c r="AF133" s="3"/>
      <c r="AG133" s="1"/>
    </row>
    <row r="134" spans="1:33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3"/>
      <c r="AD134" s="3"/>
      <c r="AE134" s="3"/>
      <c r="AF134" s="3"/>
      <c r="AG134" s="1"/>
    </row>
    <row r="135" spans="1:33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3"/>
      <c r="AD135" s="3"/>
      <c r="AE135" s="3"/>
      <c r="AF135" s="3"/>
      <c r="AG135" s="1"/>
    </row>
    <row r="136" spans="1:33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3"/>
      <c r="AD136" s="3"/>
      <c r="AE136" s="3"/>
      <c r="AF136" s="3"/>
      <c r="AG136" s="1"/>
    </row>
    <row r="137" spans="1:33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3"/>
      <c r="AD137" s="3"/>
      <c r="AE137" s="3"/>
      <c r="AF137" s="3"/>
      <c r="AG137" s="1"/>
    </row>
    <row r="138" spans="1:33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3"/>
      <c r="AD138" s="3"/>
      <c r="AE138" s="3"/>
      <c r="AF138" s="3"/>
      <c r="AG138" s="1"/>
    </row>
    <row r="139" spans="1:33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3"/>
      <c r="AD139" s="3"/>
      <c r="AE139" s="3"/>
      <c r="AF139" s="3"/>
      <c r="AG139" s="1"/>
    </row>
    <row r="140" spans="1:33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3"/>
      <c r="AD140" s="3"/>
      <c r="AE140" s="3"/>
      <c r="AF140" s="3"/>
      <c r="AG140" s="1"/>
    </row>
    <row r="141" spans="1:33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3"/>
      <c r="AD141" s="3"/>
      <c r="AE141" s="3"/>
      <c r="AF141" s="3"/>
      <c r="AG141" s="1"/>
    </row>
    <row r="142" spans="1:33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3"/>
      <c r="AD142" s="3"/>
      <c r="AE142" s="3"/>
      <c r="AF142" s="3"/>
      <c r="AG142" s="1"/>
    </row>
    <row r="143" spans="1:3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3"/>
      <c r="AD143" s="3"/>
      <c r="AE143" s="3"/>
      <c r="AF143" s="3"/>
      <c r="AG143" s="1"/>
    </row>
    <row r="144" spans="1:33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3"/>
      <c r="AD144" s="3"/>
      <c r="AE144" s="3"/>
      <c r="AF144" s="3"/>
      <c r="AG144" s="1"/>
    </row>
    <row r="145" spans="1:33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3"/>
      <c r="AD145" s="3"/>
      <c r="AE145" s="3"/>
      <c r="AF145" s="3"/>
      <c r="AG145" s="1"/>
    </row>
    <row r="146" spans="1:33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3"/>
      <c r="AD146" s="3"/>
      <c r="AE146" s="3"/>
      <c r="AF146" s="3"/>
      <c r="AG146" s="1"/>
    </row>
    <row r="147" spans="1:33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3"/>
      <c r="AD147" s="3"/>
      <c r="AE147" s="3"/>
      <c r="AF147" s="3"/>
      <c r="AG147" s="1"/>
    </row>
    <row r="148" spans="1:33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3"/>
      <c r="AD148" s="3"/>
      <c r="AE148" s="3"/>
      <c r="AF148" s="3"/>
      <c r="AG148" s="1"/>
    </row>
    <row r="149" spans="1:33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3"/>
      <c r="AD149" s="3"/>
      <c r="AE149" s="3"/>
      <c r="AF149" s="3"/>
      <c r="AG149" s="1"/>
    </row>
    <row r="150" spans="1:33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3"/>
      <c r="AD150" s="3"/>
      <c r="AE150" s="3"/>
      <c r="AF150" s="3"/>
      <c r="AG150" s="1"/>
    </row>
    <row r="151" spans="1:33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3"/>
      <c r="AD151" s="3"/>
      <c r="AE151" s="3"/>
      <c r="AF151" s="3"/>
      <c r="AG151" s="1"/>
    </row>
    <row r="152" spans="1:33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3"/>
      <c r="AD152" s="3"/>
      <c r="AE152" s="3"/>
      <c r="AF152" s="3"/>
      <c r="AG152" s="1"/>
    </row>
    <row r="153" spans="1:3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3"/>
      <c r="AD153" s="3"/>
      <c r="AE153" s="3"/>
      <c r="AF153" s="3"/>
      <c r="AG153" s="1"/>
    </row>
    <row r="154" spans="1:33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3"/>
      <c r="AD154" s="3"/>
      <c r="AE154" s="3"/>
      <c r="AF154" s="3"/>
      <c r="AG154" s="1"/>
    </row>
    <row r="155" spans="1:33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3"/>
      <c r="AD155" s="3"/>
      <c r="AE155" s="3"/>
      <c r="AF155" s="3"/>
      <c r="AG155" s="1"/>
    </row>
    <row r="156" spans="1:33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3"/>
      <c r="AD156" s="3"/>
      <c r="AE156" s="3"/>
      <c r="AF156" s="3"/>
      <c r="AG156" s="1"/>
    </row>
    <row r="157" spans="1:33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3"/>
      <c r="AD157" s="3"/>
      <c r="AE157" s="3"/>
      <c r="AF157" s="3"/>
      <c r="AG157" s="1"/>
    </row>
    <row r="158" spans="1:33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3"/>
      <c r="AD158" s="3"/>
      <c r="AE158" s="3"/>
      <c r="AF158" s="3"/>
      <c r="AG158" s="1"/>
    </row>
    <row r="159" spans="1:33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3"/>
      <c r="AD159" s="3"/>
      <c r="AE159" s="3"/>
      <c r="AF159" s="3"/>
      <c r="AG159" s="1"/>
    </row>
    <row r="160" spans="1:33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3"/>
      <c r="AD160" s="3"/>
      <c r="AE160" s="3"/>
      <c r="AF160" s="3"/>
      <c r="AG160" s="1"/>
    </row>
    <row r="161" spans="1:33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3"/>
      <c r="AD161" s="3"/>
      <c r="AE161" s="3"/>
      <c r="AF161" s="3"/>
      <c r="AG161" s="1"/>
    </row>
    <row r="162" spans="1:33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3"/>
      <c r="AD162" s="3"/>
      <c r="AE162" s="3"/>
      <c r="AF162" s="3"/>
      <c r="AG162" s="1"/>
    </row>
    <row r="163" spans="1:3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3"/>
      <c r="AD163" s="3"/>
      <c r="AE163" s="3"/>
      <c r="AF163" s="3"/>
      <c r="AG163" s="1"/>
    </row>
    <row r="164" spans="1:33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3"/>
      <c r="AD164" s="3"/>
      <c r="AE164" s="3"/>
      <c r="AF164" s="3"/>
      <c r="AG164" s="1"/>
    </row>
    <row r="165" spans="1:33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3"/>
      <c r="AD165" s="3"/>
      <c r="AE165" s="3"/>
      <c r="AF165" s="3"/>
      <c r="AG165" s="1"/>
    </row>
    <row r="166" spans="1:33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3"/>
      <c r="AD166" s="3"/>
      <c r="AE166" s="3"/>
      <c r="AF166" s="3"/>
      <c r="AG166" s="1"/>
    </row>
    <row r="167" spans="1:33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3"/>
      <c r="AD167" s="3"/>
      <c r="AE167" s="3"/>
      <c r="AF167" s="3"/>
      <c r="AG167" s="1"/>
    </row>
    <row r="168" spans="1:33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3"/>
      <c r="AD168" s="3"/>
      <c r="AE168" s="3"/>
      <c r="AF168" s="3"/>
      <c r="AG168" s="1"/>
    </row>
    <row r="169" spans="1:33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3"/>
      <c r="AD169" s="3"/>
      <c r="AE169" s="3"/>
      <c r="AF169" s="3"/>
      <c r="AG169" s="1"/>
    </row>
    <row r="170" spans="1:33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3"/>
      <c r="AD170" s="3"/>
      <c r="AE170" s="3"/>
      <c r="AF170" s="3"/>
      <c r="AG170" s="1"/>
    </row>
    <row r="171" spans="1:33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3"/>
      <c r="AD171" s="3"/>
      <c r="AE171" s="3"/>
      <c r="AF171" s="3"/>
      <c r="AG171" s="1"/>
    </row>
    <row r="172" spans="1:33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3"/>
      <c r="AD172" s="3"/>
      <c r="AE172" s="3"/>
      <c r="AF172" s="3"/>
      <c r="AG172" s="1"/>
    </row>
    <row r="173" spans="1:3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3"/>
      <c r="AD173" s="3"/>
      <c r="AE173" s="3"/>
      <c r="AF173" s="3"/>
      <c r="AG173" s="1"/>
    </row>
    <row r="174" spans="1:33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3"/>
      <c r="AD174" s="3"/>
      <c r="AE174" s="3"/>
      <c r="AF174" s="3"/>
      <c r="AG174" s="1"/>
    </row>
    <row r="175" spans="1:33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3"/>
      <c r="AD175" s="3"/>
      <c r="AE175" s="3"/>
      <c r="AF175" s="3"/>
      <c r="AG175" s="1"/>
    </row>
    <row r="176" spans="1:33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3"/>
      <c r="AD176" s="3"/>
      <c r="AE176" s="3"/>
      <c r="AF176" s="3"/>
      <c r="AG176" s="1"/>
    </row>
    <row r="177" spans="1:33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3"/>
      <c r="AD177" s="3"/>
      <c r="AE177" s="3"/>
      <c r="AF177" s="3"/>
      <c r="AG177" s="1"/>
    </row>
    <row r="178" spans="1:33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3"/>
      <c r="AD178" s="3"/>
      <c r="AE178" s="3"/>
      <c r="AF178" s="3"/>
      <c r="AG178" s="1"/>
    </row>
    <row r="179" spans="1:33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3"/>
      <c r="AD179" s="3"/>
      <c r="AE179" s="3"/>
      <c r="AF179" s="3"/>
      <c r="AG179" s="1"/>
    </row>
    <row r="180" spans="1:33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3"/>
      <c r="AD180" s="3"/>
      <c r="AE180" s="3"/>
      <c r="AF180" s="3"/>
      <c r="AG180" s="1"/>
    </row>
    <row r="181" spans="1:33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3"/>
      <c r="AD181" s="3"/>
      <c r="AE181" s="3"/>
      <c r="AF181" s="3"/>
      <c r="AG181" s="1"/>
    </row>
    <row r="182" spans="1:33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3"/>
      <c r="AD182" s="3"/>
      <c r="AE182" s="3"/>
      <c r="AF182" s="3"/>
      <c r="AG182" s="1"/>
    </row>
    <row r="183" spans="1:3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3"/>
      <c r="AD183" s="3"/>
      <c r="AE183" s="3"/>
      <c r="AF183" s="3"/>
      <c r="AG183" s="1"/>
    </row>
    <row r="184" spans="1:33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3"/>
      <c r="AD184" s="3"/>
      <c r="AE184" s="3"/>
      <c r="AF184" s="3"/>
      <c r="AG184" s="1"/>
    </row>
    <row r="185" spans="1:33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3"/>
      <c r="AD185" s="3"/>
      <c r="AE185" s="3"/>
      <c r="AF185" s="3"/>
      <c r="AG185" s="1"/>
    </row>
    <row r="186" spans="1:33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3"/>
      <c r="AD186" s="3"/>
      <c r="AE186" s="3"/>
      <c r="AF186" s="3"/>
      <c r="AG186" s="1"/>
    </row>
    <row r="187" spans="1:33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3"/>
      <c r="AD187" s="3"/>
      <c r="AE187" s="3"/>
      <c r="AF187" s="3"/>
      <c r="AG187" s="1"/>
    </row>
    <row r="188" spans="1:33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3"/>
      <c r="AD188" s="3"/>
      <c r="AE188" s="3"/>
      <c r="AF188" s="3"/>
      <c r="AG188" s="1"/>
    </row>
    <row r="189" spans="1:33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3"/>
      <c r="AD189" s="3"/>
      <c r="AE189" s="3"/>
      <c r="AF189" s="3"/>
      <c r="AG189" s="1"/>
    </row>
    <row r="190" spans="1:33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3"/>
      <c r="AD190" s="3"/>
      <c r="AE190" s="3"/>
      <c r="AF190" s="3"/>
      <c r="AG190" s="1"/>
    </row>
    <row r="191" spans="1:33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3"/>
      <c r="AD191" s="3"/>
      <c r="AE191" s="3"/>
      <c r="AF191" s="3"/>
      <c r="AG191" s="1"/>
    </row>
    <row r="192" spans="1:33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3"/>
      <c r="AD192" s="3"/>
      <c r="AE192" s="3"/>
      <c r="AF192" s="3"/>
      <c r="AG192" s="1"/>
    </row>
    <row r="193" spans="1:3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3"/>
      <c r="AD193" s="3"/>
      <c r="AE193" s="3"/>
      <c r="AF193" s="3"/>
      <c r="AG193" s="1"/>
    </row>
    <row r="194" spans="1:33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3"/>
      <c r="AD194" s="3"/>
      <c r="AE194" s="3"/>
      <c r="AF194" s="3"/>
      <c r="AG194" s="1"/>
    </row>
    <row r="195" spans="1:33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3"/>
      <c r="AD195" s="3"/>
      <c r="AE195" s="3"/>
      <c r="AF195" s="3"/>
      <c r="AG195" s="1"/>
    </row>
    <row r="196" spans="1:33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3"/>
      <c r="AD196" s="3"/>
      <c r="AE196" s="3"/>
      <c r="AF196" s="3"/>
      <c r="AG196" s="1"/>
    </row>
    <row r="197" spans="1:33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3"/>
      <c r="AD197" s="3"/>
      <c r="AE197" s="3"/>
      <c r="AF197" s="3"/>
      <c r="AG197" s="1"/>
    </row>
    <row r="198" spans="1:33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3"/>
      <c r="AD198" s="3"/>
      <c r="AE198" s="3"/>
      <c r="AF198" s="3"/>
      <c r="AG198" s="1"/>
    </row>
    <row r="199" spans="1:33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3"/>
      <c r="AD199" s="3"/>
      <c r="AE199" s="3"/>
      <c r="AF199" s="3"/>
      <c r="AG199" s="1"/>
    </row>
    <row r="200" spans="1:33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3"/>
      <c r="AD200" s="3"/>
      <c r="AE200" s="3"/>
      <c r="AF200" s="3"/>
      <c r="AG200" s="1"/>
    </row>
    <row r="201" spans="1:33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3"/>
      <c r="AD201" s="3"/>
      <c r="AE201" s="3"/>
      <c r="AF201" s="3"/>
      <c r="AG201" s="1"/>
    </row>
    <row r="202" spans="1:33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3"/>
      <c r="AD202" s="3"/>
      <c r="AE202" s="3"/>
      <c r="AF202" s="3"/>
      <c r="AG202" s="1"/>
    </row>
    <row r="203" spans="1:3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3"/>
      <c r="AD203" s="3"/>
      <c r="AE203" s="3"/>
      <c r="AF203" s="3"/>
      <c r="AG203" s="1"/>
    </row>
    <row r="204" spans="1:33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3"/>
      <c r="AD204" s="3"/>
      <c r="AE204" s="3"/>
      <c r="AF204" s="3"/>
      <c r="AG204" s="1"/>
    </row>
    <row r="205" spans="1:33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3"/>
      <c r="AD205" s="3"/>
      <c r="AE205" s="3"/>
      <c r="AF205" s="3"/>
      <c r="AG205" s="1"/>
    </row>
    <row r="206" spans="1:33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3"/>
      <c r="AD206" s="3"/>
      <c r="AE206" s="3"/>
      <c r="AF206" s="3"/>
      <c r="AG206" s="1"/>
    </row>
    <row r="207" spans="1:33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3"/>
      <c r="AD207" s="3"/>
      <c r="AE207" s="3"/>
      <c r="AF207" s="3"/>
      <c r="AG207" s="1"/>
    </row>
    <row r="208" spans="1:33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3"/>
      <c r="AD208" s="3"/>
      <c r="AE208" s="3"/>
      <c r="AF208" s="3"/>
      <c r="AG208" s="1"/>
    </row>
    <row r="209" spans="1:33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3"/>
      <c r="AD209" s="3"/>
      <c r="AE209" s="3"/>
      <c r="AF209" s="3"/>
      <c r="AG209" s="1"/>
    </row>
    <row r="210" spans="1:33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3"/>
      <c r="AD210" s="3"/>
      <c r="AE210" s="3"/>
      <c r="AF210" s="3"/>
      <c r="AG210" s="1"/>
    </row>
    <row r="211" spans="1:33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3"/>
      <c r="AD211" s="3"/>
      <c r="AE211" s="3"/>
      <c r="AF211" s="3"/>
      <c r="AG211" s="1"/>
    </row>
    <row r="212" spans="1:33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3"/>
      <c r="AD212" s="3"/>
      <c r="AE212" s="3"/>
      <c r="AF212" s="3"/>
      <c r="AG212" s="1"/>
    </row>
    <row r="213" spans="1:3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3"/>
      <c r="AD213" s="3"/>
      <c r="AE213" s="3"/>
      <c r="AF213" s="3"/>
      <c r="AG213" s="1"/>
    </row>
    <row r="214" spans="1:33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3"/>
      <c r="AD214" s="3"/>
      <c r="AE214" s="3"/>
      <c r="AF214" s="3"/>
      <c r="AG214" s="1"/>
    </row>
    <row r="215" spans="1:33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3"/>
      <c r="AD215" s="3"/>
      <c r="AE215" s="3"/>
      <c r="AF215" s="3"/>
      <c r="AG215" s="1"/>
    </row>
    <row r="216" spans="1:33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3"/>
      <c r="AD216" s="3"/>
      <c r="AE216" s="3"/>
      <c r="AF216" s="3"/>
      <c r="AG216" s="1"/>
    </row>
    <row r="217" spans="1:33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3"/>
      <c r="AD217" s="3"/>
      <c r="AE217" s="3"/>
      <c r="AF217" s="3"/>
      <c r="AG217" s="1"/>
    </row>
    <row r="218" spans="1:33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3"/>
      <c r="AD218" s="3"/>
      <c r="AE218" s="3"/>
      <c r="AF218" s="3"/>
      <c r="AG218" s="1"/>
    </row>
    <row r="219" spans="1:33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3"/>
      <c r="AD219" s="3"/>
      <c r="AE219" s="3"/>
      <c r="AF219" s="3"/>
      <c r="AG219" s="1"/>
    </row>
    <row r="220" spans="1:33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3"/>
      <c r="AD220" s="3"/>
      <c r="AE220" s="3"/>
      <c r="AF220" s="3"/>
      <c r="AG220" s="1"/>
    </row>
    <row r="221" spans="1:33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3"/>
      <c r="AD221" s="3"/>
      <c r="AE221" s="3"/>
      <c r="AF221" s="3"/>
      <c r="AG221" s="1"/>
    </row>
    <row r="222" spans="1:33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3"/>
      <c r="AD222" s="3"/>
      <c r="AE222" s="3"/>
      <c r="AF222" s="3"/>
      <c r="AG222" s="1"/>
    </row>
    <row r="223" spans="1:3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3"/>
      <c r="AD223" s="3"/>
      <c r="AE223" s="3"/>
      <c r="AF223" s="3"/>
      <c r="AG223" s="1"/>
    </row>
    <row r="224" spans="1:33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3"/>
      <c r="AD224" s="3"/>
      <c r="AE224" s="3"/>
      <c r="AF224" s="3"/>
      <c r="AG224" s="1"/>
    </row>
    <row r="225" spans="1:33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3"/>
      <c r="AD225" s="3"/>
      <c r="AE225" s="3"/>
      <c r="AF225" s="3"/>
      <c r="AG225" s="1"/>
    </row>
    <row r="226" spans="1:33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3"/>
      <c r="AD226" s="3"/>
      <c r="AE226" s="3"/>
      <c r="AF226" s="3"/>
      <c r="AG226" s="1"/>
    </row>
    <row r="227" spans="1:33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3"/>
      <c r="AD227" s="3"/>
      <c r="AE227" s="3"/>
      <c r="AF227" s="3"/>
      <c r="AG227" s="1"/>
    </row>
    <row r="228" spans="1:33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3"/>
      <c r="AD228" s="3"/>
      <c r="AE228" s="3"/>
      <c r="AF228" s="3"/>
      <c r="AG228" s="1"/>
    </row>
    <row r="229" spans="1:33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3"/>
      <c r="AD229" s="3"/>
      <c r="AE229" s="3"/>
      <c r="AF229" s="3"/>
      <c r="AG229" s="1"/>
    </row>
    <row r="230" spans="1:33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3"/>
      <c r="AD230" s="3"/>
      <c r="AE230" s="3"/>
      <c r="AF230" s="3"/>
      <c r="AG230" s="1"/>
    </row>
    <row r="231" spans="1:33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3"/>
      <c r="AD231" s="3"/>
      <c r="AE231" s="3"/>
      <c r="AF231" s="3"/>
      <c r="AG231" s="1"/>
    </row>
    <row r="232" spans="1:33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3"/>
      <c r="AD232" s="3"/>
      <c r="AE232" s="3"/>
      <c r="AF232" s="3"/>
      <c r="AG232" s="1"/>
    </row>
    <row r="233" spans="1: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3"/>
      <c r="AD233" s="3"/>
      <c r="AE233" s="3"/>
      <c r="AF233" s="3"/>
      <c r="AG233" s="1"/>
    </row>
    <row r="234" spans="1:33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3"/>
      <c r="AD234" s="3"/>
      <c r="AE234" s="3"/>
      <c r="AF234" s="3"/>
      <c r="AG234" s="1"/>
    </row>
    <row r="235" spans="1:33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3"/>
      <c r="AD235" s="3"/>
      <c r="AE235" s="3"/>
      <c r="AF235" s="3"/>
      <c r="AG235" s="1"/>
    </row>
    <row r="236" spans="1:33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3"/>
      <c r="AD236" s="3"/>
      <c r="AE236" s="3"/>
      <c r="AF236" s="3"/>
      <c r="AG236" s="1"/>
    </row>
    <row r="237" spans="1:33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3"/>
      <c r="AD237" s="3"/>
      <c r="AE237" s="3"/>
      <c r="AF237" s="3"/>
      <c r="AG237" s="1"/>
    </row>
    <row r="238" spans="1:33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3"/>
      <c r="AD238" s="3"/>
      <c r="AE238" s="3"/>
      <c r="AF238" s="3"/>
      <c r="AG238" s="1"/>
    </row>
    <row r="239" spans="1:33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3"/>
      <c r="AD239" s="3"/>
      <c r="AE239" s="3"/>
      <c r="AF239" s="3"/>
      <c r="AG239" s="1"/>
    </row>
    <row r="240" spans="1:33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3"/>
      <c r="AD240" s="3"/>
      <c r="AE240" s="3"/>
      <c r="AF240" s="3"/>
      <c r="AG240" s="1"/>
    </row>
    <row r="241" spans="1:33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3"/>
      <c r="AD241" s="3"/>
      <c r="AE241" s="3"/>
      <c r="AF241" s="3"/>
      <c r="AG241" s="1"/>
    </row>
    <row r="242" spans="1:33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3"/>
      <c r="AD242" s="3"/>
      <c r="AE242" s="3"/>
      <c r="AF242" s="3"/>
      <c r="AG242" s="1"/>
    </row>
    <row r="243" spans="1:3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3"/>
      <c r="AD243" s="3"/>
      <c r="AE243" s="3"/>
      <c r="AF243" s="3"/>
      <c r="AG243" s="1"/>
    </row>
    <row r="244" spans="1:33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3"/>
      <c r="AD244" s="3"/>
      <c r="AE244" s="3"/>
      <c r="AF244" s="3"/>
      <c r="AG244" s="1"/>
    </row>
    <row r="245" spans="1:33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3"/>
      <c r="AD245" s="3"/>
      <c r="AE245" s="3"/>
      <c r="AF245" s="3"/>
      <c r="AG245" s="1"/>
    </row>
    <row r="246" spans="1:33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3"/>
      <c r="AD246" s="3"/>
      <c r="AE246" s="3"/>
      <c r="AF246" s="3"/>
      <c r="AG246" s="1"/>
    </row>
    <row r="247" spans="1:33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3"/>
      <c r="AD247" s="3"/>
      <c r="AE247" s="3"/>
      <c r="AF247" s="3"/>
      <c r="AG247" s="1"/>
    </row>
    <row r="248" spans="1:33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3"/>
      <c r="AD248" s="3"/>
      <c r="AE248" s="3"/>
      <c r="AF248" s="3"/>
      <c r="AG248" s="1"/>
    </row>
    <row r="249" spans="1:33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3"/>
      <c r="AD249" s="3"/>
      <c r="AE249" s="3"/>
      <c r="AF249" s="3"/>
      <c r="AG249" s="1"/>
    </row>
    <row r="250" spans="1:33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3"/>
      <c r="AD250" s="3"/>
      <c r="AE250" s="3"/>
      <c r="AF250" s="3"/>
      <c r="AG250" s="1"/>
    </row>
    <row r="251" spans="1:33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3"/>
      <c r="AD251" s="3"/>
      <c r="AE251" s="3"/>
      <c r="AF251" s="3"/>
      <c r="AG251" s="1"/>
    </row>
    <row r="252" spans="1:33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3"/>
      <c r="AD252" s="3"/>
      <c r="AE252" s="3"/>
      <c r="AF252" s="3"/>
      <c r="AG252" s="1"/>
    </row>
    <row r="253" spans="1:3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3"/>
      <c r="AD253" s="3"/>
      <c r="AE253" s="3"/>
      <c r="AF253" s="3"/>
      <c r="AG253" s="1"/>
    </row>
    <row r="254" spans="1:33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3"/>
      <c r="AD254" s="3"/>
      <c r="AE254" s="3"/>
      <c r="AF254" s="3"/>
      <c r="AG254" s="1"/>
    </row>
    <row r="255" spans="1:33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3"/>
      <c r="AD255" s="3"/>
      <c r="AE255" s="3"/>
      <c r="AF255" s="3"/>
      <c r="AG255" s="1"/>
    </row>
    <row r="256" spans="1:33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3"/>
      <c r="AD256" s="3"/>
      <c r="AE256" s="3"/>
      <c r="AF256" s="3"/>
      <c r="AG256" s="1"/>
    </row>
    <row r="257" spans="1:33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3"/>
      <c r="AD257" s="3"/>
      <c r="AE257" s="3"/>
      <c r="AF257" s="3"/>
      <c r="AG257" s="1"/>
    </row>
    <row r="258" spans="1:33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3"/>
      <c r="AD258" s="3"/>
      <c r="AE258" s="3"/>
      <c r="AF258" s="3"/>
      <c r="AG258" s="1"/>
    </row>
    <row r="259" spans="1:33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3"/>
      <c r="AD259" s="3"/>
      <c r="AE259" s="3"/>
      <c r="AF259" s="3"/>
      <c r="AG259" s="1"/>
    </row>
    <row r="260" spans="1:33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3"/>
      <c r="AD260" s="3"/>
      <c r="AE260" s="3"/>
      <c r="AF260" s="3"/>
      <c r="AG260" s="1"/>
    </row>
    <row r="261" spans="1:33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3"/>
      <c r="AD261" s="3"/>
      <c r="AE261" s="3"/>
      <c r="AF261" s="3"/>
      <c r="AG261" s="1"/>
    </row>
    <row r="262" spans="1:33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3"/>
      <c r="AD262" s="3"/>
      <c r="AE262" s="3"/>
      <c r="AF262" s="3"/>
      <c r="AG262" s="1"/>
    </row>
    <row r="263" spans="1:3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3"/>
      <c r="AD263" s="3"/>
      <c r="AE263" s="3"/>
      <c r="AF263" s="3"/>
      <c r="AG263" s="1"/>
    </row>
    <row r="264" spans="1:33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3"/>
      <c r="AD264" s="3"/>
      <c r="AE264" s="3"/>
      <c r="AF264" s="3"/>
      <c r="AG264" s="1"/>
    </row>
    <row r="265" spans="1:33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3"/>
      <c r="AD265" s="3"/>
      <c r="AE265" s="3"/>
      <c r="AF265" s="3"/>
      <c r="AG265" s="1"/>
    </row>
    <row r="266" spans="1:33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3"/>
      <c r="AD266" s="3"/>
      <c r="AE266" s="3"/>
      <c r="AF266" s="3"/>
      <c r="AG266" s="1"/>
    </row>
    <row r="267" spans="1:33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3"/>
      <c r="AD267" s="3"/>
      <c r="AE267" s="3"/>
      <c r="AF267" s="3"/>
      <c r="AG267" s="1"/>
    </row>
    <row r="268" spans="1:33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3"/>
      <c r="AD268" s="3"/>
      <c r="AE268" s="3"/>
      <c r="AF268" s="3"/>
      <c r="AG268" s="1"/>
    </row>
    <row r="269" spans="1:33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3"/>
      <c r="AD269" s="3"/>
      <c r="AE269" s="3"/>
      <c r="AF269" s="3"/>
      <c r="AG269" s="1"/>
    </row>
    <row r="270" spans="1:33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3"/>
      <c r="AD270" s="3"/>
      <c r="AE270" s="3"/>
      <c r="AF270" s="3"/>
      <c r="AG270" s="1"/>
    </row>
    <row r="271" spans="1:33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3"/>
      <c r="AD271" s="3"/>
      <c r="AE271" s="3"/>
      <c r="AF271" s="3"/>
      <c r="AG271" s="1"/>
    </row>
    <row r="272" spans="1:33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3"/>
      <c r="AD272" s="3"/>
      <c r="AE272" s="3"/>
      <c r="AF272" s="3"/>
      <c r="AG272" s="1"/>
    </row>
    <row r="273" spans="1:3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3"/>
      <c r="AD273" s="3"/>
      <c r="AE273" s="3"/>
      <c r="AF273" s="3"/>
      <c r="AG273" s="1"/>
    </row>
    <row r="274" spans="1:33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3"/>
      <c r="AD274" s="3"/>
      <c r="AE274" s="3"/>
      <c r="AF274" s="3"/>
      <c r="AG274" s="1"/>
    </row>
    <row r="275" spans="1:33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3"/>
      <c r="AD275" s="3"/>
      <c r="AE275" s="3"/>
      <c r="AF275" s="3"/>
      <c r="AG275" s="1"/>
    </row>
    <row r="276" spans="1:33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3"/>
      <c r="AD276" s="3"/>
      <c r="AE276" s="3"/>
      <c r="AF276" s="3"/>
      <c r="AG276" s="1"/>
    </row>
    <row r="277" spans="1:33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3"/>
      <c r="AD277" s="3"/>
      <c r="AE277" s="3"/>
      <c r="AF277" s="3"/>
      <c r="AG277" s="1"/>
    </row>
    <row r="278" spans="1:33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3"/>
      <c r="AD278" s="3"/>
      <c r="AE278" s="3"/>
      <c r="AF278" s="3"/>
      <c r="AG278" s="1"/>
    </row>
    <row r="279" spans="1:33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3"/>
      <c r="AD279" s="3"/>
      <c r="AE279" s="3"/>
      <c r="AF279" s="3"/>
      <c r="AG279" s="1"/>
    </row>
    <row r="280" spans="1:33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3"/>
      <c r="AD280" s="3"/>
      <c r="AE280" s="3"/>
      <c r="AF280" s="3"/>
      <c r="AG280" s="1"/>
    </row>
    <row r="281" spans="1:33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3"/>
      <c r="AD281" s="3"/>
      <c r="AE281" s="3"/>
      <c r="AF281" s="3"/>
      <c r="AG281" s="1"/>
    </row>
    <row r="282" spans="1:33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3"/>
      <c r="AD282" s="3"/>
      <c r="AE282" s="3"/>
      <c r="AF282" s="3"/>
      <c r="AG282" s="1"/>
    </row>
    <row r="283" spans="1:3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3"/>
      <c r="AD283" s="3"/>
      <c r="AE283" s="3"/>
      <c r="AF283" s="3"/>
      <c r="AG283" s="1"/>
    </row>
    <row r="284" spans="1:33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3"/>
      <c r="AD284" s="3"/>
      <c r="AE284" s="3"/>
      <c r="AF284" s="3"/>
      <c r="AG284" s="1"/>
    </row>
    <row r="285" spans="1:33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3"/>
      <c r="AD285" s="3"/>
      <c r="AE285" s="3"/>
      <c r="AF285" s="3"/>
      <c r="AG285" s="1"/>
    </row>
    <row r="286" spans="1:33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3"/>
      <c r="AD286" s="3"/>
      <c r="AE286" s="3"/>
      <c r="AF286" s="3"/>
      <c r="AG286" s="1"/>
    </row>
    <row r="287" spans="1:33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3"/>
      <c r="AD287" s="3"/>
      <c r="AE287" s="3"/>
      <c r="AF287" s="3"/>
      <c r="AG287" s="1"/>
    </row>
    <row r="288" spans="1:33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3"/>
      <c r="AD288" s="3"/>
      <c r="AE288" s="3"/>
      <c r="AF288" s="3"/>
      <c r="AG288" s="1"/>
    </row>
    <row r="289" spans="1:33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3"/>
      <c r="AD289" s="3"/>
      <c r="AE289" s="3"/>
      <c r="AF289" s="3"/>
      <c r="AG289" s="1"/>
    </row>
    <row r="290" spans="1:33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3"/>
      <c r="AD290" s="3"/>
      <c r="AE290" s="3"/>
      <c r="AF290" s="3"/>
      <c r="AG290" s="1"/>
    </row>
    <row r="291" spans="1:33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3"/>
      <c r="AD291" s="3"/>
      <c r="AE291" s="3"/>
      <c r="AF291" s="3"/>
      <c r="AG291" s="1"/>
    </row>
    <row r="292" spans="1:33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3"/>
      <c r="AD292" s="3"/>
      <c r="AE292" s="3"/>
      <c r="AF292" s="3"/>
      <c r="AG292" s="1"/>
    </row>
    <row r="293" spans="1:3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3"/>
      <c r="AD293" s="3"/>
      <c r="AE293" s="3"/>
      <c r="AF293" s="3"/>
      <c r="AG293" s="1"/>
    </row>
    <row r="294" spans="1:33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3"/>
      <c r="AD294" s="3"/>
      <c r="AE294" s="3"/>
      <c r="AF294" s="3"/>
      <c r="AG294" s="1"/>
    </row>
    <row r="295" spans="1:33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3"/>
      <c r="AD295" s="3"/>
      <c r="AE295" s="3"/>
      <c r="AF295" s="3"/>
      <c r="AG295" s="1"/>
    </row>
    <row r="296" spans="1:33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3"/>
      <c r="AD296" s="3"/>
      <c r="AE296" s="3"/>
      <c r="AF296" s="3"/>
      <c r="AG296" s="1"/>
    </row>
    <row r="297" spans="1:33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3"/>
      <c r="AD297" s="3"/>
      <c r="AE297" s="3"/>
      <c r="AF297" s="3"/>
      <c r="AG297" s="1"/>
    </row>
    <row r="298" spans="1:33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3"/>
      <c r="AD298" s="3"/>
      <c r="AE298" s="3"/>
      <c r="AF298" s="3"/>
      <c r="AG298" s="1"/>
    </row>
    <row r="299" spans="1:33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3"/>
      <c r="AD299" s="3"/>
      <c r="AE299" s="3"/>
      <c r="AF299" s="3"/>
      <c r="AG299" s="1"/>
    </row>
    <row r="300" spans="1:33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3"/>
      <c r="AD300" s="3"/>
      <c r="AE300" s="3"/>
      <c r="AF300" s="3"/>
      <c r="AG300" s="1"/>
    </row>
    <row r="301" spans="1:33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3"/>
      <c r="AD301" s="3"/>
      <c r="AE301" s="3"/>
      <c r="AF301" s="3"/>
      <c r="AG301" s="1"/>
    </row>
    <row r="302" spans="1:33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3"/>
      <c r="AD302" s="3"/>
      <c r="AE302" s="3"/>
      <c r="AF302" s="3"/>
      <c r="AG302" s="1"/>
    </row>
    <row r="303" spans="1:3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3"/>
      <c r="AD303" s="3"/>
      <c r="AE303" s="3"/>
      <c r="AF303" s="3"/>
      <c r="AG303" s="1"/>
    </row>
    <row r="304" spans="1:33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3"/>
      <c r="AD304" s="3"/>
      <c r="AE304" s="3"/>
      <c r="AF304" s="3"/>
      <c r="AG304" s="1"/>
    </row>
    <row r="305" spans="1:33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3"/>
      <c r="AD305" s="3"/>
      <c r="AE305" s="3"/>
      <c r="AF305" s="3"/>
      <c r="AG305" s="1"/>
    </row>
    <row r="306" spans="1:33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3"/>
      <c r="AD306" s="3"/>
      <c r="AE306" s="3"/>
      <c r="AF306" s="3"/>
      <c r="AG306" s="1"/>
    </row>
    <row r="307" spans="1:33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3"/>
      <c r="AD307" s="3"/>
      <c r="AE307" s="3"/>
      <c r="AF307" s="3"/>
      <c r="AG307" s="1"/>
    </row>
    <row r="308" spans="1:33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3"/>
      <c r="AD308" s="3"/>
      <c r="AE308" s="3"/>
      <c r="AF308" s="3"/>
      <c r="AG308" s="1"/>
    </row>
    <row r="309" spans="1:33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3"/>
      <c r="AD309" s="3"/>
      <c r="AE309" s="3"/>
      <c r="AF309" s="3"/>
      <c r="AG309" s="1"/>
    </row>
    <row r="310" spans="1:33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3"/>
      <c r="AD310" s="3"/>
      <c r="AE310" s="3"/>
      <c r="AF310" s="3"/>
      <c r="AG310" s="1"/>
    </row>
    <row r="311" spans="1:33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3"/>
      <c r="AD311" s="3"/>
      <c r="AE311" s="3"/>
      <c r="AF311" s="3"/>
      <c r="AG311" s="1"/>
    </row>
    <row r="312" spans="1:33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3"/>
      <c r="AD312" s="3"/>
      <c r="AE312" s="3"/>
      <c r="AF312" s="3"/>
      <c r="AG312" s="1"/>
    </row>
    <row r="313" spans="1:3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3"/>
      <c r="AD313" s="3"/>
      <c r="AE313" s="3"/>
      <c r="AF313" s="3"/>
      <c r="AG313" s="1"/>
    </row>
    <row r="314" spans="1:33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3"/>
      <c r="AD314" s="3"/>
      <c r="AE314" s="3"/>
      <c r="AF314" s="3"/>
      <c r="AG314" s="1"/>
    </row>
    <row r="315" spans="1:33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3"/>
      <c r="AD315" s="3"/>
      <c r="AE315" s="3"/>
      <c r="AF315" s="3"/>
      <c r="AG315" s="1"/>
    </row>
    <row r="316" spans="1:33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3"/>
      <c r="AD316" s="3"/>
      <c r="AE316" s="3"/>
      <c r="AF316" s="3"/>
      <c r="AG316" s="1"/>
    </row>
    <row r="317" spans="1:33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3"/>
      <c r="AD317" s="3"/>
      <c r="AE317" s="3"/>
      <c r="AF317" s="3"/>
      <c r="AG317" s="1"/>
    </row>
    <row r="318" spans="1:33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3"/>
      <c r="AD318" s="3"/>
      <c r="AE318" s="3"/>
      <c r="AF318" s="3"/>
      <c r="AG318" s="1"/>
    </row>
    <row r="319" spans="1:33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3"/>
      <c r="AD319" s="3"/>
      <c r="AE319" s="3"/>
      <c r="AF319" s="3"/>
      <c r="AG319" s="1"/>
    </row>
    <row r="320" spans="1:33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3"/>
      <c r="AD320" s="3"/>
      <c r="AE320" s="3"/>
      <c r="AF320" s="3"/>
      <c r="AG320" s="1"/>
    </row>
    <row r="321" spans="1:33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3"/>
      <c r="AD321" s="3"/>
      <c r="AE321" s="3"/>
      <c r="AF321" s="3"/>
      <c r="AG321" s="1"/>
    </row>
    <row r="322" spans="1:33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3"/>
      <c r="AD322" s="3"/>
      <c r="AE322" s="3"/>
      <c r="AF322" s="3"/>
      <c r="AG322" s="1"/>
    </row>
    <row r="323" spans="1:3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3"/>
      <c r="AD323" s="3"/>
      <c r="AE323" s="3"/>
      <c r="AF323" s="3"/>
      <c r="AG323" s="1"/>
    </row>
    <row r="324" spans="1:33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3"/>
      <c r="AD324" s="3"/>
      <c r="AE324" s="3"/>
      <c r="AF324" s="3"/>
      <c r="AG324" s="1"/>
    </row>
    <row r="325" spans="1:33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3"/>
      <c r="AD325" s="3"/>
      <c r="AE325" s="3"/>
      <c r="AF325" s="3"/>
      <c r="AG325" s="1"/>
    </row>
    <row r="326" spans="1:33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3"/>
      <c r="AD326" s="3"/>
      <c r="AE326" s="3"/>
      <c r="AF326" s="3"/>
      <c r="AG326" s="1"/>
    </row>
    <row r="327" spans="1:33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3"/>
      <c r="AD327" s="3"/>
      <c r="AE327" s="3"/>
      <c r="AF327" s="3"/>
      <c r="AG327" s="1"/>
    </row>
    <row r="328" spans="1:33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3"/>
      <c r="AD328" s="3"/>
      <c r="AE328" s="3"/>
      <c r="AF328" s="3"/>
      <c r="AG328" s="1"/>
    </row>
    <row r="329" spans="1:33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3"/>
      <c r="AD329" s="3"/>
      <c r="AE329" s="3"/>
      <c r="AF329" s="3"/>
      <c r="AG329" s="1"/>
    </row>
    <row r="330" spans="1:33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3"/>
      <c r="AD330" s="3"/>
      <c r="AE330" s="3"/>
      <c r="AF330" s="3"/>
      <c r="AG330" s="1"/>
    </row>
    <row r="331" spans="1:33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3"/>
      <c r="AD331" s="3"/>
      <c r="AE331" s="3"/>
      <c r="AF331" s="3"/>
      <c r="AG331" s="1"/>
    </row>
    <row r="332" spans="1:33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3"/>
      <c r="AD332" s="3"/>
      <c r="AE332" s="3"/>
      <c r="AF332" s="3"/>
      <c r="AG332" s="1"/>
    </row>
    <row r="333" spans="1: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3"/>
      <c r="AD333" s="3"/>
      <c r="AE333" s="3"/>
      <c r="AF333" s="3"/>
      <c r="AG333" s="1"/>
    </row>
    <row r="334" spans="1:33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3"/>
      <c r="AD334" s="3"/>
      <c r="AE334" s="3"/>
      <c r="AF334" s="3"/>
      <c r="AG334" s="1"/>
    </row>
    <row r="335" spans="1:33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3"/>
      <c r="AD335" s="3"/>
      <c r="AE335" s="3"/>
      <c r="AF335" s="3"/>
      <c r="AG335" s="1"/>
    </row>
    <row r="336" spans="1:33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3"/>
      <c r="AD336" s="3"/>
      <c r="AE336" s="3"/>
      <c r="AF336" s="3"/>
      <c r="AG336" s="1"/>
    </row>
    <row r="337" spans="1:33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3"/>
      <c r="AD337" s="3"/>
      <c r="AE337" s="3"/>
      <c r="AF337" s="3"/>
      <c r="AG337" s="1"/>
    </row>
    <row r="338" spans="1:33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3"/>
      <c r="AD338" s="3"/>
      <c r="AE338" s="3"/>
      <c r="AF338" s="3"/>
      <c r="AG338" s="1"/>
    </row>
    <row r="339" spans="1:33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3"/>
      <c r="AD339" s="3"/>
      <c r="AE339" s="3"/>
      <c r="AF339" s="3"/>
      <c r="AG339" s="1"/>
    </row>
    <row r="340" spans="1:33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3"/>
      <c r="AD340" s="3"/>
      <c r="AE340" s="3"/>
      <c r="AF340" s="3"/>
      <c r="AG340" s="1"/>
    </row>
    <row r="341" spans="1:33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3"/>
      <c r="AD341" s="3"/>
      <c r="AE341" s="3"/>
      <c r="AF341" s="3"/>
      <c r="AG341" s="1"/>
    </row>
    <row r="342" spans="1:33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3"/>
      <c r="AD342" s="3"/>
      <c r="AE342" s="3"/>
      <c r="AF342" s="3"/>
      <c r="AG342" s="1"/>
    </row>
    <row r="343" spans="1:3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3"/>
      <c r="AD343" s="3"/>
      <c r="AE343" s="3"/>
      <c r="AF343" s="3"/>
      <c r="AG343" s="1"/>
    </row>
    <row r="344" spans="1:33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3"/>
      <c r="AD344" s="3"/>
      <c r="AE344" s="3"/>
      <c r="AF344" s="3"/>
      <c r="AG344" s="1"/>
    </row>
    <row r="345" spans="1:33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3"/>
      <c r="AD345" s="3"/>
      <c r="AE345" s="3"/>
      <c r="AF345" s="3"/>
      <c r="AG345" s="1"/>
    </row>
    <row r="346" spans="1:33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3"/>
      <c r="AD346" s="3"/>
      <c r="AE346" s="3"/>
      <c r="AF346" s="3"/>
      <c r="AG346" s="1"/>
    </row>
    <row r="347" spans="1:33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3"/>
      <c r="AD347" s="3"/>
      <c r="AE347" s="3"/>
      <c r="AF347" s="3"/>
      <c r="AG347" s="1"/>
    </row>
    <row r="348" spans="1:33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3"/>
      <c r="AD348" s="3"/>
      <c r="AE348" s="3"/>
      <c r="AF348" s="3"/>
      <c r="AG348" s="1"/>
    </row>
    <row r="349" spans="1:33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3"/>
      <c r="AD349" s="3"/>
      <c r="AE349" s="3"/>
      <c r="AF349" s="3"/>
      <c r="AG349" s="1"/>
    </row>
    <row r="350" spans="1:33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3"/>
      <c r="AD350" s="3"/>
      <c r="AE350" s="3"/>
      <c r="AF350" s="3"/>
      <c r="AG350" s="1"/>
    </row>
    <row r="351" spans="1:33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3"/>
      <c r="AD351" s="3"/>
      <c r="AE351" s="3"/>
      <c r="AF351" s="3"/>
      <c r="AG351" s="1"/>
    </row>
    <row r="352" spans="1:33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3"/>
      <c r="AD352" s="3"/>
      <c r="AE352" s="3"/>
      <c r="AF352" s="3"/>
      <c r="AG352" s="1"/>
    </row>
    <row r="353" spans="1:3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3"/>
      <c r="AD353" s="3"/>
      <c r="AE353" s="3"/>
      <c r="AF353" s="3"/>
      <c r="AG353" s="1"/>
    </row>
    <row r="354" spans="1:33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3"/>
      <c r="AD354" s="3"/>
      <c r="AE354" s="3"/>
      <c r="AF354" s="3"/>
      <c r="AG354" s="1"/>
    </row>
    <row r="355" spans="1:33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3"/>
      <c r="AD355" s="3"/>
      <c r="AE355" s="3"/>
      <c r="AF355" s="3"/>
      <c r="AG355" s="1"/>
    </row>
    <row r="356" spans="1:33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3"/>
      <c r="AD356" s="3"/>
      <c r="AE356" s="3"/>
      <c r="AF356" s="3"/>
      <c r="AG356" s="1"/>
    </row>
    <row r="357" spans="1:33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3"/>
      <c r="AD357" s="3"/>
      <c r="AE357" s="3"/>
      <c r="AF357" s="3"/>
      <c r="AG357" s="1"/>
    </row>
    <row r="358" spans="1:33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3"/>
      <c r="AD358" s="3"/>
      <c r="AE358" s="3"/>
      <c r="AF358" s="3"/>
      <c r="AG358" s="1"/>
    </row>
    <row r="359" spans="1:33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3"/>
      <c r="AD359" s="3"/>
      <c r="AE359" s="3"/>
      <c r="AF359" s="3"/>
      <c r="AG359" s="1"/>
    </row>
    <row r="360" spans="1:33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3"/>
      <c r="AD360" s="3"/>
      <c r="AE360" s="3"/>
      <c r="AF360" s="3"/>
      <c r="AG360" s="1"/>
    </row>
    <row r="361" spans="1:33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3"/>
      <c r="AD361" s="3"/>
      <c r="AE361" s="3"/>
      <c r="AF361" s="3"/>
      <c r="AG361" s="1"/>
    </row>
    <row r="362" spans="1:33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3"/>
      <c r="AD362" s="3"/>
      <c r="AE362" s="3"/>
      <c r="AF362" s="3"/>
      <c r="AG362" s="1"/>
    </row>
    <row r="363" spans="1:3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3"/>
      <c r="AD363" s="3"/>
      <c r="AE363" s="3"/>
      <c r="AF363" s="3"/>
      <c r="AG363" s="1"/>
    </row>
    <row r="364" spans="1:33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3"/>
      <c r="AD364" s="3"/>
      <c r="AE364" s="3"/>
      <c r="AF364" s="3"/>
      <c r="AG364" s="1"/>
    </row>
    <row r="365" spans="1:33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3"/>
      <c r="AD365" s="3"/>
      <c r="AE365" s="3"/>
      <c r="AF365" s="3"/>
      <c r="AG365" s="1"/>
    </row>
    <row r="366" spans="1:33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3"/>
      <c r="AD366" s="3"/>
      <c r="AE366" s="3"/>
      <c r="AF366" s="3"/>
      <c r="AG366" s="1"/>
    </row>
    <row r="367" spans="1:33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3"/>
      <c r="AD367" s="3"/>
      <c r="AE367" s="3"/>
      <c r="AF367" s="3"/>
      <c r="AG367" s="1"/>
    </row>
    <row r="368" spans="1:33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3"/>
      <c r="AD368" s="3"/>
      <c r="AE368" s="3"/>
      <c r="AF368" s="3"/>
      <c r="AG368" s="1"/>
    </row>
    <row r="369" spans="1:33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3"/>
      <c r="AD369" s="3"/>
      <c r="AE369" s="3"/>
      <c r="AF369" s="3"/>
      <c r="AG369" s="1"/>
    </row>
    <row r="370" spans="1:33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3"/>
      <c r="AD370" s="3"/>
      <c r="AE370" s="3"/>
      <c r="AF370" s="3"/>
      <c r="AG370" s="1"/>
    </row>
    <row r="371" spans="1:33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3"/>
      <c r="AD371" s="3"/>
      <c r="AE371" s="3"/>
      <c r="AF371" s="3"/>
      <c r="AG371" s="1"/>
    </row>
    <row r="372" spans="1:33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3"/>
      <c r="AD372" s="3"/>
      <c r="AE372" s="3"/>
      <c r="AF372" s="3"/>
      <c r="AG372" s="1"/>
    </row>
    <row r="373" spans="1:3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3"/>
      <c r="AD373" s="3"/>
      <c r="AE373" s="3"/>
      <c r="AF373" s="3"/>
      <c r="AG373" s="1"/>
    </row>
    <row r="374" spans="1:33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3"/>
      <c r="AD374" s="3"/>
      <c r="AE374" s="3"/>
      <c r="AF374" s="3"/>
      <c r="AG374" s="1"/>
    </row>
    <row r="375" spans="1:33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3"/>
      <c r="AD375" s="3"/>
      <c r="AE375" s="3"/>
      <c r="AF375" s="3"/>
      <c r="AG375" s="1"/>
    </row>
    <row r="376" spans="1:33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3"/>
      <c r="AD376" s="3"/>
      <c r="AE376" s="3"/>
      <c r="AF376" s="3"/>
      <c r="AG376" s="1"/>
    </row>
    <row r="377" spans="1:33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3"/>
      <c r="AD377" s="3"/>
      <c r="AE377" s="3"/>
      <c r="AF377" s="3"/>
      <c r="AG377" s="1"/>
    </row>
    <row r="378" spans="1:33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3"/>
      <c r="AD378" s="3"/>
      <c r="AE378" s="3"/>
      <c r="AF378" s="3"/>
      <c r="AG378" s="1"/>
    </row>
    <row r="379" spans="1:33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3"/>
      <c r="AD379" s="3"/>
      <c r="AE379" s="3"/>
      <c r="AF379" s="3"/>
      <c r="AG379" s="1"/>
    </row>
    <row r="380" spans="1:33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3"/>
      <c r="AD380" s="3"/>
      <c r="AE380" s="3"/>
      <c r="AF380" s="3"/>
      <c r="AG380" s="1"/>
    </row>
    <row r="381" spans="1:33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3"/>
      <c r="AD381" s="3"/>
      <c r="AE381" s="3"/>
      <c r="AF381" s="3"/>
      <c r="AG381" s="1"/>
    </row>
    <row r="382" spans="1:33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3"/>
      <c r="AD382" s="3"/>
      <c r="AE382" s="3"/>
      <c r="AF382" s="3"/>
      <c r="AG382" s="1"/>
    </row>
    <row r="383" spans="1:3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3"/>
      <c r="AD383" s="3"/>
      <c r="AE383" s="3"/>
      <c r="AF383" s="3"/>
      <c r="AG383" s="1"/>
    </row>
    <row r="384" spans="1:33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3"/>
      <c r="AD384" s="3"/>
      <c r="AE384" s="3"/>
      <c r="AF384" s="3"/>
      <c r="AG384" s="1"/>
    </row>
    <row r="385" spans="1:33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3"/>
      <c r="AD385" s="3"/>
      <c r="AE385" s="3"/>
      <c r="AF385" s="3"/>
      <c r="AG385" s="1"/>
    </row>
    <row r="386" spans="1:33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3"/>
      <c r="AD386" s="3"/>
      <c r="AE386" s="3"/>
      <c r="AF386" s="3"/>
      <c r="AG386" s="1"/>
    </row>
    <row r="387" spans="1:33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3"/>
      <c r="AD387" s="3"/>
      <c r="AE387" s="3"/>
      <c r="AF387" s="3"/>
      <c r="AG387" s="1"/>
    </row>
    <row r="388" spans="1:33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3"/>
      <c r="AD388" s="3"/>
      <c r="AE388" s="3"/>
      <c r="AF388" s="3"/>
      <c r="AG388" s="1"/>
    </row>
    <row r="389" spans="1:33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3"/>
      <c r="AD389" s="3"/>
      <c r="AE389" s="3"/>
      <c r="AF389" s="3"/>
      <c r="AG389" s="1"/>
    </row>
    <row r="390" spans="1:33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3"/>
      <c r="AD390" s="3"/>
      <c r="AE390" s="3"/>
      <c r="AF390" s="3"/>
      <c r="AG390" s="1"/>
    </row>
    <row r="391" spans="1:33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3"/>
      <c r="AD391" s="3"/>
      <c r="AE391" s="3"/>
      <c r="AF391" s="3"/>
      <c r="AG391" s="1"/>
    </row>
    <row r="392" spans="1:33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3"/>
      <c r="AD392" s="3"/>
      <c r="AE392" s="3"/>
      <c r="AF392" s="3"/>
      <c r="AG392" s="1"/>
    </row>
    <row r="393" spans="1:3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3"/>
      <c r="AD393" s="3"/>
      <c r="AE393" s="3"/>
      <c r="AF393" s="3"/>
      <c r="AG393" s="1"/>
    </row>
    <row r="394" spans="1:33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3"/>
      <c r="AD394" s="3"/>
      <c r="AE394" s="3"/>
      <c r="AF394" s="3"/>
      <c r="AG394" s="1"/>
    </row>
    <row r="395" spans="1:33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3"/>
      <c r="AD395" s="3"/>
      <c r="AE395" s="3"/>
      <c r="AF395" s="3"/>
      <c r="AG395" s="1"/>
    </row>
    <row r="396" spans="1:33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3"/>
      <c r="AD396" s="3"/>
      <c r="AE396" s="3"/>
      <c r="AF396" s="3"/>
      <c r="AG396" s="1"/>
    </row>
    <row r="397" spans="1:33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3"/>
      <c r="AD397" s="3"/>
      <c r="AE397" s="3"/>
      <c r="AF397" s="3"/>
      <c r="AG397" s="1"/>
    </row>
    <row r="398" spans="1:33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3"/>
      <c r="AD398" s="3"/>
      <c r="AE398" s="3"/>
      <c r="AF398" s="3"/>
      <c r="AG398" s="1"/>
    </row>
    <row r="399" spans="1:33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3"/>
      <c r="AD399" s="3"/>
      <c r="AE399" s="3"/>
      <c r="AF399" s="3"/>
      <c r="AG399" s="1"/>
    </row>
    <row r="400" spans="1:33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3"/>
      <c r="AD400" s="3"/>
      <c r="AE400" s="3"/>
      <c r="AF400" s="3"/>
      <c r="AG400" s="1"/>
    </row>
    <row r="401" spans="1:33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3"/>
      <c r="AD401" s="3"/>
      <c r="AE401" s="3"/>
      <c r="AF401" s="3"/>
      <c r="AG401" s="1"/>
    </row>
    <row r="402" spans="1:33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3"/>
      <c r="AD402" s="3"/>
      <c r="AE402" s="3"/>
      <c r="AF402" s="3"/>
      <c r="AG402" s="1"/>
    </row>
    <row r="403" spans="1:3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3"/>
      <c r="AD403" s="3"/>
      <c r="AE403" s="3"/>
      <c r="AF403" s="3"/>
      <c r="AG403" s="1"/>
    </row>
    <row r="404" spans="1:33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3"/>
      <c r="AD404" s="3"/>
      <c r="AE404" s="3"/>
      <c r="AF404" s="3"/>
      <c r="AG404" s="1"/>
    </row>
    <row r="405" spans="1:33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3"/>
      <c r="AD405" s="3"/>
      <c r="AE405" s="3"/>
      <c r="AF405" s="3"/>
      <c r="AG405" s="1"/>
    </row>
    <row r="406" spans="1:33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3"/>
      <c r="AD406" s="3"/>
      <c r="AE406" s="3"/>
      <c r="AF406" s="3"/>
      <c r="AG406" s="1"/>
    </row>
    <row r="407" spans="1:33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3"/>
      <c r="AD407" s="3"/>
      <c r="AE407" s="3"/>
      <c r="AF407" s="3"/>
      <c r="AG407" s="1"/>
    </row>
    <row r="408" spans="1:33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3"/>
      <c r="AD408" s="3"/>
      <c r="AE408" s="3"/>
      <c r="AF408" s="3"/>
      <c r="AG408" s="1"/>
    </row>
    <row r="409" spans="1:33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3"/>
      <c r="AD409" s="3"/>
      <c r="AE409" s="3"/>
      <c r="AF409" s="3"/>
      <c r="AG409" s="1"/>
    </row>
    <row r="410" spans="1:33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3"/>
      <c r="AD410" s="3"/>
      <c r="AE410" s="3"/>
      <c r="AF410" s="3"/>
      <c r="AG410" s="1"/>
    </row>
    <row r="411" spans="1:33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3"/>
      <c r="AD411" s="3"/>
      <c r="AE411" s="3"/>
      <c r="AF411" s="3"/>
      <c r="AG411" s="1"/>
    </row>
    <row r="412" spans="1:33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3"/>
      <c r="AD412" s="3"/>
      <c r="AE412" s="3"/>
      <c r="AF412" s="3"/>
      <c r="AG412" s="1"/>
    </row>
    <row r="413" spans="1:3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3"/>
      <c r="AD413" s="3"/>
      <c r="AE413" s="3"/>
      <c r="AF413" s="3"/>
      <c r="AG413" s="1"/>
    </row>
    <row r="414" spans="1:33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3"/>
      <c r="AD414" s="3"/>
      <c r="AE414" s="3"/>
      <c r="AF414" s="3"/>
      <c r="AG414" s="1"/>
    </row>
    <row r="415" spans="1:33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3"/>
      <c r="AD415" s="3"/>
      <c r="AE415" s="3"/>
      <c r="AF415" s="3"/>
      <c r="AG415" s="1"/>
    </row>
    <row r="416" spans="1:33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3"/>
      <c r="AD416" s="3"/>
      <c r="AE416" s="3"/>
      <c r="AF416" s="3"/>
      <c r="AG416" s="1"/>
    </row>
    <row r="417" spans="1:33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3"/>
      <c r="AD417" s="3"/>
      <c r="AE417" s="3"/>
      <c r="AF417" s="3"/>
      <c r="AG417" s="1"/>
    </row>
    <row r="418" spans="1:33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3"/>
      <c r="AD418" s="3"/>
      <c r="AE418" s="3"/>
      <c r="AF418" s="3"/>
      <c r="AG418" s="1"/>
    </row>
    <row r="419" spans="1:33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3"/>
      <c r="AD419" s="3"/>
      <c r="AE419" s="3"/>
      <c r="AF419" s="3"/>
      <c r="AG419" s="1"/>
    </row>
    <row r="420" spans="1:33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3"/>
      <c r="AD420" s="3"/>
      <c r="AE420" s="3"/>
      <c r="AF420" s="3"/>
      <c r="AG420" s="1"/>
    </row>
    <row r="421" spans="1:33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3"/>
      <c r="AD421" s="3"/>
      <c r="AE421" s="3"/>
      <c r="AF421" s="3"/>
      <c r="AG421" s="1"/>
    </row>
    <row r="422" spans="1:33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3"/>
      <c r="AD422" s="3"/>
      <c r="AE422" s="3"/>
      <c r="AF422" s="3"/>
      <c r="AG422" s="1"/>
    </row>
    <row r="423" spans="1:3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3"/>
      <c r="AD423" s="3"/>
      <c r="AE423" s="3"/>
      <c r="AF423" s="3"/>
      <c r="AG423" s="1"/>
    </row>
    <row r="424" spans="1:33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3"/>
      <c r="AD424" s="3"/>
      <c r="AE424" s="3"/>
      <c r="AF424" s="3"/>
      <c r="AG424" s="1"/>
    </row>
    <row r="425" spans="1:33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3"/>
      <c r="AD425" s="3"/>
      <c r="AE425" s="3"/>
      <c r="AF425" s="3"/>
      <c r="AG425" s="1"/>
    </row>
    <row r="426" spans="1:33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3"/>
      <c r="AD426" s="3"/>
      <c r="AE426" s="3"/>
      <c r="AF426" s="3"/>
      <c r="AG426" s="1"/>
    </row>
    <row r="427" spans="1:33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3"/>
      <c r="AD427" s="3"/>
      <c r="AE427" s="3"/>
      <c r="AF427" s="3"/>
      <c r="AG427" s="1"/>
    </row>
    <row r="428" spans="1:33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3"/>
      <c r="AD428" s="3"/>
      <c r="AE428" s="3"/>
      <c r="AF428" s="3"/>
      <c r="AG428" s="1"/>
    </row>
    <row r="429" spans="1:33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3"/>
      <c r="AD429" s="3"/>
      <c r="AE429" s="3"/>
      <c r="AF429" s="3"/>
      <c r="AG429" s="1"/>
    </row>
    <row r="430" spans="1:33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3"/>
      <c r="AD430" s="3"/>
      <c r="AE430" s="3"/>
      <c r="AF430" s="3"/>
      <c r="AG430" s="1"/>
    </row>
    <row r="431" spans="1:33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3"/>
      <c r="AD431" s="3"/>
      <c r="AE431" s="3"/>
      <c r="AF431" s="3"/>
      <c r="AG431" s="1"/>
    </row>
    <row r="432" spans="1:33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3"/>
      <c r="AD432" s="3"/>
      <c r="AE432" s="3"/>
      <c r="AF432" s="3"/>
      <c r="AG432" s="1"/>
    </row>
    <row r="433" spans="1: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3"/>
      <c r="AD433" s="3"/>
      <c r="AE433" s="3"/>
      <c r="AF433" s="3"/>
      <c r="AG433" s="1"/>
    </row>
    <row r="434" spans="1:33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3"/>
      <c r="AD434" s="3"/>
      <c r="AE434" s="3"/>
      <c r="AF434" s="3"/>
      <c r="AG434" s="1"/>
    </row>
    <row r="435" spans="1:33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3"/>
      <c r="AD435" s="3"/>
      <c r="AE435" s="3"/>
      <c r="AF435" s="3"/>
      <c r="AG435" s="1"/>
    </row>
    <row r="436" spans="1:33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3"/>
      <c r="AD436" s="3"/>
      <c r="AE436" s="3"/>
      <c r="AF436" s="3"/>
      <c r="AG436" s="1"/>
    </row>
    <row r="437" spans="1:33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3"/>
      <c r="AD437" s="3"/>
      <c r="AE437" s="3"/>
      <c r="AF437" s="3"/>
      <c r="AG437" s="1"/>
    </row>
    <row r="438" spans="1:33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3"/>
      <c r="AD438" s="3"/>
      <c r="AE438" s="3"/>
      <c r="AF438" s="3"/>
      <c r="AG438" s="1"/>
    </row>
    <row r="439" spans="1:33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3"/>
      <c r="AD439" s="3"/>
      <c r="AE439" s="3"/>
      <c r="AF439" s="3"/>
      <c r="AG439" s="1"/>
    </row>
    <row r="440" spans="1:33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3"/>
      <c r="AD440" s="3"/>
      <c r="AE440" s="3"/>
      <c r="AF440" s="3"/>
      <c r="AG440" s="1"/>
    </row>
    <row r="441" spans="1:33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3"/>
      <c r="AD441" s="3"/>
      <c r="AE441" s="3"/>
      <c r="AF441" s="3"/>
      <c r="AG441" s="1"/>
    </row>
    <row r="442" spans="1:33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3"/>
      <c r="AD442" s="3"/>
      <c r="AE442" s="3"/>
      <c r="AF442" s="3"/>
      <c r="AG442" s="1"/>
    </row>
    <row r="443" spans="1:3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3"/>
      <c r="AD443" s="3"/>
      <c r="AE443" s="3"/>
      <c r="AF443" s="3"/>
      <c r="AG443" s="1"/>
    </row>
    <row r="444" spans="1:33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3"/>
      <c r="AD444" s="3"/>
      <c r="AE444" s="3"/>
      <c r="AF444" s="3"/>
      <c r="AG444" s="1"/>
    </row>
    <row r="445" spans="1:33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3"/>
      <c r="AD445" s="3"/>
      <c r="AE445" s="3"/>
      <c r="AF445" s="3"/>
      <c r="AG445" s="1"/>
    </row>
    <row r="446" spans="1:33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3"/>
      <c r="AD446" s="3"/>
      <c r="AE446" s="3"/>
      <c r="AF446" s="3"/>
      <c r="AG446" s="1"/>
    </row>
    <row r="447" spans="1:33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3"/>
      <c r="AD447" s="3"/>
      <c r="AE447" s="3"/>
      <c r="AF447" s="3"/>
      <c r="AG447" s="1"/>
    </row>
    <row r="448" spans="1:33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3"/>
      <c r="AD448" s="3"/>
      <c r="AE448" s="3"/>
      <c r="AF448" s="3"/>
      <c r="AG448" s="1"/>
    </row>
    <row r="449" spans="1:33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3"/>
      <c r="AD449" s="3"/>
      <c r="AE449" s="3"/>
      <c r="AF449" s="3"/>
      <c r="AG449" s="1"/>
    </row>
    <row r="450" spans="1:33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3"/>
      <c r="AD450" s="3"/>
      <c r="AE450" s="3"/>
      <c r="AF450" s="3"/>
      <c r="AG450" s="1"/>
    </row>
    <row r="451" spans="1:33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3"/>
      <c r="AD451" s="3"/>
      <c r="AE451" s="3"/>
      <c r="AF451" s="3"/>
      <c r="AG451" s="1"/>
    </row>
    <row r="452" spans="1:33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3"/>
      <c r="AD452" s="3"/>
      <c r="AE452" s="3"/>
      <c r="AF452" s="3"/>
      <c r="AG452" s="1"/>
    </row>
    <row r="453" spans="1:3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3"/>
      <c r="AD453" s="3"/>
      <c r="AE453" s="3"/>
      <c r="AF453" s="3"/>
      <c r="AG453" s="1"/>
    </row>
    <row r="454" spans="1:33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3"/>
      <c r="AD454" s="3"/>
      <c r="AE454" s="3"/>
      <c r="AF454" s="3"/>
      <c r="AG454" s="1"/>
    </row>
    <row r="455" spans="1:33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3"/>
      <c r="AD455" s="3"/>
      <c r="AE455" s="3"/>
      <c r="AF455" s="3"/>
      <c r="AG455" s="1"/>
    </row>
    <row r="456" spans="1:33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3"/>
      <c r="AD456" s="3"/>
      <c r="AE456" s="3"/>
      <c r="AF456" s="3"/>
      <c r="AG456" s="1"/>
    </row>
    <row r="457" spans="1:33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3"/>
      <c r="AD457" s="3"/>
      <c r="AE457" s="3"/>
      <c r="AF457" s="3"/>
      <c r="AG457" s="1"/>
    </row>
    <row r="458" spans="1:33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3"/>
      <c r="AD458" s="3"/>
      <c r="AE458" s="3"/>
      <c r="AF458" s="3"/>
      <c r="AG458" s="1"/>
    </row>
    <row r="459" spans="1:33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3"/>
      <c r="AD459" s="3"/>
      <c r="AE459" s="3"/>
      <c r="AF459" s="3"/>
      <c r="AG459" s="1"/>
    </row>
    <row r="460" spans="1:33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3"/>
      <c r="AD460" s="3"/>
      <c r="AE460" s="3"/>
      <c r="AF460" s="3"/>
      <c r="AG460" s="1"/>
    </row>
    <row r="461" spans="1:33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3"/>
      <c r="AD461" s="3"/>
      <c r="AE461" s="3"/>
      <c r="AF461" s="3"/>
      <c r="AG461" s="1"/>
    </row>
    <row r="462" spans="1:33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3"/>
      <c r="AD462" s="3"/>
      <c r="AE462" s="3"/>
      <c r="AF462" s="3"/>
      <c r="AG462" s="1"/>
    </row>
    <row r="463" spans="1:3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3"/>
      <c r="AD463" s="3"/>
      <c r="AE463" s="3"/>
      <c r="AF463" s="3"/>
      <c r="AG463" s="1"/>
    </row>
    <row r="464" spans="1:33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3"/>
      <c r="AD464" s="3"/>
      <c r="AE464" s="3"/>
      <c r="AF464" s="3"/>
      <c r="AG464" s="1"/>
    </row>
    <row r="465" spans="1:33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3"/>
      <c r="AD465" s="3"/>
      <c r="AE465" s="3"/>
      <c r="AF465" s="3"/>
      <c r="AG465" s="1"/>
    </row>
    <row r="466" spans="1:33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3"/>
      <c r="AD466" s="3"/>
      <c r="AE466" s="3"/>
      <c r="AF466" s="3"/>
      <c r="AG466" s="1"/>
    </row>
    <row r="467" spans="1:33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3"/>
      <c r="AD467" s="3"/>
      <c r="AE467" s="3"/>
      <c r="AF467" s="3"/>
      <c r="AG467" s="1"/>
    </row>
    <row r="468" spans="1:33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3"/>
      <c r="AD468" s="3"/>
      <c r="AE468" s="3"/>
      <c r="AF468" s="3"/>
      <c r="AG468" s="1"/>
    </row>
    <row r="469" spans="1:33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3"/>
      <c r="AD469" s="3"/>
      <c r="AE469" s="3"/>
      <c r="AF469" s="3"/>
      <c r="AG469" s="1"/>
    </row>
    <row r="470" spans="1:33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3"/>
      <c r="AD470" s="3"/>
      <c r="AE470" s="3"/>
      <c r="AF470" s="3"/>
      <c r="AG470" s="1"/>
    </row>
    <row r="471" spans="1:33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3"/>
      <c r="AD471" s="3"/>
      <c r="AE471" s="3"/>
      <c r="AF471" s="3"/>
      <c r="AG471" s="1"/>
    </row>
    <row r="472" spans="1:33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3"/>
      <c r="AD472" s="3"/>
      <c r="AE472" s="3"/>
      <c r="AF472" s="3"/>
      <c r="AG472" s="1"/>
    </row>
    <row r="473" spans="1:3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3"/>
      <c r="AD473" s="3"/>
      <c r="AE473" s="3"/>
      <c r="AF473" s="3"/>
      <c r="AG473" s="1"/>
    </row>
    <row r="474" spans="1:33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3"/>
      <c r="AD474" s="3"/>
      <c r="AE474" s="3"/>
      <c r="AF474" s="3"/>
      <c r="AG474" s="1"/>
    </row>
    <row r="475" spans="1:33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3"/>
      <c r="AD475" s="3"/>
      <c r="AE475" s="3"/>
      <c r="AF475" s="3"/>
      <c r="AG475" s="1"/>
    </row>
    <row r="476" spans="1:33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3"/>
      <c r="AD476" s="3"/>
      <c r="AE476" s="3"/>
      <c r="AF476" s="3"/>
      <c r="AG476" s="1"/>
    </row>
    <row r="477" spans="1:33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3"/>
      <c r="AD477" s="3"/>
      <c r="AE477" s="3"/>
      <c r="AF477" s="3"/>
      <c r="AG477" s="1"/>
    </row>
    <row r="478" spans="1:33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3"/>
      <c r="AD478" s="3"/>
      <c r="AE478" s="3"/>
      <c r="AF478" s="3"/>
      <c r="AG478" s="1"/>
    </row>
    <row r="479" spans="1:33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3"/>
      <c r="AD479" s="3"/>
      <c r="AE479" s="3"/>
      <c r="AF479" s="3"/>
      <c r="AG479" s="1"/>
    </row>
    <row r="480" spans="1:33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3"/>
      <c r="AD480" s="3"/>
      <c r="AE480" s="3"/>
      <c r="AF480" s="3"/>
      <c r="AG480" s="1"/>
    </row>
    <row r="481" spans="1:33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3"/>
      <c r="AD481" s="3"/>
      <c r="AE481" s="3"/>
      <c r="AF481" s="3"/>
      <c r="AG481" s="1"/>
    </row>
    <row r="482" spans="1:33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3"/>
      <c r="AD482" s="3"/>
      <c r="AE482" s="3"/>
      <c r="AF482" s="3"/>
      <c r="AG482" s="1"/>
    </row>
    <row r="483" spans="1:3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3"/>
      <c r="AD483" s="3"/>
      <c r="AE483" s="3"/>
      <c r="AF483" s="3"/>
      <c r="AG483" s="1"/>
    </row>
    <row r="484" spans="1:33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3"/>
      <c r="AD484" s="3"/>
      <c r="AE484" s="3"/>
      <c r="AF484" s="3"/>
      <c r="AG484" s="1"/>
    </row>
    <row r="485" spans="1:33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3"/>
      <c r="AD485" s="3"/>
      <c r="AE485" s="3"/>
      <c r="AF485" s="3"/>
      <c r="AG485" s="1"/>
    </row>
    <row r="486" spans="1:33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3"/>
      <c r="AD486" s="3"/>
      <c r="AE486" s="3"/>
      <c r="AF486" s="3"/>
      <c r="AG486" s="1"/>
    </row>
    <row r="487" spans="1:33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3"/>
      <c r="AD487" s="3"/>
      <c r="AE487" s="3"/>
      <c r="AF487" s="3"/>
      <c r="AG487" s="1"/>
    </row>
    <row r="488" spans="1:33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3"/>
      <c r="AD488" s="3"/>
      <c r="AE488" s="3"/>
      <c r="AF488" s="3"/>
      <c r="AG488" s="1"/>
    </row>
    <row r="489" spans="1:33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3"/>
      <c r="AD489" s="3"/>
      <c r="AE489" s="3"/>
      <c r="AF489" s="3"/>
      <c r="AG489" s="1"/>
    </row>
    <row r="490" spans="1:33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3"/>
      <c r="AD490" s="3"/>
      <c r="AE490" s="3"/>
      <c r="AF490" s="3"/>
      <c r="AG490" s="1"/>
    </row>
    <row r="491" spans="1:33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3"/>
      <c r="AD491" s="3"/>
      <c r="AE491" s="3"/>
      <c r="AF491" s="3"/>
      <c r="AG491" s="1"/>
    </row>
    <row r="492" spans="1:33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3"/>
      <c r="AD492" s="3"/>
      <c r="AE492" s="3"/>
      <c r="AF492" s="3"/>
      <c r="AG492" s="1"/>
    </row>
    <row r="493" spans="1:3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3"/>
      <c r="AD493" s="3"/>
      <c r="AE493" s="3"/>
      <c r="AF493" s="3"/>
      <c r="AG493" s="1"/>
    </row>
    <row r="494" spans="1:33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3"/>
      <c r="AD494" s="3"/>
      <c r="AE494" s="3"/>
      <c r="AF494" s="3"/>
      <c r="AG494" s="1"/>
    </row>
    <row r="495" spans="1:33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3"/>
      <c r="AD495" s="3"/>
      <c r="AE495" s="3"/>
      <c r="AF495" s="3"/>
      <c r="AG495" s="1"/>
    </row>
    <row r="496" spans="1:33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3"/>
      <c r="AD496" s="3"/>
      <c r="AE496" s="3"/>
      <c r="AF496" s="3"/>
      <c r="AG496" s="1"/>
    </row>
    <row r="497" spans="1:33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3"/>
      <c r="AD497" s="3"/>
      <c r="AE497" s="3"/>
      <c r="AF497" s="3"/>
      <c r="AG497" s="1"/>
    </row>
    <row r="498" spans="1:33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3"/>
      <c r="AD498" s="3"/>
      <c r="AE498" s="3"/>
      <c r="AF498" s="3"/>
      <c r="AG498" s="1"/>
    </row>
    <row r="499" spans="1:33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3"/>
      <c r="AD499" s="3"/>
      <c r="AE499" s="3"/>
      <c r="AF499" s="3"/>
      <c r="AG499" s="1"/>
    </row>
    <row r="500" spans="1:33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3"/>
      <c r="AD500" s="3"/>
      <c r="AE500" s="3"/>
      <c r="AF500" s="3"/>
      <c r="AG500" s="1"/>
    </row>
    <row r="501" spans="1:33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3"/>
      <c r="AD501" s="3"/>
      <c r="AE501" s="3"/>
      <c r="AF501" s="3"/>
      <c r="AG501" s="1"/>
    </row>
    <row r="502" spans="1:33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3"/>
      <c r="AD502" s="3"/>
      <c r="AE502" s="3"/>
      <c r="AF502" s="3"/>
      <c r="AG502" s="1"/>
    </row>
    <row r="503" spans="1:3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3"/>
      <c r="AD503" s="3"/>
      <c r="AE503" s="3"/>
      <c r="AF503" s="3"/>
      <c r="AG503" s="1"/>
    </row>
    <row r="504" spans="1:33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3"/>
      <c r="AD504" s="3"/>
      <c r="AE504" s="3"/>
      <c r="AF504" s="3"/>
      <c r="AG504" s="1"/>
    </row>
    <row r="505" spans="1:33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3"/>
      <c r="AD505" s="3"/>
      <c r="AE505" s="3"/>
      <c r="AF505" s="3"/>
      <c r="AG505" s="1"/>
    </row>
    <row r="506" spans="1:33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3"/>
      <c r="AD506" s="3"/>
      <c r="AE506" s="3"/>
      <c r="AF506" s="3"/>
      <c r="AG506" s="1"/>
    </row>
    <row r="507" spans="1:33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3"/>
      <c r="AD507" s="3"/>
      <c r="AE507" s="3"/>
      <c r="AF507" s="3"/>
      <c r="AG507" s="1"/>
    </row>
    <row r="508" spans="1:33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3"/>
      <c r="AD508" s="3"/>
      <c r="AE508" s="3"/>
      <c r="AF508" s="3"/>
      <c r="AG508" s="1"/>
    </row>
    <row r="509" spans="1:33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3"/>
      <c r="AD509" s="3"/>
      <c r="AE509" s="3"/>
      <c r="AF509" s="3"/>
      <c r="AG509" s="1"/>
    </row>
    <row r="510" spans="1:33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3"/>
      <c r="AD510" s="3"/>
      <c r="AE510" s="3"/>
      <c r="AF510" s="3"/>
      <c r="AG510" s="1"/>
    </row>
    <row r="511" spans="1:33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3"/>
      <c r="AD511" s="3"/>
      <c r="AE511" s="3"/>
      <c r="AF511" s="3"/>
      <c r="AG511" s="1"/>
    </row>
    <row r="512" spans="1:33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3"/>
      <c r="AD512" s="3"/>
      <c r="AE512" s="3"/>
      <c r="AF512" s="3"/>
      <c r="AG512" s="1"/>
    </row>
    <row r="513" spans="1:3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3"/>
      <c r="AD513" s="3"/>
      <c r="AE513" s="3"/>
      <c r="AF513" s="3"/>
      <c r="AG513" s="1"/>
    </row>
    <row r="514" spans="1:33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3"/>
      <c r="AD514" s="3"/>
      <c r="AE514" s="3"/>
      <c r="AF514" s="3"/>
      <c r="AG514" s="1"/>
    </row>
    <row r="515" spans="1:33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3"/>
      <c r="AD515" s="3"/>
      <c r="AE515" s="3"/>
      <c r="AF515" s="3"/>
      <c r="AG515" s="1"/>
    </row>
    <row r="516" spans="1:33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3"/>
      <c r="AD516" s="3"/>
      <c r="AE516" s="3"/>
      <c r="AF516" s="3"/>
      <c r="AG516" s="1"/>
    </row>
    <row r="517" spans="1:33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3"/>
      <c r="AD517" s="3"/>
      <c r="AE517" s="3"/>
      <c r="AF517" s="3"/>
      <c r="AG517" s="1"/>
    </row>
    <row r="518" spans="1:33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3"/>
      <c r="AD518" s="3"/>
      <c r="AE518" s="3"/>
      <c r="AF518" s="3"/>
      <c r="AG518" s="1"/>
    </row>
    <row r="519" spans="1:33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3"/>
      <c r="AD519" s="3"/>
      <c r="AE519" s="3"/>
      <c r="AF519" s="3"/>
      <c r="AG519" s="1"/>
    </row>
    <row r="520" spans="1:33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3"/>
      <c r="AD520" s="3"/>
      <c r="AE520" s="3"/>
      <c r="AF520" s="3"/>
      <c r="AG520" s="1"/>
    </row>
    <row r="521" spans="1:33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3"/>
      <c r="AD521" s="3"/>
      <c r="AE521" s="3"/>
      <c r="AF521" s="3"/>
      <c r="AG521" s="1"/>
    </row>
    <row r="522" spans="1:33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3"/>
      <c r="AD522" s="3"/>
      <c r="AE522" s="3"/>
      <c r="AF522" s="3"/>
      <c r="AG522" s="1"/>
    </row>
    <row r="523" spans="1:3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3"/>
      <c r="AD523" s="3"/>
      <c r="AE523" s="3"/>
      <c r="AF523" s="3"/>
      <c r="AG523" s="1"/>
    </row>
    <row r="524" spans="1:33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3"/>
      <c r="AD524" s="3"/>
      <c r="AE524" s="3"/>
      <c r="AF524" s="3"/>
      <c r="AG524" s="1"/>
    </row>
    <row r="525" spans="1:33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3"/>
      <c r="AD525" s="3"/>
      <c r="AE525" s="3"/>
      <c r="AF525" s="3"/>
      <c r="AG525" s="1"/>
    </row>
    <row r="526" spans="1:33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3"/>
      <c r="AD526" s="3"/>
      <c r="AE526" s="3"/>
      <c r="AF526" s="3"/>
      <c r="AG526" s="1"/>
    </row>
    <row r="527" spans="1:33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3"/>
      <c r="AD527" s="3"/>
      <c r="AE527" s="3"/>
      <c r="AF527" s="3"/>
      <c r="AG527" s="1"/>
    </row>
    <row r="528" spans="1:33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3"/>
      <c r="AD528" s="3"/>
      <c r="AE528" s="3"/>
      <c r="AF528" s="3"/>
      <c r="AG528" s="1"/>
    </row>
    <row r="529" spans="1:33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3"/>
      <c r="AD529" s="3"/>
      <c r="AE529" s="3"/>
      <c r="AF529" s="3"/>
      <c r="AG529" s="1"/>
    </row>
    <row r="530" spans="1:33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3"/>
      <c r="AD530" s="3"/>
      <c r="AE530" s="3"/>
      <c r="AF530" s="3"/>
      <c r="AG530" s="1"/>
    </row>
    <row r="531" spans="1:33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3"/>
      <c r="AD531" s="3"/>
      <c r="AE531" s="3"/>
      <c r="AF531" s="3"/>
      <c r="AG531" s="1"/>
    </row>
    <row r="532" spans="1:33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3"/>
      <c r="AD532" s="3"/>
      <c r="AE532" s="3"/>
      <c r="AF532" s="3"/>
      <c r="AG532" s="1"/>
    </row>
    <row r="533" spans="1: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3"/>
      <c r="AD533" s="3"/>
      <c r="AE533" s="3"/>
      <c r="AF533" s="3"/>
      <c r="AG533" s="1"/>
    </row>
    <row r="534" spans="1:33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3"/>
      <c r="AD534" s="3"/>
      <c r="AE534" s="3"/>
      <c r="AF534" s="3"/>
      <c r="AG534" s="1"/>
    </row>
    <row r="535" spans="1:33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3"/>
      <c r="AD535" s="3"/>
      <c r="AE535" s="3"/>
      <c r="AF535" s="3"/>
      <c r="AG535" s="1"/>
    </row>
    <row r="536" spans="1:33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3"/>
      <c r="AD536" s="3"/>
      <c r="AE536" s="3"/>
      <c r="AF536" s="3"/>
      <c r="AG536" s="1"/>
    </row>
    <row r="537" spans="1:33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3"/>
      <c r="AD537" s="3"/>
      <c r="AE537" s="3"/>
      <c r="AF537" s="3"/>
      <c r="AG537" s="1"/>
    </row>
    <row r="538" spans="1:33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3"/>
      <c r="AD538" s="3"/>
      <c r="AE538" s="3"/>
      <c r="AF538" s="3"/>
      <c r="AG538" s="1"/>
    </row>
    <row r="539" spans="1:33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3"/>
      <c r="AD539" s="3"/>
      <c r="AE539" s="3"/>
      <c r="AF539" s="3"/>
      <c r="AG539" s="1"/>
    </row>
    <row r="540" spans="1:33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3"/>
      <c r="AD540" s="3"/>
      <c r="AE540" s="3"/>
      <c r="AF540" s="3"/>
      <c r="AG540" s="1"/>
    </row>
    <row r="541" spans="1:33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3"/>
      <c r="AD541" s="3"/>
      <c r="AE541" s="3"/>
      <c r="AF541" s="3"/>
      <c r="AG541" s="1"/>
    </row>
    <row r="542" spans="1:33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3"/>
      <c r="AD542" s="3"/>
      <c r="AE542" s="3"/>
      <c r="AF542" s="3"/>
      <c r="AG542" s="1"/>
    </row>
    <row r="543" spans="1:3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3"/>
      <c r="AD543" s="3"/>
      <c r="AE543" s="3"/>
      <c r="AF543" s="3"/>
      <c r="AG543" s="1"/>
    </row>
    <row r="544" spans="1:33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3"/>
      <c r="AD544" s="3"/>
      <c r="AE544" s="3"/>
      <c r="AF544" s="3"/>
      <c r="AG544" s="1"/>
    </row>
    <row r="545" spans="1:33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3"/>
      <c r="AD545" s="3"/>
      <c r="AE545" s="3"/>
      <c r="AF545" s="3"/>
      <c r="AG545" s="1"/>
    </row>
    <row r="546" spans="1:33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3"/>
      <c r="AD546" s="3"/>
      <c r="AE546" s="3"/>
      <c r="AF546" s="3"/>
      <c r="AG546" s="1"/>
    </row>
    <row r="547" spans="1:33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3"/>
      <c r="AD547" s="3"/>
      <c r="AE547" s="3"/>
      <c r="AF547" s="3"/>
      <c r="AG547" s="1"/>
    </row>
    <row r="548" spans="1:33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3"/>
      <c r="AD548" s="3"/>
      <c r="AE548" s="3"/>
      <c r="AF548" s="3"/>
      <c r="AG548" s="1"/>
    </row>
    <row r="549" spans="1:33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3"/>
      <c r="AD549" s="3"/>
      <c r="AE549" s="3"/>
      <c r="AF549" s="3"/>
      <c r="AG549" s="1"/>
    </row>
    <row r="550" spans="1:33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3"/>
      <c r="AD550" s="3"/>
      <c r="AE550" s="3"/>
      <c r="AF550" s="3"/>
      <c r="AG550" s="1"/>
    </row>
    <row r="551" spans="1:33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3"/>
      <c r="AD551" s="3"/>
      <c r="AE551" s="3"/>
      <c r="AF551" s="3"/>
      <c r="AG551" s="1"/>
    </row>
    <row r="552" spans="1:33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3"/>
      <c r="AD552" s="3"/>
      <c r="AE552" s="3"/>
      <c r="AF552" s="3"/>
      <c r="AG552" s="1"/>
    </row>
    <row r="553" spans="1:3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3"/>
      <c r="AD553" s="3"/>
      <c r="AE553" s="3"/>
      <c r="AF553" s="3"/>
      <c r="AG553" s="1"/>
    </row>
    <row r="554" spans="1:33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3"/>
      <c r="AD554" s="3"/>
      <c r="AE554" s="3"/>
      <c r="AF554" s="3"/>
      <c r="AG554" s="1"/>
    </row>
    <row r="555" spans="1:33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3"/>
      <c r="AD555" s="3"/>
      <c r="AE555" s="3"/>
      <c r="AF555" s="3"/>
      <c r="AG555" s="1"/>
    </row>
    <row r="556" spans="1:33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3"/>
      <c r="AD556" s="3"/>
      <c r="AE556" s="3"/>
      <c r="AF556" s="3"/>
      <c r="AG556" s="1"/>
    </row>
    <row r="557" spans="1:33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3"/>
      <c r="AD557" s="3"/>
      <c r="AE557" s="3"/>
      <c r="AF557" s="3"/>
      <c r="AG557" s="1"/>
    </row>
    <row r="558" spans="1:33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3"/>
      <c r="AD558" s="3"/>
      <c r="AE558" s="3"/>
      <c r="AF558" s="3"/>
      <c r="AG558" s="1"/>
    </row>
    <row r="559" spans="1:33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3"/>
      <c r="AD559" s="3"/>
      <c r="AE559" s="3"/>
      <c r="AF559" s="3"/>
      <c r="AG559" s="1"/>
    </row>
    <row r="560" spans="1:33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3"/>
      <c r="AD560" s="3"/>
      <c r="AE560" s="3"/>
      <c r="AF560" s="3"/>
      <c r="AG560" s="1"/>
    </row>
    <row r="561" spans="1:33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3"/>
      <c r="AD561" s="3"/>
      <c r="AE561" s="3"/>
      <c r="AF561" s="3"/>
      <c r="AG561" s="1"/>
    </row>
    <row r="562" spans="1:33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3"/>
      <c r="AD562" s="3"/>
      <c r="AE562" s="3"/>
      <c r="AF562" s="3"/>
      <c r="AG562" s="1"/>
    </row>
    <row r="563" spans="1:3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3"/>
      <c r="AD563" s="3"/>
      <c r="AE563" s="3"/>
      <c r="AF563" s="3"/>
      <c r="AG563" s="1"/>
    </row>
    <row r="564" spans="1:33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3"/>
      <c r="AD564" s="3"/>
      <c r="AE564" s="3"/>
      <c r="AF564" s="3"/>
      <c r="AG564" s="1"/>
    </row>
    <row r="565" spans="1:33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3"/>
      <c r="AD565" s="3"/>
      <c r="AE565" s="3"/>
      <c r="AF565" s="3"/>
      <c r="AG565" s="1"/>
    </row>
    <row r="566" spans="1:33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3"/>
      <c r="AD566" s="3"/>
      <c r="AE566" s="3"/>
      <c r="AF566" s="3"/>
      <c r="AG566" s="1"/>
    </row>
    <row r="567" spans="1:33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3"/>
      <c r="AD567" s="3"/>
      <c r="AE567" s="3"/>
      <c r="AF567" s="3"/>
      <c r="AG567" s="1"/>
    </row>
    <row r="568" spans="1:33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3"/>
      <c r="AD568" s="3"/>
      <c r="AE568" s="3"/>
      <c r="AF568" s="3"/>
      <c r="AG568" s="1"/>
    </row>
    <row r="569" spans="1:33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3"/>
      <c r="AD569" s="3"/>
      <c r="AE569" s="3"/>
      <c r="AF569" s="3"/>
      <c r="AG569" s="1"/>
    </row>
    <row r="570" spans="1:33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3"/>
      <c r="AD570" s="3"/>
      <c r="AE570" s="3"/>
      <c r="AF570" s="3"/>
      <c r="AG570" s="1"/>
    </row>
    <row r="571" spans="1:33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3"/>
      <c r="AD571" s="3"/>
      <c r="AE571" s="3"/>
      <c r="AF571" s="3"/>
      <c r="AG571" s="1"/>
    </row>
    <row r="572" spans="1:33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3"/>
      <c r="AD572" s="3"/>
      <c r="AE572" s="3"/>
      <c r="AF572" s="3"/>
      <c r="AG572" s="1"/>
    </row>
    <row r="573" spans="1:3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3"/>
      <c r="AD573" s="3"/>
      <c r="AE573" s="3"/>
      <c r="AF573" s="3"/>
      <c r="AG573" s="1"/>
    </row>
    <row r="574" spans="1:33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3"/>
      <c r="AD574" s="3"/>
      <c r="AE574" s="3"/>
      <c r="AF574" s="3"/>
      <c r="AG574" s="1"/>
    </row>
    <row r="575" spans="1:33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3"/>
      <c r="AD575" s="3"/>
      <c r="AE575" s="3"/>
      <c r="AF575" s="3"/>
      <c r="AG575" s="1"/>
    </row>
    <row r="576" spans="1:33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3"/>
      <c r="AD576" s="3"/>
      <c r="AE576" s="3"/>
      <c r="AF576" s="3"/>
      <c r="AG576" s="1"/>
    </row>
    <row r="577" spans="1:33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3"/>
      <c r="AD577" s="3"/>
      <c r="AE577" s="3"/>
      <c r="AF577" s="3"/>
      <c r="AG577" s="1"/>
    </row>
    <row r="578" spans="1:33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3"/>
      <c r="AD578" s="3"/>
      <c r="AE578" s="3"/>
      <c r="AF578" s="3"/>
      <c r="AG578" s="1"/>
    </row>
    <row r="579" spans="1:33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3"/>
      <c r="AD579" s="3"/>
      <c r="AE579" s="3"/>
      <c r="AF579" s="3"/>
      <c r="AG579" s="1"/>
    </row>
    <row r="580" spans="1:33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3"/>
      <c r="AD580" s="3"/>
      <c r="AE580" s="3"/>
      <c r="AF580" s="3"/>
      <c r="AG580" s="1"/>
    </row>
    <row r="581" spans="1:33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3"/>
      <c r="AD581" s="3"/>
      <c r="AE581" s="3"/>
      <c r="AF581" s="3"/>
      <c r="AG581" s="1"/>
    </row>
    <row r="582" spans="1:33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3"/>
      <c r="AD582" s="3"/>
      <c r="AE582" s="3"/>
      <c r="AF582" s="3"/>
      <c r="AG582" s="1"/>
    </row>
    <row r="583" spans="1:3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3"/>
      <c r="AD583" s="3"/>
      <c r="AE583" s="3"/>
      <c r="AF583" s="3"/>
      <c r="AG583" s="1"/>
    </row>
    <row r="584" spans="1:33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3"/>
      <c r="AD584" s="3"/>
      <c r="AE584" s="3"/>
      <c r="AF584" s="3"/>
      <c r="AG584" s="1"/>
    </row>
    <row r="585" spans="1:33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3"/>
      <c r="AD585" s="3"/>
      <c r="AE585" s="3"/>
      <c r="AF585" s="3"/>
      <c r="AG585" s="1"/>
    </row>
    <row r="586" spans="1:33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3"/>
      <c r="AD586" s="3"/>
      <c r="AE586" s="3"/>
      <c r="AF586" s="3"/>
      <c r="AG586" s="1"/>
    </row>
    <row r="587" spans="1:33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3"/>
      <c r="AD587" s="3"/>
      <c r="AE587" s="3"/>
      <c r="AF587" s="3"/>
      <c r="AG587" s="1"/>
    </row>
    <row r="588" spans="1:33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3"/>
      <c r="AD588" s="3"/>
      <c r="AE588" s="3"/>
      <c r="AF588" s="3"/>
      <c r="AG588" s="1"/>
    </row>
    <row r="589" spans="1:33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3"/>
      <c r="AD589" s="3"/>
      <c r="AE589" s="3"/>
      <c r="AF589" s="3"/>
      <c r="AG589" s="1"/>
    </row>
    <row r="590" spans="1:33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3"/>
      <c r="AD590" s="3"/>
      <c r="AE590" s="3"/>
      <c r="AF590" s="3"/>
      <c r="AG590" s="1"/>
    </row>
    <row r="591" spans="1:33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3"/>
      <c r="AD591" s="3"/>
      <c r="AE591" s="3"/>
      <c r="AF591" s="3"/>
      <c r="AG591" s="1"/>
    </row>
    <row r="592" spans="1:33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3"/>
      <c r="AD592" s="3"/>
      <c r="AE592" s="3"/>
      <c r="AF592" s="3"/>
      <c r="AG592" s="1"/>
    </row>
    <row r="593" spans="1:3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3"/>
      <c r="AD593" s="3"/>
      <c r="AE593" s="3"/>
      <c r="AF593" s="3"/>
      <c r="AG593" s="1"/>
    </row>
    <row r="594" spans="1:33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3"/>
      <c r="AD594" s="3"/>
      <c r="AE594" s="3"/>
      <c r="AF594" s="3"/>
      <c r="AG594" s="1"/>
    </row>
    <row r="595" spans="1:33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3"/>
      <c r="AD595" s="3"/>
      <c r="AE595" s="3"/>
      <c r="AF595" s="3"/>
      <c r="AG595" s="1"/>
    </row>
    <row r="596" spans="1:33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3"/>
      <c r="AD596" s="3"/>
      <c r="AE596" s="3"/>
      <c r="AF596" s="3"/>
      <c r="AG596" s="1"/>
    </row>
    <row r="597" spans="1:33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3"/>
      <c r="AD597" s="3"/>
      <c r="AE597" s="3"/>
      <c r="AF597" s="3"/>
      <c r="AG597" s="1"/>
    </row>
    <row r="598" spans="1:33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3"/>
      <c r="AD598" s="3"/>
      <c r="AE598" s="3"/>
      <c r="AF598" s="3"/>
      <c r="AG598" s="1"/>
    </row>
    <row r="599" spans="1:33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3"/>
      <c r="AD599" s="3"/>
      <c r="AE599" s="3"/>
      <c r="AF599" s="3"/>
      <c r="AG599" s="1"/>
    </row>
    <row r="600" spans="1:33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3"/>
      <c r="AD600" s="3"/>
      <c r="AE600" s="3"/>
      <c r="AF600" s="3"/>
      <c r="AG600" s="1"/>
    </row>
    <row r="601" spans="1:33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3"/>
      <c r="AD601" s="3"/>
      <c r="AE601" s="3"/>
      <c r="AF601" s="3"/>
      <c r="AG601" s="1"/>
    </row>
    <row r="602" spans="1:33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3"/>
      <c r="AD602" s="3"/>
      <c r="AE602" s="3"/>
      <c r="AF602" s="3"/>
      <c r="AG602" s="1"/>
    </row>
    <row r="603" spans="1:3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3"/>
      <c r="AD603" s="3"/>
      <c r="AE603" s="3"/>
      <c r="AF603" s="3"/>
      <c r="AG603" s="1"/>
    </row>
    <row r="604" spans="1:33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3"/>
      <c r="AD604" s="3"/>
      <c r="AE604" s="3"/>
      <c r="AF604" s="3"/>
      <c r="AG604" s="1"/>
    </row>
    <row r="605" spans="1:33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3"/>
      <c r="AD605" s="3"/>
      <c r="AE605" s="3"/>
      <c r="AF605" s="3"/>
      <c r="AG605" s="1"/>
    </row>
    <row r="606" spans="1:33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3"/>
      <c r="AD606" s="3"/>
      <c r="AE606" s="3"/>
      <c r="AF606" s="3"/>
      <c r="AG606" s="1"/>
    </row>
    <row r="607" spans="1:33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3"/>
      <c r="AD607" s="3"/>
      <c r="AE607" s="3"/>
      <c r="AF607" s="3"/>
      <c r="AG607" s="1"/>
    </row>
    <row r="608" spans="1:33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3"/>
      <c r="AD608" s="3"/>
      <c r="AE608" s="3"/>
      <c r="AF608" s="3"/>
      <c r="AG608" s="1"/>
    </row>
    <row r="609" spans="1:33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3"/>
      <c r="AD609" s="3"/>
      <c r="AE609" s="3"/>
      <c r="AF609" s="3"/>
      <c r="AG609" s="1"/>
    </row>
    <row r="610" spans="1:33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3"/>
      <c r="AD610" s="3"/>
      <c r="AE610" s="3"/>
      <c r="AF610" s="3"/>
      <c r="AG610" s="1"/>
    </row>
    <row r="611" spans="1:33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3"/>
      <c r="AD611" s="3"/>
      <c r="AE611" s="3"/>
      <c r="AF611" s="3"/>
      <c r="AG611" s="1"/>
    </row>
    <row r="612" spans="1:33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3"/>
      <c r="AD612" s="3"/>
      <c r="AE612" s="3"/>
      <c r="AF612" s="3"/>
      <c r="AG612" s="1"/>
    </row>
    <row r="613" spans="1:3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3"/>
      <c r="AD613" s="3"/>
      <c r="AE613" s="3"/>
      <c r="AF613" s="3"/>
      <c r="AG613" s="1"/>
    </row>
    <row r="614" spans="1:33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3"/>
      <c r="AD614" s="3"/>
      <c r="AE614" s="3"/>
      <c r="AF614" s="3"/>
      <c r="AG614" s="1"/>
    </row>
    <row r="615" spans="1:33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3"/>
      <c r="AD615" s="3"/>
      <c r="AE615" s="3"/>
      <c r="AF615" s="3"/>
      <c r="AG615" s="1"/>
    </row>
    <row r="616" spans="1:33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3"/>
      <c r="AD616" s="3"/>
      <c r="AE616" s="3"/>
      <c r="AF616" s="3"/>
      <c r="AG616" s="1"/>
    </row>
    <row r="617" spans="1:33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3"/>
      <c r="AD617" s="3"/>
      <c r="AE617" s="3"/>
      <c r="AF617" s="3"/>
      <c r="AG617" s="1"/>
    </row>
    <row r="618" spans="1:33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3"/>
      <c r="AD618" s="3"/>
      <c r="AE618" s="3"/>
      <c r="AF618" s="3"/>
      <c r="AG618" s="1"/>
    </row>
    <row r="619" spans="1:33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3"/>
      <c r="AD619" s="3"/>
      <c r="AE619" s="3"/>
      <c r="AF619" s="3"/>
      <c r="AG619" s="1"/>
    </row>
    <row r="620" spans="1:33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3"/>
      <c r="AD620" s="3"/>
      <c r="AE620" s="3"/>
      <c r="AF620" s="3"/>
      <c r="AG620" s="1"/>
    </row>
    <row r="621" spans="1:33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3"/>
      <c r="AD621" s="3"/>
      <c r="AE621" s="3"/>
      <c r="AF621" s="3"/>
      <c r="AG621" s="1"/>
    </row>
    <row r="622" spans="1:33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3"/>
      <c r="AD622" s="3"/>
      <c r="AE622" s="3"/>
      <c r="AF622" s="3"/>
      <c r="AG622" s="1"/>
    </row>
    <row r="623" spans="1:3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3"/>
      <c r="AD623" s="3"/>
      <c r="AE623" s="3"/>
      <c r="AF623" s="3"/>
      <c r="AG623" s="1"/>
    </row>
    <row r="624" spans="1:33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3"/>
      <c r="AD624" s="3"/>
      <c r="AE624" s="3"/>
      <c r="AF624" s="3"/>
      <c r="AG624" s="1"/>
    </row>
    <row r="625" spans="1:33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3"/>
      <c r="AD625" s="3"/>
      <c r="AE625" s="3"/>
      <c r="AF625" s="3"/>
      <c r="AG625" s="1"/>
    </row>
    <row r="626" spans="1:33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3"/>
      <c r="AD626" s="3"/>
      <c r="AE626" s="3"/>
      <c r="AF626" s="3"/>
      <c r="AG626" s="1"/>
    </row>
    <row r="627" spans="1:33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3"/>
      <c r="AD627" s="3"/>
      <c r="AE627" s="3"/>
      <c r="AF627" s="3"/>
      <c r="AG627" s="1"/>
    </row>
    <row r="628" spans="1:33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3"/>
      <c r="AD628" s="3"/>
      <c r="AE628" s="3"/>
      <c r="AF628" s="3"/>
      <c r="AG628" s="1"/>
    </row>
    <row r="629" spans="1:33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3"/>
      <c r="AD629" s="3"/>
      <c r="AE629" s="3"/>
      <c r="AF629" s="3"/>
      <c r="AG629" s="1"/>
    </row>
    <row r="630" spans="1:33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3"/>
      <c r="AD630" s="3"/>
      <c r="AE630" s="3"/>
      <c r="AF630" s="3"/>
      <c r="AG630" s="1"/>
    </row>
    <row r="631" spans="1:33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3"/>
      <c r="AD631" s="3"/>
      <c r="AE631" s="3"/>
      <c r="AF631" s="3"/>
      <c r="AG631" s="1"/>
    </row>
    <row r="632" spans="1:33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3"/>
      <c r="AD632" s="3"/>
      <c r="AE632" s="3"/>
      <c r="AF632" s="3"/>
      <c r="AG632" s="1"/>
    </row>
    <row r="633" spans="1: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3"/>
      <c r="AD633" s="3"/>
      <c r="AE633" s="3"/>
      <c r="AF633" s="3"/>
      <c r="AG633" s="1"/>
    </row>
    <row r="634" spans="1:33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3"/>
      <c r="AD634" s="3"/>
      <c r="AE634" s="3"/>
      <c r="AF634" s="3"/>
      <c r="AG634" s="1"/>
    </row>
    <row r="635" spans="1:33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3"/>
      <c r="AD635" s="3"/>
      <c r="AE635" s="3"/>
      <c r="AF635" s="3"/>
      <c r="AG635" s="1"/>
    </row>
    <row r="636" spans="1:33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3"/>
      <c r="AD636" s="3"/>
      <c r="AE636" s="3"/>
      <c r="AF636" s="3"/>
      <c r="AG636" s="1"/>
    </row>
    <row r="637" spans="1:33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3"/>
      <c r="AD637" s="3"/>
      <c r="AE637" s="3"/>
      <c r="AF637" s="3"/>
      <c r="AG637" s="1"/>
    </row>
    <row r="638" spans="1:33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3"/>
      <c r="AD638" s="3"/>
      <c r="AE638" s="3"/>
      <c r="AF638" s="3"/>
      <c r="AG638" s="1"/>
    </row>
    <row r="639" spans="1:33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3"/>
      <c r="AD639" s="3"/>
      <c r="AE639" s="3"/>
      <c r="AF639" s="3"/>
      <c r="AG639" s="1"/>
    </row>
    <row r="640" spans="1:33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3"/>
      <c r="AD640" s="3"/>
      <c r="AE640" s="3"/>
      <c r="AF640" s="3"/>
      <c r="AG640" s="1"/>
    </row>
    <row r="641" spans="1:33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3"/>
      <c r="AD641" s="3"/>
      <c r="AE641" s="3"/>
      <c r="AF641" s="3"/>
      <c r="AG641" s="1"/>
    </row>
    <row r="642" spans="1:33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3"/>
      <c r="AD642" s="3"/>
      <c r="AE642" s="3"/>
      <c r="AF642" s="3"/>
      <c r="AG642" s="1"/>
    </row>
    <row r="643" spans="1:3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3"/>
      <c r="AD643" s="3"/>
      <c r="AE643" s="3"/>
      <c r="AF643" s="3"/>
      <c r="AG643" s="1"/>
    </row>
    <row r="644" spans="1:33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3"/>
      <c r="AD644" s="3"/>
      <c r="AE644" s="3"/>
      <c r="AF644" s="3"/>
      <c r="AG644" s="1"/>
    </row>
    <row r="645" spans="1:33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3"/>
      <c r="AD645" s="3"/>
      <c r="AE645" s="3"/>
      <c r="AF645" s="3"/>
      <c r="AG645" s="1"/>
    </row>
    <row r="646" spans="1:33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3"/>
      <c r="AD646" s="3"/>
      <c r="AE646" s="3"/>
      <c r="AF646" s="3"/>
      <c r="AG646" s="1"/>
    </row>
    <row r="647" spans="1:33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3"/>
      <c r="AD647" s="3"/>
      <c r="AE647" s="3"/>
      <c r="AF647" s="3"/>
      <c r="AG647" s="1"/>
    </row>
    <row r="648" spans="1:33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3"/>
      <c r="AD648" s="3"/>
      <c r="AE648" s="3"/>
      <c r="AF648" s="3"/>
      <c r="AG648" s="1"/>
    </row>
    <row r="649" spans="1:33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3"/>
      <c r="AD649" s="3"/>
      <c r="AE649" s="3"/>
      <c r="AF649" s="3"/>
      <c r="AG649" s="1"/>
    </row>
    <row r="650" spans="1:33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3"/>
      <c r="AD650" s="3"/>
      <c r="AE650" s="3"/>
      <c r="AF650" s="3"/>
      <c r="AG650" s="1"/>
    </row>
    <row r="651" spans="1:33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3"/>
      <c r="AD651" s="3"/>
      <c r="AE651" s="3"/>
      <c r="AF651" s="3"/>
      <c r="AG651" s="1"/>
    </row>
    <row r="652" spans="1:33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3"/>
      <c r="AD652" s="3"/>
      <c r="AE652" s="3"/>
      <c r="AF652" s="3"/>
      <c r="AG652" s="1"/>
    </row>
    <row r="653" spans="1:3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3"/>
      <c r="AD653" s="3"/>
      <c r="AE653" s="3"/>
      <c r="AF653" s="3"/>
      <c r="AG653" s="1"/>
    </row>
    <row r="654" spans="1:33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3"/>
      <c r="AD654" s="3"/>
      <c r="AE654" s="3"/>
      <c r="AF654" s="3"/>
      <c r="AG654" s="1"/>
    </row>
    <row r="655" spans="1:33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3"/>
      <c r="AD655" s="3"/>
      <c r="AE655" s="3"/>
      <c r="AF655" s="3"/>
      <c r="AG655" s="1"/>
    </row>
    <row r="656" spans="1:33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3"/>
      <c r="AD656" s="3"/>
      <c r="AE656" s="3"/>
      <c r="AF656" s="3"/>
      <c r="AG656" s="1"/>
    </row>
    <row r="657" spans="1:33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3"/>
      <c r="AD657" s="3"/>
      <c r="AE657" s="3"/>
      <c r="AF657" s="3"/>
      <c r="AG657" s="1"/>
    </row>
    <row r="658" spans="1:33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3"/>
      <c r="AD658" s="3"/>
      <c r="AE658" s="3"/>
      <c r="AF658" s="3"/>
      <c r="AG658" s="1"/>
    </row>
    <row r="659" spans="1:33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3"/>
      <c r="AD659" s="3"/>
      <c r="AE659" s="3"/>
      <c r="AF659" s="3"/>
      <c r="AG659" s="1"/>
    </row>
    <row r="660" spans="1:33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3"/>
      <c r="AD660" s="3"/>
      <c r="AE660" s="3"/>
      <c r="AF660" s="3"/>
      <c r="AG660" s="1"/>
    </row>
    <row r="661" spans="1:33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3"/>
      <c r="AD661" s="3"/>
      <c r="AE661" s="3"/>
      <c r="AF661" s="3"/>
      <c r="AG661" s="1"/>
    </row>
    <row r="662" spans="1:33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3"/>
      <c r="AD662" s="3"/>
      <c r="AE662" s="3"/>
      <c r="AF662" s="3"/>
      <c r="AG662" s="1"/>
    </row>
    <row r="663" spans="1:3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3"/>
      <c r="AD663" s="3"/>
      <c r="AE663" s="3"/>
      <c r="AF663" s="3"/>
      <c r="AG663" s="1"/>
    </row>
    <row r="664" spans="1:33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3"/>
      <c r="AD664" s="3"/>
      <c r="AE664" s="3"/>
      <c r="AF664" s="3"/>
      <c r="AG664" s="1"/>
    </row>
    <row r="665" spans="1:33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3"/>
      <c r="AD665" s="3"/>
      <c r="AE665" s="3"/>
      <c r="AF665" s="3"/>
      <c r="AG665" s="1"/>
    </row>
    <row r="666" spans="1:33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3"/>
      <c r="AD666" s="3"/>
      <c r="AE666" s="3"/>
      <c r="AF666" s="3"/>
      <c r="AG666" s="1"/>
    </row>
    <row r="667" spans="1:33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3"/>
      <c r="AD667" s="3"/>
      <c r="AE667" s="3"/>
      <c r="AF667" s="3"/>
      <c r="AG667" s="1"/>
    </row>
    <row r="668" spans="1:33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3"/>
      <c r="AD668" s="3"/>
      <c r="AE668" s="3"/>
      <c r="AF668" s="3"/>
      <c r="AG668" s="1"/>
    </row>
    <row r="669" spans="1:33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3"/>
      <c r="AD669" s="3"/>
      <c r="AE669" s="3"/>
      <c r="AF669" s="3"/>
      <c r="AG669" s="1"/>
    </row>
    <row r="670" spans="1:33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3"/>
      <c r="AD670" s="3"/>
      <c r="AE670" s="3"/>
      <c r="AF670" s="3"/>
      <c r="AG670" s="1"/>
    </row>
    <row r="671" spans="1:33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3"/>
      <c r="AD671" s="3"/>
      <c r="AE671" s="3"/>
      <c r="AF671" s="3"/>
      <c r="AG671" s="1"/>
    </row>
    <row r="672" spans="1:33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3"/>
      <c r="AD672" s="3"/>
      <c r="AE672" s="3"/>
      <c r="AF672" s="3"/>
      <c r="AG672" s="1"/>
    </row>
    <row r="673" spans="1:3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3"/>
      <c r="AD673" s="3"/>
      <c r="AE673" s="3"/>
      <c r="AF673" s="3"/>
      <c r="AG673" s="1"/>
    </row>
    <row r="674" spans="1:33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3"/>
      <c r="AD674" s="3"/>
      <c r="AE674" s="3"/>
      <c r="AF674" s="3"/>
      <c r="AG674" s="1"/>
    </row>
    <row r="675" spans="1:33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3"/>
      <c r="AD675" s="3"/>
      <c r="AE675" s="3"/>
      <c r="AF675" s="3"/>
      <c r="AG675" s="1"/>
    </row>
    <row r="676" spans="1:33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3"/>
      <c r="AD676" s="3"/>
      <c r="AE676" s="3"/>
      <c r="AF676" s="3"/>
      <c r="AG676" s="1"/>
    </row>
    <row r="677" spans="1:33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3"/>
      <c r="AD677" s="3"/>
      <c r="AE677" s="3"/>
      <c r="AF677" s="3"/>
      <c r="AG677" s="1"/>
    </row>
    <row r="678" spans="1:33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3"/>
      <c r="AD678" s="3"/>
      <c r="AE678" s="3"/>
      <c r="AF678" s="3"/>
      <c r="AG678" s="1"/>
    </row>
    <row r="679" spans="1:33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3"/>
      <c r="AD679" s="3"/>
      <c r="AE679" s="3"/>
      <c r="AF679" s="3"/>
      <c r="AG679" s="1"/>
    </row>
    <row r="680" spans="1:33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3"/>
      <c r="AD680" s="3"/>
      <c r="AE680" s="3"/>
      <c r="AF680" s="3"/>
      <c r="AG680" s="1"/>
    </row>
    <row r="681" spans="1:33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3"/>
      <c r="AD681" s="3"/>
      <c r="AE681" s="3"/>
      <c r="AF681" s="3"/>
      <c r="AG681" s="1"/>
    </row>
    <row r="682" spans="1:33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3"/>
      <c r="AD682" s="3"/>
      <c r="AE682" s="3"/>
      <c r="AF682" s="3"/>
      <c r="AG682" s="1"/>
    </row>
    <row r="683" spans="1:3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3"/>
      <c r="AD683" s="3"/>
      <c r="AE683" s="3"/>
      <c r="AF683" s="3"/>
      <c r="AG683" s="1"/>
    </row>
    <row r="684" spans="1:33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3"/>
      <c r="AD684" s="3"/>
      <c r="AE684" s="3"/>
      <c r="AF684" s="3"/>
      <c r="AG684" s="1"/>
    </row>
    <row r="685" spans="1:33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3"/>
      <c r="AD685" s="3"/>
      <c r="AE685" s="3"/>
      <c r="AF685" s="3"/>
      <c r="AG685" s="1"/>
    </row>
    <row r="686" spans="1:33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3"/>
      <c r="AD686" s="3"/>
      <c r="AE686" s="3"/>
      <c r="AF686" s="3"/>
      <c r="AG686" s="1"/>
    </row>
    <row r="687" spans="1:33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3"/>
      <c r="AD687" s="3"/>
      <c r="AE687" s="3"/>
      <c r="AF687" s="3"/>
      <c r="AG687" s="1"/>
    </row>
    <row r="688" spans="1:33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3"/>
      <c r="AD688" s="3"/>
      <c r="AE688" s="3"/>
      <c r="AF688" s="3"/>
      <c r="AG688" s="1"/>
    </row>
    <row r="689" spans="1:33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3"/>
      <c r="AD689" s="3"/>
      <c r="AE689" s="3"/>
      <c r="AF689" s="3"/>
      <c r="AG689" s="1"/>
    </row>
    <row r="690" spans="1:33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3"/>
      <c r="AD690" s="3"/>
      <c r="AE690" s="3"/>
      <c r="AF690" s="3"/>
      <c r="AG690" s="1"/>
    </row>
    <row r="691" spans="1:33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3"/>
      <c r="AD691" s="3"/>
      <c r="AE691" s="3"/>
      <c r="AF691" s="3"/>
      <c r="AG691" s="1"/>
    </row>
    <row r="692" spans="1:33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3"/>
      <c r="AD692" s="3"/>
      <c r="AE692" s="3"/>
      <c r="AF692" s="3"/>
      <c r="AG692" s="1"/>
    </row>
    <row r="693" spans="1:3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3"/>
      <c r="AD693" s="3"/>
      <c r="AE693" s="3"/>
      <c r="AF693" s="3"/>
      <c r="AG693" s="1"/>
    </row>
    <row r="694" spans="1:33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3"/>
      <c r="AD694" s="3"/>
      <c r="AE694" s="3"/>
      <c r="AF694" s="3"/>
      <c r="AG694" s="1"/>
    </row>
    <row r="695" spans="1:33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3"/>
      <c r="AD695" s="3"/>
      <c r="AE695" s="3"/>
      <c r="AF695" s="3"/>
      <c r="AG695" s="1"/>
    </row>
    <row r="696" spans="1:33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3"/>
      <c r="AD696" s="3"/>
      <c r="AE696" s="3"/>
      <c r="AF696" s="3"/>
      <c r="AG696" s="1"/>
    </row>
    <row r="697" spans="1:33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3"/>
      <c r="AD697" s="3"/>
      <c r="AE697" s="3"/>
      <c r="AF697" s="3"/>
      <c r="AG697" s="1"/>
    </row>
    <row r="698" spans="1:33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3"/>
      <c r="AD698" s="3"/>
      <c r="AE698" s="3"/>
      <c r="AF698" s="3"/>
      <c r="AG698" s="1"/>
    </row>
    <row r="699" spans="1:33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3"/>
      <c r="AD699" s="3"/>
      <c r="AE699" s="3"/>
      <c r="AF699" s="3"/>
      <c r="AG699" s="1"/>
    </row>
    <row r="700" spans="1:33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3"/>
      <c r="AD700" s="3"/>
      <c r="AE700" s="3"/>
      <c r="AF700" s="3"/>
      <c r="AG700" s="1"/>
    </row>
    <row r="701" spans="1:33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3"/>
      <c r="AD701" s="3"/>
      <c r="AE701" s="3"/>
      <c r="AF701" s="3"/>
      <c r="AG701" s="1"/>
    </row>
    <row r="702" spans="1:33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3"/>
      <c r="AD702" s="3"/>
      <c r="AE702" s="3"/>
      <c r="AF702" s="3"/>
      <c r="AG702" s="1"/>
    </row>
    <row r="703" spans="1:3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3"/>
      <c r="AD703" s="3"/>
      <c r="AE703" s="3"/>
      <c r="AF703" s="3"/>
      <c r="AG703" s="1"/>
    </row>
    <row r="704" spans="1:33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3"/>
      <c r="AD704" s="3"/>
      <c r="AE704" s="3"/>
      <c r="AF704" s="3"/>
      <c r="AG704" s="1"/>
    </row>
    <row r="705" spans="1:33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3"/>
      <c r="AD705" s="3"/>
      <c r="AE705" s="3"/>
      <c r="AF705" s="3"/>
      <c r="AG705" s="1"/>
    </row>
    <row r="706" spans="1:33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3"/>
      <c r="AD706" s="3"/>
      <c r="AE706" s="3"/>
      <c r="AF706" s="3"/>
      <c r="AG706" s="1"/>
    </row>
    <row r="707" spans="1:33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3"/>
      <c r="AD707" s="3"/>
      <c r="AE707" s="3"/>
      <c r="AF707" s="3"/>
      <c r="AG707" s="1"/>
    </row>
    <row r="708" spans="1:33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3"/>
      <c r="AD708" s="3"/>
      <c r="AE708" s="3"/>
      <c r="AF708" s="3"/>
      <c r="AG708" s="1"/>
    </row>
    <row r="709" spans="1:33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3"/>
      <c r="AD709" s="3"/>
      <c r="AE709" s="3"/>
      <c r="AF709" s="3"/>
      <c r="AG709" s="1"/>
    </row>
    <row r="710" spans="1:33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3"/>
      <c r="AD710" s="3"/>
      <c r="AE710" s="3"/>
      <c r="AF710" s="3"/>
      <c r="AG710" s="1"/>
    </row>
    <row r="711" spans="1:33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3"/>
      <c r="AD711" s="3"/>
      <c r="AE711" s="3"/>
      <c r="AF711" s="3"/>
      <c r="AG711" s="1"/>
    </row>
    <row r="712" spans="1:33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3"/>
      <c r="AD712" s="3"/>
      <c r="AE712" s="3"/>
      <c r="AF712" s="3"/>
      <c r="AG712" s="1"/>
    </row>
    <row r="713" spans="1:3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3"/>
      <c r="AD713" s="3"/>
      <c r="AE713" s="3"/>
      <c r="AF713" s="3"/>
      <c r="AG713" s="1"/>
    </row>
    <row r="714" spans="1:33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3"/>
      <c r="AD714" s="3"/>
      <c r="AE714" s="3"/>
      <c r="AF714" s="3"/>
      <c r="AG714" s="1"/>
    </row>
    <row r="715" spans="1:33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3"/>
      <c r="AD715" s="3"/>
      <c r="AE715" s="3"/>
      <c r="AF715" s="3"/>
      <c r="AG715" s="1"/>
    </row>
    <row r="716" spans="1:33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3"/>
      <c r="AD716" s="3"/>
      <c r="AE716" s="3"/>
      <c r="AF716" s="3"/>
      <c r="AG716" s="1"/>
    </row>
    <row r="717" spans="1:33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3"/>
      <c r="AD717" s="3"/>
      <c r="AE717" s="3"/>
      <c r="AF717" s="3"/>
      <c r="AG717" s="1"/>
    </row>
    <row r="718" spans="1:33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3"/>
      <c r="AD718" s="3"/>
      <c r="AE718" s="3"/>
      <c r="AF718" s="3"/>
      <c r="AG718" s="1"/>
    </row>
    <row r="719" spans="1:33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3"/>
      <c r="AD719" s="3"/>
      <c r="AE719" s="3"/>
      <c r="AF719" s="3"/>
      <c r="AG719" s="1"/>
    </row>
    <row r="720" spans="1:33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3"/>
      <c r="AD720" s="3"/>
      <c r="AE720" s="3"/>
      <c r="AF720" s="3"/>
      <c r="AG720" s="1"/>
    </row>
    <row r="721" spans="1:33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3"/>
      <c r="AD721" s="3"/>
      <c r="AE721" s="3"/>
      <c r="AF721" s="3"/>
      <c r="AG721" s="1"/>
    </row>
    <row r="722" spans="1:33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3"/>
      <c r="AD722" s="3"/>
      <c r="AE722" s="3"/>
      <c r="AF722" s="3"/>
      <c r="AG722" s="1"/>
    </row>
    <row r="723" spans="1:3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3"/>
      <c r="AD723" s="3"/>
      <c r="AE723" s="3"/>
      <c r="AF723" s="3"/>
      <c r="AG723" s="1"/>
    </row>
    <row r="724" spans="1:33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3"/>
      <c r="AD724" s="3"/>
      <c r="AE724" s="3"/>
      <c r="AF724" s="3"/>
      <c r="AG724" s="1"/>
    </row>
    <row r="725" spans="1:33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3"/>
      <c r="AD725" s="3"/>
      <c r="AE725" s="3"/>
      <c r="AF725" s="3"/>
      <c r="AG725" s="1"/>
    </row>
    <row r="726" spans="1:33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3"/>
      <c r="AD726" s="3"/>
      <c r="AE726" s="3"/>
      <c r="AF726" s="3"/>
      <c r="AG726" s="1"/>
    </row>
    <row r="727" spans="1:33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3"/>
      <c r="AD727" s="3"/>
      <c r="AE727" s="3"/>
      <c r="AF727" s="3"/>
      <c r="AG727" s="1"/>
    </row>
    <row r="728" spans="1:33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3"/>
      <c r="AD728" s="3"/>
      <c r="AE728" s="3"/>
      <c r="AF728" s="3"/>
      <c r="AG728" s="1"/>
    </row>
    <row r="729" spans="1:33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3"/>
      <c r="AD729" s="3"/>
      <c r="AE729" s="3"/>
      <c r="AF729" s="3"/>
      <c r="AG729" s="1"/>
    </row>
    <row r="730" spans="1:33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3"/>
      <c r="AD730" s="3"/>
      <c r="AE730" s="3"/>
      <c r="AF730" s="3"/>
      <c r="AG730" s="1"/>
    </row>
    <row r="731" spans="1:33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3"/>
      <c r="AD731" s="3"/>
      <c r="AE731" s="3"/>
      <c r="AF731" s="3"/>
      <c r="AG731" s="1"/>
    </row>
    <row r="732" spans="1:33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3"/>
      <c r="AD732" s="3"/>
      <c r="AE732" s="3"/>
      <c r="AF732" s="3"/>
      <c r="AG732" s="1"/>
    </row>
    <row r="733" spans="1: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3"/>
      <c r="AD733" s="3"/>
      <c r="AE733" s="3"/>
      <c r="AF733" s="3"/>
      <c r="AG733" s="1"/>
    </row>
    <row r="734" spans="1:33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3"/>
      <c r="AD734" s="3"/>
      <c r="AE734" s="3"/>
      <c r="AF734" s="3"/>
      <c r="AG734" s="1"/>
    </row>
    <row r="735" spans="1:33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3"/>
      <c r="AD735" s="3"/>
      <c r="AE735" s="3"/>
      <c r="AF735" s="3"/>
      <c r="AG735" s="1"/>
    </row>
    <row r="736" spans="1:33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3"/>
      <c r="AD736" s="3"/>
      <c r="AE736" s="3"/>
      <c r="AF736" s="3"/>
      <c r="AG736" s="1"/>
    </row>
    <row r="737" spans="1:33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3"/>
      <c r="AD737" s="3"/>
      <c r="AE737" s="3"/>
      <c r="AF737" s="3"/>
      <c r="AG737" s="1"/>
    </row>
    <row r="738" spans="1:33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3"/>
      <c r="AD738" s="3"/>
      <c r="AE738" s="3"/>
      <c r="AF738" s="3"/>
      <c r="AG738" s="1"/>
    </row>
    <row r="739" spans="1:33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3"/>
      <c r="AD739" s="3"/>
      <c r="AE739" s="3"/>
      <c r="AF739" s="3"/>
      <c r="AG739" s="1"/>
    </row>
    <row r="740" spans="1:33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3"/>
      <c r="AD740" s="3"/>
      <c r="AE740" s="3"/>
      <c r="AF740" s="3"/>
      <c r="AG740" s="1"/>
    </row>
    <row r="741" spans="1:33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3"/>
      <c r="AD741" s="3"/>
      <c r="AE741" s="3"/>
      <c r="AF741" s="3"/>
      <c r="AG741" s="1"/>
    </row>
    <row r="742" spans="1:33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3"/>
      <c r="AD742" s="3"/>
      <c r="AE742" s="3"/>
      <c r="AF742" s="3"/>
      <c r="AG742" s="1"/>
    </row>
    <row r="743" spans="1:3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3"/>
      <c r="AD743" s="3"/>
      <c r="AE743" s="3"/>
      <c r="AF743" s="3"/>
      <c r="AG743" s="1"/>
    </row>
    <row r="744" spans="1:33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3"/>
      <c r="AD744" s="3"/>
      <c r="AE744" s="3"/>
      <c r="AF744" s="3"/>
      <c r="AG744" s="1"/>
    </row>
    <row r="745" spans="1:33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3"/>
      <c r="AD745" s="3"/>
      <c r="AE745" s="3"/>
      <c r="AF745" s="3"/>
      <c r="AG745" s="1"/>
    </row>
    <row r="746" spans="1:33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3"/>
      <c r="AD746" s="3"/>
      <c r="AE746" s="3"/>
      <c r="AF746" s="3"/>
      <c r="AG746" s="1"/>
    </row>
    <row r="747" spans="1:33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3"/>
      <c r="AD747" s="3"/>
      <c r="AE747" s="3"/>
      <c r="AF747" s="3"/>
      <c r="AG747" s="1"/>
    </row>
    <row r="748" spans="1:33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3"/>
      <c r="AD748" s="3"/>
      <c r="AE748" s="3"/>
      <c r="AF748" s="3"/>
      <c r="AG748" s="1"/>
    </row>
    <row r="749" spans="1:33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3"/>
      <c r="AD749" s="3"/>
      <c r="AE749" s="3"/>
      <c r="AF749" s="3"/>
      <c r="AG749" s="1"/>
    </row>
    <row r="750" spans="1:33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3"/>
      <c r="AD750" s="3"/>
      <c r="AE750" s="3"/>
      <c r="AF750" s="3"/>
      <c r="AG750" s="1"/>
    </row>
    <row r="751" spans="1:33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3"/>
      <c r="AD751" s="3"/>
      <c r="AE751" s="3"/>
      <c r="AF751" s="3"/>
      <c r="AG751" s="1"/>
    </row>
    <row r="752" spans="1:33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3"/>
      <c r="AD752" s="3"/>
      <c r="AE752" s="3"/>
      <c r="AF752" s="3"/>
      <c r="AG752" s="1"/>
    </row>
    <row r="753" spans="1:3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3"/>
      <c r="AD753" s="3"/>
      <c r="AE753" s="3"/>
      <c r="AF753" s="3"/>
      <c r="AG753" s="1"/>
    </row>
    <row r="754" spans="1:33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3"/>
      <c r="AD754" s="3"/>
      <c r="AE754" s="3"/>
      <c r="AF754" s="3"/>
      <c r="AG754" s="1"/>
    </row>
    <row r="755" spans="1:33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3"/>
      <c r="AD755" s="3"/>
      <c r="AE755" s="3"/>
      <c r="AF755" s="3"/>
      <c r="AG755" s="1"/>
    </row>
    <row r="756" spans="1:33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3"/>
      <c r="AD756" s="3"/>
      <c r="AE756" s="3"/>
      <c r="AF756" s="3"/>
      <c r="AG756" s="1"/>
    </row>
    <row r="757" spans="1:33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3"/>
      <c r="AD757" s="3"/>
      <c r="AE757" s="3"/>
      <c r="AF757" s="3"/>
      <c r="AG757" s="1"/>
    </row>
    <row r="758" spans="1:33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3"/>
      <c r="AD758" s="3"/>
      <c r="AE758" s="3"/>
      <c r="AF758" s="3"/>
      <c r="AG758" s="1"/>
    </row>
    <row r="759" spans="1:33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3"/>
      <c r="AD759" s="3"/>
      <c r="AE759" s="3"/>
      <c r="AF759" s="3"/>
      <c r="AG759" s="1"/>
    </row>
    <row r="760" spans="1:33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3"/>
      <c r="AD760" s="3"/>
      <c r="AE760" s="3"/>
      <c r="AF760" s="3"/>
      <c r="AG760" s="1"/>
    </row>
    <row r="761" spans="1:33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3"/>
      <c r="AD761" s="3"/>
      <c r="AE761" s="3"/>
      <c r="AF761" s="3"/>
      <c r="AG761" s="1"/>
    </row>
    <row r="762" spans="1:33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3"/>
      <c r="AD762" s="3"/>
      <c r="AE762" s="3"/>
      <c r="AF762" s="3"/>
      <c r="AG762" s="1"/>
    </row>
    <row r="763" spans="1:3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3"/>
      <c r="AD763" s="3"/>
      <c r="AE763" s="3"/>
      <c r="AF763" s="3"/>
      <c r="AG763" s="1"/>
    </row>
    <row r="764" spans="1:33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3"/>
      <c r="AD764" s="3"/>
      <c r="AE764" s="3"/>
      <c r="AF764" s="3"/>
      <c r="AG764" s="1"/>
    </row>
    <row r="765" spans="1:33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3"/>
      <c r="AD765" s="3"/>
      <c r="AE765" s="3"/>
      <c r="AF765" s="3"/>
      <c r="AG765" s="1"/>
    </row>
    <row r="766" spans="1:33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3"/>
      <c r="AD766" s="3"/>
      <c r="AE766" s="3"/>
      <c r="AF766" s="3"/>
      <c r="AG766" s="1"/>
    </row>
    <row r="767" spans="1:33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3"/>
      <c r="AD767" s="3"/>
      <c r="AE767" s="3"/>
      <c r="AF767" s="3"/>
      <c r="AG767" s="1"/>
    </row>
    <row r="768" spans="1:33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3"/>
      <c r="AD768" s="3"/>
      <c r="AE768" s="3"/>
      <c r="AF768" s="3"/>
      <c r="AG768" s="1"/>
    </row>
    <row r="769" spans="1:33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3"/>
      <c r="AD769" s="3"/>
      <c r="AE769" s="3"/>
      <c r="AF769" s="3"/>
      <c r="AG769" s="1"/>
    </row>
    <row r="770" spans="1:33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3"/>
      <c r="AD770" s="3"/>
      <c r="AE770" s="3"/>
      <c r="AF770" s="3"/>
      <c r="AG770" s="1"/>
    </row>
    <row r="771" spans="1:33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3"/>
      <c r="AD771" s="3"/>
      <c r="AE771" s="3"/>
      <c r="AF771" s="3"/>
      <c r="AG771" s="1"/>
    </row>
    <row r="772" spans="1:33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3"/>
      <c r="AD772" s="3"/>
      <c r="AE772" s="3"/>
      <c r="AF772" s="3"/>
      <c r="AG772" s="1"/>
    </row>
    <row r="773" spans="1:3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3"/>
      <c r="AD773" s="3"/>
      <c r="AE773" s="3"/>
      <c r="AF773" s="3"/>
      <c r="AG773" s="1"/>
    </row>
    <row r="774" spans="1:33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3"/>
      <c r="AD774" s="3"/>
      <c r="AE774" s="3"/>
      <c r="AF774" s="3"/>
      <c r="AG774" s="1"/>
    </row>
    <row r="775" spans="1:33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3"/>
      <c r="AD775" s="3"/>
      <c r="AE775" s="3"/>
      <c r="AF775" s="3"/>
      <c r="AG775" s="1"/>
    </row>
    <row r="776" spans="1:33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3"/>
      <c r="AD776" s="3"/>
      <c r="AE776" s="3"/>
      <c r="AF776" s="3"/>
      <c r="AG776" s="1"/>
    </row>
    <row r="777" spans="1:33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3"/>
      <c r="AD777" s="3"/>
      <c r="AE777" s="3"/>
      <c r="AF777" s="3"/>
      <c r="AG777" s="1"/>
    </row>
    <row r="778" spans="1:33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3"/>
      <c r="AD778" s="3"/>
      <c r="AE778" s="3"/>
      <c r="AF778" s="3"/>
      <c r="AG778" s="1"/>
    </row>
    <row r="779" spans="1:33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3"/>
      <c r="AD779" s="3"/>
      <c r="AE779" s="3"/>
      <c r="AF779" s="3"/>
      <c r="AG779" s="1"/>
    </row>
    <row r="780" spans="1:33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3"/>
      <c r="AD780" s="3"/>
      <c r="AE780" s="3"/>
      <c r="AF780" s="3"/>
      <c r="AG780" s="1"/>
    </row>
    <row r="781" spans="1:33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3"/>
      <c r="AD781" s="3"/>
      <c r="AE781" s="3"/>
      <c r="AF781" s="3"/>
      <c r="AG781" s="1"/>
    </row>
    <row r="782" spans="1:33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3"/>
      <c r="AD782" s="3"/>
      <c r="AE782" s="3"/>
      <c r="AF782" s="3"/>
      <c r="AG782" s="1"/>
    </row>
    <row r="783" spans="1:3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3"/>
      <c r="AD783" s="3"/>
      <c r="AE783" s="3"/>
      <c r="AF783" s="3"/>
      <c r="AG783" s="1"/>
    </row>
    <row r="784" spans="1:33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3"/>
      <c r="AD784" s="3"/>
      <c r="AE784" s="3"/>
      <c r="AF784" s="3"/>
      <c r="AG784" s="1"/>
    </row>
    <row r="785" spans="1:33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3"/>
      <c r="AD785" s="3"/>
      <c r="AE785" s="3"/>
      <c r="AF785" s="3"/>
      <c r="AG785" s="1"/>
    </row>
    <row r="786" spans="1:33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3"/>
      <c r="AD786" s="3"/>
      <c r="AE786" s="3"/>
      <c r="AF786" s="3"/>
      <c r="AG786" s="1"/>
    </row>
    <row r="787" spans="1:33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3"/>
      <c r="AD787" s="3"/>
      <c r="AE787" s="3"/>
      <c r="AF787" s="3"/>
      <c r="AG787" s="1"/>
    </row>
    <row r="788" spans="1:33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3"/>
      <c r="AD788" s="3"/>
      <c r="AE788" s="3"/>
      <c r="AF788" s="3"/>
      <c r="AG788" s="1"/>
    </row>
    <row r="789" spans="1:33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3"/>
      <c r="AD789" s="3"/>
      <c r="AE789" s="3"/>
      <c r="AF789" s="3"/>
      <c r="AG789" s="1"/>
    </row>
    <row r="790" spans="1:33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3"/>
      <c r="AD790" s="3"/>
      <c r="AE790" s="3"/>
      <c r="AF790" s="3"/>
      <c r="AG790" s="1"/>
    </row>
    <row r="791" spans="1:33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3"/>
      <c r="AD791" s="3"/>
      <c r="AE791" s="3"/>
      <c r="AF791" s="3"/>
      <c r="AG791" s="1"/>
    </row>
    <row r="792" spans="1:33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3"/>
      <c r="AD792" s="3"/>
      <c r="AE792" s="3"/>
      <c r="AF792" s="3"/>
      <c r="AG792" s="1"/>
    </row>
    <row r="793" spans="1:3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3"/>
      <c r="AD793" s="3"/>
      <c r="AE793" s="3"/>
      <c r="AF793" s="3"/>
      <c r="AG793" s="1"/>
    </row>
    <row r="794" spans="1:33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3"/>
      <c r="AD794" s="3"/>
      <c r="AE794" s="3"/>
      <c r="AF794" s="3"/>
      <c r="AG794" s="1"/>
    </row>
    <row r="795" spans="1:33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3"/>
      <c r="AD795" s="3"/>
      <c r="AE795" s="3"/>
      <c r="AF795" s="3"/>
      <c r="AG795" s="1"/>
    </row>
    <row r="796" spans="1:33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3"/>
      <c r="AD796" s="3"/>
      <c r="AE796" s="3"/>
      <c r="AF796" s="3"/>
      <c r="AG796" s="1"/>
    </row>
    <row r="797" spans="1:33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3"/>
      <c r="AD797" s="3"/>
      <c r="AE797" s="3"/>
      <c r="AF797" s="3"/>
      <c r="AG797" s="1"/>
    </row>
    <row r="798" spans="1:33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3"/>
      <c r="AD798" s="3"/>
      <c r="AE798" s="3"/>
      <c r="AF798" s="3"/>
      <c r="AG798" s="1"/>
    </row>
    <row r="799" spans="1:33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3"/>
      <c r="AD799" s="3"/>
      <c r="AE799" s="3"/>
      <c r="AF799" s="3"/>
      <c r="AG799" s="1"/>
    </row>
    <row r="800" spans="1:33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3"/>
      <c r="AD800" s="3"/>
      <c r="AE800" s="3"/>
      <c r="AF800" s="3"/>
      <c r="AG800" s="1"/>
    </row>
    <row r="801" spans="1:33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3"/>
      <c r="AD801" s="3"/>
      <c r="AE801" s="3"/>
      <c r="AF801" s="3"/>
      <c r="AG801" s="1"/>
    </row>
    <row r="802" spans="1:33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3"/>
      <c r="AD802" s="3"/>
      <c r="AE802" s="3"/>
      <c r="AF802" s="3"/>
      <c r="AG802" s="1"/>
    </row>
    <row r="803" spans="1:3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3"/>
      <c r="AD803" s="3"/>
      <c r="AE803" s="3"/>
      <c r="AF803" s="3"/>
      <c r="AG803" s="1"/>
    </row>
    <row r="804" spans="1:33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3"/>
      <c r="AD804" s="3"/>
      <c r="AE804" s="3"/>
      <c r="AF804" s="3"/>
      <c r="AG804" s="1"/>
    </row>
    <row r="805" spans="1:33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3"/>
      <c r="AD805" s="3"/>
      <c r="AE805" s="3"/>
      <c r="AF805" s="3"/>
      <c r="AG805" s="1"/>
    </row>
    <row r="806" spans="1:33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3"/>
      <c r="AD806" s="3"/>
      <c r="AE806" s="3"/>
      <c r="AF806" s="3"/>
      <c r="AG806" s="1"/>
    </row>
    <row r="807" spans="1:33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3"/>
      <c r="AD807" s="3"/>
      <c r="AE807" s="3"/>
      <c r="AF807" s="3"/>
      <c r="AG807" s="1"/>
    </row>
    <row r="808" spans="1:33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3"/>
      <c r="AD808" s="3"/>
      <c r="AE808" s="3"/>
      <c r="AF808" s="3"/>
      <c r="AG808" s="1"/>
    </row>
    <row r="809" spans="1:33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3"/>
      <c r="AD809" s="3"/>
      <c r="AE809" s="3"/>
      <c r="AF809" s="3"/>
      <c r="AG809" s="1"/>
    </row>
    <row r="810" spans="1:33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3"/>
      <c r="AD810" s="3"/>
      <c r="AE810" s="3"/>
      <c r="AF810" s="3"/>
      <c r="AG810" s="1"/>
    </row>
    <row r="811" spans="1:33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3"/>
      <c r="AD811" s="3"/>
      <c r="AE811" s="3"/>
      <c r="AF811" s="3"/>
      <c r="AG811" s="1"/>
    </row>
    <row r="812" spans="1:33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3"/>
      <c r="AD812" s="3"/>
      <c r="AE812" s="3"/>
      <c r="AF812" s="3"/>
      <c r="AG812" s="1"/>
    </row>
    <row r="813" spans="1:3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3"/>
      <c r="AD813" s="3"/>
      <c r="AE813" s="3"/>
      <c r="AF813" s="3"/>
      <c r="AG813" s="1"/>
    </row>
    <row r="814" spans="1:33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3"/>
      <c r="AD814" s="3"/>
      <c r="AE814" s="3"/>
      <c r="AF814" s="3"/>
      <c r="AG814" s="1"/>
    </row>
    <row r="815" spans="1:33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3"/>
      <c r="AD815" s="3"/>
      <c r="AE815" s="3"/>
      <c r="AF815" s="3"/>
      <c r="AG815" s="1"/>
    </row>
    <row r="816" spans="1:33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3"/>
      <c r="AD816" s="3"/>
      <c r="AE816" s="3"/>
      <c r="AF816" s="3"/>
      <c r="AG816" s="1"/>
    </row>
    <row r="817" spans="1:33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3"/>
      <c r="AD817" s="3"/>
      <c r="AE817" s="3"/>
      <c r="AF817" s="3"/>
      <c r="AG817" s="1"/>
    </row>
    <row r="818" spans="1:33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3"/>
      <c r="AD818" s="3"/>
      <c r="AE818" s="3"/>
      <c r="AF818" s="3"/>
      <c r="AG818" s="1"/>
    </row>
    <row r="819" spans="1:33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3"/>
      <c r="AD819" s="3"/>
      <c r="AE819" s="3"/>
      <c r="AF819" s="3"/>
      <c r="AG819" s="1"/>
    </row>
    <row r="820" spans="1:33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3"/>
      <c r="AD820" s="3"/>
      <c r="AE820" s="3"/>
      <c r="AF820" s="3"/>
      <c r="AG820" s="1"/>
    </row>
    <row r="821" spans="1:33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3"/>
      <c r="AD821" s="3"/>
      <c r="AE821" s="3"/>
      <c r="AF821" s="3"/>
      <c r="AG821" s="1"/>
    </row>
    <row r="822" spans="1:33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3"/>
      <c r="AD822" s="3"/>
      <c r="AE822" s="3"/>
      <c r="AF822" s="3"/>
      <c r="AG822" s="1"/>
    </row>
    <row r="823" spans="1:3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3"/>
      <c r="AD823" s="3"/>
      <c r="AE823" s="3"/>
      <c r="AF823" s="3"/>
      <c r="AG823" s="1"/>
    </row>
    <row r="824" spans="1:33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3"/>
      <c r="AD824" s="3"/>
      <c r="AE824" s="3"/>
      <c r="AF824" s="3"/>
      <c r="AG824" s="1"/>
    </row>
    <row r="825" spans="1:33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3"/>
      <c r="AD825" s="3"/>
      <c r="AE825" s="3"/>
      <c r="AF825" s="3"/>
      <c r="AG825" s="1"/>
    </row>
    <row r="826" spans="1:33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3"/>
      <c r="AD826" s="3"/>
      <c r="AE826" s="3"/>
      <c r="AF826" s="3"/>
      <c r="AG826" s="1"/>
    </row>
    <row r="827" spans="1:33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3"/>
      <c r="AD827" s="3"/>
      <c r="AE827" s="3"/>
      <c r="AF827" s="3"/>
      <c r="AG827" s="1"/>
    </row>
    <row r="828" spans="1:33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3"/>
      <c r="AD828" s="3"/>
      <c r="AE828" s="3"/>
      <c r="AF828" s="3"/>
      <c r="AG828" s="1"/>
    </row>
    <row r="829" spans="1:33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3"/>
      <c r="AD829" s="3"/>
      <c r="AE829" s="3"/>
      <c r="AF829" s="3"/>
      <c r="AG829" s="1"/>
    </row>
    <row r="830" spans="1:33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3"/>
      <c r="AD830" s="3"/>
      <c r="AE830" s="3"/>
      <c r="AF830" s="3"/>
      <c r="AG830" s="1"/>
    </row>
    <row r="831" spans="1:33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3"/>
      <c r="AD831" s="3"/>
      <c r="AE831" s="3"/>
      <c r="AF831" s="3"/>
      <c r="AG831" s="1"/>
    </row>
    <row r="832" spans="1:33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3"/>
      <c r="AD832" s="3"/>
      <c r="AE832" s="3"/>
      <c r="AF832" s="3"/>
      <c r="AG832" s="1"/>
    </row>
    <row r="833" spans="1: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3"/>
      <c r="AD833" s="3"/>
      <c r="AE833" s="3"/>
      <c r="AF833" s="3"/>
      <c r="AG833" s="1"/>
    </row>
    <row r="834" spans="1:33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3"/>
      <c r="AD834" s="3"/>
      <c r="AE834" s="3"/>
      <c r="AF834" s="3"/>
      <c r="AG834" s="1"/>
    </row>
    <row r="835" spans="1:33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3"/>
      <c r="AD835" s="3"/>
      <c r="AE835" s="3"/>
      <c r="AF835" s="3"/>
      <c r="AG835" s="1"/>
    </row>
    <row r="836" spans="1:33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3"/>
      <c r="AD836" s="3"/>
      <c r="AE836" s="3"/>
      <c r="AF836" s="3"/>
      <c r="AG836" s="1"/>
    </row>
    <row r="837" spans="1:33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3"/>
      <c r="AD837" s="3"/>
      <c r="AE837" s="3"/>
      <c r="AF837" s="3"/>
      <c r="AG837" s="1"/>
    </row>
    <row r="838" spans="1:33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3"/>
      <c r="AD838" s="3"/>
      <c r="AE838" s="3"/>
      <c r="AF838" s="3"/>
      <c r="AG838" s="1"/>
    </row>
    <row r="839" spans="1:33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3"/>
      <c r="AD839" s="3"/>
      <c r="AE839" s="3"/>
      <c r="AF839" s="3"/>
      <c r="AG839" s="1"/>
    </row>
    <row r="840" spans="1:33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3"/>
      <c r="AD840" s="3"/>
      <c r="AE840" s="3"/>
      <c r="AF840" s="3"/>
      <c r="AG840" s="1"/>
    </row>
    <row r="841" spans="1:33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3"/>
      <c r="AD841" s="3"/>
      <c r="AE841" s="3"/>
      <c r="AF841" s="3"/>
      <c r="AG841" s="1"/>
    </row>
    <row r="842" spans="1:33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3"/>
      <c r="AD842" s="3"/>
      <c r="AE842" s="3"/>
      <c r="AF842" s="3"/>
      <c r="AG842" s="1"/>
    </row>
    <row r="843" spans="1:3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3"/>
      <c r="AD843" s="3"/>
      <c r="AE843" s="3"/>
      <c r="AF843" s="3"/>
      <c r="AG843" s="1"/>
    </row>
    <row r="844" spans="1:33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3"/>
      <c r="AD844" s="3"/>
      <c r="AE844" s="3"/>
      <c r="AF844" s="3"/>
      <c r="AG844" s="1"/>
    </row>
    <row r="845" spans="1:33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3"/>
      <c r="AD845" s="3"/>
      <c r="AE845" s="3"/>
      <c r="AF845" s="3"/>
      <c r="AG845" s="1"/>
    </row>
    <row r="846" spans="1:33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3"/>
      <c r="AD846" s="3"/>
      <c r="AE846" s="3"/>
      <c r="AF846" s="3"/>
      <c r="AG846" s="1"/>
    </row>
    <row r="847" spans="1:33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3"/>
      <c r="AD847" s="3"/>
      <c r="AE847" s="3"/>
      <c r="AF847" s="3"/>
      <c r="AG847" s="1"/>
    </row>
    <row r="848" spans="1:33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3"/>
      <c r="AD848" s="3"/>
      <c r="AE848" s="3"/>
      <c r="AF848" s="3"/>
      <c r="AG848" s="1"/>
    </row>
    <row r="849" spans="1:33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3"/>
      <c r="AD849" s="3"/>
      <c r="AE849" s="3"/>
      <c r="AF849" s="3"/>
      <c r="AG849" s="1"/>
    </row>
    <row r="850" spans="1:33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3"/>
      <c r="AD850" s="3"/>
      <c r="AE850" s="3"/>
      <c r="AF850" s="3"/>
      <c r="AG850" s="1"/>
    </row>
    <row r="851" spans="1:33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3"/>
      <c r="AD851" s="3"/>
      <c r="AE851" s="3"/>
      <c r="AF851" s="3"/>
      <c r="AG851" s="1"/>
    </row>
    <row r="852" spans="1:33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3"/>
      <c r="AD852" s="3"/>
      <c r="AE852" s="3"/>
      <c r="AF852" s="3"/>
      <c r="AG852" s="1"/>
    </row>
    <row r="853" spans="1:3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3"/>
      <c r="AD853" s="3"/>
      <c r="AE853" s="3"/>
      <c r="AF853" s="3"/>
      <c r="AG853" s="1"/>
    </row>
    <row r="854" spans="1:33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3"/>
      <c r="AD854" s="3"/>
      <c r="AE854" s="3"/>
      <c r="AF854" s="3"/>
      <c r="AG854" s="1"/>
    </row>
    <row r="855" spans="1:33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3"/>
      <c r="AD855" s="3"/>
      <c r="AE855" s="3"/>
      <c r="AF855" s="3"/>
      <c r="AG855" s="1"/>
    </row>
    <row r="856" spans="1:33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3"/>
      <c r="AD856" s="3"/>
      <c r="AE856" s="3"/>
      <c r="AF856" s="3"/>
      <c r="AG856" s="1"/>
    </row>
    <row r="857" spans="1:33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3"/>
      <c r="AD857" s="3"/>
      <c r="AE857" s="3"/>
      <c r="AF857" s="3"/>
      <c r="AG857" s="1"/>
    </row>
    <row r="858" spans="1:33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3"/>
      <c r="AD858" s="3"/>
      <c r="AE858" s="3"/>
      <c r="AF858" s="3"/>
      <c r="AG858" s="1"/>
    </row>
    <row r="859" spans="1:33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3"/>
      <c r="AD859" s="3"/>
      <c r="AE859" s="3"/>
      <c r="AF859" s="3"/>
      <c r="AG859" s="1"/>
    </row>
    <row r="860" spans="1:33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3"/>
      <c r="AD860" s="3"/>
      <c r="AE860" s="3"/>
      <c r="AF860" s="3"/>
      <c r="AG860" s="1"/>
    </row>
    <row r="861" spans="1:33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3"/>
      <c r="AD861" s="3"/>
      <c r="AE861" s="3"/>
      <c r="AF861" s="3"/>
      <c r="AG861" s="1"/>
    </row>
    <row r="862" spans="1:33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3"/>
      <c r="AD862" s="3"/>
      <c r="AE862" s="3"/>
      <c r="AF862" s="3"/>
      <c r="AG862" s="1"/>
    </row>
    <row r="863" spans="1:3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3"/>
      <c r="AD863" s="3"/>
      <c r="AE863" s="3"/>
      <c r="AF863" s="3"/>
      <c r="AG863" s="1"/>
    </row>
    <row r="864" spans="1:33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3"/>
      <c r="AD864" s="3"/>
      <c r="AE864" s="3"/>
      <c r="AF864" s="3"/>
      <c r="AG864" s="1"/>
    </row>
    <row r="865" spans="1:33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3"/>
      <c r="AD865" s="3"/>
      <c r="AE865" s="3"/>
      <c r="AF865" s="3"/>
      <c r="AG865" s="1"/>
    </row>
    <row r="866" spans="1:33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3"/>
      <c r="AD866" s="3"/>
      <c r="AE866" s="3"/>
      <c r="AF866" s="3"/>
      <c r="AG866" s="1"/>
    </row>
    <row r="867" spans="1:33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3"/>
      <c r="AD867" s="3"/>
      <c r="AE867" s="3"/>
      <c r="AF867" s="3"/>
      <c r="AG867" s="1"/>
    </row>
    <row r="868" spans="1:33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3"/>
      <c r="AD868" s="3"/>
      <c r="AE868" s="3"/>
      <c r="AF868" s="3"/>
      <c r="AG868" s="1"/>
    </row>
    <row r="869" spans="1:33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3"/>
      <c r="AD869" s="3"/>
      <c r="AE869" s="3"/>
      <c r="AF869" s="3"/>
      <c r="AG869" s="1"/>
    </row>
    <row r="870" spans="1:33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3"/>
      <c r="AD870" s="3"/>
      <c r="AE870" s="3"/>
      <c r="AF870" s="3"/>
      <c r="AG870" s="1"/>
    </row>
    <row r="871" spans="1:33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3"/>
      <c r="AD871" s="3"/>
      <c r="AE871" s="3"/>
      <c r="AF871" s="3"/>
      <c r="AG871" s="1"/>
    </row>
    <row r="872" spans="1:33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3"/>
      <c r="AD872" s="3"/>
      <c r="AE872" s="3"/>
      <c r="AF872" s="3"/>
      <c r="AG872" s="1"/>
    </row>
    <row r="873" spans="1:3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3"/>
      <c r="AD873" s="3"/>
      <c r="AE873" s="3"/>
      <c r="AF873" s="3"/>
      <c r="AG873" s="1"/>
    </row>
    <row r="874" spans="1:33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3"/>
      <c r="AD874" s="3"/>
      <c r="AE874" s="3"/>
      <c r="AF874" s="3"/>
      <c r="AG874" s="1"/>
    </row>
    <row r="875" spans="1:33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3"/>
      <c r="AD875" s="3"/>
      <c r="AE875" s="3"/>
      <c r="AF875" s="3"/>
      <c r="AG875" s="1"/>
    </row>
    <row r="876" spans="1:33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3"/>
      <c r="AD876" s="3"/>
      <c r="AE876" s="3"/>
      <c r="AF876" s="3"/>
      <c r="AG876" s="1"/>
    </row>
    <row r="877" spans="1:33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3"/>
      <c r="AD877" s="3"/>
      <c r="AE877" s="3"/>
      <c r="AF877" s="3"/>
      <c r="AG877" s="1"/>
    </row>
    <row r="878" spans="1:33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3"/>
      <c r="AD878" s="3"/>
      <c r="AE878" s="3"/>
      <c r="AF878" s="3"/>
      <c r="AG878" s="1"/>
    </row>
    <row r="879" spans="1:33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3"/>
      <c r="AD879" s="3"/>
      <c r="AE879" s="3"/>
      <c r="AF879" s="3"/>
      <c r="AG879" s="1"/>
    </row>
    <row r="880" spans="1:33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3"/>
      <c r="AD880" s="3"/>
      <c r="AE880" s="3"/>
      <c r="AF880" s="3"/>
      <c r="AG880" s="1"/>
    </row>
    <row r="881" spans="1:33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3"/>
      <c r="AD881" s="3"/>
      <c r="AE881" s="3"/>
      <c r="AF881" s="3"/>
      <c r="AG881" s="1"/>
    </row>
    <row r="882" spans="1:33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3"/>
      <c r="AD882" s="3"/>
      <c r="AE882" s="3"/>
      <c r="AF882" s="3"/>
      <c r="AG882" s="1"/>
    </row>
    <row r="883" spans="1:3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3"/>
      <c r="AD883" s="3"/>
      <c r="AE883" s="3"/>
      <c r="AF883" s="3"/>
      <c r="AG883" s="1"/>
    </row>
    <row r="884" spans="1:33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3"/>
      <c r="AD884" s="3"/>
      <c r="AE884" s="3"/>
      <c r="AF884" s="3"/>
      <c r="AG884" s="1"/>
    </row>
    <row r="885" spans="1:33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3"/>
      <c r="AD885" s="3"/>
      <c r="AE885" s="3"/>
      <c r="AF885" s="3"/>
      <c r="AG885" s="1"/>
    </row>
    <row r="886" spans="1:33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3"/>
      <c r="AD886" s="3"/>
      <c r="AE886" s="3"/>
      <c r="AF886" s="3"/>
      <c r="AG886" s="1"/>
    </row>
    <row r="887" spans="1:33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3"/>
      <c r="AD887" s="3"/>
      <c r="AE887" s="3"/>
      <c r="AF887" s="3"/>
      <c r="AG887" s="1"/>
    </row>
    <row r="888" spans="1:33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3"/>
      <c r="AD888" s="3"/>
      <c r="AE888" s="3"/>
      <c r="AF888" s="3"/>
      <c r="AG888" s="1"/>
    </row>
    <row r="889" spans="1:33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3"/>
      <c r="AD889" s="3"/>
      <c r="AE889" s="3"/>
      <c r="AF889" s="3"/>
      <c r="AG889" s="1"/>
    </row>
    <row r="890" spans="1:33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3"/>
      <c r="AD890" s="3"/>
      <c r="AE890" s="3"/>
      <c r="AF890" s="3"/>
      <c r="AG890" s="1"/>
    </row>
    <row r="891" spans="1:33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3"/>
      <c r="AD891" s="3"/>
      <c r="AE891" s="3"/>
      <c r="AF891" s="3"/>
      <c r="AG891" s="1"/>
    </row>
    <row r="892" spans="1:33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3"/>
      <c r="AD892" s="3"/>
      <c r="AE892" s="3"/>
      <c r="AF892" s="3"/>
      <c r="AG892" s="1"/>
    </row>
    <row r="893" spans="1:3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3"/>
      <c r="AD893" s="3"/>
      <c r="AE893" s="3"/>
      <c r="AF893" s="3"/>
      <c r="AG893" s="1"/>
    </row>
    <row r="894" spans="1:33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3"/>
      <c r="AD894" s="3"/>
      <c r="AE894" s="3"/>
      <c r="AF894" s="3"/>
      <c r="AG894" s="1"/>
    </row>
    <row r="895" spans="1:33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3"/>
      <c r="AD895" s="3"/>
      <c r="AE895" s="3"/>
      <c r="AF895" s="3"/>
      <c r="AG895" s="1"/>
    </row>
    <row r="896" spans="1:33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3"/>
      <c r="AD896" s="3"/>
      <c r="AE896" s="3"/>
      <c r="AF896" s="3"/>
      <c r="AG896" s="1"/>
    </row>
    <row r="897" spans="1:33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3"/>
      <c r="AD897" s="3"/>
      <c r="AE897" s="3"/>
      <c r="AF897" s="3"/>
      <c r="AG897" s="1"/>
    </row>
    <row r="898" spans="1:33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3"/>
      <c r="AD898" s="3"/>
      <c r="AE898" s="3"/>
      <c r="AF898" s="3"/>
      <c r="AG898" s="1"/>
    </row>
    <row r="899" spans="1:33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3"/>
      <c r="AD899" s="3"/>
      <c r="AE899" s="3"/>
      <c r="AF899" s="3"/>
      <c r="AG899" s="1"/>
    </row>
    <row r="900" spans="1:33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3"/>
      <c r="AD900" s="3"/>
      <c r="AE900" s="3"/>
      <c r="AF900" s="3"/>
      <c r="AG900" s="1"/>
    </row>
    <row r="901" spans="1:33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3"/>
      <c r="AD901" s="3"/>
      <c r="AE901" s="3"/>
      <c r="AF901" s="3"/>
      <c r="AG901" s="1"/>
    </row>
    <row r="902" spans="1:33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3"/>
      <c r="AD902" s="3"/>
      <c r="AE902" s="3"/>
      <c r="AF902" s="3"/>
      <c r="AG902" s="1"/>
    </row>
    <row r="903" spans="1:3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3"/>
      <c r="AD903" s="3"/>
      <c r="AE903" s="3"/>
      <c r="AF903" s="3"/>
      <c r="AG903" s="1"/>
    </row>
    <row r="904" spans="1:33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3"/>
      <c r="AD904" s="3"/>
      <c r="AE904" s="3"/>
      <c r="AF904" s="3"/>
      <c r="AG904" s="1"/>
    </row>
    <row r="905" spans="1:33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3"/>
      <c r="AD905" s="3"/>
      <c r="AE905" s="3"/>
      <c r="AF905" s="3"/>
      <c r="AG905" s="1"/>
    </row>
    <row r="906" spans="1:33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3"/>
      <c r="AD906" s="3"/>
      <c r="AE906" s="3"/>
      <c r="AF906" s="3"/>
      <c r="AG906" s="1"/>
    </row>
    <row r="907" spans="1:33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3"/>
      <c r="AD907" s="3"/>
      <c r="AE907" s="3"/>
      <c r="AF907" s="3"/>
      <c r="AG907" s="1"/>
    </row>
    <row r="908" spans="1:33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3"/>
      <c r="AD908" s="3"/>
      <c r="AE908" s="3"/>
      <c r="AF908" s="3"/>
      <c r="AG908" s="1"/>
    </row>
    <row r="909" spans="1:33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3"/>
      <c r="AD909" s="3"/>
      <c r="AE909" s="3"/>
      <c r="AF909" s="3"/>
      <c r="AG909" s="1"/>
    </row>
    <row r="910" spans="1:33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3"/>
      <c r="AD910" s="3"/>
      <c r="AE910" s="3"/>
      <c r="AF910" s="3"/>
      <c r="AG910" s="1"/>
    </row>
    <row r="911" spans="1:33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3"/>
      <c r="AD911" s="3"/>
      <c r="AE911" s="3"/>
      <c r="AF911" s="3"/>
      <c r="AG911" s="1"/>
    </row>
    <row r="912" spans="1:33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3"/>
      <c r="AD912" s="3"/>
      <c r="AE912" s="3"/>
      <c r="AF912" s="3"/>
      <c r="AG912" s="1"/>
    </row>
    <row r="913" spans="1:3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3"/>
      <c r="AD913" s="3"/>
      <c r="AE913" s="3"/>
      <c r="AF913" s="3"/>
      <c r="AG913" s="1"/>
    </row>
    <row r="914" spans="1:33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3"/>
      <c r="AD914" s="3"/>
      <c r="AE914" s="3"/>
      <c r="AF914" s="3"/>
      <c r="AG914" s="1"/>
    </row>
    <row r="915" spans="1:33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3"/>
      <c r="AD915" s="3"/>
      <c r="AE915" s="3"/>
      <c r="AF915" s="3"/>
      <c r="AG915" s="1"/>
    </row>
    <row r="916" spans="1:33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3"/>
      <c r="AD916" s="3"/>
      <c r="AE916" s="3"/>
      <c r="AF916" s="3"/>
      <c r="AG916" s="1"/>
    </row>
    <row r="917" spans="1:33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3"/>
      <c r="AD917" s="3"/>
      <c r="AE917" s="3"/>
      <c r="AF917" s="3"/>
      <c r="AG917" s="1"/>
    </row>
    <row r="918" spans="1:33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3"/>
      <c r="AD918" s="3"/>
      <c r="AE918" s="3"/>
      <c r="AF918" s="3"/>
      <c r="AG918" s="1"/>
    </row>
    <row r="919" spans="1:33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3"/>
      <c r="AD919" s="3"/>
      <c r="AE919" s="3"/>
      <c r="AF919" s="3"/>
      <c r="AG919" s="1"/>
    </row>
    <row r="920" spans="1:33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3"/>
      <c r="AD920" s="3"/>
      <c r="AE920" s="3"/>
      <c r="AF920" s="3"/>
      <c r="AG920" s="1"/>
    </row>
    <row r="921" spans="1:33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3"/>
      <c r="AD921" s="3"/>
      <c r="AE921" s="3"/>
      <c r="AF921" s="3"/>
      <c r="AG921" s="1"/>
    </row>
    <row r="922" spans="1:33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3"/>
      <c r="AD922" s="3"/>
      <c r="AE922" s="3"/>
      <c r="AF922" s="3"/>
      <c r="AG922" s="1"/>
    </row>
    <row r="923" spans="1:3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3"/>
      <c r="AD923" s="3"/>
      <c r="AE923" s="3"/>
      <c r="AF923" s="3"/>
      <c r="AG923" s="1"/>
    </row>
    <row r="924" spans="1:33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3"/>
      <c r="AD924" s="3"/>
      <c r="AE924" s="3"/>
      <c r="AF924" s="3"/>
      <c r="AG924" s="1"/>
    </row>
    <row r="925" spans="1:33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3"/>
      <c r="AD925" s="3"/>
      <c r="AE925" s="3"/>
      <c r="AF925" s="3"/>
      <c r="AG925" s="1"/>
    </row>
    <row r="926" spans="1:33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3"/>
      <c r="AD926" s="3"/>
      <c r="AE926" s="3"/>
      <c r="AF926" s="3"/>
      <c r="AG926" s="1"/>
    </row>
    <row r="927" spans="1:33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3"/>
      <c r="AD927" s="3"/>
      <c r="AE927" s="3"/>
      <c r="AF927" s="3"/>
      <c r="AG927" s="1"/>
    </row>
    <row r="928" spans="1:33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3"/>
      <c r="AD928" s="3"/>
      <c r="AE928" s="3"/>
      <c r="AF928" s="3"/>
      <c r="AG928" s="1"/>
    </row>
    <row r="929" spans="1:33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3"/>
      <c r="AD929" s="3"/>
      <c r="AE929" s="3"/>
      <c r="AF929" s="3"/>
      <c r="AG929" s="1"/>
    </row>
    <row r="930" spans="1:33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3"/>
      <c r="AD930" s="3"/>
      <c r="AE930" s="3"/>
      <c r="AF930" s="3"/>
      <c r="AG930" s="1"/>
    </row>
    <row r="931" spans="1:33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3"/>
      <c r="AD931" s="3"/>
      <c r="AE931" s="3"/>
      <c r="AF931" s="3"/>
      <c r="AG931" s="1"/>
    </row>
    <row r="932" spans="1:33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3"/>
      <c r="AD932" s="3"/>
      <c r="AE932" s="3"/>
      <c r="AF932" s="3"/>
      <c r="AG932" s="1"/>
    </row>
    <row r="933" spans="1: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3"/>
      <c r="AD933" s="3"/>
      <c r="AE933" s="3"/>
      <c r="AF933" s="3"/>
      <c r="AG933" s="1"/>
    </row>
    <row r="934" spans="1:33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3"/>
      <c r="AD934" s="3"/>
      <c r="AE934" s="3"/>
      <c r="AF934" s="3"/>
      <c r="AG934" s="1"/>
    </row>
    <row r="935" spans="1:33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3"/>
      <c r="AD935" s="3"/>
      <c r="AE935" s="3"/>
      <c r="AF935" s="3"/>
      <c r="AG935" s="1"/>
    </row>
    <row r="936" spans="1:33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3"/>
      <c r="AD936" s="3"/>
      <c r="AE936" s="3"/>
      <c r="AF936" s="3"/>
      <c r="AG936" s="1"/>
    </row>
    <row r="937" spans="1:33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3"/>
      <c r="AD937" s="3"/>
      <c r="AE937" s="3"/>
      <c r="AF937" s="3"/>
      <c r="AG937" s="1"/>
    </row>
    <row r="938" spans="1:33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3"/>
      <c r="AD938" s="3"/>
      <c r="AE938" s="3"/>
      <c r="AF938" s="3"/>
      <c r="AG938" s="1"/>
    </row>
    <row r="939" spans="1:33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3"/>
      <c r="AD939" s="3"/>
      <c r="AE939" s="3"/>
      <c r="AF939" s="3"/>
      <c r="AG939" s="1"/>
    </row>
    <row r="940" spans="1:33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3"/>
      <c r="AD940" s="3"/>
      <c r="AE940" s="3"/>
      <c r="AF940" s="3"/>
      <c r="AG940" s="1"/>
    </row>
    <row r="941" spans="1:33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3"/>
      <c r="AD941" s="3"/>
      <c r="AE941" s="3"/>
      <c r="AF941" s="3"/>
      <c r="AG941" s="1"/>
    </row>
    <row r="942" spans="1:33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3"/>
      <c r="AD942" s="3"/>
      <c r="AE942" s="3"/>
      <c r="AF942" s="3"/>
      <c r="AG942" s="1"/>
    </row>
    <row r="943" spans="1:3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3"/>
      <c r="AD943" s="3"/>
      <c r="AE943" s="3"/>
      <c r="AF943" s="3"/>
      <c r="AG943" s="1"/>
    </row>
    <row r="944" spans="1:33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3"/>
      <c r="AD944" s="3"/>
      <c r="AE944" s="3"/>
      <c r="AF944" s="3"/>
      <c r="AG944" s="1"/>
    </row>
    <row r="945" spans="1:33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3"/>
      <c r="AD945" s="3"/>
      <c r="AE945" s="3"/>
      <c r="AF945" s="3"/>
      <c r="AG945" s="1"/>
    </row>
    <row r="946" spans="1:33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3"/>
      <c r="AD946" s="3"/>
      <c r="AE946" s="3"/>
      <c r="AF946" s="3"/>
      <c r="AG946" s="1"/>
    </row>
    <row r="947" spans="1:33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3"/>
      <c r="AD947" s="3"/>
      <c r="AE947" s="3"/>
      <c r="AF947" s="3"/>
      <c r="AG947" s="1"/>
    </row>
    <row r="948" spans="1:33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3"/>
      <c r="AD948" s="3"/>
      <c r="AE948" s="3"/>
      <c r="AF948" s="3"/>
      <c r="AG948" s="1"/>
    </row>
    <row r="949" spans="1:33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3"/>
      <c r="AD949" s="3"/>
      <c r="AE949" s="3"/>
      <c r="AF949" s="3"/>
      <c r="AG949" s="1"/>
    </row>
    <row r="950" spans="1:33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3"/>
      <c r="AD950" s="3"/>
      <c r="AE950" s="3"/>
      <c r="AF950" s="3"/>
      <c r="AG950" s="1"/>
    </row>
    <row r="951" spans="1:33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3"/>
      <c r="AD951" s="3"/>
      <c r="AE951" s="3"/>
      <c r="AF951" s="3"/>
      <c r="AG951" s="1"/>
    </row>
    <row r="952" spans="1:33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3"/>
      <c r="AD952" s="3"/>
      <c r="AE952" s="3"/>
      <c r="AF952" s="3"/>
      <c r="AG952" s="1"/>
    </row>
    <row r="953" spans="1:3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3"/>
      <c r="AD953" s="3"/>
      <c r="AE953" s="3"/>
      <c r="AF953" s="3"/>
      <c r="AG953" s="1"/>
    </row>
    <row r="954" spans="1:33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3"/>
      <c r="AD954" s="3"/>
      <c r="AE954" s="3"/>
      <c r="AF954" s="3"/>
      <c r="AG954" s="1"/>
    </row>
    <row r="955" spans="1:33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3"/>
      <c r="AD955" s="3"/>
      <c r="AE955" s="3"/>
      <c r="AF955" s="3"/>
      <c r="AG955" s="1"/>
    </row>
    <row r="956" spans="1:33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3"/>
      <c r="AD956" s="3"/>
      <c r="AE956" s="3"/>
      <c r="AF956" s="3"/>
      <c r="AG956" s="1"/>
    </row>
    <row r="957" spans="1:33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3"/>
      <c r="AD957" s="3"/>
      <c r="AE957" s="3"/>
      <c r="AF957" s="3"/>
      <c r="AG957" s="1"/>
    </row>
    <row r="958" spans="1:33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3"/>
      <c r="AD958" s="3"/>
      <c r="AE958" s="3"/>
      <c r="AF958" s="3"/>
      <c r="AG958" s="1"/>
    </row>
    <row r="959" spans="1:33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3"/>
      <c r="AD959" s="3"/>
      <c r="AE959" s="3"/>
      <c r="AF959" s="3"/>
      <c r="AG959" s="1"/>
    </row>
    <row r="960" spans="1:33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3"/>
      <c r="AD960" s="3"/>
      <c r="AE960" s="3"/>
      <c r="AF960" s="3"/>
      <c r="AG960" s="1"/>
    </row>
    <row r="961" spans="1:33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3"/>
      <c r="AD961" s="3"/>
      <c r="AE961" s="3"/>
      <c r="AF961" s="3"/>
      <c r="AG961" s="1"/>
    </row>
    <row r="962" spans="1:33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3"/>
      <c r="AD962" s="3"/>
      <c r="AE962" s="3"/>
      <c r="AF962" s="3"/>
      <c r="AG962" s="1"/>
    </row>
    <row r="963" spans="1:3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3"/>
      <c r="AD963" s="3"/>
      <c r="AE963" s="3"/>
      <c r="AF963" s="3"/>
      <c r="AG963" s="1"/>
    </row>
    <row r="964" spans="1:33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3"/>
      <c r="AD964" s="3"/>
      <c r="AE964" s="3"/>
      <c r="AF964" s="3"/>
      <c r="AG964" s="1"/>
    </row>
    <row r="965" spans="1:33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3"/>
      <c r="AD965" s="3"/>
      <c r="AE965" s="3"/>
      <c r="AF965" s="3"/>
      <c r="AG965" s="1"/>
    </row>
    <row r="966" spans="1:33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3"/>
      <c r="AD966" s="3"/>
      <c r="AE966" s="3"/>
      <c r="AF966" s="3"/>
      <c r="AG966" s="1"/>
    </row>
    <row r="967" spans="1:33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3"/>
      <c r="AD967" s="3"/>
      <c r="AE967" s="3"/>
      <c r="AF967" s="3"/>
      <c r="AG967" s="1"/>
    </row>
    <row r="968" spans="1:33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3"/>
      <c r="AD968" s="3"/>
      <c r="AE968" s="3"/>
      <c r="AF968" s="3"/>
      <c r="AG968" s="1"/>
    </row>
    <row r="969" spans="1:33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3"/>
      <c r="AD969" s="3"/>
      <c r="AE969" s="3"/>
      <c r="AF969" s="3"/>
      <c r="AG969" s="1"/>
    </row>
    <row r="970" spans="1:33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3"/>
      <c r="AD970" s="3"/>
      <c r="AE970" s="3"/>
      <c r="AF970" s="3"/>
      <c r="AG970" s="1"/>
    </row>
    <row r="971" spans="1:33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3"/>
      <c r="AD971" s="3"/>
      <c r="AE971" s="3"/>
      <c r="AF971" s="3"/>
      <c r="AG971" s="1"/>
    </row>
    <row r="972" spans="1:33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3"/>
      <c r="AD972" s="3"/>
      <c r="AE972" s="3"/>
      <c r="AF972" s="3"/>
      <c r="AG972" s="1"/>
    </row>
    <row r="973" spans="1:3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3"/>
      <c r="AD973" s="3"/>
      <c r="AE973" s="3"/>
      <c r="AF973" s="3"/>
      <c r="AG973" s="1"/>
    </row>
    <row r="974" spans="1:33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3"/>
      <c r="AD974" s="3"/>
      <c r="AE974" s="3"/>
      <c r="AF974" s="3"/>
      <c r="AG974" s="1"/>
    </row>
    <row r="975" spans="1:33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3"/>
      <c r="AD975" s="3"/>
      <c r="AE975" s="3"/>
      <c r="AF975" s="3"/>
      <c r="AG975" s="1"/>
    </row>
    <row r="976" spans="1:33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3"/>
      <c r="AD976" s="3"/>
      <c r="AE976" s="3"/>
      <c r="AF976" s="3"/>
      <c r="AG976" s="1"/>
    </row>
    <row r="977" spans="1:33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3"/>
      <c r="AD977" s="3"/>
      <c r="AE977" s="3"/>
      <c r="AF977" s="3"/>
      <c r="AG977" s="1"/>
    </row>
    <row r="978" spans="1:33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3"/>
      <c r="AD978" s="3"/>
      <c r="AE978" s="3"/>
      <c r="AF978" s="3"/>
      <c r="AG978" s="1"/>
    </row>
    <row r="979" spans="1:33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3"/>
      <c r="AD979" s="3"/>
      <c r="AE979" s="3"/>
      <c r="AF979" s="3"/>
      <c r="AG979" s="1"/>
    </row>
    <row r="980" spans="1:33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3"/>
      <c r="AD980" s="3"/>
      <c r="AE980" s="3"/>
      <c r="AF980" s="3"/>
      <c r="AG980" s="1"/>
    </row>
    <row r="981" spans="1:33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3"/>
      <c r="AD981" s="3"/>
      <c r="AE981" s="3"/>
      <c r="AF981" s="3"/>
      <c r="AG981" s="1"/>
    </row>
    <row r="982" spans="1:33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3"/>
      <c r="AD982" s="3"/>
      <c r="AE982" s="3"/>
      <c r="AF982" s="3"/>
      <c r="AG982" s="1"/>
    </row>
    <row r="983" spans="1:3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3"/>
      <c r="AD983" s="3"/>
      <c r="AE983" s="3"/>
      <c r="AF983" s="3"/>
      <c r="AG983" s="1"/>
    </row>
    <row r="984" spans="1:33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3"/>
      <c r="AD984" s="3"/>
      <c r="AE984" s="3"/>
      <c r="AF984" s="3"/>
      <c r="AG984" s="1"/>
    </row>
    <row r="985" spans="1:33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3"/>
      <c r="AD985" s="3"/>
      <c r="AE985" s="3"/>
      <c r="AF985" s="3"/>
      <c r="AG985" s="1"/>
    </row>
    <row r="986" spans="1:33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3"/>
      <c r="AD986" s="3"/>
      <c r="AE986" s="3"/>
      <c r="AF986" s="3"/>
      <c r="AG986" s="1"/>
    </row>
    <row r="987" spans="1:33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3"/>
      <c r="AD987" s="3"/>
      <c r="AE987" s="3"/>
      <c r="AF987" s="3"/>
      <c r="AG987" s="1"/>
    </row>
    <row r="988" spans="1:33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3"/>
      <c r="AD988" s="3"/>
      <c r="AE988" s="3"/>
      <c r="AF988" s="3"/>
      <c r="AG988" s="1"/>
    </row>
    <row r="989" spans="1:33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3"/>
      <c r="AD989" s="3"/>
      <c r="AE989" s="3"/>
      <c r="AF989" s="3"/>
      <c r="AG989" s="1"/>
    </row>
    <row r="990" spans="1:33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3"/>
      <c r="AD990" s="3"/>
      <c r="AE990" s="3"/>
      <c r="AF990" s="3"/>
      <c r="AG990" s="1"/>
    </row>
    <row r="991" spans="1:33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3"/>
      <c r="AD991" s="3"/>
      <c r="AE991" s="3"/>
      <c r="AF991" s="3"/>
      <c r="AG991" s="1"/>
    </row>
    <row r="992" spans="1:33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3"/>
      <c r="AD992" s="3"/>
      <c r="AE992" s="3"/>
      <c r="AF992" s="3"/>
      <c r="AG992" s="1"/>
    </row>
    <row r="993" spans="1:3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3"/>
      <c r="AD993" s="3"/>
      <c r="AE993" s="3"/>
      <c r="AF993" s="3"/>
      <c r="AG993" s="1"/>
    </row>
    <row r="994" spans="1:33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3"/>
      <c r="AD994" s="3"/>
      <c r="AE994" s="3"/>
      <c r="AF994" s="3"/>
      <c r="AG994" s="1"/>
    </row>
    <row r="995" spans="1:33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3"/>
      <c r="AD995" s="3"/>
      <c r="AE995" s="3"/>
      <c r="AF995" s="3"/>
      <c r="AG995" s="1"/>
    </row>
  </sheetData>
  <conditionalFormatting sqref="AF29:AF30">
    <cfRule type="cellIs" dxfId="28" priority="1" operator="between">
      <formula>$I$11</formula>
      <formula>$I$11</formula>
    </cfRule>
  </conditionalFormatting>
  <conditionalFormatting sqref="AF29:AF30">
    <cfRule type="cellIs" dxfId="27" priority="2" operator="between">
      <formula>$I$10</formula>
      <formula>$I$10</formula>
    </cfRule>
  </conditionalFormatting>
  <conditionalFormatting sqref="AF29:AF30">
    <cfRule type="cellIs" dxfId="26" priority="3" operator="between">
      <formula>$I$9</formula>
      <formula>$I$9</formula>
    </cfRule>
  </conditionalFormatting>
  <conditionalFormatting sqref="A20:AG20">
    <cfRule type="cellIs" dxfId="25" priority="4" operator="between">
      <formula>$K$10</formula>
      <formula>$K$10</formula>
    </cfRule>
  </conditionalFormatting>
  <conditionalFormatting sqref="A20:AG20">
    <cfRule type="cellIs" dxfId="24" priority="5" operator="between">
      <formula>$K$9</formula>
      <formula>$K$9</formula>
    </cfRule>
  </conditionalFormatting>
  <conditionalFormatting sqref="E30:Z32">
    <cfRule type="cellIs" dxfId="23" priority="6" operator="between">
      <formula>$I$11</formula>
      <formula>$I$11</formula>
    </cfRule>
  </conditionalFormatting>
  <conditionalFormatting sqref="E30:Z32">
    <cfRule type="cellIs" dxfId="22" priority="7" operator="between">
      <formula>$I$10</formula>
      <formula>$I$10</formula>
    </cfRule>
  </conditionalFormatting>
  <conditionalFormatting sqref="E30:Z32">
    <cfRule type="cellIs" dxfId="21" priority="8" operator="between">
      <formula>$I$9</formula>
      <formula>$I$9</formula>
    </cfRule>
  </conditionalFormatting>
  <conditionalFormatting sqref="A24:D24 C25:C28 AA24:AG24">
    <cfRule type="cellIs" dxfId="20" priority="9" operator="between">
      <formula>$I$11</formula>
      <formula>$I$11</formula>
    </cfRule>
  </conditionalFormatting>
  <conditionalFormatting sqref="A24:D24 C25:C28 AA24:AG24">
    <cfRule type="cellIs" dxfId="19" priority="10" operator="between">
      <formula>$I$10</formula>
      <formula>$I$10</formula>
    </cfRule>
  </conditionalFormatting>
  <conditionalFormatting sqref="A24:D24 C25:C28 AA24:AG24">
    <cfRule type="cellIs" dxfId="18" priority="11" operator="between">
      <formula>$I$9</formula>
      <formula>$I$9</formula>
    </cfRule>
  </conditionalFormatting>
  <conditionalFormatting sqref="A25:B25 D25 AA25:AG25">
    <cfRule type="cellIs" dxfId="17" priority="12" operator="between">
      <formula>$I$11</formula>
      <formula>$I$11</formula>
    </cfRule>
  </conditionalFormatting>
  <conditionalFormatting sqref="A25:B25 D25 AA25:AG25">
    <cfRule type="cellIs" dxfId="16" priority="13" operator="between">
      <formula>$I$10</formula>
      <formula>$I$10</formula>
    </cfRule>
  </conditionalFormatting>
  <conditionalFormatting sqref="A25:B25 D25 AA25:AG25">
    <cfRule type="cellIs" dxfId="15" priority="14" operator="between">
      <formula>$I$9</formula>
      <formula>$I$9</formula>
    </cfRule>
  </conditionalFormatting>
  <conditionalFormatting sqref="A26:B26 D26 AA26:AG26">
    <cfRule type="cellIs" dxfId="14" priority="15" operator="between">
      <formula>$I$11</formula>
      <formula>$I$11</formula>
    </cfRule>
  </conditionalFormatting>
  <conditionalFormatting sqref="A26:B26 D26 AA26:AG26">
    <cfRule type="cellIs" dxfId="13" priority="16" operator="between">
      <formula>$I$10</formula>
      <formula>$I$10</formula>
    </cfRule>
  </conditionalFormatting>
  <conditionalFormatting sqref="A26:B26 D26 AA26:AG26">
    <cfRule type="cellIs" dxfId="12" priority="17" operator="between">
      <formula>$I$9</formula>
      <formula>$I$9</formula>
    </cfRule>
  </conditionalFormatting>
  <conditionalFormatting sqref="A27:B27 D27 AA27:AG27">
    <cfRule type="cellIs" dxfId="11" priority="18" operator="between">
      <formula>$I$11</formula>
      <formula>$I$11</formula>
    </cfRule>
  </conditionalFormatting>
  <conditionalFormatting sqref="A27:B27 D27 AA27:AG27">
    <cfRule type="cellIs" dxfId="10" priority="19" operator="between">
      <formula>$I$10</formula>
      <formula>$I$10</formula>
    </cfRule>
  </conditionalFormatting>
  <conditionalFormatting sqref="A27:B27 D27 AA27:AG27">
    <cfRule type="cellIs" dxfId="9" priority="20" operator="between">
      <formula>$I$9</formula>
      <formula>$I$9</formula>
    </cfRule>
  </conditionalFormatting>
  <conditionalFormatting sqref="A28:B28 D28 AA28:AG28">
    <cfRule type="cellIs" dxfId="8" priority="21" operator="between">
      <formula>$I$11</formula>
      <formula>$I$11</formula>
    </cfRule>
  </conditionalFormatting>
  <conditionalFormatting sqref="A28:B28 D28 AA28:AG28">
    <cfRule type="cellIs" dxfId="7" priority="22" operator="between">
      <formula>$I$10</formula>
      <formula>$I$10</formula>
    </cfRule>
  </conditionalFormatting>
  <conditionalFormatting sqref="A28:B28 D28 AA28:AG28">
    <cfRule type="cellIs" dxfId="6" priority="23" operator="between">
      <formula>$I$9</formula>
      <formula>$I$9</formula>
    </cfRule>
  </conditionalFormatting>
  <conditionalFormatting sqref="P24:Z27">
    <cfRule type="cellIs" dxfId="5" priority="24" operator="between">
      <formula>$I$11</formula>
      <formula>$I$11</formula>
    </cfRule>
  </conditionalFormatting>
  <conditionalFormatting sqref="P24:Z27">
    <cfRule type="cellIs" dxfId="4" priority="25" operator="between">
      <formula>$I$10</formula>
      <formula>$I$10</formula>
    </cfRule>
  </conditionalFormatting>
  <conditionalFormatting sqref="P24:Z27">
    <cfRule type="cellIs" dxfId="3" priority="26" operator="between">
      <formula>$I$9</formula>
      <formula>$I$9</formula>
    </cfRule>
  </conditionalFormatting>
  <conditionalFormatting sqref="E24:O28 P24:Z24 P27:Y28 Z28 L29">
    <cfRule type="cellIs" dxfId="2" priority="27" operator="between">
      <formula>$I$11</formula>
      <formula>$I$11</formula>
    </cfRule>
  </conditionalFormatting>
  <conditionalFormatting sqref="E24:O28 P24:Z24 P27:Y28 Z28 L29">
    <cfRule type="cellIs" dxfId="1" priority="28" operator="between">
      <formula>$I$10</formula>
      <formula>$I$10</formula>
    </cfRule>
  </conditionalFormatting>
  <conditionalFormatting sqref="E24:O28 P24:Z24 P27:Y28 Z28 L29">
    <cfRule type="cellIs" dxfId="0" priority="29" operator="between">
      <formula>$I$9</formula>
      <formula>$I$9</formula>
    </cfRule>
  </conditionalFormatting>
  <dataValidations count="2">
    <dataValidation type="list" allowBlank="1" showErrorMessage="1" sqref="A20:AA20" xr:uid="{00000000-0002-0000-0000-000000000000}">
      <formula1>$K$9:$K$10</formula1>
    </dataValidation>
    <dataValidation type="list" allowBlank="1" showErrorMessage="1" sqref="E24:Z28" xr:uid="{00000000-0002-0000-0000-000001000000}">
      <formula1>$I$9:$I$12</formula1>
    </dataValidation>
  </dataValidations>
  <hyperlinks>
    <hyperlink ref="D24" r:id="rId1" xr:uid="{00000000-0004-0000-0000-000000000000}"/>
    <hyperlink ref="D25" r:id="rId2" xr:uid="{00000000-0004-0000-0000-000001000000}"/>
    <hyperlink ref="D26" r:id="rId3" xr:uid="{00000000-0004-0000-0000-000002000000}"/>
    <hyperlink ref="D27" r:id="rId4" xr:uid="{00000000-0004-0000-0000-000003000000}"/>
  </hyperlinks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zain iftikhar</cp:lastModifiedBy>
  <dcterms:created xsi:type="dcterms:W3CDTF">2018-11-26T14:37:26Z</dcterms:created>
  <dcterms:modified xsi:type="dcterms:W3CDTF">2019-01-14T11:59:20Z</dcterms:modified>
</cp:coreProperties>
</file>