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C7237DC8-3AF9-4D12-845C-331FD9FB4CA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2" i="1" l="1"/>
  <c r="T51" i="1"/>
  <c r="T50" i="1"/>
  <c r="T49" i="1"/>
  <c r="T48" i="1"/>
  <c r="E15" i="1"/>
  <c r="J46" i="1"/>
  <c r="J45" i="1"/>
  <c r="J44" i="1"/>
  <c r="J43" i="1"/>
  <c r="J42" i="1"/>
  <c r="J41" i="1"/>
  <c r="J40" i="1"/>
  <c r="J39" i="1"/>
  <c r="AN36" i="1"/>
  <c r="E18" i="1" s="1"/>
  <c r="AN35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T26" i="1"/>
  <c r="T25" i="1"/>
  <c r="J24" i="1"/>
  <c r="AN23" i="1"/>
  <c r="AD23" i="1"/>
  <c r="J23" i="1"/>
  <c r="E16" i="1" l="1"/>
  <c r="R10" i="1"/>
  <c r="E17" i="1"/>
  <c r="D17" i="1"/>
  <c r="R11" i="1"/>
  <c r="D18" i="1"/>
  <c r="D15" i="1"/>
  <c r="D16" i="1"/>
  <c r="C16" i="1"/>
  <c r="C17" i="1"/>
  <c r="C15" i="1"/>
  <c r="C18" i="1"/>
  <c r="O8" i="1"/>
  <c r="L16" i="1"/>
  <c r="H16" i="1" l="1"/>
  <c r="E7" i="1"/>
  <c r="H17" i="1"/>
  <c r="H18" i="1"/>
  <c r="E6" i="1"/>
  <c r="E5" i="1"/>
  <c r="H15" i="1"/>
</calcChain>
</file>

<file path=xl/sharedStrings.xml><?xml version="1.0" encoding="utf-8"?>
<sst xmlns="http://schemas.openxmlformats.org/spreadsheetml/2006/main" count="176" uniqueCount="104">
  <si>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</si>
  <si>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</si>
  <si>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</si>
  <si>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</si>
  <si>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</si>
  <si>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</si>
  <si>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</si>
  <si>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</si>
  <si>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</si>
  <si>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</si>
  <si>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</si>
  <si>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</si>
  <si>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</si>
  <si>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</si>
  <si>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</si>
  <si>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</si>
  <si>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</si>
  <si>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</si>
  <si>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</si>
  <si>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</si>
  <si>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</si>
  <si>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</si>
  <si>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</si>
  <si>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</si>
  <si>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</si>
  <si>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</si>
  <si>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</si>
  <si>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</si>
  <si>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</si>
  <si>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</si>
  <si>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</si>
  <si>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</si>
  <si>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</si>
  <si>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</si>
  <si>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</si>
  <si>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</si>
  <si>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</si>
  <si>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</si>
  <si>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</si>
  <si>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</si>
  <si>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</si>
  <si>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</si>
  <si>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</si>
  <si>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</si>
  <si>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</si>
  <si>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</si>
  <si>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</si>
  <si>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</si>
  <si>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</si>
  <si>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</si>
  <si>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</si>
  <si>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</si>
  <si>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</si>
  <si>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</si>
  <si>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</si>
  <si>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</si>
  <si>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</si>
  <si>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</si>
  <si>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</si>
  <si>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</si>
  <si>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</si>
  <si>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</si>
  <si>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</si>
  <si>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</si>
  <si>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</si>
  <si>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</si>
  <si>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</si>
  <si>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</si>
  <si>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</si>
  <si>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</si>
  <si>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</si>
  <si>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</si>
  <si>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</si>
  <si>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</si>
  <si>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</si>
  <si>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</si>
  <si>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</si>
  <si>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</si>
  <si>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</si>
  <si>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</si>
  <si>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</si>
  <si>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</si>
  <si>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</si>
  <si>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</si>
  <si>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</si>
  <si>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an yaml  file gearbeitet(mit Lau)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</si>
  <si>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</si>
  <si>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</si>
  <si>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</si>
  <si>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</si>
  <si>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</si>
  <si>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</si>
  <si>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</si>
  <si>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</si>
  <si>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</si>
  <si>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</si>
  <si>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</si>
  <si>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</si>
  <si>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Neues Webseite Design gesucht</t>
  </si>
  <si>
    <t>Docker Image aufsetzen, image auf dockerhub pushen</t>
  </si>
  <si>
    <t>Docker Image not working</t>
  </si>
  <si>
    <t>Docker Image gefixt</t>
  </si>
  <si>
    <t>Arbeiten an Produkt Datenbank</t>
  </si>
  <si>
    <t>Lösung md files aus Datenbank generieren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</si>
</sst>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3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4" fillId="0" borderId="0" xfId="0" applyFont="1"/>
    <xf numFmtId="0" fontId="1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0" xfId="0" applyAlignment="1"/>
    <xf numFmtId="0" fontId="0" fillId="0" borderId="1" xfId="0" applyFill="1" applyBorder="1"/>
    <xf numFmtId="46" fontId="0" fillId="0" borderId="1" xfId="0" applyNumberFormat="1" applyBorder="1"/>
    <xf numFmtId="20" fontId="0" fillId="0" borderId="1" xfId="0" applyNumberFormat="1" applyFill="1" applyBorder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2"/>
  <sheetViews>
    <sheetView tabSelected="1" topLeftCell="E40" zoomScale="85" zoomScaleNormal="85" workbookViewId="0">
      <selection activeCell="T52" sqref="T52"/>
    </sheetView>
  </sheetViews>
  <sheetFormatPr baseColWidth="10" defaultColWidth="9.36328125" defaultRowHeight="14.5" x14ac:dyDescent="0.35"/>
  <cols>
    <col min="1" max="1" width="15.36328125" bestFit="1" customWidth="1"/>
    <col min="2" max="2" width="14.08984375" customWidth="1"/>
    <col min="3" max="4" width="14.453125" bestFit="1" customWidth="1"/>
    <col min="5" max="6" width="15" bestFit="1" customWidth="1"/>
    <col min="7" max="7" width="13.906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08984375" bestFit="1" customWidth="1"/>
    <col min="16" max="17" width="9.453125" bestFit="1" customWidth="1"/>
    <col min="18" max="18" width="11.81640625" bestFit="1" customWidth="1"/>
    <col min="19" max="19" width="14.81640625" bestFit="1" customWidth="1"/>
    <col min="20" max="20" width="11.6328125" bestFit="1" customWidth="1"/>
    <col min="22" max="22" width="14.36328125" customWidth="1"/>
    <col min="23" max="23" width="10.81640625" bestFit="1" customWidth="1"/>
    <col min="24" max="24" width="9.453125" bestFit="1" customWidth="1"/>
    <col min="27" max="27" width="11.453125" bestFit="1" customWidth="1"/>
    <col min="28" max="28" width="15.81640625" bestFit="1" customWidth="1"/>
    <col min="29" max="29" width="11.6328125" bestFit="1" customWidth="1"/>
    <col min="30" max="30" width="8.6328125" bestFit="1" customWidth="1"/>
    <col min="31" max="31" width="10.36328125" customWidth="1"/>
    <col min="32" max="32" width="13.6328125" customWidth="1"/>
    <col min="33" max="33" width="10.08984375" bestFit="1" customWidth="1"/>
    <col min="34" max="34" width="9.453125" bestFit="1" customWidth="1"/>
    <col min="35" max="35" width="8.36328125" bestFit="1" customWidth="1"/>
    <col min="36" max="36" width="11.453125" bestFit="1" customWidth="1"/>
    <col min="38" max="40" width="9.453125" bestFit="1" customWidth="1"/>
  </cols>
  <sheetData>
    <row r="1" spans="1:18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ht="15" thickBot="1" x14ac:dyDescent="0.4">
      <c r="A2" s="74"/>
      <c r="B2" s="74"/>
      <c r="C2" s="74"/>
      <c r="D2" s="74"/>
      <c r="E2" s="74"/>
      <c r="F2" s="74"/>
      <c r="G2" s="74"/>
      <c r="H2" s="74"/>
      <c r="I2" s="74"/>
    </row>
    <row r="3" spans="1:18" ht="15" thickTop="1" x14ac:dyDescent="0.35">
      <c r="J3" s="95" t="s">
        <v>16</v>
      </c>
      <c r="K3" s="96"/>
      <c r="L3" s="96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76" t="s">
        <v>34</v>
      </c>
      <c r="F4" s="76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75" t="s">
        <v>8</v>
      </c>
      <c r="B5" s="75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75" t="s">
        <v>9</v>
      </c>
      <c r="B6" s="75"/>
      <c r="C6" s="3">
        <v>44634</v>
      </c>
      <c r="D6" s="3">
        <v>44647</v>
      </c>
      <c r="E6" s="46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35">
      <c r="A7" s="75" t="s">
        <v>10</v>
      </c>
      <c r="B7" s="75"/>
      <c r="C7" s="3">
        <v>44648</v>
      </c>
      <c r="D7" s="3">
        <v>44670</v>
      </c>
      <c r="E7" s="46">
        <f>SUM(E15:E18)</f>
        <v>2.6284722222222219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75" t="s">
        <v>11</v>
      </c>
      <c r="B8" s="75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35">
      <c r="A9" s="75" t="s">
        <v>12</v>
      </c>
      <c r="B9" s="75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78</v>
      </c>
      <c r="R10" s="24">
        <f>J28+J29+T26+T30+AD32+AN27+AN28+T33+T34+T35+T36+T37+T39+T38+T40+T41+AN31+AN32+AN33+T31</f>
        <v>1.4222222222222221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5" thickTop="1" x14ac:dyDescent="0.35">
      <c r="A12" s="77" t="s">
        <v>1</v>
      </c>
      <c r="B12" s="77"/>
      <c r="C12" s="77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6" t="s">
        <v>15</v>
      </c>
      <c r="I14" s="87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78" t="s">
        <v>3</v>
      </c>
      <c r="B15" s="79"/>
      <c r="C15" s="19">
        <f>SUM(J23:J31)</f>
        <v>0.53819444444444442</v>
      </c>
      <c r="D15" s="19">
        <f>SUM(J32:J38)</f>
        <v>0.55069444444444438</v>
      </c>
      <c r="E15" s="19">
        <f>SUM(J39:J46)</f>
        <v>0.86388888888888871</v>
      </c>
      <c r="F15" s="19"/>
      <c r="G15" s="19"/>
      <c r="H15" s="88">
        <f>SUM(C15:G15)</f>
        <v>1.9527777777777775</v>
      </c>
      <c r="I15" s="89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80" t="s">
        <v>4</v>
      </c>
      <c r="B16" s="81"/>
      <c r="C16" s="19">
        <f>SUM(J23:J29)</f>
        <v>0.3923611111111111</v>
      </c>
      <c r="D16" s="19">
        <f>SUM(T30:T37)</f>
        <v>0.59166666666666679</v>
      </c>
      <c r="E16" s="19">
        <f>SUM(T38:T47)</f>
        <v>0.88263888888888875</v>
      </c>
      <c r="F16" s="19"/>
      <c r="G16" s="22"/>
      <c r="H16" s="90">
        <f>SUM(C16:G16)</f>
        <v>1.8666666666666667</v>
      </c>
      <c r="I16" s="91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35">
      <c r="A17" s="82" t="s">
        <v>5</v>
      </c>
      <c r="B17" s="83"/>
      <c r="C17" s="19">
        <f>SUM(AD23:AD28)</f>
        <v>0.4472222222222223</v>
      </c>
      <c r="D17" s="19">
        <f>SUM(AD29:AD35)</f>
        <v>0.52777777777777779</v>
      </c>
      <c r="E17" s="19">
        <f>SUM(AD36:AD43)</f>
        <v>0.7118055555555558</v>
      </c>
      <c r="F17" s="19"/>
      <c r="G17" s="22"/>
      <c r="H17" s="90">
        <f>SUM(C17:G17)</f>
        <v>1.6868055555555559</v>
      </c>
      <c r="I17" s="91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5" thickBot="1" x14ac:dyDescent="0.4">
      <c r="A18" s="84" t="s">
        <v>6</v>
      </c>
      <c r="B18" s="85"/>
      <c r="C18" s="20">
        <f>SUM(AN23:AN27)</f>
        <v>0.2749999999999998</v>
      </c>
      <c r="D18" s="20">
        <f>SUM(AN28:AN34)</f>
        <v>0.4770833333333333</v>
      </c>
      <c r="E18" s="20">
        <f>SUM(AN35:AN42)</f>
        <v>0.17013888888888901</v>
      </c>
      <c r="F18" s="20"/>
      <c r="G18" s="21"/>
      <c r="H18" s="92">
        <f>SUM(C18:G18)</f>
        <v>0.92222222222222205</v>
      </c>
      <c r="I18" s="93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5" thickTop="1" x14ac:dyDescent="0.35">
      <c r="H19" s="12"/>
    </row>
    <row r="21" spans="1:40" x14ac:dyDescent="0.35">
      <c r="A21" s="77"/>
      <c r="B21" s="77"/>
    </row>
    <row r="22" spans="1:40" x14ac:dyDescent="0.35">
      <c r="A22" s="5" t="s">
        <v>2</v>
      </c>
      <c r="B22" s="5" t="s">
        <v>76</v>
      </c>
      <c r="C22" s="5" t="s">
        <v>20</v>
      </c>
      <c r="D22" s="5" t="s">
        <v>17</v>
      </c>
      <c r="E22" s="71" t="s">
        <v>21</v>
      </c>
      <c r="F22" s="71"/>
      <c r="G22" s="71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71" t="s">
        <v>21</v>
      </c>
      <c r="P22" s="71"/>
      <c r="Q22" s="71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71" t="s">
        <v>21</v>
      </c>
      <c r="Z22" s="71"/>
      <c r="AA22" s="71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71" t="s">
        <v>21</v>
      </c>
      <c r="AJ22" s="71"/>
      <c r="AK22" s="71"/>
      <c r="AL22" s="5" t="s">
        <v>22</v>
      </c>
      <c r="AM22" s="5" t="s">
        <v>23</v>
      </c>
      <c r="AN22" s="33" t="s">
        <v>24</v>
      </c>
    </row>
    <row r="23" spans="1:40" x14ac:dyDescent="0.35">
      <c r="A23" s="35" t="s">
        <v>3</v>
      </c>
      <c r="B23" s="60" t="s">
        <v>8</v>
      </c>
      <c r="C23" s="30">
        <v>44622</v>
      </c>
      <c r="E23" s="72" t="s">
        <v>55</v>
      </c>
      <c r="F23" s="72"/>
      <c r="G23" s="72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70" t="s">
        <v>29</v>
      </c>
      <c r="P23" s="70"/>
      <c r="Q23" s="70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70" t="s">
        <v>28</v>
      </c>
      <c r="Z23" s="70"/>
      <c r="AA23" s="70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70" t="s">
        <v>26</v>
      </c>
      <c r="AJ23" s="70"/>
      <c r="AK23" s="70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35">
      <c r="C24" s="30">
        <v>44626</v>
      </c>
      <c r="E24" s="70" t="s">
        <v>54</v>
      </c>
      <c r="F24" s="70"/>
      <c r="G24" s="70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35">
      <c r="C25" s="30">
        <v>44627</v>
      </c>
      <c r="E25" s="70" t="s">
        <v>27</v>
      </c>
      <c r="F25" s="70"/>
      <c r="G25" s="70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94" t="s">
        <v>64</v>
      </c>
      <c r="Z25" s="94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35">
      <c r="C26" s="30">
        <v>44627</v>
      </c>
      <c r="E26" s="70" t="s">
        <v>27</v>
      </c>
      <c r="F26" s="70"/>
      <c r="G26" s="70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94" t="s">
        <v>65</v>
      </c>
      <c r="Z26" s="94"/>
      <c r="AA26" s="94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35">
      <c r="C27" s="30">
        <v>44629</v>
      </c>
      <c r="D27">
        <v>44.47</v>
      </c>
      <c r="E27" s="70" t="s">
        <v>56</v>
      </c>
      <c r="F27" s="70"/>
      <c r="G27" s="70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94" t="s">
        <v>36</v>
      </c>
      <c r="P27" s="94"/>
      <c r="Q27" s="94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35">
      <c r="C28" s="30">
        <v>44629</v>
      </c>
      <c r="D28">
        <v>44.47</v>
      </c>
      <c r="E28" s="70" t="s">
        <v>59</v>
      </c>
      <c r="F28" s="70"/>
      <c r="G28" s="70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35">
      <c r="C29" s="30">
        <v>44630</v>
      </c>
      <c r="D29">
        <v>44.47</v>
      </c>
      <c r="E29" s="70" t="s">
        <v>30</v>
      </c>
      <c r="F29" s="70"/>
      <c r="G29" s="70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98" t="s">
        <v>61</v>
      </c>
      <c r="Z29" s="98"/>
      <c r="AA29" s="98"/>
      <c r="AB29" s="36">
        <v>0.64583333333333337</v>
      </c>
      <c r="AC29" s="36">
        <v>0.70833333333333337</v>
      </c>
      <c r="AD29" s="32">
        <f t="shared" ref="AD29:AD39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35">
      <c r="C30" s="30">
        <v>44631</v>
      </c>
      <c r="D30">
        <v>44.47</v>
      </c>
      <c r="E30" s="70" t="s">
        <v>33</v>
      </c>
      <c r="F30" s="70"/>
      <c r="G30" s="70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99" t="s">
        <v>60</v>
      </c>
      <c r="Z30" s="99"/>
      <c r="AA30" s="99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35">
      <c r="A31" s="5"/>
      <c r="B31" s="5"/>
      <c r="C31" s="41">
        <v>44633</v>
      </c>
      <c r="D31" s="5">
        <v>44.46</v>
      </c>
      <c r="E31" s="71" t="s">
        <v>35</v>
      </c>
      <c r="F31" s="71"/>
      <c r="G31" s="71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N31">
        <v>46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99" t="s">
        <v>62</v>
      </c>
      <c r="Z31" s="99"/>
      <c r="AA31" s="99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35">
      <c r="A32" s="1" t="s">
        <v>77</v>
      </c>
      <c r="B32" s="1" t="s">
        <v>9</v>
      </c>
      <c r="C32" s="30">
        <v>44634</v>
      </c>
      <c r="D32" s="27">
        <v>46</v>
      </c>
      <c r="E32" s="72" t="s">
        <v>45</v>
      </c>
      <c r="F32" s="72"/>
      <c r="G32" s="72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35">
      <c r="C33" s="30">
        <v>44636</v>
      </c>
      <c r="D33">
        <v>47</v>
      </c>
      <c r="E33" s="70" t="s">
        <v>53</v>
      </c>
      <c r="F33" s="70"/>
      <c r="G33" s="70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94" t="s">
        <v>70</v>
      </c>
      <c r="Z33" s="94"/>
      <c r="AA33" s="94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44646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35">
      <c r="C34" s="30">
        <v>44637</v>
      </c>
      <c r="D34">
        <v>26</v>
      </c>
      <c r="E34" s="70" t="s">
        <v>57</v>
      </c>
      <c r="F34" s="70"/>
      <c r="G34" s="70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 t="shared" ref="T34:T52" si="7">S34-R34</f>
        <v>0.11875000000000002</v>
      </c>
      <c r="W34" s="30">
        <v>44642</v>
      </c>
      <c r="Y34" s="94" t="s">
        <v>72</v>
      </c>
      <c r="Z34" s="94"/>
      <c r="AA34" s="94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44646</v>
      </c>
      <c r="AH34" s="5"/>
      <c r="AI34" s="71" t="s">
        <v>85</v>
      </c>
      <c r="AJ34" s="71"/>
      <c r="AK34" s="71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35">
      <c r="C35" s="30">
        <v>44638</v>
      </c>
      <c r="D35">
        <v>24</v>
      </c>
      <c r="E35" s="70" t="s">
        <v>58</v>
      </c>
      <c r="F35" s="70"/>
      <c r="G35" s="70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 t="shared" si="7"/>
        <v>4.166666666666663E-2</v>
      </c>
      <c r="U35" s="37"/>
      <c r="V35" s="5"/>
      <c r="W35" s="41">
        <v>44643</v>
      </c>
      <c r="X35" s="5"/>
      <c r="Y35" s="97" t="s">
        <v>71</v>
      </c>
      <c r="Z35" s="97"/>
      <c r="AA35" s="97"/>
      <c r="AB35" s="39">
        <v>0.49305555555555558</v>
      </c>
      <c r="AC35" s="39">
        <v>0.53125</v>
      </c>
      <c r="AD35" s="40">
        <f t="shared" si="6"/>
        <v>3.819444444444442E-2</v>
      </c>
      <c r="AF35" s="1" t="s">
        <v>10</v>
      </c>
      <c r="AG35" s="30">
        <v>44655</v>
      </c>
      <c r="AH35" s="65"/>
      <c r="AI35" s="98" t="s">
        <v>98</v>
      </c>
      <c r="AJ35" s="98"/>
      <c r="AK35" s="98"/>
      <c r="AL35" s="11">
        <v>0.33333333333333331</v>
      </c>
      <c r="AM35" s="49">
        <v>0.40625</v>
      </c>
      <c r="AN35" s="38">
        <f t="shared" ref="AN35:AN36" si="8">AM35-AL35</f>
        <v>7.2916666666666685E-2</v>
      </c>
    </row>
    <row r="36" spans="1:40" x14ac:dyDescent="0.35">
      <c r="C36" s="30">
        <v>44641</v>
      </c>
      <c r="E36" s="70" t="s">
        <v>73</v>
      </c>
      <c r="F36" s="70"/>
      <c r="G36" s="70"/>
      <c r="H36" s="11">
        <v>0.625</v>
      </c>
      <c r="I36" s="11">
        <v>0.70833333333333337</v>
      </c>
      <c r="J36" s="38">
        <f t="shared" ref="J36:J46" si="9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 t="shared" si="7"/>
        <v>8.333333333333337E-2</v>
      </c>
      <c r="V36" s="64" t="s">
        <v>10</v>
      </c>
      <c r="W36" s="30">
        <v>44655</v>
      </c>
      <c r="X36" s="65"/>
      <c r="Y36" s="98" t="s">
        <v>88</v>
      </c>
      <c r="Z36" s="98"/>
      <c r="AA36" s="98"/>
      <c r="AB36" s="11">
        <v>0.33333333333333331</v>
      </c>
      <c r="AC36" s="49">
        <v>0.40625</v>
      </c>
      <c r="AD36" s="38">
        <f t="shared" si="6"/>
        <v>7.2916666666666685E-2</v>
      </c>
      <c r="AE36" s="5"/>
      <c r="AF36" s="5"/>
      <c r="AG36" s="41">
        <v>44655</v>
      </c>
      <c r="AH36" s="69"/>
      <c r="AI36" s="97" t="s">
        <v>89</v>
      </c>
      <c r="AJ36" s="97"/>
      <c r="AK36" s="97"/>
      <c r="AL36" s="39">
        <v>0.61111111111111105</v>
      </c>
      <c r="AM36" s="68">
        <v>0.70833333333333337</v>
      </c>
      <c r="AN36" s="40">
        <f t="shared" si="8"/>
        <v>9.7222222222222321E-2</v>
      </c>
    </row>
    <row r="37" spans="1:40" x14ac:dyDescent="0.35">
      <c r="C37" s="30">
        <v>44646</v>
      </c>
      <c r="E37" s="70" t="s">
        <v>74</v>
      </c>
      <c r="F37" s="70"/>
      <c r="G37" s="70"/>
      <c r="H37" s="11">
        <v>0.625</v>
      </c>
      <c r="I37" s="11">
        <v>0.70833333333333337</v>
      </c>
      <c r="J37" s="38">
        <f t="shared" si="9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 t="shared" si="7"/>
        <v>9.375E-2</v>
      </c>
      <c r="V37" s="30"/>
      <c r="W37" s="30">
        <v>44655</v>
      </c>
      <c r="X37" s="65"/>
      <c r="Y37" s="94" t="s">
        <v>89</v>
      </c>
      <c r="Z37" s="94"/>
      <c r="AA37" s="94"/>
      <c r="AB37" s="11">
        <v>0.61111111111111105</v>
      </c>
      <c r="AC37" s="49">
        <v>0.70833333333333337</v>
      </c>
      <c r="AD37" s="38">
        <f t="shared" si="6"/>
        <v>9.7222222222222321E-2</v>
      </c>
    </row>
    <row r="38" spans="1:40" x14ac:dyDescent="0.35">
      <c r="A38" s="5"/>
      <c r="B38" s="5"/>
      <c r="C38" s="41">
        <v>44647</v>
      </c>
      <c r="D38" s="5"/>
      <c r="E38" s="71" t="s">
        <v>74</v>
      </c>
      <c r="F38" s="71"/>
      <c r="G38" s="71"/>
      <c r="H38" s="39">
        <v>0.83333333333333337</v>
      </c>
      <c r="I38" s="39">
        <v>0.91666666666666663</v>
      </c>
      <c r="J38" s="40">
        <f t="shared" si="9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75</v>
      </c>
      <c r="P38" s="52"/>
      <c r="Q38" s="52"/>
      <c r="R38" s="58">
        <v>0.35416666666666669</v>
      </c>
      <c r="S38" s="58">
        <v>0.45277777777777778</v>
      </c>
      <c r="T38" s="55">
        <f>S38-R38</f>
        <v>9.8611111111111094E-2</v>
      </c>
      <c r="W38" s="30">
        <v>44664</v>
      </c>
      <c r="Y38" s="94" t="s">
        <v>87</v>
      </c>
      <c r="Z38" s="94"/>
      <c r="AA38" s="94"/>
      <c r="AB38" s="11">
        <v>0.875</v>
      </c>
      <c r="AC38" s="11">
        <v>0.95833333333333337</v>
      </c>
      <c r="AD38" s="38">
        <f t="shared" si="6"/>
        <v>8.333333333333337E-2</v>
      </c>
    </row>
    <row r="39" spans="1:40" x14ac:dyDescent="0.35">
      <c r="B39" s="54" t="s">
        <v>10</v>
      </c>
      <c r="C39" s="30">
        <v>44651</v>
      </c>
      <c r="E39" s="72" t="s">
        <v>90</v>
      </c>
      <c r="F39" s="72"/>
      <c r="G39" s="72"/>
      <c r="H39" s="58">
        <v>0.35416666666666669</v>
      </c>
      <c r="I39" s="11">
        <v>0.4548611111111111</v>
      </c>
      <c r="J39" s="38">
        <f t="shared" si="9"/>
        <v>0.10069444444444442</v>
      </c>
      <c r="M39" s="30">
        <v>44651</v>
      </c>
      <c r="N39" s="27">
        <v>46</v>
      </c>
      <c r="O39" s="27" t="s">
        <v>79</v>
      </c>
      <c r="R39" s="11">
        <v>0.49652777777777773</v>
      </c>
      <c r="S39" s="11">
        <v>0.52222222222222225</v>
      </c>
      <c r="T39" s="38">
        <f t="shared" si="7"/>
        <v>2.569444444444452E-2</v>
      </c>
      <c r="W39" s="30">
        <v>44665</v>
      </c>
      <c r="Y39" s="94" t="s">
        <v>87</v>
      </c>
      <c r="Z39" s="94"/>
      <c r="AA39" s="94"/>
      <c r="AB39" s="11">
        <v>0.875</v>
      </c>
      <c r="AC39" s="11">
        <v>0.95833333333333337</v>
      </c>
      <c r="AD39" s="38">
        <f t="shared" si="6"/>
        <v>8.333333333333337E-2</v>
      </c>
    </row>
    <row r="40" spans="1:40" x14ac:dyDescent="0.35">
      <c r="C40" s="30">
        <v>44651</v>
      </c>
      <c r="E40" s="70" t="s">
        <v>91</v>
      </c>
      <c r="F40" s="70"/>
      <c r="G40" s="70"/>
      <c r="H40" s="11">
        <v>0.76736111111111116</v>
      </c>
      <c r="I40" s="11">
        <v>0.85416666666666663</v>
      </c>
      <c r="J40" s="38">
        <f t="shared" si="9"/>
        <v>8.6805555555555469E-2</v>
      </c>
      <c r="M40" s="30">
        <v>44657</v>
      </c>
      <c r="N40" s="27">
        <v>46</v>
      </c>
      <c r="O40" s="27" t="s">
        <v>80</v>
      </c>
      <c r="R40" s="11">
        <v>0.75</v>
      </c>
      <c r="S40" s="11">
        <v>0.83333333333333337</v>
      </c>
      <c r="T40" s="38">
        <f t="shared" si="7"/>
        <v>8.333333333333337E-2</v>
      </c>
      <c r="W40" s="30">
        <v>44666</v>
      </c>
      <c r="Y40" s="94" t="s">
        <v>81</v>
      </c>
      <c r="Z40" s="94"/>
      <c r="AA40" s="94"/>
      <c r="AB40" s="11">
        <v>0.875</v>
      </c>
      <c r="AC40" s="11">
        <v>0.95833333333333337</v>
      </c>
      <c r="AD40" s="38">
        <f t="shared" ref="AD40:AD42" si="10">AC40-AB40</f>
        <v>8.333333333333337E-2</v>
      </c>
    </row>
    <row r="41" spans="1:40" x14ac:dyDescent="0.35">
      <c r="C41" s="30">
        <v>44656</v>
      </c>
      <c r="E41" s="70" t="s">
        <v>92</v>
      </c>
      <c r="F41" s="70"/>
      <c r="G41" s="70"/>
      <c r="H41" s="11">
        <v>0.625</v>
      </c>
      <c r="I41" s="11">
        <v>0.72916666666666663</v>
      </c>
      <c r="J41" s="38">
        <f t="shared" si="9"/>
        <v>0.10416666666666663</v>
      </c>
      <c r="M41" s="30">
        <v>44660</v>
      </c>
      <c r="N41" s="27">
        <v>46</v>
      </c>
      <c r="O41" s="27" t="s">
        <v>83</v>
      </c>
      <c r="R41" s="11">
        <v>0.65</v>
      </c>
      <c r="S41" s="11">
        <v>0.6777777777777777</v>
      </c>
      <c r="T41" s="38">
        <f t="shared" si="7"/>
        <v>2.7777777777777679E-2</v>
      </c>
      <c r="W41" s="30">
        <v>44667</v>
      </c>
      <c r="Y41" s="94" t="s">
        <v>81</v>
      </c>
      <c r="Z41" s="94"/>
      <c r="AA41" s="94"/>
      <c r="AB41" s="11">
        <v>0.875</v>
      </c>
      <c r="AC41" s="11">
        <v>0.91666666666666663</v>
      </c>
      <c r="AD41" s="38">
        <f t="shared" si="10"/>
        <v>4.166666666666663E-2</v>
      </c>
    </row>
    <row r="42" spans="1:40" x14ac:dyDescent="0.35">
      <c r="C42" s="30">
        <v>44657</v>
      </c>
      <c r="E42" s="70" t="s">
        <v>93</v>
      </c>
      <c r="F42" s="70"/>
      <c r="G42" s="70"/>
      <c r="H42" s="11">
        <v>0.375</v>
      </c>
      <c r="I42" s="11">
        <v>0.51527777777777783</v>
      </c>
      <c r="J42" s="38">
        <f t="shared" si="9"/>
        <v>0.14027777777777783</v>
      </c>
      <c r="M42" s="30">
        <v>44663</v>
      </c>
      <c r="N42" s="27"/>
      <c r="O42" s="27" t="s">
        <v>86</v>
      </c>
      <c r="R42" s="11">
        <v>0.81944444444444453</v>
      </c>
      <c r="S42" s="11">
        <v>0.88888888888888884</v>
      </c>
      <c r="T42" s="38">
        <f t="shared" si="7"/>
        <v>6.9444444444444309E-2</v>
      </c>
      <c r="W42" s="30">
        <v>44668</v>
      </c>
      <c r="Y42" s="94" t="s">
        <v>81</v>
      </c>
      <c r="Z42" s="94"/>
      <c r="AA42" s="94"/>
      <c r="AB42" s="11">
        <v>0.54166666666666663</v>
      </c>
      <c r="AC42" s="11">
        <v>0.70833333333333337</v>
      </c>
      <c r="AD42" s="38">
        <f t="shared" si="10"/>
        <v>0.16666666666666674</v>
      </c>
    </row>
    <row r="43" spans="1:40" x14ac:dyDescent="0.35">
      <c r="C43" s="30">
        <v>44661</v>
      </c>
      <c r="E43" s="70" t="s">
        <v>94</v>
      </c>
      <c r="F43" s="70"/>
      <c r="G43" s="70"/>
      <c r="H43" s="11">
        <v>0.70833333333333337</v>
      </c>
      <c r="I43" s="11">
        <v>0.78472222222222221</v>
      </c>
      <c r="J43" s="38">
        <f t="shared" si="9"/>
        <v>7.638888888888884E-2</v>
      </c>
      <c r="M43" s="30">
        <v>44665</v>
      </c>
      <c r="N43" s="27">
        <v>7</v>
      </c>
      <c r="O43" s="27" t="s">
        <v>84</v>
      </c>
      <c r="R43" s="11">
        <v>0.70833333333333337</v>
      </c>
      <c r="S43" s="11">
        <v>0.79166666666666663</v>
      </c>
      <c r="T43" s="38">
        <f t="shared" si="7"/>
        <v>8.3333333333333259E-2</v>
      </c>
      <c r="U43" s="5"/>
      <c r="V43" s="5"/>
      <c r="W43" s="41">
        <v>44669</v>
      </c>
      <c r="X43" s="5"/>
      <c r="Y43" s="97" t="s">
        <v>81</v>
      </c>
      <c r="Z43" s="97"/>
      <c r="AA43" s="97"/>
      <c r="AB43" s="39">
        <v>0.58333333333333337</v>
      </c>
      <c r="AC43" s="39">
        <v>0.66666666666666663</v>
      </c>
      <c r="AD43" s="40">
        <f>AC43-AB43</f>
        <v>8.3333333333333259E-2</v>
      </c>
    </row>
    <row r="44" spans="1:40" x14ac:dyDescent="0.35">
      <c r="C44" s="30">
        <v>44663</v>
      </c>
      <c r="E44" s="70" t="s">
        <v>95</v>
      </c>
      <c r="F44" s="70"/>
      <c r="G44" s="70"/>
      <c r="H44" s="11">
        <v>0.4375</v>
      </c>
      <c r="I44" s="11">
        <v>0.52916666666666667</v>
      </c>
      <c r="J44" s="38">
        <f t="shared" si="9"/>
        <v>9.1666666666666674E-2</v>
      </c>
      <c r="M44" s="30">
        <v>44667</v>
      </c>
      <c r="N44" s="27">
        <v>7</v>
      </c>
      <c r="O44" s="27" t="s">
        <v>84</v>
      </c>
      <c r="R44" s="11">
        <v>0.5625</v>
      </c>
      <c r="S44" s="11">
        <v>0.65069444444444446</v>
      </c>
      <c r="T44" s="38">
        <f t="shared" si="7"/>
        <v>8.8194444444444464E-2</v>
      </c>
    </row>
    <row r="45" spans="1:40" x14ac:dyDescent="0.35">
      <c r="C45" s="30">
        <v>44665</v>
      </c>
      <c r="E45" s="70" t="s">
        <v>96</v>
      </c>
      <c r="F45" s="70"/>
      <c r="G45" s="70"/>
      <c r="H45" s="11">
        <v>0.84166666666666667</v>
      </c>
      <c r="I45" s="11">
        <v>0.96875</v>
      </c>
      <c r="J45" s="38">
        <f t="shared" si="9"/>
        <v>0.12708333333333333</v>
      </c>
      <c r="M45" s="30">
        <v>44669</v>
      </c>
      <c r="N45" s="27">
        <v>7</v>
      </c>
      <c r="O45" s="27" t="s">
        <v>82</v>
      </c>
      <c r="R45" s="11">
        <v>0.58333333333333337</v>
      </c>
      <c r="S45" s="11">
        <v>0.70833333333333337</v>
      </c>
      <c r="T45" s="38">
        <f t="shared" si="7"/>
        <v>0.125</v>
      </c>
    </row>
    <row r="46" spans="1:40" x14ac:dyDescent="0.35">
      <c r="A46" s="5"/>
      <c r="B46" s="5"/>
      <c r="C46" s="41">
        <v>44667</v>
      </c>
      <c r="D46" s="5"/>
      <c r="E46" s="71" t="s">
        <v>97</v>
      </c>
      <c r="F46" s="71"/>
      <c r="G46" s="71"/>
      <c r="H46" s="39">
        <v>0.39097222222222222</v>
      </c>
      <c r="I46" s="39">
        <v>0.52777777777777779</v>
      </c>
      <c r="J46" s="40">
        <f t="shared" si="9"/>
        <v>0.13680555555555557</v>
      </c>
      <c r="M46" s="30">
        <v>44670</v>
      </c>
      <c r="N46" s="27">
        <v>7</v>
      </c>
      <c r="O46" s="27" t="s">
        <v>82</v>
      </c>
      <c r="R46" s="11">
        <v>0.70833333333333337</v>
      </c>
      <c r="S46" s="11">
        <v>0.92708333333333337</v>
      </c>
      <c r="T46" s="38">
        <f>S46-R46</f>
        <v>0.21875</v>
      </c>
    </row>
    <row r="47" spans="1:40" x14ac:dyDescent="0.35">
      <c r="J47" s="38"/>
      <c r="K47" s="37"/>
      <c r="L47" s="5"/>
      <c r="M47" s="41">
        <v>44670</v>
      </c>
      <c r="N47" s="66">
        <v>7</v>
      </c>
      <c r="O47" s="66" t="s">
        <v>82</v>
      </c>
      <c r="P47" s="5"/>
      <c r="Q47" s="5"/>
      <c r="R47" s="39">
        <v>0.9375</v>
      </c>
      <c r="S47" s="67">
        <v>1</v>
      </c>
      <c r="T47" s="40">
        <f t="shared" si="7"/>
        <v>6.25E-2</v>
      </c>
    </row>
    <row r="48" spans="1:40" x14ac:dyDescent="0.35">
      <c r="L48" s="1" t="s">
        <v>11</v>
      </c>
      <c r="M48" s="30">
        <v>44676</v>
      </c>
      <c r="O48" s="27" t="s">
        <v>99</v>
      </c>
      <c r="R48" s="11">
        <v>0.34375</v>
      </c>
      <c r="S48" s="11">
        <v>0.40625</v>
      </c>
      <c r="T48" s="38">
        <f t="shared" si="7"/>
        <v>6.25E-2</v>
      </c>
    </row>
    <row r="49" spans="13:20" x14ac:dyDescent="0.35">
      <c r="M49" s="30">
        <v>44676</v>
      </c>
      <c r="O49" s="27" t="s">
        <v>100</v>
      </c>
      <c r="R49" s="11">
        <v>0.66666666666666663</v>
      </c>
      <c r="S49" s="11">
        <v>0.70833333333333337</v>
      </c>
      <c r="T49" s="38">
        <f t="shared" si="7"/>
        <v>4.1666666666666741E-2</v>
      </c>
    </row>
    <row r="50" spans="13:20" x14ac:dyDescent="0.35">
      <c r="M50" s="30">
        <v>44678</v>
      </c>
      <c r="O50" s="27" t="s">
        <v>101</v>
      </c>
      <c r="R50" s="11">
        <v>0.375</v>
      </c>
      <c r="S50" s="11">
        <v>0.41666666666666669</v>
      </c>
      <c r="T50" s="38">
        <f t="shared" si="7"/>
        <v>4.1666666666666685E-2</v>
      </c>
    </row>
    <row r="51" spans="13:20" x14ac:dyDescent="0.35">
      <c r="M51" s="30">
        <v>44678</v>
      </c>
      <c r="O51" s="27" t="s">
        <v>102</v>
      </c>
      <c r="R51" s="11">
        <v>0.48958333333333331</v>
      </c>
      <c r="S51" s="11">
        <v>0.53125</v>
      </c>
      <c r="T51" s="38">
        <f t="shared" si="7"/>
        <v>4.1666666666666685E-2</v>
      </c>
    </row>
    <row r="52" spans="13:20" x14ac:dyDescent="0.35">
      <c r="M52" s="30">
        <v>44695</v>
      </c>
      <c r="O52" s="27" t="s">
        <v>103</v>
      </c>
      <c r="R52" s="11">
        <v>0.625</v>
      </c>
      <c r="S52" s="11">
        <v>0.79166666666666663</v>
      </c>
      <c r="T52" s="38">
        <f t="shared" si="7"/>
        <v>0.16666666666666663</v>
      </c>
    </row>
  </sheetData>
  <mergeCells count="70"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AI35:AK35"/>
    <mergeCell ref="AI36:AK36"/>
    <mergeCell ref="Y38:AA38"/>
    <mergeCell ref="Y36:AA36"/>
    <mergeCell ref="Y37:AA37"/>
    <mergeCell ref="Y43:AA43"/>
    <mergeCell ref="Y40:AA40"/>
    <mergeCell ref="Y41:AA41"/>
    <mergeCell ref="Y42:AA42"/>
    <mergeCell ref="Y29:AA29"/>
    <mergeCell ref="Y31:AA31"/>
    <mergeCell ref="Y39:AA39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AI22:AK22"/>
    <mergeCell ref="AI23:AK23"/>
    <mergeCell ref="H16:I16"/>
    <mergeCell ref="H17:I17"/>
    <mergeCell ref="H18:I18"/>
    <mergeCell ref="O22:Q22"/>
    <mergeCell ref="O23:Q23"/>
    <mergeCell ref="Y22:AA22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1:I2"/>
    <mergeCell ref="A7:B7"/>
    <mergeCell ref="A8:B8"/>
    <mergeCell ref="A9:B9"/>
    <mergeCell ref="A5:B5"/>
    <mergeCell ref="A6:B6"/>
    <mergeCell ref="E4:F4"/>
    <mergeCell ref="E28:G28"/>
    <mergeCell ref="E29:G29"/>
    <mergeCell ref="E31:G31"/>
    <mergeCell ref="E32:G32"/>
    <mergeCell ref="E33:G33"/>
    <mergeCell ref="E30:G30"/>
    <mergeCell ref="E44:G44"/>
    <mergeCell ref="E45:G45"/>
    <mergeCell ref="E46:G46"/>
    <mergeCell ref="E39:G39"/>
    <mergeCell ref="E40:G40"/>
    <mergeCell ref="E41:G41"/>
    <mergeCell ref="E42:G42"/>
    <mergeCell ref="E43:G43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2022-05-14T16:07:12Z</dcterms:modified>
</cp:coreProperties>
</file>