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24" documentId="6_{DF50A0CB-CF6E-4DA9-817B-B63820BC9B18}" xr6:coauthVersionLast="47" xr6:coauthVersionMax="47" xr10:uidLastSave="{215BE2EB-8F9D-4EFD-8BD1-1DB99F0A7636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D15" i="1" s="1"/>
  <c r="I38" i="1"/>
  <c r="I37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D16" i="1" l="1"/>
  <c r="C16" i="1"/>
  <c r="E6" i="1"/>
  <c r="C17" i="1"/>
  <c r="C15" i="1"/>
  <c r="C18" i="1"/>
  <c r="R11" i="1"/>
  <c r="H17" i="1"/>
  <c r="O8" i="1"/>
  <c r="H18" i="1"/>
  <c r="R10" i="1"/>
  <c r="H16" i="1"/>
  <c r="L16" i="1"/>
  <c r="E5" i="1" l="1"/>
  <c r="H15" i="1"/>
</calcChain>
</file>

<file path=xl/sharedStrings.xml><?xml version="1.0" encoding="utf-8"?>
<sst xmlns="http://schemas.openxmlformats.org/spreadsheetml/2006/main" count="124" uniqueCount="72">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</sst>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0" fontId="0" fillId="0" borderId="20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3" fontId="0" fillId="0" borderId="0" xfId="0" applyNumberFormat="1"/>
    <xf numFmtId="46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"/>
  <sheetViews>
    <sheetView tabSelected="1" topLeftCell="A5" zoomScale="61" zoomScaleNormal="85" workbookViewId="0">
      <selection activeCell="L40" sqref="L40"/>
    </sheetView>
  </sheetViews>
  <sheetFormatPr baseColWidth="10" defaultColWidth="9.42578125" defaultRowHeight="15" x14ac:dyDescent="0.25"/>
  <cols>
    <col min="1" max="1" width="15.42578125" bestFit="1" customWidth="1"/>
    <col min="2" max="2" width="11.42578125" bestFit="1" customWidth="1"/>
    <col min="3" max="4" width="14.42578125" bestFit="1" customWidth="1"/>
    <col min="5" max="6" width="15" bestFit="1" customWidth="1"/>
    <col min="7" max="7" width="14.42578125" bestFit="1" customWidth="1"/>
    <col min="9" max="9" width="12" customWidth="1"/>
    <col min="10" max="10" width="14.42578125" bestFit="1" customWidth="1"/>
    <col min="11" max="11" width="11.42578125" bestFit="1" customWidth="1"/>
    <col min="12" max="12" width="15.28515625" bestFit="1" customWidth="1"/>
    <col min="15" max="15" width="5" bestFit="1" customWidth="1"/>
    <col min="17" max="17" width="9.42578125" bestFit="1" customWidth="1"/>
    <col min="18" max="18" width="11.42578125" bestFit="1" customWidth="1"/>
    <col min="19" max="19" width="14.42578125" bestFit="1" customWidth="1"/>
    <col min="20" max="20" width="11.42578125" bestFit="1" customWidth="1"/>
    <col min="27" max="27" width="11.42578125" bestFit="1" customWidth="1"/>
    <col min="28" max="28" width="15.5703125" bestFit="1" customWidth="1"/>
    <col min="29" max="29" width="11.42578125" bestFit="1" customWidth="1"/>
    <col min="30" max="30" width="8.42578125" bestFit="1" customWidth="1"/>
    <col min="35" max="35" width="8.42578125" bestFit="1" customWidth="1"/>
    <col min="36" max="36" width="11.42578125" bestFit="1" customWidth="1"/>
  </cols>
  <sheetData>
    <row r="1" spans="1:18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18" ht="15.75" thickBot="1" x14ac:dyDescent="0.3">
      <c r="A2" s="84"/>
      <c r="B2" s="84"/>
      <c r="C2" s="84"/>
      <c r="D2" s="84"/>
      <c r="E2" s="84"/>
      <c r="F2" s="84"/>
      <c r="G2" s="84"/>
      <c r="H2" s="84"/>
      <c r="I2" s="84"/>
    </row>
    <row r="3" spans="1:18" ht="15.75" thickTop="1" x14ac:dyDescent="0.25">
      <c r="J3" s="62" t="s">
        <v>16</v>
      </c>
      <c r="K3" s="63"/>
      <c r="L3" s="63"/>
      <c r="M3" s="14"/>
      <c r="N3" s="14"/>
      <c r="O3" s="14"/>
      <c r="P3" s="14"/>
      <c r="Q3" s="14"/>
      <c r="R3" s="15"/>
    </row>
    <row r="4" spans="1:18" x14ac:dyDescent="0.25">
      <c r="A4" s="1" t="s">
        <v>7</v>
      </c>
      <c r="C4" s="2" t="s">
        <v>13</v>
      </c>
      <c r="D4" s="2" t="s">
        <v>14</v>
      </c>
      <c r="E4" s="86" t="s">
        <v>34</v>
      </c>
      <c r="F4" s="8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5">
      <c r="A5" s="85" t="s">
        <v>8</v>
      </c>
      <c r="B5" s="85"/>
      <c r="C5" s="3">
        <v>44620</v>
      </c>
      <c r="D5" s="3">
        <v>44633</v>
      </c>
      <c r="E5" s="49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5">
      <c r="A6" s="85" t="s">
        <v>9</v>
      </c>
      <c r="B6" s="85"/>
      <c r="C6" s="3">
        <v>44634</v>
      </c>
      <c r="D6" s="3">
        <v>44647</v>
      </c>
      <c r="E6" s="49">
        <f>SUM(D15:D18)</f>
        <v>1.2152777777777779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25">
      <c r="A7" s="85" t="s">
        <v>10</v>
      </c>
      <c r="B7" s="85"/>
      <c r="C7" s="1"/>
      <c r="D7" s="1"/>
      <c r="E7" s="4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5">
      <c r="A8" s="85" t="s">
        <v>11</v>
      </c>
      <c r="B8" s="85"/>
      <c r="C8" s="1"/>
      <c r="D8" s="1"/>
      <c r="E8" s="4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25">
      <c r="A9" s="85" t="s">
        <v>12</v>
      </c>
      <c r="B9" s="85"/>
      <c r="C9" s="1"/>
      <c r="D9" s="1"/>
      <c r="E9" s="4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50">
        <f>R27</f>
        <v>4.513888888888884E-2</v>
      </c>
    </row>
    <row r="10" spans="1:18" x14ac:dyDescent="0.2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.75" thickBot="1" x14ac:dyDescent="0.3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.75" thickTop="1" x14ac:dyDescent="0.25">
      <c r="A12" s="75" t="s">
        <v>1</v>
      </c>
      <c r="B12" s="75"/>
      <c r="C12" s="75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6" t="s">
        <v>15</v>
      </c>
      <c r="I14" s="67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5">
      <c r="A15" s="76" t="s">
        <v>3</v>
      </c>
      <c r="B15" s="77"/>
      <c r="C15" s="19">
        <f>SUM(I23:I31)</f>
        <v>0.53819444444444442</v>
      </c>
      <c r="D15" s="19">
        <f>SUM(I32:I40)</f>
        <v>0.62361111111111112</v>
      </c>
      <c r="E15" s="19"/>
      <c r="F15" s="19"/>
      <c r="G15" s="19"/>
      <c r="H15" s="68">
        <f>SUM(C15:G15)</f>
        <v>1.1618055555555555</v>
      </c>
      <c r="I15" s="69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5">
      <c r="A16" s="78" t="s">
        <v>4</v>
      </c>
      <c r="B16" s="79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1">
        <f>SUM(C16:G16)</f>
        <v>0.98402777777777795</v>
      </c>
      <c r="I16" s="72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25">
      <c r="A17" s="80" t="s">
        <v>5</v>
      </c>
      <c r="B17" s="79"/>
      <c r="C17" s="19">
        <f>SUM(AA23:AA28)</f>
        <v>0.4472222222222223</v>
      </c>
      <c r="D17" s="19"/>
      <c r="E17" s="19"/>
      <c r="F17" s="19"/>
      <c r="G17" s="22"/>
      <c r="H17" s="71">
        <f>SUM(C17:G17)</f>
        <v>0.4472222222222223</v>
      </c>
      <c r="I17" s="72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.75" thickBot="1" x14ac:dyDescent="0.3">
      <c r="A18" s="81" t="s">
        <v>6</v>
      </c>
      <c r="B18" s="82"/>
      <c r="C18" s="20">
        <f>SUM(AJ23:AJ27)</f>
        <v>0.2749999999999998</v>
      </c>
      <c r="D18" s="20"/>
      <c r="E18" s="20"/>
      <c r="F18" s="20"/>
      <c r="G18" s="21"/>
      <c r="H18" s="73">
        <f>SUM(AJ23:AJ27)</f>
        <v>0.2749999999999998</v>
      </c>
      <c r="I18" s="74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.75" thickTop="1" x14ac:dyDescent="0.25">
      <c r="H19" s="12"/>
    </row>
    <row r="21" spans="1:36" x14ac:dyDescent="0.25">
      <c r="A21" s="75" t="s">
        <v>8</v>
      </c>
      <c r="B21" s="75"/>
    </row>
    <row r="22" spans="1:36" x14ac:dyDescent="0.25">
      <c r="A22" s="5" t="s">
        <v>2</v>
      </c>
      <c r="B22" s="5" t="s">
        <v>20</v>
      </c>
      <c r="C22" s="5" t="s">
        <v>17</v>
      </c>
      <c r="D22" s="70" t="s">
        <v>21</v>
      </c>
      <c r="E22" s="70"/>
      <c r="F22" s="70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70" t="s">
        <v>21</v>
      </c>
      <c r="N22" s="70"/>
      <c r="O22" s="70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70" t="s">
        <v>21</v>
      </c>
      <c r="W22" s="70"/>
      <c r="X22" s="70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70" t="s">
        <v>21</v>
      </c>
      <c r="AF22" s="70"/>
      <c r="AG22" s="70"/>
      <c r="AH22" s="5" t="s">
        <v>22</v>
      </c>
      <c r="AI22" s="5" t="s">
        <v>23</v>
      </c>
      <c r="AJ22" s="33" t="s">
        <v>24</v>
      </c>
    </row>
    <row r="23" spans="1:36" x14ac:dyDescent="0.25">
      <c r="A23" s="35" t="s">
        <v>3</v>
      </c>
      <c r="B23" s="30">
        <v>44622</v>
      </c>
      <c r="D23" s="65" t="s">
        <v>56</v>
      </c>
      <c r="E23" s="65"/>
      <c r="F23" s="65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6"/>
      <c r="M23" s="64" t="s">
        <v>29</v>
      </c>
      <c r="N23" s="64"/>
      <c r="O23" s="64"/>
      <c r="P23" s="31">
        <v>0.79166666666666663</v>
      </c>
      <c r="Q23" s="11">
        <v>0.85416666666666663</v>
      </c>
      <c r="R23" s="36">
        <f>Q23-P23</f>
        <v>6.25E-2</v>
      </c>
      <c r="S23" s="52" t="s">
        <v>25</v>
      </c>
      <c r="T23" s="30">
        <v>44626</v>
      </c>
      <c r="V23" s="64" t="s">
        <v>28</v>
      </c>
      <c r="W23" s="64"/>
      <c r="X23" s="64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4" t="s">
        <v>26</v>
      </c>
      <c r="AF23" s="64"/>
      <c r="AG23" s="64"/>
      <c r="AH23" s="31">
        <v>0.79166666666666663</v>
      </c>
      <c r="AI23" s="11">
        <v>0.85416666666666663</v>
      </c>
      <c r="AJ23" s="32">
        <f t="shared" ref="AJ23:AJ28" si="1">AI23-AH23</f>
        <v>6.25E-2</v>
      </c>
    </row>
    <row r="24" spans="1:36" x14ac:dyDescent="0.25">
      <c r="B24" s="30">
        <v>44626</v>
      </c>
      <c r="D24" s="64" t="s">
        <v>55</v>
      </c>
      <c r="E24" s="64"/>
      <c r="F24" s="64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6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25">
      <c r="B25" s="30">
        <v>44627</v>
      </c>
      <c r="D25" s="64" t="s">
        <v>27</v>
      </c>
      <c r="E25" s="64"/>
      <c r="F25" s="64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6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61" t="s">
        <v>65</v>
      </c>
      <c r="W25" s="61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25">
      <c r="B26" s="30">
        <v>44627</v>
      </c>
      <c r="D26" s="64" t="s">
        <v>27</v>
      </c>
      <c r="E26" s="64"/>
      <c r="F26" s="64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6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61" t="s">
        <v>66</v>
      </c>
      <c r="W26" s="61"/>
      <c r="X26" s="61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6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25">
      <c r="B27" s="30">
        <v>44629</v>
      </c>
      <c r="C27">
        <v>44.47</v>
      </c>
      <c r="D27" s="64" t="s">
        <v>57</v>
      </c>
      <c r="E27" s="64"/>
      <c r="F27" s="64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6" t="s">
        <v>49</v>
      </c>
      <c r="M27" s="61" t="s">
        <v>36</v>
      </c>
      <c r="N27" s="61"/>
      <c r="O27" s="61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4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25">
      <c r="B28" s="30">
        <v>44629</v>
      </c>
      <c r="C28">
        <v>44.47</v>
      </c>
      <c r="D28" s="64" t="s">
        <v>60</v>
      </c>
      <c r="E28" s="64"/>
      <c r="F28" s="64"/>
      <c r="G28" s="11">
        <v>0.72916666666666663</v>
      </c>
      <c r="H28" s="11">
        <v>0.83333333333333337</v>
      </c>
      <c r="I28" s="32">
        <f t="shared" ref="I28:I39" si="4">H28-G28</f>
        <v>0.10416666666666674</v>
      </c>
      <c r="K28" s="30">
        <v>44633</v>
      </c>
      <c r="L28" s="46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25">
      <c r="B29" s="30">
        <v>44630</v>
      </c>
      <c r="C29">
        <v>44.47</v>
      </c>
      <c r="D29" s="64" t="s">
        <v>30</v>
      </c>
      <c r="E29" s="64"/>
      <c r="F29" s="64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7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5" t="s">
        <v>45</v>
      </c>
      <c r="T29" s="30">
        <v>44634</v>
      </c>
      <c r="V29" s="60" t="s">
        <v>62</v>
      </c>
      <c r="W29" s="60"/>
      <c r="X29" s="60"/>
      <c r="Y29" s="36">
        <v>0.64583333333333337</v>
      </c>
      <c r="Z29" s="36">
        <v>0.70833333333333337</v>
      </c>
      <c r="AA29" s="11">
        <f>Z29-Y29</f>
        <v>6.25E-2</v>
      </c>
      <c r="AJ29" s="45"/>
    </row>
    <row r="30" spans="1:36" x14ac:dyDescent="0.25">
      <c r="B30" s="30">
        <v>44631</v>
      </c>
      <c r="C30">
        <v>44.47</v>
      </c>
      <c r="D30" s="64" t="s">
        <v>33</v>
      </c>
      <c r="E30" s="64"/>
      <c r="F30" s="64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8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1">
        <v>44635</v>
      </c>
      <c r="U30" s="12"/>
      <c r="V30" s="59" t="s">
        <v>61</v>
      </c>
      <c r="W30" s="59"/>
      <c r="X30" s="59"/>
      <c r="Y30" s="36">
        <v>0.625</v>
      </c>
      <c r="Z30" s="36">
        <v>0.70833333333333337</v>
      </c>
      <c r="AA30" s="53">
        <f>Z30-Y30</f>
        <v>8.333333333333337E-2</v>
      </c>
      <c r="AJ30" s="45"/>
    </row>
    <row r="31" spans="1:36" x14ac:dyDescent="0.25">
      <c r="A31" s="5"/>
      <c r="B31" s="43">
        <v>44633</v>
      </c>
      <c r="C31" s="5">
        <v>44.46</v>
      </c>
      <c r="D31" s="70" t="s">
        <v>35</v>
      </c>
      <c r="E31" s="70"/>
      <c r="F31" s="70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1">
        <v>44637</v>
      </c>
      <c r="U31" s="12"/>
      <c r="V31" s="59" t="s">
        <v>63</v>
      </c>
      <c r="W31" s="59"/>
      <c r="X31" s="59"/>
      <c r="Y31" s="36">
        <v>0.83333333333333337</v>
      </c>
      <c r="Z31" s="36">
        <v>0.91666666666666663</v>
      </c>
      <c r="AA31" s="36">
        <f>Z31-Y31</f>
        <v>8.3333333333333259E-2</v>
      </c>
    </row>
    <row r="32" spans="1:36" x14ac:dyDescent="0.25">
      <c r="A32" s="1" t="s">
        <v>45</v>
      </c>
      <c r="B32" s="30">
        <v>44634</v>
      </c>
      <c r="C32" s="27">
        <v>46</v>
      </c>
      <c r="D32" s="65" t="s">
        <v>46</v>
      </c>
      <c r="E32" s="65"/>
      <c r="F32" s="65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</row>
    <row r="33" spans="2:27" x14ac:dyDescent="0.25">
      <c r="B33" s="30">
        <v>44636</v>
      </c>
      <c r="C33">
        <v>47</v>
      </c>
      <c r="D33" s="64" t="s">
        <v>54</v>
      </c>
      <c r="E33" s="64"/>
      <c r="F33" s="64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6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</row>
    <row r="34" spans="2:27" x14ac:dyDescent="0.25">
      <c r="B34" s="30">
        <v>44637</v>
      </c>
      <c r="C34">
        <v>26</v>
      </c>
      <c r="D34" s="64" t="s">
        <v>58</v>
      </c>
      <c r="E34" s="64"/>
      <c r="F34" s="64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6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U34" s="12"/>
      <c r="AA34" s="12"/>
    </row>
    <row r="35" spans="2:27" x14ac:dyDescent="0.25">
      <c r="B35" s="30">
        <v>44638</v>
      </c>
      <c r="C35">
        <v>24</v>
      </c>
      <c r="D35" s="64" t="s">
        <v>59</v>
      </c>
      <c r="E35" s="64"/>
      <c r="F35" s="64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6">
        <v>46</v>
      </c>
      <c r="M35" t="s">
        <v>67</v>
      </c>
      <c r="P35" s="11">
        <v>0.75</v>
      </c>
      <c r="Q35" s="11">
        <v>0.79166666666666663</v>
      </c>
      <c r="R35" s="53">
        <f>Q35-P35</f>
        <v>4.166666666666663E-2</v>
      </c>
      <c r="AA35" s="12"/>
    </row>
    <row r="36" spans="2:27" x14ac:dyDescent="0.25">
      <c r="B36" s="30">
        <v>44641</v>
      </c>
      <c r="D36" s="64" t="s">
        <v>67</v>
      </c>
      <c r="E36" s="64"/>
      <c r="F36" s="64"/>
      <c r="G36" s="11">
        <v>0.33333333333333331</v>
      </c>
      <c r="H36" s="11">
        <v>0.40625</v>
      </c>
      <c r="I36" s="40">
        <f t="shared" si="4"/>
        <v>7.2916666666666685E-2</v>
      </c>
      <c r="K36" s="30">
        <v>44647</v>
      </c>
      <c r="L36" s="56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AA36" s="12"/>
    </row>
    <row r="37" spans="2:27" x14ac:dyDescent="0.25">
      <c r="B37" s="30">
        <v>44641</v>
      </c>
      <c r="D37" s="64" t="s">
        <v>67</v>
      </c>
      <c r="E37" s="64"/>
      <c r="F37" s="64"/>
      <c r="G37" s="11">
        <v>0.625</v>
      </c>
      <c r="H37" s="11">
        <v>0.70833333333333337</v>
      </c>
      <c r="I37" s="40">
        <f t="shared" si="4"/>
        <v>8.333333333333337E-2</v>
      </c>
      <c r="K37" s="57">
        <v>27032022</v>
      </c>
      <c r="L37" s="56">
        <v>46</v>
      </c>
      <c r="M37" t="s">
        <v>70</v>
      </c>
      <c r="P37" s="11">
        <v>0.89583333333333337</v>
      </c>
      <c r="Q37" s="11">
        <v>0.98958333333333337</v>
      </c>
      <c r="R37" s="58">
        <f>Q37-P37</f>
        <v>9.375E-2</v>
      </c>
    </row>
    <row r="38" spans="2:27" x14ac:dyDescent="0.25">
      <c r="B38" s="30">
        <v>44646</v>
      </c>
      <c r="D38" s="64" t="s">
        <v>71</v>
      </c>
      <c r="E38" s="64"/>
      <c r="F38" s="64"/>
      <c r="G38" s="11">
        <v>0.625</v>
      </c>
      <c r="H38" s="11">
        <v>0.70833333333333337</v>
      </c>
      <c r="I38" s="40">
        <f t="shared" si="4"/>
        <v>8.333333333333337E-2</v>
      </c>
    </row>
    <row r="39" spans="2:27" x14ac:dyDescent="0.25">
      <c r="B39" s="30">
        <v>44647</v>
      </c>
      <c r="D39" s="64" t="s">
        <v>71</v>
      </c>
      <c r="E39" s="64"/>
      <c r="F39" s="64"/>
      <c r="G39" s="11">
        <v>0.83333333333333337</v>
      </c>
      <c r="H39" s="11">
        <v>0.91666666666666663</v>
      </c>
      <c r="I39" s="40">
        <f t="shared" si="4"/>
        <v>8.3333333333333259E-2</v>
      </c>
    </row>
  </sheetData>
  <mergeCells count="49">
    <mergeCell ref="D37:F37"/>
    <mergeCell ref="D39:F39"/>
    <mergeCell ref="D38:F38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AE22:AG22"/>
    <mergeCell ref="AE23:AG23"/>
    <mergeCell ref="H16:I16"/>
    <mergeCell ref="H17:I17"/>
    <mergeCell ref="H18:I18"/>
    <mergeCell ref="M22:O22"/>
    <mergeCell ref="M23:O23"/>
    <mergeCell ref="V22:X22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V30:X30"/>
    <mergeCell ref="V29:X29"/>
    <mergeCell ref="V31:X31"/>
    <mergeCell ref="V25:W25"/>
    <mergeCell ref="V26:X26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2022-03-28T05:32:11Z</dcterms:modified>
</cp:coreProperties>
</file>