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D8B41C62-4A14-4A6A-8E72-A8DDDE81C2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3" i="1" l="1"/>
  <c r="R32" i="1"/>
  <c r="R31" i="1"/>
  <c r="R24" i="1"/>
  <c r="R23" i="1"/>
  <c r="C16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C17" i="1" l="1"/>
  <c r="C15" i="1"/>
  <c r="C18" i="1"/>
  <c r="R11" i="1"/>
  <c r="D15" i="1"/>
  <c r="H17" i="1"/>
  <c r="O8" i="1"/>
  <c r="H18" i="1"/>
  <c r="R10" i="1"/>
  <c r="H16" i="1"/>
  <c r="L16" i="1"/>
  <c r="E6" i="1"/>
  <c r="E5" i="1" l="1"/>
  <c r="H15" i="1"/>
</calcChain>
</file>

<file path=xl/sharedStrings.xml><?xml version="1.0" encoding="utf-8"?>
<sst xmlns="http://schemas.openxmlformats.org/spreadsheetml/2006/main" count="116" uniqueCount="70">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</sst>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0" fontId="0" fillId="0" borderId="20" xfId="0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topLeftCell="A4" zoomScale="61" zoomScaleNormal="85" workbookViewId="0">
      <selection activeCell="M35" sqref="M35"/>
    </sheetView>
  </sheetViews>
  <sheetFormatPr baseColWidth="10" defaultColWidth="9.36328125" defaultRowHeight="14.5" x14ac:dyDescent="0.35"/>
  <cols>
    <col min="1" max="1" width="15.36328125" bestFit="1" customWidth="1"/>
    <col min="2" max="2" width="11.36328125" bestFit="1" customWidth="1"/>
    <col min="3" max="4" width="14.453125" bestFit="1" customWidth="1"/>
    <col min="5" max="6" width="15" bestFit="1" customWidth="1"/>
    <col min="7" max="7" width="14.453125" bestFit="1" customWidth="1"/>
    <col min="9" max="9" width="12" customWidth="1"/>
    <col min="10" max="10" width="14.453125" bestFit="1" customWidth="1"/>
    <col min="11" max="11" width="11.36328125" bestFit="1" customWidth="1"/>
    <col min="12" max="12" width="8.6328125" bestFit="1" customWidth="1"/>
    <col min="15" max="15" width="5" bestFit="1" customWidth="1"/>
    <col min="17" max="17" width="9.453125" bestFit="1" customWidth="1"/>
    <col min="18" max="18" width="11.453125" bestFit="1" customWidth="1"/>
    <col min="19" max="19" width="14.453125" bestFit="1" customWidth="1"/>
    <col min="20" max="20" width="11.36328125" bestFit="1" customWidth="1"/>
    <col min="27" max="27" width="11.453125" bestFit="1" customWidth="1"/>
    <col min="28" max="28" width="15.6328125" bestFit="1" customWidth="1"/>
    <col min="29" max="29" width="11.36328125" bestFit="1" customWidth="1"/>
    <col min="30" max="30" width="8.453125" bestFit="1" customWidth="1"/>
    <col min="35" max="35" width="8.36328125" bestFit="1" customWidth="1"/>
    <col min="36" max="36" width="11.453125" bestFit="1" customWidth="1"/>
  </cols>
  <sheetData>
    <row r="1" spans="1:18" x14ac:dyDescent="0.35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18" ht="15" thickBot="1" x14ac:dyDescent="0.4">
      <c r="A2" s="63"/>
      <c r="B2" s="63"/>
      <c r="C2" s="63"/>
      <c r="D2" s="63"/>
      <c r="E2" s="63"/>
      <c r="F2" s="63"/>
      <c r="G2" s="63"/>
      <c r="H2" s="63"/>
      <c r="I2" s="63"/>
    </row>
    <row r="3" spans="1:18" ht="15" thickTop="1" x14ac:dyDescent="0.35">
      <c r="J3" s="76" t="s">
        <v>16</v>
      </c>
      <c r="K3" s="77"/>
      <c r="L3" s="77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65" t="s">
        <v>34</v>
      </c>
      <c r="F4" s="65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64" t="s">
        <v>8</v>
      </c>
      <c r="B5" s="64"/>
      <c r="C5" s="3">
        <v>44620</v>
      </c>
      <c r="D5" s="3">
        <v>44633</v>
      </c>
      <c r="E5" s="49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64" t="s">
        <v>9</v>
      </c>
      <c r="B6" s="64"/>
      <c r="C6" s="3">
        <v>44634</v>
      </c>
      <c r="D6" s="3">
        <v>44647</v>
      </c>
      <c r="E6" s="49">
        <f>SUM(D15:D18)</f>
        <v>0.30069444444444438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5">
      <c r="A7" s="64" t="s">
        <v>10</v>
      </c>
      <c r="B7" s="64"/>
      <c r="C7" s="1"/>
      <c r="D7" s="1"/>
      <c r="E7" s="4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64" t="s">
        <v>11</v>
      </c>
      <c r="B8" s="64"/>
      <c r="C8" s="1"/>
      <c r="D8" s="1"/>
      <c r="E8" s="4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5">
      <c r="A9" s="64" t="s">
        <v>12</v>
      </c>
      <c r="B9" s="64"/>
      <c r="C9" s="1"/>
      <c r="D9" s="1"/>
      <c r="E9" s="4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50">
        <f>R27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0.47222222222222221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5">
      <c r="A12" s="66" t="s">
        <v>1</v>
      </c>
      <c r="B12" s="66"/>
      <c r="C12" s="66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78" t="s">
        <v>15</v>
      </c>
      <c r="I14" s="79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67" t="s">
        <v>3</v>
      </c>
      <c r="B15" s="68"/>
      <c r="C15" s="19">
        <f>SUM(I23:I31)</f>
        <v>0.53819444444444442</v>
      </c>
      <c r="D15" s="19">
        <f>SUM(I32:I35)</f>
        <v>0.30069444444444438</v>
      </c>
      <c r="E15" s="19"/>
      <c r="F15" s="19"/>
      <c r="G15" s="19"/>
      <c r="H15" s="80">
        <f>SUM(C15:G15)</f>
        <v>0.8388888888888888</v>
      </c>
      <c r="I15" s="81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69" t="s">
        <v>4</v>
      </c>
      <c r="B16" s="70"/>
      <c r="C16" s="19">
        <f>SUM(I23:I29)</f>
        <v>0.3923611111111111</v>
      </c>
      <c r="D16" s="19"/>
      <c r="E16" s="19"/>
      <c r="F16" s="19"/>
      <c r="G16" s="22"/>
      <c r="H16" s="72">
        <f>SUM(C16:G16)</f>
        <v>0.3923611111111111</v>
      </c>
      <c r="I16" s="73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71" t="s">
        <v>5</v>
      </c>
      <c r="B17" s="70"/>
      <c r="C17" s="19">
        <f>SUM(AA23:AA28)</f>
        <v>0.4472222222222223</v>
      </c>
      <c r="D17" s="19"/>
      <c r="E17" s="19"/>
      <c r="F17" s="19"/>
      <c r="G17" s="22"/>
      <c r="H17" s="72">
        <f>SUM(C17:G17)</f>
        <v>0.4472222222222223</v>
      </c>
      <c r="I17" s="73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60" t="s">
        <v>6</v>
      </c>
      <c r="B18" s="61"/>
      <c r="C18" s="20">
        <f>SUM(AJ23:AJ27)</f>
        <v>0.2749999999999998</v>
      </c>
      <c r="D18" s="20"/>
      <c r="E18" s="20"/>
      <c r="F18" s="20"/>
      <c r="G18" s="21"/>
      <c r="H18" s="74">
        <f>SUM(AJ23:AJ27)</f>
        <v>0.2749999999999998</v>
      </c>
      <c r="I18" s="75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66" t="s">
        <v>8</v>
      </c>
      <c r="B21" s="66"/>
    </row>
    <row r="22" spans="1:36" x14ac:dyDescent="0.35">
      <c r="A22" s="5" t="s">
        <v>2</v>
      </c>
      <c r="B22" s="5" t="s">
        <v>20</v>
      </c>
      <c r="C22" s="5" t="s">
        <v>17</v>
      </c>
      <c r="D22" s="58" t="s">
        <v>21</v>
      </c>
      <c r="E22" s="58"/>
      <c r="F22" s="58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58" t="s">
        <v>21</v>
      </c>
      <c r="N22" s="58"/>
      <c r="O22" s="58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58" t="s">
        <v>21</v>
      </c>
      <c r="W22" s="58"/>
      <c r="X22" s="58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58" t="s">
        <v>21</v>
      </c>
      <c r="AF22" s="58"/>
      <c r="AG22" s="58"/>
      <c r="AH22" s="5" t="s">
        <v>22</v>
      </c>
      <c r="AI22" s="5" t="s">
        <v>23</v>
      </c>
      <c r="AJ22" s="33" t="s">
        <v>24</v>
      </c>
    </row>
    <row r="23" spans="1:36" x14ac:dyDescent="0.35">
      <c r="A23" s="35" t="s">
        <v>3</v>
      </c>
      <c r="B23" s="30">
        <v>44622</v>
      </c>
      <c r="D23" s="59" t="s">
        <v>56</v>
      </c>
      <c r="E23" s="59"/>
      <c r="F23" s="59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6"/>
      <c r="M23" s="56" t="s">
        <v>29</v>
      </c>
      <c r="N23" s="56"/>
      <c r="O23" s="56"/>
      <c r="P23" s="31">
        <v>0.79166666666666663</v>
      </c>
      <c r="Q23" s="11">
        <v>0.85416666666666663</v>
      </c>
      <c r="R23" s="36">
        <f>Q23-P23</f>
        <v>6.25E-2</v>
      </c>
      <c r="S23" s="52" t="s">
        <v>25</v>
      </c>
      <c r="T23" s="30">
        <v>44626</v>
      </c>
      <c r="V23" s="56" t="s">
        <v>28</v>
      </c>
      <c r="W23" s="56"/>
      <c r="X23" s="56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56" t="s">
        <v>26</v>
      </c>
      <c r="AF23" s="56"/>
      <c r="AG23" s="56"/>
      <c r="AH23" s="31">
        <v>0.79166666666666663</v>
      </c>
      <c r="AI23" s="11">
        <v>0.85416666666666663</v>
      </c>
      <c r="AJ23" s="32">
        <f t="shared" ref="AJ23:AJ28" si="1">AI23-AH23</f>
        <v>6.25E-2</v>
      </c>
    </row>
    <row r="24" spans="1:36" x14ac:dyDescent="0.35">
      <c r="B24" s="30">
        <v>44626</v>
      </c>
      <c r="D24" s="56" t="s">
        <v>55</v>
      </c>
      <c r="E24" s="56"/>
      <c r="F24" s="56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6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5">
      <c r="B25" s="30">
        <v>44627</v>
      </c>
      <c r="D25" s="56" t="s">
        <v>27</v>
      </c>
      <c r="E25" s="56"/>
      <c r="F25" s="56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6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7" t="s">
        <v>65</v>
      </c>
      <c r="W25" s="57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5">
      <c r="B26" s="30">
        <v>44627</v>
      </c>
      <c r="D26" s="56" t="s">
        <v>27</v>
      </c>
      <c r="E26" s="56"/>
      <c r="F26" s="56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6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7" t="s">
        <v>66</v>
      </c>
      <c r="W26" s="57"/>
      <c r="X26" s="57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6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5">
      <c r="B27" s="30">
        <v>44629</v>
      </c>
      <c r="C27">
        <v>44.47</v>
      </c>
      <c r="D27" s="56" t="s">
        <v>57</v>
      </c>
      <c r="E27" s="56"/>
      <c r="F27" s="56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6" t="s">
        <v>49</v>
      </c>
      <c r="M27" s="57" t="s">
        <v>36</v>
      </c>
      <c r="N27" s="57"/>
      <c r="O27" s="57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4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5">
      <c r="B28" s="30">
        <v>44629</v>
      </c>
      <c r="C28">
        <v>44.47</v>
      </c>
      <c r="D28" s="56" t="s">
        <v>60</v>
      </c>
      <c r="E28" s="56"/>
      <c r="F28" s="56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6" t="s">
        <v>48</v>
      </c>
      <c r="M28" t="s">
        <v>50</v>
      </c>
      <c r="P28" s="11">
        <v>0.83819444444444446</v>
      </c>
      <c r="Q28" s="11">
        <v>0.86388888888888893</v>
      </c>
      <c r="R28" s="32">
        <f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5">
      <c r="B29" s="30">
        <v>44630</v>
      </c>
      <c r="C29">
        <v>44.47</v>
      </c>
      <c r="D29" s="56" t="s">
        <v>30</v>
      </c>
      <c r="E29" s="56"/>
      <c r="F29" s="56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7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>Q29-P29</f>
        <v>4.0277777777777787E-2</v>
      </c>
      <c r="S29" s="55" t="s">
        <v>45</v>
      </c>
      <c r="T29" s="30">
        <v>44634</v>
      </c>
      <c r="V29" s="83" t="s">
        <v>62</v>
      </c>
      <c r="W29" s="83"/>
      <c r="X29" s="83"/>
      <c r="Y29" s="36">
        <v>0.64583333333333337</v>
      </c>
      <c r="Z29" s="36">
        <v>0.70833333333333337</v>
      </c>
      <c r="AA29" s="11">
        <f>Z29-Y29</f>
        <v>6.25E-2</v>
      </c>
      <c r="AJ29" s="45"/>
    </row>
    <row r="30" spans="1:36" x14ac:dyDescent="0.35">
      <c r="B30" s="30">
        <v>44631</v>
      </c>
      <c r="C30">
        <v>44.47</v>
      </c>
      <c r="D30" s="56" t="s">
        <v>33</v>
      </c>
      <c r="E30" s="56"/>
      <c r="F30" s="56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8">
        <v>46</v>
      </c>
      <c r="M30" t="s">
        <v>47</v>
      </c>
      <c r="P30" s="11">
        <v>0.64583333333333337</v>
      </c>
      <c r="Q30" s="11">
        <v>0.70833333333333337</v>
      </c>
      <c r="R30" s="40">
        <f>Q30-P30</f>
        <v>6.25E-2</v>
      </c>
      <c r="S30" s="12"/>
      <c r="T30" s="51">
        <v>44635</v>
      </c>
      <c r="U30" s="12"/>
      <c r="V30" s="82" t="s">
        <v>61</v>
      </c>
      <c r="W30" s="82"/>
      <c r="X30" s="82"/>
      <c r="Y30" s="36">
        <v>0.625</v>
      </c>
      <c r="Z30" s="36">
        <v>0.70833333333333337</v>
      </c>
      <c r="AA30" s="53">
        <f>Z30-Y30</f>
        <v>8.333333333333337E-2</v>
      </c>
      <c r="AJ30" s="45"/>
    </row>
    <row r="31" spans="1:36" x14ac:dyDescent="0.35">
      <c r="A31" s="5"/>
      <c r="B31" s="43">
        <v>44633</v>
      </c>
      <c r="C31" s="5">
        <v>44.46</v>
      </c>
      <c r="D31" s="58" t="s">
        <v>35</v>
      </c>
      <c r="E31" s="58"/>
      <c r="F31" s="58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>Q31-P31</f>
        <v>4.166666666666663E-2</v>
      </c>
      <c r="T31" s="51">
        <v>44637</v>
      </c>
      <c r="U31" s="12"/>
      <c r="V31" s="82" t="s">
        <v>63</v>
      </c>
      <c r="W31" s="82"/>
      <c r="X31" s="82"/>
      <c r="Y31" s="36">
        <v>0.83333333333333337</v>
      </c>
      <c r="Z31" s="36">
        <v>0.91666666666666663</v>
      </c>
      <c r="AA31" s="36">
        <f>Z31-Y31</f>
        <v>8.3333333333333259E-2</v>
      </c>
    </row>
    <row r="32" spans="1:36" x14ac:dyDescent="0.35">
      <c r="A32" s="1" t="s">
        <v>45</v>
      </c>
      <c r="B32" s="30">
        <v>44634</v>
      </c>
      <c r="C32" s="27">
        <v>46</v>
      </c>
      <c r="D32" s="59" t="s">
        <v>46</v>
      </c>
      <c r="E32" s="59"/>
      <c r="F32" s="59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>Q32-P32</f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>Z32-Y32</f>
        <v>6.25E-2</v>
      </c>
    </row>
    <row r="33" spans="2:27" x14ac:dyDescent="0.35">
      <c r="B33" s="30">
        <v>44636</v>
      </c>
      <c r="C33">
        <v>47</v>
      </c>
      <c r="D33" s="56" t="s">
        <v>54</v>
      </c>
      <c r="E33" s="56"/>
      <c r="F33" s="56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84">
        <v>46</v>
      </c>
      <c r="M33" t="s">
        <v>69</v>
      </c>
      <c r="P33" s="11">
        <v>0.59305555555555556</v>
      </c>
      <c r="Q33" s="11">
        <v>0.65972222222222221</v>
      </c>
      <c r="R33" s="40">
        <f>Q33-P33</f>
        <v>6.6666666666666652E-2</v>
      </c>
    </row>
    <row r="34" spans="2:27" x14ac:dyDescent="0.35">
      <c r="B34" s="30">
        <v>44637</v>
      </c>
      <c r="C34">
        <v>26</v>
      </c>
      <c r="D34" s="56" t="s">
        <v>58</v>
      </c>
      <c r="E34" s="56"/>
      <c r="F34" s="56"/>
      <c r="G34" s="11">
        <v>0.75</v>
      </c>
      <c r="H34" s="11">
        <v>0.84930555555555554</v>
      </c>
      <c r="I34" s="40">
        <f t="shared" si="4"/>
        <v>9.9305555555555536E-2</v>
      </c>
      <c r="U34" s="12"/>
      <c r="AA34" s="12"/>
    </row>
    <row r="35" spans="2:27" x14ac:dyDescent="0.35">
      <c r="B35" s="30">
        <v>44638</v>
      </c>
      <c r="C35">
        <v>24</v>
      </c>
      <c r="D35" s="56" t="s">
        <v>59</v>
      </c>
      <c r="E35" s="56"/>
      <c r="F35" s="56"/>
      <c r="G35" s="11">
        <v>0.625</v>
      </c>
      <c r="H35" s="11">
        <v>0.72916666666666663</v>
      </c>
      <c r="I35" s="40">
        <f t="shared" si="4"/>
        <v>0.10416666666666663</v>
      </c>
      <c r="AA35" s="12"/>
    </row>
    <row r="36" spans="2:27" x14ac:dyDescent="0.35">
      <c r="B36" s="30">
        <v>44641</v>
      </c>
      <c r="D36" s="57"/>
      <c r="E36" s="57"/>
      <c r="F36" s="57"/>
      <c r="G36" s="11">
        <v>0.33333333333333331</v>
      </c>
      <c r="H36" s="11">
        <v>0.40625</v>
      </c>
      <c r="I36" s="40">
        <f t="shared" si="4"/>
        <v>7.2916666666666685E-2</v>
      </c>
      <c r="AA36" s="12"/>
    </row>
  </sheetData>
  <mergeCells count="46">
    <mergeCell ref="V30:X30"/>
    <mergeCell ref="V29:X29"/>
    <mergeCell ref="V31:X31"/>
    <mergeCell ref="V25:W25"/>
    <mergeCell ref="V26:X26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A21:B21"/>
    <mergeCell ref="D22:F22"/>
    <mergeCell ref="V23:X23"/>
    <mergeCell ref="A12:C12"/>
    <mergeCell ref="A15:B15"/>
    <mergeCell ref="A16:B16"/>
    <mergeCell ref="A17:B17"/>
    <mergeCell ref="A18:B18"/>
    <mergeCell ref="A1:I2"/>
    <mergeCell ref="A7:B7"/>
    <mergeCell ref="A8:B8"/>
    <mergeCell ref="A9:B9"/>
    <mergeCell ref="A5:B5"/>
    <mergeCell ref="A6:B6"/>
    <mergeCell ref="E4:F4"/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2022-03-23T14:52:20Z</dcterms:modified>
</cp:coreProperties>
</file>