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Webshop/webshop-jasmin/Dokumente/"/>
    </mc:Choice>
  </mc:AlternateContent>
  <xr:revisionPtr revIDLastSave="0" documentId="13_ncr:1_{EC44A6D3-2797-CD43-BFD4-D15FD9F24C4A}" xr6:coauthVersionLast="47" xr6:coauthVersionMax="47" xr10:uidLastSave="{00000000-0000-0000-0000-000000000000}"/>
  <bookViews>
    <workbookView xWindow="0" yWindow="500" windowWidth="35840" windowHeight="199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I39" i="1"/>
  <c r="I38" i="1"/>
  <c r="I37" i="1"/>
  <c r="D18" i="1"/>
  <c r="AJ34" i="1"/>
  <c r="AJ33" i="1"/>
  <c r="AJ32" i="1"/>
  <c r="AJ31" i="1"/>
  <c r="AJ30" i="1"/>
  <c r="AJ29" i="1"/>
  <c r="AA36" i="1"/>
  <c r="D17" i="1" s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D16" i="1" s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6" i="1" s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<sst xmlns="http://schemas.openxmlformats.org/spreadsheetml/2006/main" count="134" uniqueCount="78">
  <si>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</si>
  <si>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</si>
  <si>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</si>
  <si>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</si>
  <si>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</si>
  <si>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</si>
  <si>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</si>
  <si>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</si>
  <si>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</si>
  <si>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</si>
  <si>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</si>
  <si>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</si>
  <si>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</si>
  <si>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</si>
  <si>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</si>
  <si>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</si>
  <si>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</si>
  <si>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</si>
  <si>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</si>
  <si>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</si>
  <si>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</si>
  <si>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</si>
  <si>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</si>
  <si>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</si>
  <si>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</si>
  <si>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</si>
  <si>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</si>
  <si>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</si>
  <si>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</si>
  <si>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</si>
  <si>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</si>
  <si>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</si>
  <si>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</si>
  <si>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</si>
  <si>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</si>
  <si>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</si>
  <si>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</si>
  <si>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</si>
  <si>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</si>
  <si>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</si>
  <si>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</si>
  <si>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</si>
  <si>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</si>
  <si>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</si>
  <si>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</si>
  <si>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</si>
  <si>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</si>
  <si>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</si>
  <si>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</si>
  <si>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</si>
  <si>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</si>
  <si>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</si>
  <si>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</si>
  <si>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</si>
  <si>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</si>
  <si>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</si>
  <si>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</si>
  <si>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</si>
  <si>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</si>
  <si>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</si>
  <si>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</si>
  <si>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</si>
  <si>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</si>
  <si>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</si>
  <si>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</si>
  <si>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</si>
  <si>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</si>
  <si>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</si>
  <si>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</si>
  <si>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</si>
  <si>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</si>
  <si>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</si>
  <si>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 xml:space="preserve">Login 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</si>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</sst>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3" fontId="0" fillId="0" borderId="0" xfId="0" applyNumberFormat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"/>
  <sheetViews>
    <sheetView tabSelected="1" zoomScale="140" zoomScaleNormal="85" workbookViewId="0">
      <selection activeCell="G26" sqref="G26"/>
    </sheetView>
  </sheetViews>
  <sheetFormatPr baseColWidth="10" defaultColWidth="9.33203125" defaultRowHeight="15" x14ac:dyDescent="0.2"/>
  <cols>
    <col min="1" max="1" width="15.33203125" bestFit="1" customWidth="1"/>
    <col min="2" max="2" width="11.33203125" bestFit="1" customWidth="1"/>
    <col min="3" max="4" width="14.5" bestFit="1" customWidth="1"/>
    <col min="5" max="6" width="15" bestFit="1" customWidth="1"/>
    <col min="7" max="7" width="14.5" bestFit="1" customWidth="1"/>
    <col min="9" max="9" width="12" customWidth="1"/>
    <col min="10" max="10" width="14.5" bestFit="1" customWidth="1"/>
    <col min="11" max="11" width="11.33203125" bestFit="1" customWidth="1"/>
    <col min="12" max="12" width="15.33203125" bestFit="1" customWidth="1"/>
    <col min="15" max="15" width="5" bestFit="1" customWidth="1"/>
    <col min="17" max="17" width="9.5" bestFit="1" customWidth="1"/>
    <col min="18" max="18" width="11.5" bestFit="1" customWidth="1"/>
    <col min="19" max="19" width="14.5" bestFit="1" customWidth="1"/>
    <col min="20" max="20" width="11.33203125" bestFit="1" customWidth="1"/>
    <col min="27" max="27" width="11.5" bestFit="1" customWidth="1"/>
    <col min="28" max="28" width="15.6640625" bestFit="1" customWidth="1"/>
    <col min="29" max="29" width="11.33203125" bestFit="1" customWidth="1"/>
    <col min="30" max="30" width="8.5" bestFit="1" customWidth="1"/>
    <col min="35" max="35" width="8.33203125" bestFit="1" customWidth="1"/>
    <col min="36" max="36" width="11.5" bestFit="1" customWidth="1"/>
  </cols>
  <sheetData>
    <row r="1" spans="1:18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18" ht="16" thickBot="1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18" ht="16" thickTop="1" x14ac:dyDescent="0.2">
      <c r="J3" s="79" t="s">
        <v>16</v>
      </c>
      <c r="K3" s="80"/>
      <c r="L3" s="80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66" t="s">
        <v>34</v>
      </c>
      <c r="F4" s="6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65" t="s">
        <v>8</v>
      </c>
      <c r="B5" s="65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65" t="s">
        <v>9</v>
      </c>
      <c r="B6" s="65"/>
      <c r="C6" s="3">
        <v>44634</v>
      </c>
      <c r="D6" s="3">
        <v>44647</v>
      </c>
      <c r="E6" s="48">
        <f>SUM(D15:D18)</f>
        <v>2.3451388888888891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2">
      <c r="A7" s="65" t="s">
        <v>10</v>
      </c>
      <c r="B7" s="65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65" t="s">
        <v>11</v>
      </c>
      <c r="B8" s="65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2">
      <c r="A9" s="65" t="s">
        <v>12</v>
      </c>
      <c r="B9" s="65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6" thickTop="1" x14ac:dyDescent="0.2">
      <c r="A12" s="67" t="s">
        <v>1</v>
      </c>
      <c r="B12" s="67"/>
      <c r="C12" s="6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1" t="s">
        <v>15</v>
      </c>
      <c r="I14" s="82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68" t="s">
        <v>3</v>
      </c>
      <c r="B15" s="69"/>
      <c r="C15" s="19">
        <f>SUM(I23:I31)</f>
        <v>0.53819444444444442</v>
      </c>
      <c r="D15" s="19">
        <f>SUM(I32:I39)</f>
        <v>0.62361111111111112</v>
      </c>
      <c r="E15" s="19"/>
      <c r="F15" s="19"/>
      <c r="G15" s="19"/>
      <c r="H15" s="83">
        <f>SUM(C15:G15)</f>
        <v>1.1618055555555555</v>
      </c>
      <c r="I15" s="84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0" t="s">
        <v>4</v>
      </c>
      <c r="B16" s="71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5">
        <f>SUM(C16:G16)</f>
        <v>0.98402777777777795</v>
      </c>
      <c r="I16" s="76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2">
      <c r="A17" s="72" t="s">
        <v>5</v>
      </c>
      <c r="B17" s="71"/>
      <c r="C17" s="19">
        <f>SUM(AA23:AA28)</f>
        <v>0.4472222222222223</v>
      </c>
      <c r="D17" s="19">
        <f>SUM(AA29:AA37)</f>
        <v>0.65277777777777779</v>
      </c>
      <c r="E17" s="19"/>
      <c r="F17" s="19"/>
      <c r="G17" s="22"/>
      <c r="H17" s="75">
        <f>SUM(C17:G17)</f>
        <v>1.1000000000000001</v>
      </c>
      <c r="I17" s="76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6" thickBot="1" x14ac:dyDescent="0.25">
      <c r="A18" s="73" t="s">
        <v>6</v>
      </c>
      <c r="B18" s="74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77">
        <f>SUM(AJ23:AJ27)</f>
        <v>0.2749999999999998</v>
      </c>
      <c r="I18" s="78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6" thickTop="1" x14ac:dyDescent="0.2">
      <c r="H19" s="12"/>
    </row>
    <row r="21" spans="1:36" x14ac:dyDescent="0.2">
      <c r="A21" s="67" t="s">
        <v>8</v>
      </c>
      <c r="B21" s="67"/>
    </row>
    <row r="22" spans="1:36" x14ac:dyDescent="0.2">
      <c r="A22" s="5" t="s">
        <v>2</v>
      </c>
      <c r="B22" s="5" t="s">
        <v>20</v>
      </c>
      <c r="C22" s="5" t="s">
        <v>17</v>
      </c>
      <c r="D22" s="61" t="s">
        <v>21</v>
      </c>
      <c r="E22" s="61"/>
      <c r="F22" s="61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1" t="s">
        <v>21</v>
      </c>
      <c r="N22" s="61"/>
      <c r="O22" s="61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1" t="s">
        <v>21</v>
      </c>
      <c r="W22" s="61"/>
      <c r="X22" s="61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1" t="s">
        <v>21</v>
      </c>
      <c r="AF22" s="61"/>
      <c r="AG22" s="61"/>
      <c r="AH22" s="5" t="s">
        <v>22</v>
      </c>
      <c r="AI22" s="5" t="s">
        <v>23</v>
      </c>
      <c r="AJ22" s="33" t="s">
        <v>24</v>
      </c>
    </row>
    <row r="23" spans="1:36" x14ac:dyDescent="0.2">
      <c r="A23" s="35" t="s">
        <v>3</v>
      </c>
      <c r="B23" s="30">
        <v>44622</v>
      </c>
      <c r="D23" s="62" t="s">
        <v>56</v>
      </c>
      <c r="E23" s="62"/>
      <c r="F23" s="62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0" t="s">
        <v>29</v>
      </c>
      <c r="N23" s="60"/>
      <c r="O23" s="60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0" t="s">
        <v>28</v>
      </c>
      <c r="W23" s="60"/>
      <c r="X23" s="60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0" t="s">
        <v>26</v>
      </c>
      <c r="AF23" s="60"/>
      <c r="AG23" s="60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2">
      <c r="B24" s="30">
        <v>44626</v>
      </c>
      <c r="D24" s="60" t="s">
        <v>55</v>
      </c>
      <c r="E24" s="60"/>
      <c r="F24" s="60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2">
      <c r="B25" s="30">
        <v>44627</v>
      </c>
      <c r="D25" s="60" t="s">
        <v>27</v>
      </c>
      <c r="E25" s="60"/>
      <c r="F25" s="60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9" t="s">
        <v>65</v>
      </c>
      <c r="W25" s="59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2">
      <c r="B26" s="30">
        <v>44627</v>
      </c>
      <c r="D26" s="60" t="s">
        <v>27</v>
      </c>
      <c r="E26" s="60"/>
      <c r="F26" s="60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9" t="s">
        <v>66</v>
      </c>
      <c r="W26" s="59"/>
      <c r="X26" s="59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2">
      <c r="B27" s="30">
        <v>44629</v>
      </c>
      <c r="C27">
        <v>44.47</v>
      </c>
      <c r="D27" s="60" t="s">
        <v>57</v>
      </c>
      <c r="E27" s="60"/>
      <c r="F27" s="60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59" t="s">
        <v>36</v>
      </c>
      <c r="N27" s="59"/>
      <c r="O27" s="59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2">
      <c r="B28" s="30">
        <v>44629</v>
      </c>
      <c r="C28">
        <v>44.47</v>
      </c>
      <c r="D28" s="60" t="s">
        <v>60</v>
      </c>
      <c r="E28" s="60"/>
      <c r="F28" s="60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2">
      <c r="B29" s="30">
        <v>44630</v>
      </c>
      <c r="C29">
        <v>44.47</v>
      </c>
      <c r="D29" s="60" t="s">
        <v>30</v>
      </c>
      <c r="E29" s="60"/>
      <c r="F29" s="60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86" t="s">
        <v>62</v>
      </c>
      <c r="W29" s="86"/>
      <c r="X29" s="86"/>
      <c r="Y29" s="36">
        <v>0.64583333333333337</v>
      </c>
      <c r="Z29" s="36">
        <v>0.70833333333333337</v>
      </c>
      <c r="AA29" s="11">
        <f t="shared" ref="AA29:AA36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2">
      <c r="B30" s="30">
        <v>44631</v>
      </c>
      <c r="C30">
        <v>44.47</v>
      </c>
      <c r="D30" s="60" t="s">
        <v>33</v>
      </c>
      <c r="E30" s="60"/>
      <c r="F30" s="60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85" t="s">
        <v>61</v>
      </c>
      <c r="W30" s="85"/>
      <c r="X30" s="85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2">
      <c r="A31" s="5"/>
      <c r="B31" s="43">
        <v>44633</v>
      </c>
      <c r="C31" s="5">
        <v>44.46</v>
      </c>
      <c r="D31" s="61" t="s">
        <v>35</v>
      </c>
      <c r="E31" s="61"/>
      <c r="F31" s="61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85" t="s">
        <v>63</v>
      </c>
      <c r="W31" s="85"/>
      <c r="X31" s="85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2">
      <c r="A32" s="1" t="s">
        <v>45</v>
      </c>
      <c r="B32" s="30">
        <v>44634</v>
      </c>
      <c r="C32" s="27">
        <v>46</v>
      </c>
      <c r="D32" s="62" t="s">
        <v>46</v>
      </c>
      <c r="E32" s="62"/>
      <c r="F32" s="62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2">
      <c r="B33" s="30">
        <v>44636</v>
      </c>
      <c r="C33">
        <v>47</v>
      </c>
      <c r="D33" s="60" t="s">
        <v>54</v>
      </c>
      <c r="E33" s="60"/>
      <c r="F33" s="60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59" t="s">
        <v>71</v>
      </c>
      <c r="W33" s="59"/>
      <c r="X33" s="59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2">
      <c r="B34" s="30">
        <v>44637</v>
      </c>
      <c r="C34">
        <v>26</v>
      </c>
      <c r="D34" s="60" t="s">
        <v>58</v>
      </c>
      <c r="E34" s="60"/>
      <c r="F34" s="60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59" t="s">
        <v>74</v>
      </c>
      <c r="W34" s="59"/>
      <c r="X34" s="59"/>
      <c r="Y34" s="11">
        <v>0.60416666666666663</v>
      </c>
      <c r="Z34" s="11">
        <v>0.71875</v>
      </c>
      <c r="AA34" s="52">
        <f t="shared" si="6"/>
        <v>0.11458333333333337</v>
      </c>
      <c r="AC34" s="58">
        <v>44677</v>
      </c>
      <c r="AE34" s="59" t="s">
        <v>75</v>
      </c>
      <c r="AF34" s="59"/>
      <c r="AG34" s="59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2">
      <c r="B35" s="30">
        <v>44638</v>
      </c>
      <c r="C35">
        <v>24</v>
      </c>
      <c r="D35" s="60" t="s">
        <v>59</v>
      </c>
      <c r="E35" s="60"/>
      <c r="F35" s="60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8">
        <v>44643</v>
      </c>
      <c r="V35" s="59" t="s">
        <v>73</v>
      </c>
      <c r="W35" s="59"/>
      <c r="X35" s="59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2">
      <c r="B36" s="30">
        <v>44641</v>
      </c>
      <c r="D36" s="59" t="s">
        <v>76</v>
      </c>
      <c r="E36" s="59"/>
      <c r="F36" s="59"/>
      <c r="G36" s="11">
        <v>0.33333333333333331</v>
      </c>
      <c r="H36" s="11">
        <v>0.40625</v>
      </c>
      <c r="I36" s="40">
        <f t="shared" si="4"/>
        <v>7.2916666666666685E-2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>
        <v>44646</v>
      </c>
      <c r="V36" s="59" t="s">
        <v>72</v>
      </c>
      <c r="W36" s="59"/>
      <c r="X36" s="59"/>
      <c r="Y36" s="11">
        <v>0.70833333333333337</v>
      </c>
      <c r="Z36" s="11">
        <v>0.83333333333333337</v>
      </c>
      <c r="AA36" s="52">
        <f t="shared" si="6"/>
        <v>0.125</v>
      </c>
    </row>
    <row r="37" spans="2:36" x14ac:dyDescent="0.2">
      <c r="B37" s="30">
        <v>44641</v>
      </c>
      <c r="D37" s="59" t="s">
        <v>76</v>
      </c>
      <c r="E37" s="59"/>
      <c r="F37" s="59"/>
      <c r="G37" s="11">
        <v>0.625</v>
      </c>
      <c r="H37" s="11">
        <v>0.70833333333333337</v>
      </c>
      <c r="I37" s="40">
        <f t="shared" ref="I37:I39" si="7">H37-G37</f>
        <v>8.333333333333337E-2</v>
      </c>
      <c r="K37" s="56">
        <v>27032022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7">
        <f>Q37-P37</f>
        <v>9.375E-2</v>
      </c>
      <c r="T37" s="30"/>
      <c r="V37" s="59"/>
      <c r="W37" s="59"/>
      <c r="X37" s="59"/>
      <c r="Y37" s="11"/>
      <c r="Z37" s="11"/>
      <c r="AA37" s="52"/>
    </row>
    <row r="38" spans="2:36" x14ac:dyDescent="0.2">
      <c r="B38" s="30">
        <v>44646</v>
      </c>
      <c r="D38" s="59" t="s">
        <v>77</v>
      </c>
      <c r="E38" s="59"/>
      <c r="F38" s="59"/>
      <c r="G38" s="11">
        <v>0.625</v>
      </c>
      <c r="H38" s="11">
        <v>0.70833333333333337</v>
      </c>
      <c r="I38" s="40">
        <f t="shared" si="7"/>
        <v>8.333333333333337E-2</v>
      </c>
    </row>
    <row r="39" spans="2:36" x14ac:dyDescent="0.2">
      <c r="B39" s="30">
        <v>44647</v>
      </c>
      <c r="D39" s="59" t="s">
        <v>77</v>
      </c>
      <c r="E39" s="59"/>
      <c r="F39" s="59"/>
      <c r="G39" s="11">
        <v>0.83333333333333337</v>
      </c>
      <c r="H39" s="11">
        <v>0.91666666666666663</v>
      </c>
      <c r="I39" s="40">
        <f t="shared" si="7"/>
        <v>8.3333333333333259E-2</v>
      </c>
    </row>
  </sheetData>
  <mergeCells count="55">
    <mergeCell ref="AE34:AG34"/>
    <mergeCell ref="D37:F37"/>
    <mergeCell ref="D38:F38"/>
    <mergeCell ref="D39:F39"/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  <mergeCell ref="V33:X33"/>
    <mergeCell ref="V34:X34"/>
    <mergeCell ref="V35:X35"/>
    <mergeCell ref="V36:X36"/>
    <mergeCell ref="V37:X37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2022-03-28T06:32:04Z</dcterms:modified>
</cp:coreProperties>
</file>