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Webshop/webshop-jasmin/Dokumente/"/>
    </mc:Choice>
  </mc:AlternateContent>
  <xr:revisionPtr revIDLastSave="0" documentId="13_ncr:1_{FD7221F9-56C6-AF4C-AC28-5D3C2E1D76AC}" xr6:coauthVersionLast="47" xr6:coauthVersionMax="47" xr10:uidLastSave="{00000000-0000-0000-0000-000000000000}"/>
  <bookViews>
    <workbookView xWindow="0" yWindow="500" windowWidth="35840" windowHeight="1990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AJ33" i="1"/>
  <c r="AJ32" i="1"/>
  <c r="AJ31" i="1"/>
  <c r="AJ30" i="1"/>
  <c r="AJ29" i="1"/>
  <c r="AA36" i="1"/>
  <c r="D17" i="1" s="1"/>
  <c r="AA35" i="1"/>
  <c r="AA34" i="1"/>
  <c r="AA33" i="1"/>
  <c r="R35" i="1"/>
  <c r="R37" i="1"/>
  <c r="R36" i="1"/>
  <c r="R34" i="1"/>
  <c r="R33" i="1"/>
  <c r="R32" i="1"/>
  <c r="R31" i="1"/>
  <c r="R24" i="1"/>
  <c r="R23" i="1"/>
  <c r="AA26" i="1"/>
  <c r="AA25" i="1"/>
  <c r="AA31" i="1"/>
  <c r="AA30" i="1"/>
  <c r="AA29" i="1"/>
  <c r="I36" i="1"/>
  <c r="I35" i="1"/>
  <c r="O6" i="1" s="1"/>
  <c r="I34" i="1"/>
  <c r="I28" i="1"/>
  <c r="I29" i="1"/>
  <c r="I30" i="1"/>
  <c r="I31" i="1"/>
  <c r="I32" i="1"/>
  <c r="D15" i="1" s="1"/>
  <c r="I33" i="1"/>
  <c r="I25" i="1"/>
  <c r="I26" i="1"/>
  <c r="I27" i="1"/>
  <c r="AJ28" i="1"/>
  <c r="AA32" i="1"/>
  <c r="R30" i="1"/>
  <c r="D16" i="1" s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C16" i="1" s="1"/>
  <c r="C17" i="1" l="1"/>
  <c r="C15" i="1"/>
  <c r="C18" i="1"/>
  <c r="R11" i="1"/>
  <c r="H17" i="1"/>
  <c r="O8" i="1"/>
  <c r="H18" i="1"/>
  <c r="R10" i="1"/>
  <c r="H16" i="1"/>
  <c r="L16" i="1"/>
  <c r="E6" i="1"/>
  <c r="E5" i="1" l="1"/>
  <c r="H15" i="1"/>
</calcChain>
</file>

<file path=xl/sharedStrings.xml><?xml version="1.0" encoding="utf-8"?>
<sst xmlns="http://schemas.openxmlformats.org/spreadsheetml/2006/main" count="129" uniqueCount="75">
  <si>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</si>
  <si>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</si>
  <si>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</si>
  <si>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</si>
  <si>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</si>
  <si>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</si>
  <si>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</si>
  <si>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</si>
  <si>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</si>
  <si>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</si>
  <si>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</si>
  <si>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</si>
  <si>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</si>
  <si>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</si>
  <si>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</si>
  <si>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</si>
  <si>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</si>
  <si>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</si>
  <si>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</si>
  <si>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</si>
  <si>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</si>
  <si>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</si>
  <si>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</si>
  <si>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</si>
  <si>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</si>
  <si>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</si>
  <si>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</si>
  <si>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</si>
  <si>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</si>
  <si>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</si>
  <si>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</si>
  <si>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</si>
  <si>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</si>
  <si>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</si>
  <si>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</si>
  <si>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</si>
  <si>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</si>
  <si>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</si>
  <si>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</si>
  <si>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</si>
  <si>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</si>
  <si>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</si>
  <si>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</si>
  <si>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</si>
  <si>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</si>
  <si>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</si>
  <si>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</si>
  <si>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</si>
  <si>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</si>
  <si>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</si>
  <si>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</si>
  <si>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</si>
  <si>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</si>
  <si>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</si>
  <si>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</si>
  <si>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</si>
  <si>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</si>
  <si>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</si>
  <si>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</si>
  <si>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</si>
  <si>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</si>
  <si>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</si>
  <si>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</si>
  <si>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</si>
  <si>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</si>
  <si>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</si>
  <si>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</si>
  <si>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</si>
  <si>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</si>
  <si>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</si>
  <si>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</si>
  <si>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</si>
  <si>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 xml:space="preserve">Login </t>
  </si>
  <si>
    <t>Website aussehen verucht zu verbesssern</t>
  </si>
  <si>
    <t>Hugo Unterlagen für Admin seite gesucht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</si>
</sst>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NumberFormat="1" applyFill="1" applyBorder="1"/>
    <xf numFmtId="3" fontId="0" fillId="0" borderId="0" xfId="0" applyNumberFormat="1"/>
    <xf numFmtId="46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topLeftCell="R19" zoomScale="191" zoomScaleNormal="85" workbookViewId="0">
      <selection activeCell="Z35" sqref="Z35"/>
    </sheetView>
  </sheetViews>
  <sheetFormatPr baseColWidth="10" defaultColWidth="9.33203125" defaultRowHeight="15" x14ac:dyDescent="0.2"/>
  <cols>
    <col min="1" max="1" width="15.33203125" bestFit="1" customWidth="1"/>
    <col min="2" max="2" width="11.33203125" bestFit="1" customWidth="1"/>
    <col min="3" max="4" width="14.5" bestFit="1" customWidth="1"/>
    <col min="5" max="6" width="15" bestFit="1" customWidth="1"/>
    <col min="7" max="7" width="14.5" bestFit="1" customWidth="1"/>
    <col min="9" max="9" width="12" customWidth="1"/>
    <col min="10" max="10" width="14.5" bestFit="1" customWidth="1"/>
    <col min="11" max="11" width="11.33203125" bestFit="1" customWidth="1"/>
    <col min="12" max="12" width="15.33203125" bestFit="1" customWidth="1"/>
    <col min="15" max="15" width="5" bestFit="1" customWidth="1"/>
    <col min="17" max="17" width="9.5" bestFit="1" customWidth="1"/>
    <col min="18" max="18" width="11.5" bestFit="1" customWidth="1"/>
    <col min="19" max="19" width="14.5" bestFit="1" customWidth="1"/>
    <col min="20" max="20" width="11.33203125" bestFit="1" customWidth="1"/>
    <col min="27" max="27" width="11.5" bestFit="1" customWidth="1"/>
    <col min="28" max="28" width="15.6640625" bestFit="1" customWidth="1"/>
    <col min="29" max="29" width="11.33203125" bestFit="1" customWidth="1"/>
    <col min="30" max="30" width="8.5" bestFit="1" customWidth="1"/>
    <col min="35" max="35" width="8.33203125" bestFit="1" customWidth="1"/>
    <col min="36" max="36" width="11.5" bestFit="1" customWidth="1"/>
  </cols>
  <sheetData>
    <row r="1" spans="1:18" x14ac:dyDescent="0.2">
      <c r="A1" s="82" t="s">
        <v>0</v>
      </c>
      <c r="B1" s="82"/>
      <c r="C1" s="82"/>
      <c r="D1" s="82"/>
      <c r="E1" s="82"/>
      <c r="F1" s="82"/>
      <c r="G1" s="82"/>
      <c r="H1" s="82"/>
      <c r="I1" s="82"/>
    </row>
    <row r="2" spans="1:18" ht="16" thickBot="1" x14ac:dyDescent="0.25">
      <c r="A2" s="83"/>
      <c r="B2" s="83"/>
      <c r="C2" s="83"/>
      <c r="D2" s="83"/>
      <c r="E2" s="83"/>
      <c r="F2" s="83"/>
      <c r="G2" s="83"/>
      <c r="H2" s="83"/>
      <c r="I2" s="83"/>
    </row>
    <row r="3" spans="1:18" ht="16" thickTop="1" x14ac:dyDescent="0.2">
      <c r="J3" s="61" t="s">
        <v>16</v>
      </c>
      <c r="K3" s="62"/>
      <c r="L3" s="62"/>
      <c r="M3" s="14"/>
      <c r="N3" s="14"/>
      <c r="O3" s="14"/>
      <c r="P3" s="14"/>
      <c r="Q3" s="14"/>
      <c r="R3" s="15"/>
    </row>
    <row r="4" spans="1:18" x14ac:dyDescent="0.2">
      <c r="A4" s="1" t="s">
        <v>7</v>
      </c>
      <c r="C4" s="2" t="s">
        <v>13</v>
      </c>
      <c r="D4" s="2" t="s">
        <v>14</v>
      </c>
      <c r="E4" s="85" t="s">
        <v>34</v>
      </c>
      <c r="F4" s="85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">
      <c r="A5" s="84" t="s">
        <v>8</v>
      </c>
      <c r="B5" s="84"/>
      <c r="C5" s="3">
        <v>44620</v>
      </c>
      <c r="D5" s="3">
        <v>44633</v>
      </c>
      <c r="E5" s="48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2">
      <c r="A6" s="84" t="s">
        <v>9</v>
      </c>
      <c r="B6" s="84"/>
      <c r="C6" s="3">
        <v>44634</v>
      </c>
      <c r="D6" s="3">
        <v>44647</v>
      </c>
      <c r="E6" s="48">
        <f>SUM(D15:D18)</f>
        <v>1.5451388888888888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2">
      <c r="A7" s="84" t="s">
        <v>10</v>
      </c>
      <c r="B7" s="84"/>
      <c r="C7" s="1"/>
      <c r="D7" s="1"/>
      <c r="E7" s="48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">
      <c r="A8" s="84" t="s">
        <v>11</v>
      </c>
      <c r="B8" s="84"/>
      <c r="C8" s="1"/>
      <c r="D8" s="1"/>
      <c r="E8" s="48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2">
      <c r="A9" s="84" t="s">
        <v>12</v>
      </c>
      <c r="B9" s="84"/>
      <c r="C9" s="1"/>
      <c r="D9" s="1"/>
      <c r="E9" s="48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9">
        <f>R27</f>
        <v>4.513888888888884E-2</v>
      </c>
    </row>
    <row r="10" spans="1:18" x14ac:dyDescent="0.2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0.51388888888888895</v>
      </c>
    </row>
    <row r="11" spans="1:18" ht="16" thickBot="1" x14ac:dyDescent="0.2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6" thickTop="1" x14ac:dyDescent="0.2">
      <c r="A12" s="74" t="s">
        <v>1</v>
      </c>
      <c r="B12" s="74"/>
      <c r="C12" s="74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65" t="s">
        <v>15</v>
      </c>
      <c r="I14" s="66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">
      <c r="A15" s="75" t="s">
        <v>3</v>
      </c>
      <c r="B15" s="76"/>
      <c r="C15" s="19">
        <f>SUM(I23:I31)</f>
        <v>0.53819444444444442</v>
      </c>
      <c r="D15" s="19">
        <f>SUM(I32:I35)</f>
        <v>0.30069444444444438</v>
      </c>
      <c r="E15" s="19"/>
      <c r="F15" s="19"/>
      <c r="G15" s="19"/>
      <c r="H15" s="67">
        <f>SUM(C15:G15)</f>
        <v>0.8388888888888888</v>
      </c>
      <c r="I15" s="68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">
      <c r="A16" s="77" t="s">
        <v>4</v>
      </c>
      <c r="B16" s="78"/>
      <c r="C16" s="19">
        <f>SUM(I23:I29)</f>
        <v>0.3923611111111111</v>
      </c>
      <c r="D16" s="19">
        <f>SUM(R30:R37)</f>
        <v>0.59166666666666679</v>
      </c>
      <c r="E16" s="19"/>
      <c r="F16" s="19"/>
      <c r="G16" s="22"/>
      <c r="H16" s="70">
        <f>SUM(C16:G16)</f>
        <v>0.98402777777777795</v>
      </c>
      <c r="I16" s="71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2">
      <c r="A17" s="79" t="s">
        <v>5</v>
      </c>
      <c r="B17" s="78"/>
      <c r="C17" s="19">
        <f>SUM(AA23:AA28)</f>
        <v>0.4472222222222223</v>
      </c>
      <c r="D17" s="19">
        <f>SUM(AA29:AA37)</f>
        <v>0.65277777777777779</v>
      </c>
      <c r="E17" s="19"/>
      <c r="F17" s="19"/>
      <c r="G17" s="22"/>
      <c r="H17" s="70">
        <f>SUM(C17:G17)</f>
        <v>1.1000000000000001</v>
      </c>
      <c r="I17" s="71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6" thickBot="1" x14ac:dyDescent="0.25">
      <c r="A18" s="80" t="s">
        <v>6</v>
      </c>
      <c r="B18" s="81"/>
      <c r="C18" s="20">
        <f>SUM(AJ23:AJ27)</f>
        <v>0.2749999999999998</v>
      </c>
      <c r="D18" s="20">
        <f>SUM(AK23:AK27)</f>
        <v>0</v>
      </c>
      <c r="E18" s="20"/>
      <c r="F18" s="20"/>
      <c r="G18" s="21"/>
      <c r="H18" s="72">
        <f>SUM(AJ23:AJ27)</f>
        <v>0.2749999999999998</v>
      </c>
      <c r="I18" s="73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6" thickTop="1" x14ac:dyDescent="0.2">
      <c r="H19" s="12"/>
    </row>
    <row r="21" spans="1:36" x14ac:dyDescent="0.2">
      <c r="A21" s="74" t="s">
        <v>8</v>
      </c>
      <c r="B21" s="74"/>
    </row>
    <row r="22" spans="1:36" x14ac:dyDescent="0.2">
      <c r="A22" s="5" t="s">
        <v>2</v>
      </c>
      <c r="B22" s="5" t="s">
        <v>20</v>
      </c>
      <c r="C22" s="5" t="s">
        <v>17</v>
      </c>
      <c r="D22" s="69" t="s">
        <v>21</v>
      </c>
      <c r="E22" s="69"/>
      <c r="F22" s="69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69" t="s">
        <v>21</v>
      </c>
      <c r="N22" s="69"/>
      <c r="O22" s="69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69" t="s">
        <v>21</v>
      </c>
      <c r="W22" s="69"/>
      <c r="X22" s="69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69" t="s">
        <v>21</v>
      </c>
      <c r="AF22" s="69"/>
      <c r="AG22" s="69"/>
      <c r="AH22" s="5" t="s">
        <v>22</v>
      </c>
      <c r="AI22" s="5" t="s">
        <v>23</v>
      </c>
      <c r="AJ22" s="33" t="s">
        <v>24</v>
      </c>
    </row>
    <row r="23" spans="1:36" x14ac:dyDescent="0.2">
      <c r="A23" s="35" t="s">
        <v>3</v>
      </c>
      <c r="B23" s="30">
        <v>44622</v>
      </c>
      <c r="D23" s="64" t="s">
        <v>56</v>
      </c>
      <c r="E23" s="64"/>
      <c r="F23" s="64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5"/>
      <c r="M23" s="63" t="s">
        <v>29</v>
      </c>
      <c r="N23" s="63"/>
      <c r="O23" s="63"/>
      <c r="P23" s="31">
        <v>0.79166666666666663</v>
      </c>
      <c r="Q23" s="11">
        <v>0.85416666666666663</v>
      </c>
      <c r="R23" s="36">
        <f>Q23-P23</f>
        <v>6.25E-2</v>
      </c>
      <c r="S23" s="51" t="s">
        <v>25</v>
      </c>
      <c r="T23" s="30">
        <v>44626</v>
      </c>
      <c r="V23" s="63" t="s">
        <v>28</v>
      </c>
      <c r="W23" s="63"/>
      <c r="X23" s="63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63" t="s">
        <v>26</v>
      </c>
      <c r="AF23" s="63"/>
      <c r="AG23" s="63"/>
      <c r="AH23" s="31">
        <v>0.79166666666666663</v>
      </c>
      <c r="AI23" s="11">
        <v>0.85416666666666663</v>
      </c>
      <c r="AJ23" s="32">
        <f t="shared" ref="AJ23:AJ31" si="1">AI23-AH23</f>
        <v>6.25E-2</v>
      </c>
    </row>
    <row r="24" spans="1:36" x14ac:dyDescent="0.2">
      <c r="B24" s="30">
        <v>44626</v>
      </c>
      <c r="D24" s="63" t="s">
        <v>55</v>
      </c>
      <c r="E24" s="63"/>
      <c r="F24" s="63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5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2">
      <c r="B25" s="30">
        <v>44627</v>
      </c>
      <c r="D25" s="63" t="s">
        <v>27</v>
      </c>
      <c r="E25" s="63"/>
      <c r="F25" s="63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5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60" t="s">
        <v>65</v>
      </c>
      <c r="W25" s="60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2">
      <c r="B26" s="30">
        <v>44627</v>
      </c>
      <c r="D26" s="63" t="s">
        <v>27</v>
      </c>
      <c r="E26" s="63"/>
      <c r="F26" s="63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5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60" t="s">
        <v>66</v>
      </c>
      <c r="W26" s="60"/>
      <c r="X26" s="60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5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2">
      <c r="B27" s="30">
        <v>44629</v>
      </c>
      <c r="C27">
        <v>44.47</v>
      </c>
      <c r="D27" s="63" t="s">
        <v>57</v>
      </c>
      <c r="E27" s="63"/>
      <c r="F27" s="63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5" t="s">
        <v>49</v>
      </c>
      <c r="M27" s="60" t="s">
        <v>36</v>
      </c>
      <c r="N27" s="60"/>
      <c r="O27" s="60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3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2">
      <c r="B28" s="30">
        <v>44629</v>
      </c>
      <c r="C28">
        <v>44.47</v>
      </c>
      <c r="D28" s="63" t="s">
        <v>60</v>
      </c>
      <c r="E28" s="63"/>
      <c r="F28" s="63"/>
      <c r="G28" s="11">
        <v>0.72916666666666663</v>
      </c>
      <c r="H28" s="11">
        <v>0.83333333333333337</v>
      </c>
      <c r="I28" s="32">
        <f t="shared" ref="I28:I36" si="4">H28-G28</f>
        <v>0.10416666666666674</v>
      </c>
      <c r="K28" s="30">
        <v>44633</v>
      </c>
      <c r="L28" s="45" t="s">
        <v>48</v>
      </c>
      <c r="M28" t="s">
        <v>50</v>
      </c>
      <c r="P28" s="11">
        <v>0.83819444444444446</v>
      </c>
      <c r="Q28" s="11">
        <v>0.86388888888888893</v>
      </c>
      <c r="R28" s="32">
        <f t="shared" ref="R28:R33" si="5"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2">
      <c r="B29" s="30">
        <v>44630</v>
      </c>
      <c r="C29">
        <v>44.47</v>
      </c>
      <c r="D29" s="63" t="s">
        <v>30</v>
      </c>
      <c r="E29" s="63"/>
      <c r="F29" s="63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6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 t="shared" si="5"/>
        <v>4.0277777777777787E-2</v>
      </c>
      <c r="S29" s="54" t="s">
        <v>45</v>
      </c>
      <c r="T29" s="30">
        <v>44634</v>
      </c>
      <c r="V29" s="59" t="s">
        <v>62</v>
      </c>
      <c r="W29" s="59"/>
      <c r="X29" s="59"/>
      <c r="Y29" s="36">
        <v>0.64583333333333337</v>
      </c>
      <c r="Z29" s="36">
        <v>0.70833333333333337</v>
      </c>
      <c r="AA29" s="11">
        <f>Z29-Y29</f>
        <v>6.25E-2</v>
      </c>
      <c r="AC29" s="30">
        <v>44642</v>
      </c>
      <c r="AE29" t="s">
        <v>67</v>
      </c>
      <c r="AH29" s="11">
        <v>0.625</v>
      </c>
      <c r="AI29" s="11">
        <v>0.66666666666666663</v>
      </c>
      <c r="AJ29" s="40">
        <f t="shared" si="1"/>
        <v>4.166666666666663E-2</v>
      </c>
    </row>
    <row r="30" spans="1:36" x14ac:dyDescent="0.2">
      <c r="B30" s="30">
        <v>44631</v>
      </c>
      <c r="C30">
        <v>44.47</v>
      </c>
      <c r="D30" s="63" t="s">
        <v>33</v>
      </c>
      <c r="E30" s="63"/>
      <c r="F30" s="63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7">
        <v>46</v>
      </c>
      <c r="M30" t="s">
        <v>47</v>
      </c>
      <c r="P30" s="11">
        <v>0.60416666666666663</v>
      </c>
      <c r="Q30" s="11">
        <v>0.70833333333333337</v>
      </c>
      <c r="R30" s="40">
        <f t="shared" si="5"/>
        <v>0.10416666666666674</v>
      </c>
      <c r="S30" s="12"/>
      <c r="T30" s="50">
        <v>44635</v>
      </c>
      <c r="U30" s="12"/>
      <c r="V30" s="58" t="s">
        <v>61</v>
      </c>
      <c r="W30" s="58"/>
      <c r="X30" s="58"/>
      <c r="Y30" s="36">
        <v>0.625</v>
      </c>
      <c r="Z30" s="36">
        <v>0.70833333333333337</v>
      </c>
      <c r="AA30" s="52">
        <f>Z30-Y30</f>
        <v>8.333333333333337E-2</v>
      </c>
      <c r="AC30" s="30">
        <v>44642</v>
      </c>
      <c r="AE30" t="s">
        <v>68</v>
      </c>
      <c r="AH30" s="11">
        <v>0.66666666666666663</v>
      </c>
      <c r="AI30" s="11">
        <v>0.70833333333333337</v>
      </c>
      <c r="AJ30" s="40">
        <f t="shared" si="1"/>
        <v>4.1666666666666741E-2</v>
      </c>
    </row>
    <row r="31" spans="1:36" x14ac:dyDescent="0.2">
      <c r="A31" s="5"/>
      <c r="B31" s="43">
        <v>44633</v>
      </c>
      <c r="C31" s="5">
        <v>44.46</v>
      </c>
      <c r="D31" s="69" t="s">
        <v>35</v>
      </c>
      <c r="E31" s="69"/>
      <c r="F31" s="69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 t="shared" si="5"/>
        <v>4.166666666666663E-2</v>
      </c>
      <c r="T31" s="50">
        <v>44637</v>
      </c>
      <c r="U31" s="12"/>
      <c r="V31" s="58" t="s">
        <v>63</v>
      </c>
      <c r="W31" s="58"/>
      <c r="X31" s="58"/>
      <c r="Y31" s="36">
        <v>0.83333333333333337</v>
      </c>
      <c r="Z31" s="36">
        <v>0.91666666666666663</v>
      </c>
      <c r="AA31" s="36">
        <f>Z31-Y31</f>
        <v>8.3333333333333259E-2</v>
      </c>
      <c r="AC31" s="30">
        <v>44643</v>
      </c>
      <c r="AD31" s="55">
        <v>46</v>
      </c>
      <c r="AE31" t="s">
        <v>69</v>
      </c>
      <c r="AH31" s="11">
        <v>0.59305555555555556</v>
      </c>
      <c r="AI31" s="11">
        <v>0.65972222222222221</v>
      </c>
      <c r="AJ31" s="40">
        <f t="shared" si="1"/>
        <v>6.6666666666666652E-2</v>
      </c>
    </row>
    <row r="32" spans="1:36" x14ac:dyDescent="0.2">
      <c r="A32" s="1" t="s">
        <v>45</v>
      </c>
      <c r="B32" s="30">
        <v>44634</v>
      </c>
      <c r="C32" s="27">
        <v>46</v>
      </c>
      <c r="D32" s="64" t="s">
        <v>46</v>
      </c>
      <c r="E32" s="64"/>
      <c r="F32" s="64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 t="shared" si="5"/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>Z32-Y32</f>
        <v>6.25E-2</v>
      </c>
      <c r="AC32" s="30">
        <v>44646</v>
      </c>
      <c r="AD32" s="55">
        <v>46</v>
      </c>
      <c r="AE32" t="s">
        <v>70</v>
      </c>
      <c r="AH32" s="11">
        <v>0.58333333333333337</v>
      </c>
      <c r="AI32" s="11">
        <v>0.70208333333333339</v>
      </c>
      <c r="AJ32" s="40">
        <f>AI32-AH32</f>
        <v>0.11875000000000002</v>
      </c>
    </row>
    <row r="33" spans="2:36" x14ac:dyDescent="0.2">
      <c r="B33" s="30">
        <v>44636</v>
      </c>
      <c r="C33">
        <v>47</v>
      </c>
      <c r="D33" s="63" t="s">
        <v>54</v>
      </c>
      <c r="E33" s="63"/>
      <c r="F33" s="63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55">
        <v>46</v>
      </c>
      <c r="M33" t="s">
        <v>69</v>
      </c>
      <c r="P33" s="11">
        <v>0.59305555555555556</v>
      </c>
      <c r="Q33" s="11">
        <v>0.65972222222222221</v>
      </c>
      <c r="R33" s="40">
        <f t="shared" si="5"/>
        <v>6.6666666666666652E-2</v>
      </c>
      <c r="T33" s="30">
        <v>44641</v>
      </c>
      <c r="V33" s="60" t="s">
        <v>71</v>
      </c>
      <c r="W33" s="60"/>
      <c r="X33" s="60"/>
      <c r="Y33" s="11">
        <v>0.33333333333333331</v>
      </c>
      <c r="Z33" s="11">
        <v>0.41666666666666669</v>
      </c>
      <c r="AA33" s="52">
        <f>Z33-Y33</f>
        <v>8.333333333333337E-2</v>
      </c>
      <c r="AC33" s="30">
        <v>44677</v>
      </c>
      <c r="AD33" s="55">
        <v>46</v>
      </c>
      <c r="AE33" t="s">
        <v>67</v>
      </c>
      <c r="AH33" s="11">
        <v>0.75</v>
      </c>
      <c r="AI33" s="11">
        <v>0.79166666666666663</v>
      </c>
      <c r="AJ33" s="52">
        <f>AI33-AH33</f>
        <v>4.166666666666663E-2</v>
      </c>
    </row>
    <row r="34" spans="2:36" x14ac:dyDescent="0.2">
      <c r="B34" s="30">
        <v>44637</v>
      </c>
      <c r="C34">
        <v>26</v>
      </c>
      <c r="D34" s="63" t="s">
        <v>58</v>
      </c>
      <c r="E34" s="63"/>
      <c r="F34" s="63"/>
      <c r="G34" s="11">
        <v>0.75</v>
      </c>
      <c r="H34" s="11">
        <v>0.84930555555555554</v>
      </c>
      <c r="I34" s="40">
        <f t="shared" si="4"/>
        <v>9.9305555555555536E-2</v>
      </c>
      <c r="K34" s="30">
        <v>44646</v>
      </c>
      <c r="L34" s="55">
        <v>46</v>
      </c>
      <c r="M34" t="s">
        <v>70</v>
      </c>
      <c r="P34" s="11">
        <v>0.58333333333333337</v>
      </c>
      <c r="Q34" s="11">
        <v>0.70208333333333339</v>
      </c>
      <c r="R34" s="40">
        <f>Q34-P34</f>
        <v>0.11875000000000002</v>
      </c>
      <c r="T34" s="30">
        <v>44642</v>
      </c>
      <c r="V34" s="60" t="s">
        <v>74</v>
      </c>
      <c r="W34" s="60"/>
      <c r="X34" s="60"/>
      <c r="Y34" s="11">
        <v>0.60416666666666663</v>
      </c>
      <c r="Z34" s="11">
        <v>0.71875</v>
      </c>
      <c r="AA34" s="52">
        <f>Z34-Y34</f>
        <v>0.11458333333333337</v>
      </c>
    </row>
    <row r="35" spans="2:36" x14ac:dyDescent="0.2">
      <c r="B35" s="30">
        <v>44638</v>
      </c>
      <c r="C35">
        <v>24</v>
      </c>
      <c r="D35" s="63" t="s">
        <v>59</v>
      </c>
      <c r="E35" s="63"/>
      <c r="F35" s="63"/>
      <c r="G35" s="11">
        <v>0.625</v>
      </c>
      <c r="H35" s="11">
        <v>0.72916666666666663</v>
      </c>
      <c r="I35" s="40">
        <f t="shared" si="4"/>
        <v>0.10416666666666663</v>
      </c>
      <c r="K35" s="30">
        <v>44677</v>
      </c>
      <c r="L35" s="55">
        <v>46</v>
      </c>
      <c r="M35" t="s">
        <v>67</v>
      </c>
      <c r="P35" s="11">
        <v>0.75</v>
      </c>
      <c r="Q35" s="11">
        <v>0.79166666666666663</v>
      </c>
      <c r="R35" s="52">
        <f>Q35-P35</f>
        <v>4.166666666666663E-2</v>
      </c>
      <c r="T35" s="86">
        <v>44643</v>
      </c>
      <c r="V35" s="60" t="s">
        <v>73</v>
      </c>
      <c r="W35" s="60"/>
      <c r="X35" s="60"/>
      <c r="Y35" s="11">
        <v>0.49305555555555558</v>
      </c>
      <c r="Z35" s="11">
        <v>0.53125</v>
      </c>
      <c r="AA35" s="52">
        <f>Z35-Y35</f>
        <v>3.819444444444442E-2</v>
      </c>
    </row>
    <row r="36" spans="2:36" x14ac:dyDescent="0.2">
      <c r="B36" s="30">
        <v>44641</v>
      </c>
      <c r="D36" s="60"/>
      <c r="E36" s="60"/>
      <c r="F36" s="60"/>
      <c r="G36" s="11">
        <v>0.33333333333333331</v>
      </c>
      <c r="H36" s="11">
        <v>0.40625</v>
      </c>
      <c r="I36" s="40">
        <f t="shared" si="4"/>
        <v>7.2916666666666685E-2</v>
      </c>
      <c r="K36" s="30">
        <v>44647</v>
      </c>
      <c r="L36" s="55">
        <v>46</v>
      </c>
      <c r="M36" t="s">
        <v>70</v>
      </c>
      <c r="P36" s="11">
        <v>0.79166666666666663</v>
      </c>
      <c r="Q36" s="11">
        <v>0.875</v>
      </c>
      <c r="R36" s="11">
        <f>Q36-P36</f>
        <v>8.333333333333337E-2</v>
      </c>
      <c r="T36" s="30">
        <v>44646</v>
      </c>
      <c r="V36" s="60" t="s">
        <v>72</v>
      </c>
      <c r="W36" s="60"/>
      <c r="X36" s="60"/>
      <c r="Y36" s="11">
        <v>0.70833333333333337</v>
      </c>
      <c r="Z36" s="11">
        <v>0.83333333333333337</v>
      </c>
      <c r="AA36" s="52">
        <f>Z36-Y36</f>
        <v>0.125</v>
      </c>
    </row>
    <row r="37" spans="2:36" x14ac:dyDescent="0.2">
      <c r="K37" s="56">
        <v>27032022</v>
      </c>
      <c r="L37" s="55">
        <v>46</v>
      </c>
      <c r="M37" t="s">
        <v>70</v>
      </c>
      <c r="P37" s="11">
        <v>0.89583333333333337</v>
      </c>
      <c r="Q37" s="11">
        <v>0.98958333333333337</v>
      </c>
      <c r="R37" s="57">
        <f>Q37-P37</f>
        <v>9.375E-2</v>
      </c>
      <c r="T37" s="30"/>
      <c r="V37" s="60"/>
      <c r="W37" s="60"/>
      <c r="X37" s="60"/>
      <c r="Y37" s="11"/>
      <c r="Z37" s="11"/>
      <c r="AA37" s="52"/>
    </row>
  </sheetData>
  <mergeCells count="51">
    <mergeCell ref="V33:X33"/>
    <mergeCell ref="V34:X34"/>
    <mergeCell ref="V35:X35"/>
    <mergeCell ref="V36:X36"/>
    <mergeCell ref="V37:X37"/>
    <mergeCell ref="D34:F34"/>
    <mergeCell ref="D35:F35"/>
    <mergeCell ref="D36:F36"/>
    <mergeCell ref="D28:F28"/>
    <mergeCell ref="D29:F29"/>
    <mergeCell ref="D31:F31"/>
    <mergeCell ref="D32:F32"/>
    <mergeCell ref="D33:F33"/>
    <mergeCell ref="D30:F30"/>
    <mergeCell ref="A1:I2"/>
    <mergeCell ref="A7:B7"/>
    <mergeCell ref="A8:B8"/>
    <mergeCell ref="A9:B9"/>
    <mergeCell ref="A5:B5"/>
    <mergeCell ref="A6:B6"/>
    <mergeCell ref="E4:F4"/>
    <mergeCell ref="A21:B21"/>
    <mergeCell ref="D22:F22"/>
    <mergeCell ref="V23:X23"/>
    <mergeCell ref="A12:C12"/>
    <mergeCell ref="A15:B15"/>
    <mergeCell ref="A16:B16"/>
    <mergeCell ref="A17:B17"/>
    <mergeCell ref="A18:B18"/>
    <mergeCell ref="AE22:AG22"/>
    <mergeCell ref="AE23:AG23"/>
    <mergeCell ref="H16:I16"/>
    <mergeCell ref="H17:I17"/>
    <mergeCell ref="H18:I18"/>
    <mergeCell ref="M22:O22"/>
    <mergeCell ref="M23:O23"/>
    <mergeCell ref="V22:X22"/>
    <mergeCell ref="J3:L3"/>
    <mergeCell ref="D27:F27"/>
    <mergeCell ref="M27:O27"/>
    <mergeCell ref="D23:F23"/>
    <mergeCell ref="D26:F26"/>
    <mergeCell ref="D25:F25"/>
    <mergeCell ref="D24:F24"/>
    <mergeCell ref="H14:I14"/>
    <mergeCell ref="H15:I15"/>
    <mergeCell ref="V30:X30"/>
    <mergeCell ref="V29:X29"/>
    <mergeCell ref="V31:X31"/>
    <mergeCell ref="V25:W25"/>
    <mergeCell ref="V26:X26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2022-03-28T06:13:54Z</dcterms:modified>
</cp:coreProperties>
</file>