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stevens0-my.sharepoint.com/personal/ybaleri_stevens_edu/Documents/CS555 Agile/Project/"/>
    </mc:Choice>
  </mc:AlternateContent>
  <xr:revisionPtr revIDLastSave="0" documentId="8_{0B490A82-2701-4D03-AF85-16087C985CD1}" xr6:coauthVersionLast="47" xr6:coauthVersionMax="47" xr10:uidLastSave="{00000000-0000-0000-0000-000000000000}"/>
  <bookViews>
    <workbookView xWindow="-108" yWindow="-108" windowWidth="23256" windowHeight="13896" tabRatio="500" firstSheet="1" activeTab="5" xr2:uid="{00000000-000D-0000-FFFF-FFFF00000000}"/>
  </bookViews>
  <sheets>
    <sheet name="Team" sheetId="1" r:id="rId1"/>
    <sheet name="Backlog" sheetId="2" r:id="rId2"/>
    <sheet name="Burndown README" sheetId="13" r:id="rId3"/>
    <sheet name="Burndown" sheetId="7" r:id="rId4"/>
    <sheet name="Sheet1" sheetId="14" r:id="rId5"/>
    <sheet name="Sprint1" sheetId="3" r:id="rId6"/>
    <sheet name="Sprint2" sheetId="4" r:id="rId7"/>
    <sheet name="Sprint3" sheetId="5" r:id="rId8"/>
    <sheet name="Sprint4" sheetId="6" r:id="rId9"/>
    <sheet name="Stories" sheetId="11" r:id="rId10"/>
    <sheet name="Testing cases" sheetId="15" r:id="rId1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13" l="1"/>
  <c r="G17" i="13"/>
  <c r="G18" i="13"/>
  <c r="G15" i="13"/>
  <c r="F3" i="7"/>
  <c r="C3" i="7"/>
</calcChain>
</file>

<file path=xl/sharedStrings.xml><?xml version="1.0" encoding="utf-8"?>
<sst xmlns="http://schemas.openxmlformats.org/spreadsheetml/2006/main" count="292" uniqueCount="194">
  <si>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</si>
  <si>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</si>
  <si>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</si>
  <si>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</si>
  <si>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</si>
  <si>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</si>
  <si>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</si>
  <si>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Act Size</t>
    <phoneticPr fontId="2" type="noConversion"/>
  </si>
  <si>
    <t>Act Time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</si>
  <si>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</si>
  <si>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</si>
  <si>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</si>
  <si>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</si>
  <si>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</si>
  <si>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</si>
  <si>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</si>
  <si>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</si>
  <si>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</si>
  <si>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</si>
  <si>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</si>
  <si>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</si>
  <si>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</si>
  <si>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</si>
  <si>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LOC</t>
    <phoneticPr fontId="2" type="noConversion"/>
  </si>
  <si>
    <t>Code Velocity</t>
    <phoneticPr fontId="2" type="noConversion"/>
  </si>
  <si>
    <t>Min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</si>
  <si>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</si>
  <si>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</si>
  <si>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</si>
  <si>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Sprint</t>
    <phoneticPr fontId="2" type="noConversion"/>
  </si>
  <si>
    <t>GitHub Username</t>
  </si>
  <si>
    <t>GitHub Repository:</t>
  </si>
  <si>
    <t>Story Name</t>
  </si>
  <si>
    <t>Story Description</t>
  </si>
  <si>
    <t>Story ID</t>
  </si>
  <si>
    <t>US01</t>
  </si>
  <si>
    <t>US02</t>
  </si>
  <si>
    <t>US03</t>
  </si>
  <si>
    <t>US04</t>
  </si>
  <si>
    <t>US05</t>
  </si>
  <si>
    <t>US06</t>
  </si>
  <si>
    <t>US07</t>
  </si>
  <si>
    <t>US08</t>
  </si>
  <si>
    <t>US09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</si>
  <si>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</si>
  <si>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</si>
  <si>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</si>
  <si>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</si>
  <si>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</si>
  <si>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</si>
  <si>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</si>
  <si>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</si>
  <si>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</si>
  <si>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</si>
  <si>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</si>
  <si>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</si>
  <si>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</si>
  <si>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</si>
  <si>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</si>
  <si>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</si>
  <si>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US26</t>
  </si>
  <si>
    <t>US27</t>
  </si>
  <si>
    <t>US28</t>
  </si>
  <si>
    <t>US29</t>
  </si>
  <si>
    <t>US30</t>
  </si>
  <si>
    <t>US31</t>
  </si>
  <si>
    <t>US32</t>
  </si>
  <si>
    <t>US33</t>
  </si>
  <si>
    <t>US34</t>
  </si>
  <si>
    <t>US35</t>
  </si>
  <si>
    <t>US36</t>
  </si>
  <si>
    <t>US37</t>
  </si>
  <si>
    <t>US38</t>
  </si>
  <si>
    <t>US39</t>
  </si>
  <si>
    <t>US40</t>
  </si>
  <si>
    <t>US41</t>
  </si>
  <si>
    <t>US42</t>
  </si>
  <si>
    <t>T03.01</t>
  </si>
  <si>
    <t>T03.02</t>
  </si>
  <si>
    <t>T03.03</t>
  </si>
  <si>
    <t>Sprint</t>
  </si>
  <si>
    <t>Start</t>
  </si>
  <si>
    <t>Sprint 1</t>
  </si>
  <si>
    <t>Sprint 2</t>
  </si>
  <si>
    <t>Sprint 3</t>
  </si>
  <si>
    <t>Sprint 4</t>
  </si>
  <si>
    <t>implemented in this sprint, and the minutes needed to write those lines of code.</t>
  </si>
  <si>
    <t>Here's a sample burndown chart for a team of three:</t>
  </si>
  <si>
    <t>ScrumMaster</t>
  </si>
  <si>
    <t>Yes</t>
  </si>
  <si>
    <t>Testing ID</t>
  </si>
  <si>
    <t>Testing Name</t>
  </si>
  <si>
    <t>Testing Description</t>
  </si>
  <si>
    <t>ZY</t>
  </si>
  <si>
    <t>JO</t>
  </si>
  <si>
    <t>MD</t>
  </si>
  <si>
    <t>YB</t>
  </si>
  <si>
    <t>RS</t>
  </si>
  <si>
    <t>Yu</t>
  </si>
  <si>
    <t>Zhongyuan</t>
  </si>
  <si>
    <t xml:space="preserve">Jonathan </t>
  </si>
  <si>
    <t>Obi</t>
  </si>
  <si>
    <t>Mihir</t>
  </si>
  <si>
    <t>Dholakia</t>
  </si>
  <si>
    <t xml:space="preserve">Yash </t>
  </si>
  <si>
    <t>Baleri</t>
  </si>
  <si>
    <t>Rajveer</t>
  </si>
  <si>
    <t>Singh</t>
  </si>
  <si>
    <t xml:space="preserve">zyu7@stevens.edu </t>
  </si>
  <si>
    <t>jobi@stevens.edu</t>
  </si>
  <si>
    <t>mdholaki@stevens.edu</t>
  </si>
  <si>
    <t>ybaleri@stevens.edu</t>
  </si>
  <si>
    <t>rsingh35@stevens.edu</t>
  </si>
  <si>
    <t>Prof. Zhongyuan Yu</t>
  </si>
  <si>
    <t>Team13-AgileOdyssey</t>
  </si>
  <si>
    <t>frostkiller007</t>
  </si>
  <si>
    <t>YashBaleri</t>
  </si>
  <si>
    <t>RajSingh</t>
  </si>
  <si>
    <t>Access_Home_Page</t>
  </si>
  <si>
    <t>Consumption_Icon</t>
  </si>
  <si>
    <t>Battery_Button</t>
  </si>
  <si>
    <t xml:space="preserve">Sale_and_Replace </t>
  </si>
  <si>
    <t>zy</t>
  </si>
  <si>
    <t>The goal of the burndown chart is geared toward helping the agile software development team and customer to comprehend</t>
  </si>
  <si>
    <t xml:space="preserve">the processes implemented to deliver the product. Burndown charts can be done daily, weekly, at the end of a sprint  or at </t>
  </si>
  <si>
    <t>at a convient time. At the end of each sprint, the remining stories will be updated, the LOC written to implement the user st</t>
  </si>
  <si>
    <t xml:space="preserve">stories </t>
  </si>
  <si>
    <t>Ek</t>
  </si>
  <si>
    <t>Esha</t>
  </si>
  <si>
    <t>Kumari</t>
  </si>
  <si>
    <t>ejain2@stevens.edu</t>
  </si>
  <si>
    <t>Ak</t>
  </si>
  <si>
    <t>Abhishek</t>
  </si>
  <si>
    <t>Kocharekar</t>
  </si>
  <si>
    <t>akochare@stevens.edu</t>
  </si>
  <si>
    <t>abhishekkocharekar</t>
  </si>
  <si>
    <t>EshaKumari</t>
  </si>
  <si>
    <t>-</t>
  </si>
  <si>
    <t>T01.01</t>
  </si>
  <si>
    <t>T01.02</t>
  </si>
  <si>
    <t>Display select header</t>
  </si>
  <si>
    <t>Select the header</t>
  </si>
  <si>
    <t xml:space="preserve">Display the dropdown box </t>
  </si>
  <si>
    <t>T01.03</t>
  </si>
  <si>
    <t>T01.04</t>
  </si>
  <si>
    <t xml:space="preserve">Select either consumption, battery life or sale and replacement </t>
  </si>
  <si>
    <t>T02.01</t>
  </si>
  <si>
    <t>T02.02</t>
  </si>
  <si>
    <t xml:space="preserve">Display visual represenation of energy consumed at top of the page </t>
  </si>
  <si>
    <t xml:space="preserve">Display engine consumed in percentage </t>
  </si>
  <si>
    <t>Select_Battery_ Button</t>
  </si>
  <si>
    <t>Select_comsumption_button</t>
  </si>
  <si>
    <t xml:space="preserve">Display visual representation of battery life </t>
  </si>
  <si>
    <t>Display the balance life of the battery in percentage</t>
  </si>
  <si>
    <t xml:space="preserve">When the battery life does below 50%, send rigger notification </t>
  </si>
  <si>
    <t xml:space="preserve">Sales_and_Replacement </t>
  </si>
  <si>
    <t>T04.01</t>
  </si>
  <si>
    <t>T04.02</t>
  </si>
  <si>
    <t xml:space="preserve">Display visual represention of replacable items </t>
  </si>
  <si>
    <t xml:space="preserve">Select an item for replacement </t>
  </si>
  <si>
    <t xml:space="preserve">Select submit </t>
  </si>
  <si>
    <t>https://github.com/Team13-AgileOdyssey?tab=followers</t>
  </si>
  <si>
    <t>Signup_Page</t>
  </si>
  <si>
    <t>Login_Page</t>
  </si>
  <si>
    <t>Sign_up_Page</t>
  </si>
  <si>
    <t xml:space="preserve">Design Signup interface </t>
  </si>
  <si>
    <t xml:space="preserve">Implement email validation </t>
  </si>
  <si>
    <t>Create signup with email</t>
  </si>
  <si>
    <t xml:space="preserve">Create password section </t>
  </si>
  <si>
    <t xml:space="preserve">Create Display Approval </t>
  </si>
  <si>
    <t>T01.05</t>
  </si>
  <si>
    <t xml:space="preserve">Create Login_interface </t>
  </si>
  <si>
    <t xml:space="preserve">Implement the design </t>
  </si>
  <si>
    <t>Implement Front_end Login</t>
  </si>
  <si>
    <t>T02.03</t>
  </si>
  <si>
    <t>T03.04</t>
  </si>
  <si>
    <t>T05.01</t>
  </si>
  <si>
    <t>T05.02</t>
  </si>
  <si>
    <t>T06.03</t>
  </si>
  <si>
    <t>T05.03</t>
  </si>
  <si>
    <t>T06.01</t>
  </si>
  <si>
    <t>T06.02</t>
  </si>
  <si>
    <t>Owner</t>
  </si>
  <si>
    <t>Developer</t>
  </si>
  <si>
    <t xml:space="preserve">Quality Assurance </t>
  </si>
  <si>
    <t xml:space="preserve">Business Analyst </t>
  </si>
  <si>
    <t xml:space="preserve">Software Tester </t>
  </si>
  <si>
    <t xml:space="preserve">Things to Continue </t>
  </si>
  <si>
    <t xml:space="preserve">1. Create interface structure </t>
  </si>
  <si>
    <t xml:space="preserve">2. Create integration structure </t>
  </si>
  <si>
    <t xml:space="preserve">Things to Avoid </t>
  </si>
  <si>
    <t xml:space="preserve">Work continuely without standup meetings </t>
  </si>
  <si>
    <t xml:space="preserve">Work continously without product owner input </t>
  </si>
  <si>
    <t xml:space="preserve">Work continuely without getting feedback from team meber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</si>
</sst>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0.0"/>
  </numFmts>
  <fonts count="8" x14ac:knownFonts="1">
    <font>
      <sz val="10"/>
      <name val="Verdana"/>
    </font>
    <font>
      <b/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2"/>
      <name val="Cambria"/>
      <family val="1"/>
    </font>
    <font>
      <sz val="10"/>
      <name val="Verdana"/>
      <family val="2"/>
    </font>
    <font>
      <u/>
      <sz val="10"/>
      <color theme="10"/>
      <name val="Verdana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6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left" vertical="center" wrapText="1" indent="1"/>
    </xf>
    <xf numFmtId="14" fontId="0" fillId="0" borderId="0" xfId="0" applyNumberFormat="1"/>
    <xf numFmtId="0" fontId="0" fillId="2" borderId="0" xfId="0" applyFill="1"/>
    <xf numFmtId="165" fontId="0" fillId="2" borderId="0" xfId="0" applyNumberFormat="1" applyFill="1"/>
    <xf numFmtId="164" fontId="6" fillId="0" borderId="0" xfId="0" applyNumberFormat="1" applyFont="1"/>
    <xf numFmtId="0" fontId="6" fillId="0" borderId="0" xfId="0" applyFont="1"/>
    <xf numFmtId="0" fontId="7" fillId="0" borderId="0" xfId="65"/>
    <xf numFmtId="0" fontId="0" fillId="0" borderId="0" xfId="0" applyAlignment="1">
      <alignment horizontal="center"/>
    </xf>
    <xf numFmtId="49" fontId="6" fillId="0" borderId="0" xfId="0" applyNumberFormat="1" applyFont="1" applyAlignment="1">
      <alignment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</cellXfs>
  <cellStyles count="6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'Burndown README'!$B$14:$B$19</c:f>
              <c:numCache>
                <c:formatCode>m/d/yyyy</c:formatCode>
                <c:ptCount val="6"/>
                <c:pt idx="0">
                  <c:v>43515</c:v>
                </c:pt>
                <c:pt idx="1">
                  <c:v>43522</c:v>
                </c:pt>
                <c:pt idx="2">
                  <c:v>43526</c:v>
                </c:pt>
                <c:pt idx="3">
                  <c:v>43533</c:v>
                </c:pt>
                <c:pt idx="4">
                  <c:v>43540</c:v>
                </c:pt>
              </c:numCache>
            </c:numRef>
          </c:cat>
          <c:val>
            <c:numRef>
              <c:f>'Burndown README'!$C$14:$C$19</c:f>
              <c:numCache>
                <c:formatCode>General</c:formatCode>
                <c:ptCount val="6"/>
                <c:pt idx="0">
                  <c:v>24</c:v>
                </c:pt>
                <c:pt idx="1">
                  <c:v>18</c:v>
                </c:pt>
                <c:pt idx="2">
                  <c:v>12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8-5242-A923-F0D1FBD30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69478512"/>
        <c:axId val="-469476192"/>
      </c:lineChart>
      <c:dateAx>
        <c:axId val="-469478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-469476192"/>
        <c:crosses val="autoZero"/>
        <c:auto val="1"/>
        <c:lblOffset val="100"/>
        <c:baseTimeUnit val="days"/>
      </c:dateAx>
      <c:valAx>
        <c:axId val="-46947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69478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Burndown!$A$2:$A$7</c:f>
              <c:numCache>
                <c:formatCode>m/d</c:formatCode>
                <c:ptCount val="6"/>
                <c:pt idx="0">
                  <c:v>43515</c:v>
                </c:pt>
                <c:pt idx="1">
                  <c:v>43522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16</c:v>
                </c:pt>
                <c:pt idx="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4-7D46-ADFC-202E0A5FB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67596544"/>
        <c:axId val="-467594224"/>
      </c:lineChart>
      <c:dateAx>
        <c:axId val="-467596544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-467594224"/>
        <c:crosses val="autoZero"/>
        <c:auto val="1"/>
        <c:lblOffset val="100"/>
        <c:baseTimeUnit val="days"/>
      </c:dateAx>
      <c:valAx>
        <c:axId val="-46759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67596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20</xdr:row>
      <xdr:rowOff>160867</xdr:rowOff>
    </xdr:from>
    <xdr:to>
      <xdr:col>6</xdr:col>
      <xdr:colOff>397934</xdr:colOff>
      <xdr:row>37</xdr:row>
      <xdr:rowOff>25401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330201</xdr:colOff>
      <xdr:row>7</xdr:row>
      <xdr:rowOff>67732</xdr:rowOff>
    </xdr:from>
    <xdr:to>
      <xdr:col>2</xdr:col>
      <xdr:colOff>948267</xdr:colOff>
      <xdr:row>11</xdr:row>
      <xdr:rowOff>33866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159934" y="1422399"/>
          <a:ext cx="1346200" cy="643467"/>
        </a:xfrm>
        <a:prstGeom prst="wedgeRectCallout">
          <a:avLst>
            <a:gd name="adj1" fmla="val 63937"/>
            <a:gd name="adj2" fmla="val 85744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=</a:t>
          </a:r>
          <a:r>
            <a:rPr lang="en-US" baseline="0"/>
            <a:t> # team members * 4 sprints * </a:t>
          </a:r>
        </a:p>
        <a:p>
          <a:r>
            <a:rPr lang="en-US" baseline="0"/>
            <a:t>6 stories per sprint</a:t>
          </a:r>
          <a:endParaRPr lang="en-US"/>
        </a:p>
      </xdr:txBody>
    </xdr:sp>
    <xdr:clientData/>
  </xdr:twoCellAnchor>
  <xdr:twoCellAnchor>
    <xdr:from>
      <xdr:col>6</xdr:col>
      <xdr:colOff>257384</xdr:colOff>
      <xdr:row>8</xdr:row>
      <xdr:rowOff>16934</xdr:rowOff>
    </xdr:from>
    <xdr:to>
      <xdr:col>7</xdr:col>
      <xdr:colOff>643466</xdr:colOff>
      <xdr:row>11</xdr:row>
      <xdr:rowOff>59267</xdr:rowOff>
    </xdr:to>
    <xdr:sp macro="" textlink="">
      <xdr:nvSpPr>
        <xdr:cNvPr id="4" name="Rectangular Callou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5447451" y="1540934"/>
          <a:ext cx="1215815" cy="550333"/>
        </a:xfrm>
        <a:prstGeom prst="wedgeRectCallout">
          <a:avLst>
            <a:gd name="adj1" fmla="val -8539"/>
            <a:gd name="adj2" fmla="val 66736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baseline="0"/>
            <a:t>lines of code per hour is calcuated by Excel</a:t>
          </a:r>
          <a:endParaRPr lang="en-US"/>
        </a:p>
      </xdr:txBody>
    </xdr:sp>
    <xdr:clientData/>
  </xdr:twoCellAnchor>
  <xdr:twoCellAnchor>
    <xdr:from>
      <xdr:col>2</xdr:col>
      <xdr:colOff>1239520</xdr:colOff>
      <xdr:row>6</xdr:row>
      <xdr:rowOff>160868</xdr:rowOff>
    </xdr:from>
    <xdr:to>
      <xdr:col>3</xdr:col>
      <xdr:colOff>1058333</xdr:colOff>
      <xdr:row>11</xdr:row>
      <xdr:rowOff>135467</xdr:rowOff>
    </xdr:to>
    <xdr:sp macro="" textlink="">
      <xdr:nvSpPr>
        <xdr:cNvPr id="5" name="Rectangular Callou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3034453" y="1346201"/>
          <a:ext cx="1232747" cy="821266"/>
        </a:xfrm>
        <a:prstGeom prst="wedgeRectCallout">
          <a:avLst>
            <a:gd name="adj1" fmla="val 18748"/>
            <a:gd name="adj2" fmla="val 58438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Velocity of</a:t>
          </a:r>
          <a:r>
            <a:rPr lang="en-US" baseline="0"/>
            <a:t> completing user stories (calculated)</a:t>
          </a:r>
          <a:endParaRPr lang="en-US"/>
        </a:p>
      </xdr:txBody>
    </xdr:sp>
    <xdr:clientData/>
  </xdr:twoCellAnchor>
  <xdr:twoCellAnchor>
    <xdr:from>
      <xdr:col>3</xdr:col>
      <xdr:colOff>1092199</xdr:colOff>
      <xdr:row>8</xdr:row>
      <xdr:rowOff>152399</xdr:rowOff>
    </xdr:from>
    <xdr:to>
      <xdr:col>4</xdr:col>
      <xdr:colOff>508000</xdr:colOff>
      <xdr:row>11</xdr:row>
      <xdr:rowOff>84666</xdr:rowOff>
    </xdr:to>
    <xdr:sp macro="" textlink="">
      <xdr:nvSpPr>
        <xdr:cNvPr id="6" name="Rectangular Callou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4301066" y="2523066"/>
          <a:ext cx="508001" cy="440267"/>
        </a:xfrm>
        <a:prstGeom prst="wedgeRectCallout">
          <a:avLst>
            <a:gd name="adj1" fmla="val -19786"/>
            <a:gd name="adj2" fmla="val 63376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Total </a:t>
          </a:r>
        </a:p>
        <a:p>
          <a:r>
            <a:rPr lang="en-US"/>
            <a:t>LOC</a:t>
          </a:r>
        </a:p>
      </xdr:txBody>
    </xdr:sp>
    <xdr:clientData/>
  </xdr:twoCellAnchor>
  <xdr:twoCellAnchor>
    <xdr:from>
      <xdr:col>5</xdr:col>
      <xdr:colOff>121920</xdr:colOff>
      <xdr:row>6</xdr:row>
      <xdr:rowOff>143933</xdr:rowOff>
    </xdr:from>
    <xdr:to>
      <xdr:col>6</xdr:col>
      <xdr:colOff>211666</xdr:colOff>
      <xdr:row>11</xdr:row>
      <xdr:rowOff>59265</xdr:rowOff>
    </xdr:to>
    <xdr:sp macro="" textlink="">
      <xdr:nvSpPr>
        <xdr:cNvPr id="7" name="Rectangular Callou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4355253" y="1329266"/>
          <a:ext cx="1046480" cy="761999"/>
        </a:xfrm>
        <a:prstGeom prst="wedgeRectCallout">
          <a:avLst>
            <a:gd name="adj1" fmla="val 11880"/>
            <a:gd name="adj2" fmla="val 73902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How long to</a:t>
          </a:r>
          <a:r>
            <a:rPr lang="en-US" baseline="0"/>
            <a:t> implement the user stories in this sprint</a:t>
          </a:r>
          <a:endParaRPr lang="en-US"/>
        </a:p>
      </xdr:txBody>
    </xdr:sp>
    <xdr:clientData/>
  </xdr:twoCellAnchor>
  <xdr:twoCellAnchor>
    <xdr:from>
      <xdr:col>6</xdr:col>
      <xdr:colOff>265851</xdr:colOff>
      <xdr:row>30</xdr:row>
      <xdr:rowOff>8466</xdr:rowOff>
    </xdr:from>
    <xdr:to>
      <xdr:col>7</xdr:col>
      <xdr:colOff>626531</xdr:colOff>
      <xdr:row>33</xdr:row>
      <xdr:rowOff>143932</xdr:rowOff>
    </xdr:to>
    <xdr:sp macro="" textlink="">
      <xdr:nvSpPr>
        <xdr:cNvPr id="8" name="Rectangular Callou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6294118" y="4919133"/>
          <a:ext cx="1317413" cy="643466"/>
        </a:xfrm>
        <a:prstGeom prst="wedgeRectCallout">
          <a:avLst>
            <a:gd name="adj1" fmla="val -51744"/>
            <a:gd name="adj2" fmla="val 81797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baseline="0"/>
            <a:t>When we expect to complete all user stories</a:t>
          </a:r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8</xdr:row>
      <xdr:rowOff>160867</xdr:rowOff>
    </xdr:from>
    <xdr:to>
      <xdr:col>6</xdr:col>
      <xdr:colOff>397934</xdr:colOff>
      <xdr:row>25</xdr:row>
      <xdr:rowOff>25401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dholaki@stevens.edu" TargetMode="External"/><Relationship Id="rId7" Type="http://schemas.openxmlformats.org/officeDocument/2006/relationships/hyperlink" Target="mailto:akochare@stevens.edu" TargetMode="External"/><Relationship Id="rId2" Type="http://schemas.openxmlformats.org/officeDocument/2006/relationships/hyperlink" Target="mailto:jobi@stevens.edu" TargetMode="External"/><Relationship Id="rId1" Type="http://schemas.openxmlformats.org/officeDocument/2006/relationships/hyperlink" Target="mailto:zyu7@stevens.edu" TargetMode="External"/><Relationship Id="rId6" Type="http://schemas.openxmlformats.org/officeDocument/2006/relationships/hyperlink" Target="mailto:ejain2@stevens.edu" TargetMode="External"/><Relationship Id="rId5" Type="http://schemas.openxmlformats.org/officeDocument/2006/relationships/hyperlink" Target="mailto:rsingh35@stevens.edu" TargetMode="External"/><Relationship Id="rId4" Type="http://schemas.openxmlformats.org/officeDocument/2006/relationships/hyperlink" Target="mailto:ybaleri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opLeftCell="A4" zoomScale="150" workbookViewId="0">
      <selection activeCell="E14" sqref="E14"/>
    </sheetView>
  </sheetViews>
  <sheetFormatPr defaultColWidth="11" defaultRowHeight="12.6" x14ac:dyDescent="0.2"/>
  <cols>
    <col min="1" max="1" width="7.90625" bestFit="1" customWidth="1"/>
    <col min="2" max="2" width="9.7265625" customWidth="1"/>
    <col min="3" max="3" width="9.90625" customWidth="1"/>
    <col min="4" max="5" width="20.453125" customWidth="1"/>
    <col min="6" max="6" width="12.6328125" customWidth="1"/>
  </cols>
  <sheetData>
    <row r="1" spans="1:6" s="4" customFormat="1" x14ac:dyDescent="0.2">
      <c r="A1" s="4" t="s">
        <v>19</v>
      </c>
      <c r="B1" s="4" t="s">
        <v>21</v>
      </c>
      <c r="C1" s="4" t="s">
        <v>20</v>
      </c>
      <c r="D1" s="4" t="s">
        <v>22</v>
      </c>
      <c r="E1" s="4" t="s">
        <v>30</v>
      </c>
      <c r="F1" s="4" t="s">
        <v>88</v>
      </c>
    </row>
    <row r="2" spans="1:6" x14ac:dyDescent="0.2">
      <c r="A2" t="s">
        <v>93</v>
      </c>
      <c r="B2" t="s">
        <v>99</v>
      </c>
      <c r="C2" t="s">
        <v>98</v>
      </c>
      <c r="D2" s="16" t="s">
        <v>108</v>
      </c>
      <c r="E2" t="s">
        <v>113</v>
      </c>
      <c r="F2" s="15" t="s">
        <v>182</v>
      </c>
    </row>
    <row r="3" spans="1:6" x14ac:dyDescent="0.2">
      <c r="A3" t="s">
        <v>94</v>
      </c>
      <c r="B3" t="s">
        <v>100</v>
      </c>
      <c r="C3" t="s">
        <v>101</v>
      </c>
      <c r="D3" s="16" t="s">
        <v>109</v>
      </c>
      <c r="E3" t="s">
        <v>114</v>
      </c>
      <c r="F3" t="s">
        <v>89</v>
      </c>
    </row>
    <row r="4" spans="1:6" x14ac:dyDescent="0.2">
      <c r="A4" t="s">
        <v>95</v>
      </c>
      <c r="B4" t="s">
        <v>102</v>
      </c>
      <c r="C4" t="s">
        <v>103</v>
      </c>
      <c r="D4" s="16" t="s">
        <v>110</v>
      </c>
      <c r="E4" t="s">
        <v>115</v>
      </c>
      <c r="F4" s="15" t="s">
        <v>183</v>
      </c>
    </row>
    <row r="5" spans="1:6" x14ac:dyDescent="0.2">
      <c r="A5" t="s">
        <v>96</v>
      </c>
      <c r="B5" t="s">
        <v>104</v>
      </c>
      <c r="C5" t="s">
        <v>105</v>
      </c>
      <c r="D5" s="16" t="s">
        <v>111</v>
      </c>
      <c r="E5" t="s">
        <v>116</v>
      </c>
      <c r="F5" s="15" t="s">
        <v>183</v>
      </c>
    </row>
    <row r="6" spans="1:6" x14ac:dyDescent="0.2">
      <c r="A6" t="s">
        <v>97</v>
      </c>
      <c r="B6" t="s">
        <v>106</v>
      </c>
      <c r="C6" t="s">
        <v>107</v>
      </c>
      <c r="D6" s="16" t="s">
        <v>112</v>
      </c>
      <c r="E6" t="s">
        <v>117</v>
      </c>
      <c r="F6" s="15" t="s">
        <v>185</v>
      </c>
    </row>
    <row r="7" spans="1:6" x14ac:dyDescent="0.2">
      <c r="A7" s="15" t="s">
        <v>127</v>
      </c>
      <c r="B7" s="15" t="s">
        <v>128</v>
      </c>
      <c r="C7" s="15" t="s">
        <v>129</v>
      </c>
      <c r="D7" s="16" t="s">
        <v>130</v>
      </c>
      <c r="E7" s="15" t="s">
        <v>136</v>
      </c>
      <c r="F7" s="15" t="s">
        <v>184</v>
      </c>
    </row>
    <row r="8" spans="1:6" x14ac:dyDescent="0.2">
      <c r="A8" s="15" t="s">
        <v>131</v>
      </c>
      <c r="B8" s="15" t="s">
        <v>132</v>
      </c>
      <c r="C8" s="15" t="s">
        <v>133</v>
      </c>
      <c r="D8" s="16" t="s">
        <v>134</v>
      </c>
      <c r="E8" s="15" t="s">
        <v>135</v>
      </c>
      <c r="F8" s="15" t="s">
        <v>186</v>
      </c>
    </row>
    <row r="9" spans="1:6" x14ac:dyDescent="0.2">
      <c r="A9" s="15"/>
      <c r="B9" s="15"/>
      <c r="C9" s="15"/>
      <c r="D9" s="16"/>
      <c r="E9" s="15"/>
      <c r="F9" s="15"/>
    </row>
    <row r="10" spans="1:6" x14ac:dyDescent="0.2">
      <c r="A10" s="15"/>
      <c r="B10" s="15"/>
      <c r="C10" s="15"/>
      <c r="D10" s="16"/>
      <c r="E10" s="15"/>
      <c r="F10" s="15"/>
    </row>
    <row r="11" spans="1:6" x14ac:dyDescent="0.2">
      <c r="D11" s="4" t="s">
        <v>31</v>
      </c>
      <c r="E11" s="15" t="s">
        <v>114</v>
      </c>
      <c r="F11" t="s">
        <v>161</v>
      </c>
    </row>
  </sheetData>
  <sortState xmlns:xlrd2="http://schemas.microsoft.com/office/spreadsheetml/2017/richdata2" ref="A3:D5">
    <sortCondition ref="C3:C5"/>
  </sortState>
  <phoneticPr fontId="2" type="noConversion"/>
  <hyperlinks>
    <hyperlink ref="D2" r:id="rId1" xr:uid="{1379F643-75F2-48E6-9F2F-C695ED3F4AB9}"/>
    <hyperlink ref="D3" r:id="rId2" xr:uid="{245BF129-0799-4285-89E6-BB79434702C2}"/>
    <hyperlink ref="D4" r:id="rId3" xr:uid="{22574685-A902-4D65-9E4B-E2E87CB93A0D}"/>
    <hyperlink ref="D5" r:id="rId4" xr:uid="{287E49C9-7924-4081-83EE-2C3A21EAF1F3}"/>
    <hyperlink ref="D6" r:id="rId5" xr:uid="{EF03E9E1-C89A-46DE-B7E1-65ABA739EE4D}"/>
    <hyperlink ref="D7" r:id="rId6" xr:uid="{4294D5B5-87D7-4307-9381-B2E78BA599D0}"/>
    <hyperlink ref="D8" r:id="rId7" xr:uid="{76044892-5EAD-4271-8DBD-2399A8B57C96}"/>
  </hyperlinks>
  <pageMargins left="0.75" right="0.75" top="1" bottom="1" header="0.5" footer="0.5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3"/>
  <sheetViews>
    <sheetView zoomScale="150" zoomScaleNormal="150" zoomScalePageLayoutView="150" workbookViewId="0">
      <selection sqref="A1:C1"/>
    </sheetView>
  </sheetViews>
  <sheetFormatPr defaultColWidth="11" defaultRowHeight="12.6" x14ac:dyDescent="0.2"/>
  <cols>
    <col min="2" max="2" width="28.08984375" bestFit="1" customWidth="1"/>
    <col min="3" max="3" width="49.453125" style="1" customWidth="1"/>
  </cols>
  <sheetData>
    <row r="1" spans="1:3" s="4" customFormat="1" x14ac:dyDescent="0.2">
      <c r="A1" s="4" t="s">
        <v>34</v>
      </c>
      <c r="B1" s="4" t="s">
        <v>32</v>
      </c>
      <c r="C1" s="5" t="s">
        <v>33</v>
      </c>
    </row>
    <row r="2" spans="1:3" ht="15" x14ac:dyDescent="0.2">
      <c r="A2" t="s">
        <v>35</v>
      </c>
      <c r="C2" s="10"/>
    </row>
    <row r="3" spans="1:3" ht="15" x14ac:dyDescent="0.2">
      <c r="A3" t="s">
        <v>36</v>
      </c>
      <c r="C3" s="10"/>
    </row>
    <row r="4" spans="1:3" ht="15" x14ac:dyDescent="0.2">
      <c r="A4" t="s">
        <v>37</v>
      </c>
      <c r="C4" s="10"/>
    </row>
    <row r="5" spans="1:3" ht="15" x14ac:dyDescent="0.2">
      <c r="A5" t="s">
        <v>38</v>
      </c>
      <c r="C5" s="10"/>
    </row>
    <row r="6" spans="1:3" ht="15" x14ac:dyDescent="0.2">
      <c r="A6" t="s">
        <v>39</v>
      </c>
      <c r="C6" s="10"/>
    </row>
    <row r="7" spans="1:3" ht="15" x14ac:dyDescent="0.2">
      <c r="A7" t="s">
        <v>40</v>
      </c>
      <c r="C7" s="10"/>
    </row>
    <row r="8" spans="1:3" ht="15" x14ac:dyDescent="0.2">
      <c r="A8" t="s">
        <v>41</v>
      </c>
      <c r="C8" s="10"/>
    </row>
    <row r="9" spans="1:3" ht="15" x14ac:dyDescent="0.2">
      <c r="A9" t="s">
        <v>42</v>
      </c>
      <c r="C9" s="10"/>
    </row>
    <row r="10" spans="1:3" ht="15" x14ac:dyDescent="0.2">
      <c r="A10" t="s">
        <v>43</v>
      </c>
      <c r="C10" s="10"/>
    </row>
    <row r="11" spans="1:3" ht="15" x14ac:dyDescent="0.2">
      <c r="A11" t="s">
        <v>44</v>
      </c>
      <c r="C11" s="10"/>
    </row>
    <row r="12" spans="1:3" ht="15" x14ac:dyDescent="0.2">
      <c r="A12" t="s">
        <v>45</v>
      </c>
      <c r="C12" s="10"/>
    </row>
    <row r="13" spans="1:3" ht="15" x14ac:dyDescent="0.2">
      <c r="A13" t="s">
        <v>46</v>
      </c>
      <c r="C13" s="10"/>
    </row>
    <row r="14" spans="1:3" ht="15" x14ac:dyDescent="0.2">
      <c r="A14" t="s">
        <v>47</v>
      </c>
      <c r="C14" s="10"/>
    </row>
    <row r="15" spans="1:3" ht="15" x14ac:dyDescent="0.2">
      <c r="A15" t="s">
        <v>48</v>
      </c>
      <c r="C15" s="10"/>
    </row>
    <row r="16" spans="1:3" ht="15" x14ac:dyDescent="0.2">
      <c r="A16" t="s">
        <v>49</v>
      </c>
      <c r="C16" s="10"/>
    </row>
    <row r="17" spans="1:3" ht="15" x14ac:dyDescent="0.2">
      <c r="A17" t="s">
        <v>50</v>
      </c>
      <c r="C17" s="10"/>
    </row>
    <row r="18" spans="1:3" ht="15" x14ac:dyDescent="0.2">
      <c r="A18" t="s">
        <v>51</v>
      </c>
      <c r="C18" s="10"/>
    </row>
    <row r="19" spans="1:3" ht="15" x14ac:dyDescent="0.2">
      <c r="A19" t="s">
        <v>52</v>
      </c>
      <c r="C19" s="10"/>
    </row>
    <row r="20" spans="1:3" ht="15" x14ac:dyDescent="0.2">
      <c r="A20" t="s">
        <v>53</v>
      </c>
      <c r="C20" s="10"/>
    </row>
    <row r="21" spans="1:3" ht="15" x14ac:dyDescent="0.2">
      <c r="A21" t="s">
        <v>54</v>
      </c>
      <c r="C21" s="10"/>
    </row>
    <row r="22" spans="1:3" ht="15" x14ac:dyDescent="0.2">
      <c r="A22" t="s">
        <v>55</v>
      </c>
      <c r="C22" s="10"/>
    </row>
    <row r="23" spans="1:3" ht="15" x14ac:dyDescent="0.2">
      <c r="A23" t="s">
        <v>56</v>
      </c>
      <c r="C23" s="10"/>
    </row>
    <row r="24" spans="1:3" ht="15" x14ac:dyDescent="0.2">
      <c r="A24" t="s">
        <v>57</v>
      </c>
      <c r="C24" s="10"/>
    </row>
    <row r="25" spans="1:3" ht="15" x14ac:dyDescent="0.2">
      <c r="A25" t="s">
        <v>58</v>
      </c>
      <c r="C25" s="10"/>
    </row>
    <row r="26" spans="1:3" ht="15" x14ac:dyDescent="0.2">
      <c r="A26" t="s">
        <v>59</v>
      </c>
      <c r="C26" s="10"/>
    </row>
    <row r="27" spans="1:3" ht="15" x14ac:dyDescent="0.2">
      <c r="A27" t="s">
        <v>60</v>
      </c>
      <c r="C27" s="10"/>
    </row>
    <row r="28" spans="1:3" ht="15" x14ac:dyDescent="0.2">
      <c r="A28" t="s">
        <v>61</v>
      </c>
      <c r="C28" s="10"/>
    </row>
    <row r="29" spans="1:3" ht="15" x14ac:dyDescent="0.2">
      <c r="A29" t="s">
        <v>62</v>
      </c>
      <c r="C29" s="10"/>
    </row>
    <row r="30" spans="1:3" ht="15" x14ac:dyDescent="0.2">
      <c r="A30" t="s">
        <v>63</v>
      </c>
      <c r="C30" s="10"/>
    </row>
    <row r="31" spans="1:3" ht="15" x14ac:dyDescent="0.2">
      <c r="A31" t="s">
        <v>64</v>
      </c>
      <c r="C31" s="10"/>
    </row>
    <row r="32" spans="1:3" ht="15" x14ac:dyDescent="0.2">
      <c r="A32" t="s">
        <v>65</v>
      </c>
      <c r="C32" s="10"/>
    </row>
    <row r="33" spans="1:3" ht="15" x14ac:dyDescent="0.2">
      <c r="A33" t="s">
        <v>66</v>
      </c>
      <c r="C33" s="10"/>
    </row>
    <row r="34" spans="1:3" ht="15" x14ac:dyDescent="0.2">
      <c r="A34" t="s">
        <v>67</v>
      </c>
      <c r="C34" s="10"/>
    </row>
    <row r="35" spans="1:3" ht="15" x14ac:dyDescent="0.2">
      <c r="A35" t="s">
        <v>68</v>
      </c>
      <c r="C35" s="10"/>
    </row>
    <row r="36" spans="1:3" ht="15" x14ac:dyDescent="0.2">
      <c r="A36" t="s">
        <v>69</v>
      </c>
      <c r="C36" s="10"/>
    </row>
    <row r="37" spans="1:3" ht="15" x14ac:dyDescent="0.2">
      <c r="A37" t="s">
        <v>70</v>
      </c>
      <c r="C37" s="10"/>
    </row>
    <row r="38" spans="1:3" ht="15" x14ac:dyDescent="0.2">
      <c r="A38" t="s">
        <v>71</v>
      </c>
      <c r="C38" s="10"/>
    </row>
    <row r="39" spans="1:3" ht="15" x14ac:dyDescent="0.2">
      <c r="A39" t="s">
        <v>72</v>
      </c>
      <c r="C39" s="10"/>
    </row>
    <row r="40" spans="1:3" ht="15" x14ac:dyDescent="0.2">
      <c r="A40" t="s">
        <v>73</v>
      </c>
      <c r="C40" s="10"/>
    </row>
    <row r="41" spans="1:3" ht="15" x14ac:dyDescent="0.2">
      <c r="A41" t="s">
        <v>74</v>
      </c>
      <c r="C41" s="10"/>
    </row>
    <row r="42" spans="1:3" ht="15" x14ac:dyDescent="0.2">
      <c r="A42" t="s">
        <v>75</v>
      </c>
      <c r="C42" s="10"/>
    </row>
    <row r="43" spans="1:3" ht="15" x14ac:dyDescent="0.2">
      <c r="A43" t="s">
        <v>76</v>
      </c>
      <c r="C43" s="10"/>
    </row>
  </sheetData>
  <pageMargins left="0.75" right="0.75" top="1" bottom="1" header="0.5" footer="0.5"/>
  <pageSetup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21805-3697-1C45-9A98-575B3C1D4D98}">
  <dimension ref="A1:C1"/>
  <sheetViews>
    <sheetView workbookViewId="0">
      <selection activeCell="D6" sqref="D6"/>
    </sheetView>
  </sheetViews>
  <sheetFormatPr defaultColWidth="11" defaultRowHeight="12.6" x14ac:dyDescent="0.2"/>
  <cols>
    <col min="3" max="3" width="15.08984375" customWidth="1"/>
  </cols>
  <sheetData>
    <row r="1" spans="1:3" ht="25.2" x14ac:dyDescent="0.2">
      <c r="A1" s="4" t="s">
        <v>90</v>
      </c>
      <c r="B1" s="4" t="s">
        <v>91</v>
      </c>
      <c r="C1" s="5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zoomScale="150" workbookViewId="0">
      <selection activeCell="F2" sqref="F2"/>
    </sheetView>
  </sheetViews>
  <sheetFormatPr defaultColWidth="11" defaultRowHeight="12.6" x14ac:dyDescent="0.2"/>
  <cols>
    <col min="1" max="1" width="5.08984375" customWidth="1"/>
    <col min="2" max="2" width="9" customWidth="1"/>
    <col min="3" max="3" width="19.453125" customWidth="1"/>
    <col min="4" max="4" width="6.6328125" customWidth="1"/>
    <col min="5" max="5" width="7.6328125" customWidth="1"/>
  </cols>
  <sheetData>
    <row r="1" spans="1:5" s="4" customFormat="1" x14ac:dyDescent="0.2">
      <c r="A1" s="4" t="s">
        <v>29</v>
      </c>
      <c r="B1" s="4" t="s">
        <v>26</v>
      </c>
      <c r="C1" s="4" t="s">
        <v>18</v>
      </c>
      <c r="D1" s="4" t="s">
        <v>27</v>
      </c>
      <c r="E1" s="4" t="s">
        <v>28</v>
      </c>
    </row>
    <row r="2" spans="1:5" s="4" customFormat="1" x14ac:dyDescent="0.2">
      <c r="A2">
        <v>1</v>
      </c>
      <c r="B2" s="15" t="s">
        <v>35</v>
      </c>
      <c r="C2" s="15" t="s">
        <v>162</v>
      </c>
      <c r="D2" t="s">
        <v>122</v>
      </c>
    </row>
    <row r="3" spans="1:5" s="4" customFormat="1" x14ac:dyDescent="0.2">
      <c r="A3">
        <v>1</v>
      </c>
      <c r="B3" s="15" t="s">
        <v>36</v>
      </c>
      <c r="C3" s="15" t="s">
        <v>163</v>
      </c>
      <c r="D3" t="s">
        <v>122</v>
      </c>
    </row>
    <row r="4" spans="1:5" x14ac:dyDescent="0.2">
      <c r="A4">
        <v>1</v>
      </c>
      <c r="B4" s="15" t="s">
        <v>37</v>
      </c>
      <c r="C4" t="s">
        <v>118</v>
      </c>
      <c r="D4" t="s">
        <v>122</v>
      </c>
    </row>
    <row r="5" spans="1:5" x14ac:dyDescent="0.2">
      <c r="A5">
        <v>1</v>
      </c>
      <c r="B5" s="15" t="s">
        <v>38</v>
      </c>
      <c r="C5" t="s">
        <v>119</v>
      </c>
      <c r="D5" t="s">
        <v>122</v>
      </c>
    </row>
    <row r="6" spans="1:5" x14ac:dyDescent="0.2">
      <c r="A6">
        <v>1</v>
      </c>
      <c r="B6" s="15" t="s">
        <v>39</v>
      </c>
      <c r="C6" t="s">
        <v>120</v>
      </c>
      <c r="D6" t="s">
        <v>122</v>
      </c>
    </row>
    <row r="7" spans="1:5" x14ac:dyDescent="0.2">
      <c r="A7">
        <v>1</v>
      </c>
      <c r="B7" s="15" t="s">
        <v>40</v>
      </c>
      <c r="C7" t="s">
        <v>121</v>
      </c>
      <c r="D7" t="s">
        <v>122</v>
      </c>
    </row>
  </sheetData>
  <phoneticPr fontId="2" type="noConversion"/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8"/>
  <sheetViews>
    <sheetView topLeftCell="A7" zoomScale="150" workbookViewId="0">
      <selection activeCell="D19" sqref="D19"/>
    </sheetView>
  </sheetViews>
  <sheetFormatPr defaultColWidth="11" defaultRowHeight="12.6" x14ac:dyDescent="0.2"/>
  <cols>
    <col min="1" max="1" width="10.90625" style="2" customWidth="1"/>
    <col min="2" max="2" width="9.90625" customWidth="1"/>
    <col min="3" max="3" width="17.7265625" customWidth="1"/>
    <col min="4" max="4" width="12.36328125" customWidth="1"/>
    <col min="5" max="5" width="6.90625" customWidth="1"/>
    <col min="6" max="6" width="12.453125" style="7" customWidth="1"/>
    <col min="7" max="7" width="12.90625" customWidth="1"/>
    <col min="8" max="8" width="11" customWidth="1"/>
    <col min="9" max="9" width="12.90625" customWidth="1"/>
  </cols>
  <sheetData>
    <row r="1" spans="1:14" x14ac:dyDescent="0.2">
      <c r="A1" s="14" t="s">
        <v>123</v>
      </c>
    </row>
    <row r="2" spans="1:14" x14ac:dyDescent="0.2">
      <c r="A2" s="14" t="s">
        <v>124</v>
      </c>
      <c r="N2" s="17"/>
    </row>
    <row r="3" spans="1:14" x14ac:dyDescent="0.2">
      <c r="A3" s="14" t="s">
        <v>125</v>
      </c>
      <c r="J3" s="15" t="s">
        <v>126</v>
      </c>
    </row>
    <row r="4" spans="1:14" x14ac:dyDescent="0.2">
      <c r="A4" s="14" t="s">
        <v>86</v>
      </c>
    </row>
    <row r="7" spans="1:14" x14ac:dyDescent="0.2">
      <c r="A7" s="2" t="s">
        <v>87</v>
      </c>
    </row>
    <row r="13" spans="1:14" s="4" customFormat="1" x14ac:dyDescent="0.2">
      <c r="A13" s="4" t="s">
        <v>80</v>
      </c>
      <c r="B13" s="3" t="s">
        <v>0</v>
      </c>
      <c r="C13" s="4" t="s">
        <v>1</v>
      </c>
      <c r="D13" s="4" t="s">
        <v>2</v>
      </c>
      <c r="E13" s="4" t="s">
        <v>23</v>
      </c>
      <c r="F13" s="4" t="s">
        <v>25</v>
      </c>
      <c r="G13" s="6" t="s">
        <v>24</v>
      </c>
    </row>
    <row r="14" spans="1:14" x14ac:dyDescent="0.2">
      <c r="A14" t="s">
        <v>81</v>
      </c>
      <c r="B14" s="11">
        <v>43515</v>
      </c>
      <c r="C14" s="12">
        <v>24</v>
      </c>
      <c r="D14" s="20" t="s">
        <v>137</v>
      </c>
      <c r="E14" s="12"/>
      <c r="F14" s="12"/>
      <c r="G14" s="7"/>
    </row>
    <row r="15" spans="1:14" x14ac:dyDescent="0.2">
      <c r="A15" t="s">
        <v>82</v>
      </c>
      <c r="B15" s="11">
        <v>43522</v>
      </c>
      <c r="C15" s="12">
        <v>18</v>
      </c>
      <c r="D15" s="20" t="s">
        <v>137</v>
      </c>
      <c r="E15" s="12">
        <v>1400</v>
      </c>
      <c r="F15" s="12">
        <v>2800</v>
      </c>
      <c r="G15" s="7">
        <f>(E15-E14)/F15*60</f>
        <v>30</v>
      </c>
    </row>
    <row r="16" spans="1:14" x14ac:dyDescent="0.2">
      <c r="A16" s="2" t="s">
        <v>83</v>
      </c>
      <c r="B16" s="11">
        <v>43526</v>
      </c>
      <c r="C16" s="12">
        <v>12</v>
      </c>
      <c r="D16" s="20" t="s">
        <v>137</v>
      </c>
      <c r="E16" s="12">
        <v>0</v>
      </c>
      <c r="F16" s="13">
        <v>0</v>
      </c>
      <c r="G16" s="7" t="e">
        <f t="shared" ref="G16:G18" si="0">(E16-E15)/F16*60</f>
        <v>#DIV/0!</v>
      </c>
    </row>
    <row r="17" spans="1:7" x14ac:dyDescent="0.2">
      <c r="A17" s="2" t="s">
        <v>84</v>
      </c>
      <c r="B17" s="11">
        <v>43533</v>
      </c>
      <c r="C17" s="12">
        <v>6</v>
      </c>
      <c r="D17" s="20" t="s">
        <v>137</v>
      </c>
      <c r="E17" s="12">
        <v>0</v>
      </c>
      <c r="F17" s="13">
        <v>0</v>
      </c>
      <c r="G17" s="7" t="e">
        <f t="shared" si="0"/>
        <v>#DIV/0!</v>
      </c>
    </row>
    <row r="18" spans="1:7" x14ac:dyDescent="0.2">
      <c r="A18" s="2" t="s">
        <v>85</v>
      </c>
      <c r="B18" s="11">
        <v>43540</v>
      </c>
      <c r="C18" s="12">
        <v>0</v>
      </c>
      <c r="D18" s="20" t="s">
        <v>137</v>
      </c>
      <c r="E18" s="12">
        <v>0</v>
      </c>
      <c r="F18" s="13">
        <v>0</v>
      </c>
      <c r="G18" s="7" t="e">
        <f t="shared" si="0"/>
        <v>#DIV/0!</v>
      </c>
    </row>
  </sheetData>
  <pageMargins left="0.75" right="0.75" top="1" bottom="1" header="0.5" footer="0.5"/>
  <pageSetup orientation="portrait" horizontalDpi="4294967292" vertic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zoomScale="150" workbookViewId="0">
      <selection activeCell="D3" sqref="D3"/>
    </sheetView>
  </sheetViews>
  <sheetFormatPr defaultColWidth="11" defaultRowHeight="12.6" x14ac:dyDescent="0.2"/>
  <cols>
    <col min="1" max="1" width="10.90625" style="2" customWidth="1"/>
    <col min="2" max="2" width="16.6328125" customWidth="1"/>
    <col min="3" max="3" width="12.453125" customWidth="1"/>
    <col min="4" max="4" width="7.08984375" customWidth="1"/>
    <col min="5" max="5" width="6.90625" customWidth="1"/>
    <col min="6" max="6" width="12.453125" style="7" customWidth="1"/>
  </cols>
  <sheetData>
    <row r="1" spans="1:6" s="4" customFormat="1" x14ac:dyDescent="0.2">
      <c r="A1" s="3" t="s">
        <v>0</v>
      </c>
      <c r="B1" s="4" t="s">
        <v>1</v>
      </c>
      <c r="C1" s="4" t="s">
        <v>2</v>
      </c>
      <c r="D1" s="4" t="s">
        <v>23</v>
      </c>
      <c r="E1" s="4" t="s">
        <v>25</v>
      </c>
      <c r="F1" s="6" t="s">
        <v>24</v>
      </c>
    </row>
    <row r="2" spans="1:6" x14ac:dyDescent="0.2">
      <c r="A2" s="2">
        <v>43515</v>
      </c>
      <c r="B2">
        <v>16</v>
      </c>
      <c r="D2">
        <v>0</v>
      </c>
    </row>
    <row r="3" spans="1:6" x14ac:dyDescent="0.2">
      <c r="A3" s="2">
        <v>43522</v>
      </c>
      <c r="B3">
        <v>12</v>
      </c>
      <c r="C3">
        <f>B2-B3</f>
        <v>4</v>
      </c>
      <c r="D3">
        <v>250</v>
      </c>
      <c r="E3">
        <v>120</v>
      </c>
      <c r="F3" s="7">
        <f>(D3-D2)/E3*60</f>
        <v>125.00000000000001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BFD74-672A-FA4C-A4F0-14D23900A02A}">
  <dimension ref="A1"/>
  <sheetViews>
    <sheetView workbookViewId="0"/>
  </sheetViews>
  <sheetFormatPr defaultColWidth="11" defaultRowHeight="12.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3"/>
  <sheetViews>
    <sheetView tabSelected="1" zoomScale="150" workbookViewId="0">
      <selection activeCell="H7" sqref="H7"/>
    </sheetView>
  </sheetViews>
  <sheetFormatPr defaultColWidth="11" defaultRowHeight="12.6" x14ac:dyDescent="0.2"/>
  <cols>
    <col min="1" max="1" width="9" customWidth="1"/>
    <col min="2" max="2" width="27.90625" style="1" customWidth="1"/>
    <col min="3" max="3" width="7.7265625" customWidth="1"/>
    <col min="4" max="4" width="8.26953125" customWidth="1"/>
    <col min="5" max="5" width="8" style="21" customWidth="1"/>
    <col min="6" max="6" width="8.36328125" customWidth="1"/>
    <col min="7" max="7" width="8.26953125" customWidth="1"/>
    <col min="8" max="8" width="8.6328125" customWidth="1"/>
    <col min="9" max="9" width="11.26953125" style="2" customWidth="1"/>
  </cols>
  <sheetData>
    <row r="1" spans="1:9" x14ac:dyDescent="0.2">
      <c r="A1" s="4" t="s">
        <v>9</v>
      </c>
      <c r="B1" s="5" t="s">
        <v>10</v>
      </c>
      <c r="C1" s="4" t="s">
        <v>11</v>
      </c>
      <c r="D1" s="4" t="s">
        <v>12</v>
      </c>
      <c r="E1" s="21" t="s">
        <v>13</v>
      </c>
      <c r="F1" s="8" t="s">
        <v>14</v>
      </c>
      <c r="G1" s="8" t="s">
        <v>15</v>
      </c>
      <c r="H1" s="8" t="s">
        <v>16</v>
      </c>
      <c r="I1" s="9" t="s">
        <v>17</v>
      </c>
    </row>
    <row r="2" spans="1:9" x14ac:dyDescent="0.2">
      <c r="A2" s="15" t="s">
        <v>35</v>
      </c>
      <c r="B2" s="18" t="s">
        <v>164</v>
      </c>
      <c r="D2" s="19" t="s">
        <v>137</v>
      </c>
      <c r="E2" s="21">
        <v>300</v>
      </c>
      <c r="F2" s="21">
        <v>7</v>
      </c>
      <c r="G2" s="19" t="s">
        <v>137</v>
      </c>
      <c r="H2" s="19" t="s">
        <v>137</v>
      </c>
      <c r="I2" s="19" t="s">
        <v>137</v>
      </c>
    </row>
    <row r="3" spans="1:9" x14ac:dyDescent="0.2">
      <c r="A3" s="4"/>
      <c r="B3" s="5"/>
      <c r="C3" s="4"/>
      <c r="D3" s="4"/>
      <c r="F3" s="8"/>
      <c r="G3" s="8"/>
      <c r="H3" s="8"/>
      <c r="I3" s="9"/>
    </row>
    <row r="4" spans="1:9" x14ac:dyDescent="0.2">
      <c r="A4" s="15" t="s">
        <v>138</v>
      </c>
      <c r="B4" s="18" t="s">
        <v>165</v>
      </c>
      <c r="C4" t="s">
        <v>122</v>
      </c>
      <c r="D4" s="4"/>
      <c r="E4" s="21">
        <v>150</v>
      </c>
      <c r="F4" s="21">
        <v>2</v>
      </c>
      <c r="G4" s="8"/>
      <c r="H4" s="8"/>
      <c r="I4" s="9"/>
    </row>
    <row r="5" spans="1:9" x14ac:dyDescent="0.2">
      <c r="A5" s="15" t="s">
        <v>139</v>
      </c>
      <c r="B5" s="18" t="s">
        <v>166</v>
      </c>
      <c r="C5" t="s">
        <v>122</v>
      </c>
      <c r="D5" s="4"/>
      <c r="E5" s="21">
        <v>30</v>
      </c>
      <c r="F5" s="21">
        <v>1</v>
      </c>
      <c r="G5" s="8"/>
      <c r="H5" s="8"/>
      <c r="I5" s="9"/>
    </row>
    <row r="6" spans="1:9" x14ac:dyDescent="0.2">
      <c r="A6" t="s">
        <v>143</v>
      </c>
      <c r="B6" s="18" t="s">
        <v>167</v>
      </c>
      <c r="C6" t="s">
        <v>122</v>
      </c>
      <c r="D6" s="4"/>
      <c r="E6" s="21">
        <v>50</v>
      </c>
      <c r="F6" s="21">
        <v>2</v>
      </c>
      <c r="G6" s="8"/>
      <c r="H6" s="8"/>
      <c r="I6" s="9"/>
    </row>
    <row r="7" spans="1:9" x14ac:dyDescent="0.2">
      <c r="A7" s="15" t="s">
        <v>144</v>
      </c>
      <c r="B7" s="18" t="s">
        <v>168</v>
      </c>
      <c r="C7" t="s">
        <v>122</v>
      </c>
      <c r="D7" s="4"/>
      <c r="E7" s="21">
        <v>50</v>
      </c>
      <c r="F7" s="21">
        <v>1</v>
      </c>
      <c r="G7" s="8"/>
      <c r="H7" s="8"/>
      <c r="I7" s="9"/>
    </row>
    <row r="8" spans="1:9" x14ac:dyDescent="0.2">
      <c r="A8" s="15" t="s">
        <v>170</v>
      </c>
      <c r="B8" s="18" t="s">
        <v>169</v>
      </c>
      <c r="C8" t="s">
        <v>122</v>
      </c>
      <c r="D8" s="4"/>
      <c r="E8" s="21">
        <v>30</v>
      </c>
      <c r="F8" s="21">
        <v>1</v>
      </c>
      <c r="G8" s="8"/>
      <c r="H8" s="8"/>
      <c r="I8" s="9"/>
    </row>
    <row r="9" spans="1:9" x14ac:dyDescent="0.2">
      <c r="A9" s="4"/>
      <c r="B9" s="5"/>
      <c r="C9" s="4"/>
      <c r="D9" s="4"/>
      <c r="F9" s="8"/>
      <c r="G9" s="8"/>
      <c r="H9" s="8"/>
      <c r="I9" s="9"/>
    </row>
    <row r="10" spans="1:9" x14ac:dyDescent="0.2">
      <c r="A10" s="15" t="s">
        <v>36</v>
      </c>
      <c r="B10" s="18" t="s">
        <v>163</v>
      </c>
      <c r="C10" s="4"/>
      <c r="D10" s="19" t="s">
        <v>137</v>
      </c>
      <c r="E10" s="21">
        <v>250</v>
      </c>
      <c r="F10" s="21">
        <v>5</v>
      </c>
      <c r="G10" s="19" t="s">
        <v>137</v>
      </c>
      <c r="H10" s="19" t="s">
        <v>137</v>
      </c>
      <c r="I10" s="19" t="s">
        <v>137</v>
      </c>
    </row>
    <row r="11" spans="1:9" x14ac:dyDescent="0.2">
      <c r="A11" s="15"/>
      <c r="B11" s="18"/>
      <c r="C11" s="4"/>
      <c r="D11" s="4"/>
      <c r="F11" s="8"/>
      <c r="G11" s="8"/>
      <c r="H11" s="8"/>
      <c r="I11" s="9"/>
    </row>
    <row r="12" spans="1:9" x14ac:dyDescent="0.2">
      <c r="A12" s="15" t="s">
        <v>146</v>
      </c>
      <c r="B12" s="18" t="s">
        <v>171</v>
      </c>
      <c r="C12" t="s">
        <v>122</v>
      </c>
      <c r="D12" s="4"/>
      <c r="E12" s="21">
        <v>120</v>
      </c>
      <c r="F12" s="21">
        <v>3</v>
      </c>
      <c r="G12" s="8"/>
      <c r="H12" s="8"/>
      <c r="I12" s="9"/>
    </row>
    <row r="13" spans="1:9" x14ac:dyDescent="0.2">
      <c r="A13" s="15" t="s">
        <v>147</v>
      </c>
      <c r="B13" s="18" t="s">
        <v>172</v>
      </c>
      <c r="C13" t="s">
        <v>122</v>
      </c>
      <c r="D13" s="4"/>
      <c r="E13" s="21">
        <v>100</v>
      </c>
      <c r="F13" s="21">
        <v>1</v>
      </c>
      <c r="G13" s="8"/>
      <c r="H13" s="8"/>
      <c r="I13" s="9"/>
    </row>
    <row r="14" spans="1:9" x14ac:dyDescent="0.2">
      <c r="A14" s="15" t="s">
        <v>174</v>
      </c>
      <c r="B14" s="18" t="s">
        <v>173</v>
      </c>
      <c r="C14" t="s">
        <v>122</v>
      </c>
      <c r="D14" s="4"/>
      <c r="E14" s="21">
        <v>80</v>
      </c>
      <c r="F14" s="21">
        <v>1</v>
      </c>
      <c r="G14" s="8"/>
      <c r="H14" s="8"/>
      <c r="I14" s="9"/>
    </row>
    <row r="15" spans="1:9" x14ac:dyDescent="0.2">
      <c r="B15" s="18"/>
      <c r="C15" s="4"/>
      <c r="D15" s="4"/>
      <c r="F15" s="8"/>
      <c r="G15" s="8"/>
      <c r="H15" s="8"/>
      <c r="I15" s="9"/>
    </row>
    <row r="16" spans="1:9" x14ac:dyDescent="0.2">
      <c r="A16" s="4"/>
      <c r="B16" s="5"/>
      <c r="C16" s="4"/>
      <c r="D16" s="4"/>
      <c r="F16" s="8"/>
      <c r="G16" s="8"/>
      <c r="H16" s="8"/>
      <c r="I16" s="9"/>
    </row>
    <row r="17" spans="1:9" x14ac:dyDescent="0.2">
      <c r="A17" s="15" t="s">
        <v>37</v>
      </c>
      <c r="B17" s="18" t="s">
        <v>118</v>
      </c>
      <c r="C17" s="15" t="s">
        <v>122</v>
      </c>
      <c r="D17" s="19" t="s">
        <v>137</v>
      </c>
      <c r="E17" s="21">
        <v>250</v>
      </c>
      <c r="F17" s="21">
        <v>7</v>
      </c>
      <c r="G17" s="19" t="s">
        <v>137</v>
      </c>
      <c r="H17" s="19" t="s">
        <v>137</v>
      </c>
      <c r="I17" s="19" t="s">
        <v>137</v>
      </c>
    </row>
    <row r="18" spans="1:9" x14ac:dyDescent="0.2">
      <c r="F18" s="20"/>
    </row>
    <row r="19" spans="1:9" x14ac:dyDescent="0.2">
      <c r="A19" s="15" t="s">
        <v>77</v>
      </c>
      <c r="B19" s="1" t="s">
        <v>140</v>
      </c>
      <c r="C19" s="15" t="s">
        <v>122</v>
      </c>
      <c r="E19" s="21">
        <v>75</v>
      </c>
      <c r="F19" s="20">
        <v>1</v>
      </c>
    </row>
    <row r="20" spans="1:9" x14ac:dyDescent="0.2">
      <c r="A20" s="15" t="s">
        <v>78</v>
      </c>
      <c r="B20" s="1" t="s">
        <v>141</v>
      </c>
      <c r="C20" s="15" t="s">
        <v>122</v>
      </c>
      <c r="E20" s="21">
        <v>75</v>
      </c>
      <c r="F20" s="20">
        <v>2</v>
      </c>
    </row>
    <row r="21" spans="1:9" x14ac:dyDescent="0.2">
      <c r="A21" s="15" t="s">
        <v>79</v>
      </c>
      <c r="B21" s="1" t="s">
        <v>142</v>
      </c>
      <c r="C21" s="15" t="s">
        <v>122</v>
      </c>
      <c r="E21" s="21">
        <v>25</v>
      </c>
      <c r="F21" s="20">
        <v>2</v>
      </c>
    </row>
    <row r="22" spans="1:9" ht="37.799999999999997" x14ac:dyDescent="0.2">
      <c r="A22" s="15" t="s">
        <v>175</v>
      </c>
      <c r="B22" s="1" t="s">
        <v>145</v>
      </c>
      <c r="C22" s="15" t="s">
        <v>122</v>
      </c>
      <c r="E22" s="21">
        <v>75</v>
      </c>
      <c r="F22" s="20">
        <v>2</v>
      </c>
    </row>
    <row r="23" spans="1:9" x14ac:dyDescent="0.2">
      <c r="F23" s="20"/>
    </row>
    <row r="24" spans="1:9" x14ac:dyDescent="0.2">
      <c r="A24" s="15" t="s">
        <v>38</v>
      </c>
      <c r="B24" s="1" t="s">
        <v>151</v>
      </c>
      <c r="C24" t="s">
        <v>122</v>
      </c>
      <c r="D24" s="19" t="s">
        <v>137</v>
      </c>
      <c r="E24" s="21">
        <v>250</v>
      </c>
      <c r="F24" s="21">
        <v>5</v>
      </c>
      <c r="G24" s="19" t="s">
        <v>137</v>
      </c>
      <c r="H24" s="19" t="s">
        <v>137</v>
      </c>
      <c r="I24" s="19" t="s">
        <v>137</v>
      </c>
    </row>
    <row r="25" spans="1:9" x14ac:dyDescent="0.2">
      <c r="F25" s="20"/>
    </row>
    <row r="26" spans="1:9" ht="37.799999999999997" x14ac:dyDescent="0.2">
      <c r="A26" s="15" t="s">
        <v>156</v>
      </c>
      <c r="B26" s="1" t="s">
        <v>148</v>
      </c>
      <c r="C26" t="s">
        <v>122</v>
      </c>
      <c r="E26" s="21">
        <v>150</v>
      </c>
      <c r="F26" s="20">
        <v>2</v>
      </c>
    </row>
    <row r="27" spans="1:9" ht="25.2" x14ac:dyDescent="0.2">
      <c r="A27" s="15" t="s">
        <v>157</v>
      </c>
      <c r="B27" s="1" t="s">
        <v>149</v>
      </c>
      <c r="C27" t="s">
        <v>122</v>
      </c>
      <c r="E27" s="21">
        <v>100</v>
      </c>
      <c r="F27" s="20">
        <v>3</v>
      </c>
    </row>
    <row r="28" spans="1:9" x14ac:dyDescent="0.2">
      <c r="F28" s="20"/>
    </row>
    <row r="29" spans="1:9" x14ac:dyDescent="0.2">
      <c r="F29" s="20"/>
    </row>
    <row r="30" spans="1:9" x14ac:dyDescent="0.2">
      <c r="A30" s="15" t="s">
        <v>39</v>
      </c>
      <c r="B30" s="1" t="s">
        <v>150</v>
      </c>
      <c r="D30" s="19" t="s">
        <v>137</v>
      </c>
      <c r="E30" s="21">
        <v>350</v>
      </c>
      <c r="F30" s="21">
        <v>7</v>
      </c>
      <c r="G30" s="19" t="s">
        <v>137</v>
      </c>
      <c r="H30" s="19" t="s">
        <v>137</v>
      </c>
      <c r="I30" s="19" t="s">
        <v>137</v>
      </c>
    </row>
    <row r="31" spans="1:9" x14ac:dyDescent="0.2">
      <c r="F31" s="20"/>
    </row>
    <row r="32" spans="1:9" ht="25.2" x14ac:dyDescent="0.2">
      <c r="A32" s="15" t="s">
        <v>176</v>
      </c>
      <c r="B32" s="1" t="s">
        <v>152</v>
      </c>
      <c r="C32" t="s">
        <v>122</v>
      </c>
      <c r="E32" s="21">
        <v>150</v>
      </c>
      <c r="F32" s="20">
        <v>2</v>
      </c>
    </row>
    <row r="33" spans="1:9" ht="25.2" x14ac:dyDescent="0.2">
      <c r="A33" s="15" t="s">
        <v>177</v>
      </c>
      <c r="B33" s="1" t="s">
        <v>153</v>
      </c>
      <c r="C33" t="s">
        <v>122</v>
      </c>
      <c r="E33" s="21">
        <v>100</v>
      </c>
      <c r="F33" s="20">
        <v>3</v>
      </c>
    </row>
    <row r="34" spans="1:9" ht="25.2" x14ac:dyDescent="0.2">
      <c r="A34" s="15" t="s">
        <v>179</v>
      </c>
      <c r="B34" s="1" t="s">
        <v>154</v>
      </c>
      <c r="C34" t="s">
        <v>122</v>
      </c>
      <c r="E34" s="21">
        <v>100</v>
      </c>
      <c r="F34" s="20">
        <v>2</v>
      </c>
    </row>
    <row r="35" spans="1:9" x14ac:dyDescent="0.2">
      <c r="F35" s="20"/>
    </row>
    <row r="36" spans="1:9" x14ac:dyDescent="0.2">
      <c r="F36" s="20"/>
    </row>
    <row r="37" spans="1:9" x14ac:dyDescent="0.2">
      <c r="F37" s="20"/>
    </row>
    <row r="38" spans="1:9" x14ac:dyDescent="0.2">
      <c r="A38" s="15" t="s">
        <v>40</v>
      </c>
      <c r="B38" s="1" t="s">
        <v>155</v>
      </c>
      <c r="D38" s="19" t="s">
        <v>137</v>
      </c>
      <c r="E38" s="21">
        <v>220</v>
      </c>
      <c r="F38" s="21">
        <v>4</v>
      </c>
      <c r="G38" s="19" t="s">
        <v>137</v>
      </c>
      <c r="H38" s="19" t="s">
        <v>137</v>
      </c>
      <c r="I38" s="19" t="s">
        <v>137</v>
      </c>
    </row>
    <row r="39" spans="1:9" x14ac:dyDescent="0.2">
      <c r="F39" s="20"/>
    </row>
    <row r="40" spans="1:9" ht="25.2" x14ac:dyDescent="0.2">
      <c r="A40" s="15" t="s">
        <v>180</v>
      </c>
      <c r="B40" s="1" t="s">
        <v>158</v>
      </c>
      <c r="C40" t="s">
        <v>122</v>
      </c>
      <c r="E40" s="21">
        <v>150</v>
      </c>
      <c r="F40" s="20">
        <v>2</v>
      </c>
    </row>
    <row r="41" spans="1:9" x14ac:dyDescent="0.2">
      <c r="A41" s="15" t="s">
        <v>181</v>
      </c>
      <c r="B41" s="1" t="s">
        <v>159</v>
      </c>
      <c r="C41" t="s">
        <v>122</v>
      </c>
      <c r="E41" s="21">
        <v>50</v>
      </c>
      <c r="F41" s="20">
        <v>1</v>
      </c>
    </row>
    <row r="42" spans="1:9" x14ac:dyDescent="0.2">
      <c r="A42" s="15" t="s">
        <v>178</v>
      </c>
      <c r="B42" s="1" t="s">
        <v>160</v>
      </c>
      <c r="C42" t="s">
        <v>122</v>
      </c>
      <c r="E42" s="21">
        <v>20</v>
      </c>
      <c r="F42" s="20">
        <v>1</v>
      </c>
    </row>
    <row r="44" spans="1:9" x14ac:dyDescent="0.2">
      <c r="B44" s="5"/>
    </row>
    <row r="45" spans="1:9" x14ac:dyDescent="0.2">
      <c r="B45" s="5"/>
    </row>
    <row r="46" spans="1:9" x14ac:dyDescent="0.2">
      <c r="B46" s="5" t="s">
        <v>187</v>
      </c>
    </row>
    <row r="47" spans="1:9" x14ac:dyDescent="0.2">
      <c r="B47" s="18" t="s">
        <v>188</v>
      </c>
    </row>
    <row r="48" spans="1:9" x14ac:dyDescent="0.2">
      <c r="B48" s="18" t="s">
        <v>189</v>
      </c>
    </row>
    <row r="50" spans="2:2" x14ac:dyDescent="0.2">
      <c r="B50" s="5" t="s">
        <v>190</v>
      </c>
    </row>
    <row r="51" spans="2:2" ht="25.2" x14ac:dyDescent="0.2">
      <c r="B51" s="18" t="s">
        <v>192</v>
      </c>
    </row>
    <row r="52" spans="2:2" ht="25.2" x14ac:dyDescent="0.2">
      <c r="B52" s="18" t="s">
        <v>191</v>
      </c>
    </row>
    <row r="53" spans="2:2" ht="25.2" x14ac:dyDescent="0.2">
      <c r="B53" s="18" t="s">
        <v>193</v>
      </c>
    </row>
  </sheetData>
  <phoneticPr fontId="2" type="noConversion"/>
  <pageMargins left="0.75" right="0.75" top="1" bottom="1" header="0.5" footer="0.5"/>
  <pageSetup orientation="portrait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"/>
  <sheetViews>
    <sheetView zoomScale="150" workbookViewId="0">
      <selection activeCell="C1" sqref="C1:C1048576"/>
    </sheetView>
  </sheetViews>
  <sheetFormatPr defaultColWidth="11" defaultRowHeight="12.6" x14ac:dyDescent="0.2"/>
  <sheetData>
    <row r="1" spans="1:9" x14ac:dyDescent="0.2">
      <c r="A1" s="4" t="s">
        <v>9</v>
      </c>
      <c r="B1" s="5" t="s">
        <v>10</v>
      </c>
      <c r="C1" s="4" t="s">
        <v>11</v>
      </c>
      <c r="D1" s="4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</row>
  </sheetData>
  <phoneticPr fontId="2" type="noConversion"/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"/>
  <sheetViews>
    <sheetView zoomScale="150" workbookViewId="0">
      <selection activeCell="C1" sqref="C1:C1048576"/>
    </sheetView>
  </sheetViews>
  <sheetFormatPr defaultColWidth="11" defaultRowHeight="12.6" x14ac:dyDescent="0.2"/>
  <sheetData>
    <row r="1" spans="1:9" x14ac:dyDescent="0.2">
      <c r="A1" s="4" t="s">
        <v>3</v>
      </c>
      <c r="B1" s="5" t="s">
        <v>4</v>
      </c>
      <c r="C1" s="4" t="s">
        <v>5</v>
      </c>
      <c r="D1" s="4" t="s">
        <v>6</v>
      </c>
      <c r="E1" s="8" t="s">
        <v>13</v>
      </c>
      <c r="F1" s="8" t="s">
        <v>14</v>
      </c>
      <c r="G1" s="8" t="s">
        <v>7</v>
      </c>
      <c r="H1" s="8" t="s">
        <v>8</v>
      </c>
      <c r="I1" s="8" t="s">
        <v>17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"/>
  <sheetViews>
    <sheetView zoomScale="150" workbookViewId="0">
      <selection activeCell="C1" sqref="C1:C1048576"/>
    </sheetView>
  </sheetViews>
  <sheetFormatPr defaultColWidth="11" defaultRowHeight="12.6" x14ac:dyDescent="0.2"/>
  <sheetData>
    <row r="1" spans="1:9" x14ac:dyDescent="0.2">
      <c r="A1" s="4" t="s">
        <v>3</v>
      </c>
      <c r="B1" s="5" t="s">
        <v>4</v>
      </c>
      <c r="C1" s="4" t="s">
        <v>5</v>
      </c>
      <c r="D1" s="4" t="s">
        <v>6</v>
      </c>
      <c r="E1" s="8" t="s">
        <v>13</v>
      </c>
      <c r="F1" s="8" t="s">
        <v>14</v>
      </c>
      <c r="G1" s="8" t="s">
        <v>7</v>
      </c>
      <c r="H1" s="8" t="s">
        <v>8</v>
      </c>
      <c r="I1" s="8" t="s">
        <v>17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Team</vt:lpstr>
      <vt:lpstr>Backlog</vt:lpstr>
      <vt:lpstr>Burndown README</vt:lpstr>
      <vt:lpstr>Burndown</vt:lpstr>
      <vt:lpstr>Sheet1</vt:lpstr>
      <vt:lpstr>Sprint1</vt:lpstr>
      <vt:lpstr>Sprint2</vt:lpstr>
      <vt:lpstr>Sprint3</vt:lpstr>
      <vt:lpstr>Sprint4</vt:lpstr>
      <vt:lpstr>Stories</vt:lpstr>
      <vt:lpstr>Testing cases</vt:lpstr>
    </vt:vector>
  </TitlesOfParts>
  <Company>Stevens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Yash Baleri</cp:lastModifiedBy>
  <dcterms:created xsi:type="dcterms:W3CDTF">2014-07-11T14:28:17Z</dcterms:created>
  <dcterms:modified xsi:type="dcterms:W3CDTF">2023-02-19T15:17:16Z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2023-02-10T18:28:49Z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83ddd613-4abf-4196-beaf-b322c3bce71e</vt:lpwstr>
  </property>
  <property fmtid="{D5CDD505-2E9C-101B-9397-08002B2CF9AE}" pid="8" name="MSIP_Label_a73fd474-4f3c-44ed-88fb-5cc4bd2471bf_ContentBits">
    <vt:lpwstr>0</vt:lpwstr>
  </property>
</Properties>
</file>