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Sjostrand\Documents\FRC-2022-robot\notes\"/>
    </mc:Choice>
  </mc:AlternateContent>
  <xr:revisionPtr revIDLastSave="0" documentId="13_ncr:1_{779EFFD8-D784-4001-BFCC-DBBE1CFB8E88}" xr6:coauthVersionLast="47" xr6:coauthVersionMax="47" xr10:uidLastSave="{00000000-0000-0000-0000-000000000000}"/>
  <bookViews>
    <workbookView xWindow="19185" yWindow="4920" windowWidth="17280" windowHeight="7305" xr2:uid="{FE501948-1975-42BA-9171-BD5E4C18C7F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1" i="2" l="1"/>
  <c r="E30" i="2"/>
  <c r="E29" i="2"/>
  <c r="E26" i="2"/>
  <c r="E27" i="2"/>
  <c r="E28" i="2"/>
  <c r="E25" i="2"/>
  <c r="E22" i="2"/>
  <c r="E19" i="2"/>
  <c r="E20" i="2"/>
  <c r="E21" i="2"/>
  <c r="E18" i="2"/>
  <c r="E11" i="2"/>
  <c r="E14" i="2" s="1"/>
  <c r="E12" i="2"/>
  <c r="E13" i="2"/>
  <c r="E6" i="2"/>
  <c r="B4" i="2"/>
  <c r="E4" i="2" s="1"/>
  <c r="B5" i="2"/>
  <c r="E5" i="2" s="1"/>
  <c r="B3" i="2"/>
  <c r="E3" i="2" s="1"/>
  <c r="B3" i="1"/>
</calcChain>
</file>

<file path=xl/sharedStrings.xml><?xml version="1.0" encoding="utf-8"?>
<sst xmlns="http://schemas.openxmlformats.org/spreadsheetml/2006/main" count="25" uniqueCount="15">
  <si>
    <t>TV</t>
  </si>
  <si>
    <t>Camera Angle</t>
  </si>
  <si>
    <t>Camera Height</t>
  </si>
  <si>
    <t>Target Height</t>
  </si>
  <si>
    <t>Delta Height</t>
  </si>
  <si>
    <t>Distance between Hub (front) and robot(front)</t>
  </si>
  <si>
    <t>reported distance</t>
  </si>
  <si>
    <t>acutal distance</t>
  </si>
  <si>
    <t>real camera angle</t>
  </si>
  <si>
    <t>Front of robot to hub</t>
  </si>
  <si>
    <t>ty</t>
  </si>
  <si>
    <t xml:space="preserve">10k field calibration </t>
  </si>
  <si>
    <t>practice field calibration after limelight got bumped</t>
  </si>
  <si>
    <t>mura</t>
  </si>
  <si>
    <t>Mn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</si>
</sst>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50D2-7476-442F-93C6-EFC3771557CB}">
  <dimension ref="A1:E31"/>
  <sheetViews>
    <sheetView tabSelected="1" topLeftCell="A12" zoomScale="140" zoomScaleNormal="140" workbookViewId="0">
      <selection activeCell="E22" sqref="E22"/>
    </sheetView>
  </sheetViews>
  <sheetFormatPr defaultRowHeight="15" x14ac:dyDescent="0.25"/>
  <cols>
    <col min="1" max="1" width="20.7109375" customWidth="1"/>
    <col min="2" max="2" width="15.28515625" customWidth="1"/>
    <col min="4" max="4" width="19.140625" customWidth="1"/>
    <col min="5" max="5" width="18.7109375" customWidth="1"/>
  </cols>
  <sheetData>
    <row r="1" spans="1:5" x14ac:dyDescent="0.25">
      <c r="A1" t="s">
        <v>11</v>
      </c>
    </row>
    <row r="2" spans="1:5" x14ac:dyDescent="0.25">
      <c r="A2" t="s">
        <v>9</v>
      </c>
      <c r="B2" t="s">
        <v>7</v>
      </c>
      <c r="C2" t="s">
        <v>10</v>
      </c>
      <c r="D2" t="s">
        <v>6</v>
      </c>
      <c r="E2" t="s">
        <v>8</v>
      </c>
    </row>
    <row r="3" spans="1:5" x14ac:dyDescent="0.25">
      <c r="A3">
        <v>108</v>
      </c>
      <c r="B3">
        <f>A3+29</f>
        <v>137</v>
      </c>
      <c r="C3">
        <v>-4.5</v>
      </c>
      <c r="D3">
        <v>111.3</v>
      </c>
      <c r="E3">
        <f>DEGREES(ATAN(57/B3))-C3</f>
        <v>27.090162628506736</v>
      </c>
    </row>
    <row r="4" spans="1:5" x14ac:dyDescent="0.25">
      <c r="A4">
        <v>80</v>
      </c>
      <c r="B4">
        <f t="shared" ref="B4:B5" si="0">A4+29</f>
        <v>109</v>
      </c>
      <c r="C4">
        <v>0.95</v>
      </c>
      <c r="D4">
        <v>80.215999999999994</v>
      </c>
      <c r="E4">
        <f t="shared" ref="E4:E5" si="1">DEGREES(ATAN(57/B4))-C4</f>
        <v>26.656677853087963</v>
      </c>
    </row>
    <row r="5" spans="1:5" x14ac:dyDescent="0.25">
      <c r="A5">
        <v>50</v>
      </c>
      <c r="B5">
        <f t="shared" si="0"/>
        <v>79</v>
      </c>
      <c r="C5">
        <v>8.84</v>
      </c>
      <c r="D5">
        <v>51.076999999999998</v>
      </c>
      <c r="E5">
        <f t="shared" si="1"/>
        <v>26.971163922641242</v>
      </c>
    </row>
    <row r="6" spans="1:5" x14ac:dyDescent="0.25">
      <c r="A6">
        <v>139</v>
      </c>
      <c r="B6">
        <v>168</v>
      </c>
      <c r="C6">
        <v>-8.32</v>
      </c>
      <c r="D6">
        <v>143.32</v>
      </c>
      <c r="E6">
        <f>DEGREES(ATAN(57/B6))-C6</f>
        <v>27.061340445192723</v>
      </c>
    </row>
    <row r="10" spans="1:5" x14ac:dyDescent="0.25">
      <c r="A10" t="s">
        <v>12</v>
      </c>
    </row>
    <row r="11" spans="1:5" x14ac:dyDescent="0.25">
      <c r="B11">
        <v>142</v>
      </c>
      <c r="C11">
        <v>-9.5290230000000005</v>
      </c>
      <c r="E11">
        <f t="shared" ref="E11:E13" si="2">DEGREES(ATAN(57/B11))-C11</f>
        <v>31.399966165216597</v>
      </c>
    </row>
    <row r="12" spans="1:5" x14ac:dyDescent="0.25">
      <c r="B12">
        <v>103</v>
      </c>
      <c r="C12">
        <v>-2.689225</v>
      </c>
      <c r="E12">
        <f t="shared" si="2"/>
        <v>31.649281693950339</v>
      </c>
    </row>
    <row r="13" spans="1:5" x14ac:dyDescent="0.25">
      <c r="B13">
        <v>76</v>
      </c>
      <c r="C13">
        <v>5.1125020000000001</v>
      </c>
      <c r="E13">
        <f t="shared" si="2"/>
        <v>31.757395645844021</v>
      </c>
    </row>
    <row r="14" spans="1:5" x14ac:dyDescent="0.25">
      <c r="E14">
        <f>AVERAGE(E11:E13)</f>
        <v>31.602214501670318</v>
      </c>
    </row>
    <row r="16" spans="1:5" x14ac:dyDescent="0.25">
      <c r="A16" t="s">
        <v>13</v>
      </c>
    </row>
    <row r="17" spans="1:5" x14ac:dyDescent="0.25">
      <c r="A17" t="s">
        <v>9</v>
      </c>
      <c r="B17" t="s">
        <v>7</v>
      </c>
      <c r="C17" t="s">
        <v>10</v>
      </c>
      <c r="D17" t="s">
        <v>6</v>
      </c>
      <c r="E17" t="s">
        <v>8</v>
      </c>
    </row>
    <row r="18" spans="1:5" x14ac:dyDescent="0.25">
      <c r="B18">
        <v>186</v>
      </c>
      <c r="C18">
        <v>0.95783099999999999</v>
      </c>
      <c r="E18">
        <f>DEGREES(ATAN(57/B18))-C18</f>
        <v>16.079936795625635</v>
      </c>
    </row>
    <row r="19" spans="1:5" x14ac:dyDescent="0.25">
      <c r="B19">
        <v>143</v>
      </c>
      <c r="C19">
        <v>5.6924580000000002</v>
      </c>
      <c r="E19">
        <f t="shared" ref="E19:E21" si="3">DEGREES(ATAN(57/B19))-C19</f>
        <v>16.03983718994305</v>
      </c>
    </row>
    <row r="20" spans="1:5" x14ac:dyDescent="0.25">
      <c r="B20">
        <v>116</v>
      </c>
      <c r="C20">
        <v>10.211173</v>
      </c>
      <c r="E20">
        <f t="shared" si="3"/>
        <v>15.957373921944873</v>
      </c>
    </row>
    <row r="21" spans="1:5" x14ac:dyDescent="0.25">
      <c r="B21">
        <v>166</v>
      </c>
      <c r="C21">
        <v>2.9482029999999999</v>
      </c>
      <c r="E21">
        <f t="shared" si="3"/>
        <v>16.00291005268685</v>
      </c>
    </row>
    <row r="22" spans="1:5" x14ac:dyDescent="0.25">
      <c r="E22">
        <f>AVERAGE(E18:E21)</f>
        <v>16.020014490050102</v>
      </c>
    </row>
    <row r="23" spans="1:5" x14ac:dyDescent="0.25">
      <c r="A23" t="s">
        <v>14</v>
      </c>
    </row>
    <row r="24" spans="1:5" x14ac:dyDescent="0.25">
      <c r="A24" t="s">
        <v>9</v>
      </c>
      <c r="B24" t="s">
        <v>7</v>
      </c>
      <c r="C24" t="s">
        <v>10</v>
      </c>
      <c r="D24" t="s">
        <v>6</v>
      </c>
      <c r="E24" t="s">
        <v>8</v>
      </c>
    </row>
    <row r="25" spans="1:5" x14ac:dyDescent="0.25">
      <c r="B25">
        <v>173</v>
      </c>
      <c r="C25">
        <v>1.9732810000000001</v>
      </c>
      <c r="E25">
        <f>DEGREES(ATAN(57/B25))-C25</f>
        <v>16.262724943561384</v>
      </c>
    </row>
    <row r="26" spans="1:5" x14ac:dyDescent="0.25">
      <c r="B26">
        <v>113</v>
      </c>
      <c r="C26">
        <v>10.711356</v>
      </c>
      <c r="E26">
        <f t="shared" ref="E26:E30" si="4">DEGREES(ATAN(57/B26))-C26</f>
        <v>16.056152919296181</v>
      </c>
    </row>
    <row r="27" spans="1:5" x14ac:dyDescent="0.25">
      <c r="B27">
        <v>151</v>
      </c>
      <c r="C27">
        <v>4.4385139999999996</v>
      </c>
      <c r="E27">
        <f t="shared" si="4"/>
        <v>16.242177388817083</v>
      </c>
    </row>
    <row r="28" spans="1:5" x14ac:dyDescent="0.25">
      <c r="B28">
        <v>135</v>
      </c>
      <c r="C28">
        <v>6.7703620000000004</v>
      </c>
      <c r="E28">
        <f t="shared" si="4"/>
        <v>16.120189656248328</v>
      </c>
    </row>
    <row r="29" spans="1:5" x14ac:dyDescent="0.25">
      <c r="B29">
        <v>171</v>
      </c>
      <c r="C29">
        <v>1.865386</v>
      </c>
      <c r="E29">
        <f t="shared" si="4"/>
        <v>16.569562822922009</v>
      </c>
    </row>
    <row r="30" spans="1:5" x14ac:dyDescent="0.25">
      <c r="B30">
        <v>124.5</v>
      </c>
      <c r="C30">
        <v>8.6194520000000008</v>
      </c>
      <c r="E30">
        <f t="shared" si="4"/>
        <v>15.980338605157465</v>
      </c>
    </row>
    <row r="31" spans="1:5" x14ac:dyDescent="0.25">
      <c r="E31">
        <f>AVERAGE(E25:E30)</f>
        <v>16.205191056000409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71F9-650F-4632-B4FC-815314843854}">
  <dimension ref="A1:E5"/>
  <sheetViews>
    <sheetView workbookViewId="0">
      <selection activeCell="E6" sqref="E6"/>
    </sheetView>
  </sheetViews>
  <sheetFormatPr defaultRowHeight="15" x14ac:dyDescent="0.25"/>
  <cols>
    <col min="1" max="1" width="13.7109375" customWidth="1"/>
    <col min="5" max="5" width="12.140625" customWidth="1"/>
  </cols>
  <sheetData>
    <row r="1" spans="1:5" x14ac:dyDescent="0.25">
      <c r="A1" t="s">
        <v>2</v>
      </c>
      <c r="B1">
        <v>104</v>
      </c>
    </row>
    <row r="2" spans="1:5" x14ac:dyDescent="0.25">
      <c r="A2" t="s">
        <v>3</v>
      </c>
      <c r="B2">
        <v>45</v>
      </c>
    </row>
    <row r="3" spans="1:5" x14ac:dyDescent="0.25">
      <c r="A3" t="s">
        <v>4</v>
      </c>
      <c r="B3">
        <f>B1-B2</f>
        <v>59</v>
      </c>
    </row>
    <row r="5" spans="1:5" x14ac:dyDescent="0.25">
      <c r="A5" t="s">
        <v>1</v>
      </c>
      <c r="B5" t="s">
        <v>0</v>
      </c>
      <c r="E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Sjostrand</dc:creator>
  <cp:lastModifiedBy>Ryan Sjostrand</cp:lastModifiedBy>
  <dcterms:created xsi:type="dcterms:W3CDTF">2022-04-05T04:22:16Z</dcterms:created>
  <dcterms:modified xsi:type="dcterms:W3CDTF">2022-05-17T23:50:34Z</dcterms:modified>
</cp:coreProperties>
</file>