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Data" sheetId="1" r:id="rId1"/>
    <sheet name="Equat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C3" i="2" s="1"/>
  <c r="C2" i="2"/>
  <c r="B2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B3" i="2"/>
  <c r="B4" i="2" l="1"/>
  <c r="C4" i="2"/>
  <c r="B5" i="2"/>
  <c r="C5" i="2"/>
  <c r="B6" i="2" l="1"/>
  <c r="C6" i="2"/>
  <c r="B7" i="2" l="1"/>
  <c r="C7" i="2"/>
  <c r="B8" i="2" l="1"/>
  <c r="C8" i="2"/>
  <c r="B9" i="2" l="1"/>
  <c r="C9" i="2"/>
  <c r="B10" i="2" l="1"/>
  <c r="C10" i="2"/>
  <c r="B11" i="2" l="1"/>
  <c r="C11" i="2"/>
  <c r="C12" i="2" l="1"/>
  <c r="B12" i="2"/>
  <c r="B13" i="2" l="1"/>
  <c r="C13" i="2"/>
  <c r="B14" i="2" l="1"/>
  <c r="C14" i="2"/>
  <c r="B15" i="2" l="1"/>
  <c r="C15" i="2"/>
  <c r="C16" i="2" l="1"/>
  <c r="B16" i="2"/>
  <c r="B17" i="2" l="1"/>
  <c r="C17" i="2"/>
  <c r="B18" i="2" l="1"/>
  <c r="C18" i="2"/>
  <c r="B19" i="2" l="1"/>
  <c r="C19" i="2"/>
  <c r="C20" i="2" l="1"/>
  <c r="B20" i="2"/>
  <c r="B21" i="2" l="1"/>
  <c r="C21" i="2"/>
  <c r="B22" i="2" l="1"/>
  <c r="C22" i="2"/>
  <c r="B23" i="2" l="1"/>
  <c r="C23" i="2"/>
  <c r="B24" i="2" l="1"/>
  <c r="C24" i="2"/>
</calcChain>
</file>

<file path=xl/sharedStrings.xml><?xml version="1.0" encoding="utf-8"?>
<sst xmlns="http://schemas.openxmlformats.org/spreadsheetml/2006/main" count="14" uniqueCount="13">
  <si>
    <t>Actual ft</t>
  </si>
  <si>
    <t>Camera ft</t>
  </si>
  <si>
    <t>RPM</t>
  </si>
  <si>
    <t>Motor Output</t>
  </si>
  <si>
    <t>Camera Distance vs. Motor Output</t>
  </si>
  <si>
    <t>Camera Distance vs. RPM</t>
  </si>
  <si>
    <t>Distance Ft.</t>
  </si>
  <si>
    <t>Dist -&gt; RPM</t>
  </si>
  <si>
    <t>Dist -&gt; % Out</t>
  </si>
  <si>
    <t>y = -0.0011x2 + 0.0448x + 0.0978</t>
  </si>
  <si>
    <t>y = -0.4259x2 + 74.576x + 1250.4</t>
  </si>
  <si>
    <t>Data acquired 3.11.12 with new shooter, with max compression</t>
  </si>
  <si>
    <t>%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</si>
</sst>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RPM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9.6</c:v>
                </c:pt>
                <c:pt idx="1">
                  <c:v>10.6</c:v>
                </c:pt>
                <c:pt idx="2">
                  <c:v>11.6</c:v>
                </c:pt>
                <c:pt idx="3">
                  <c:v>12.4</c:v>
                </c:pt>
                <c:pt idx="4">
                  <c:v>13.1</c:v>
                </c:pt>
                <c:pt idx="5">
                  <c:v>14.1</c:v>
                </c:pt>
                <c:pt idx="6">
                  <c:v>16.2</c:v>
                </c:pt>
              </c:numCache>
            </c:numRef>
          </c:xVal>
          <c:yVal>
            <c:numRef>
              <c:f>Data!$C$2:$C$8</c:f>
              <c:numCache>
                <c:formatCode>General</c:formatCode>
                <c:ptCount val="7"/>
                <c:pt idx="0">
                  <c:v>1934</c:v>
                </c:pt>
                <c:pt idx="1">
                  <c:v>1970</c:v>
                </c:pt>
                <c:pt idx="2">
                  <c:v>2077</c:v>
                </c:pt>
                <c:pt idx="3">
                  <c:v>2115</c:v>
                </c:pt>
                <c:pt idx="4">
                  <c:v>2152</c:v>
                </c:pt>
                <c:pt idx="5">
                  <c:v>2209</c:v>
                </c:pt>
                <c:pt idx="6">
                  <c:v>2349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8000"/>
        <c:axId val="77166464"/>
      </c:scatterChart>
      <c:valAx>
        <c:axId val="771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66464"/>
        <c:crosses val="autoZero"/>
        <c:crossBetween val="midCat"/>
      </c:valAx>
      <c:valAx>
        <c:axId val="771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6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Motor Output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9.6</c:v>
                </c:pt>
                <c:pt idx="1">
                  <c:v>10.6</c:v>
                </c:pt>
                <c:pt idx="2">
                  <c:v>11.6</c:v>
                </c:pt>
                <c:pt idx="3">
                  <c:v>12.4</c:v>
                </c:pt>
                <c:pt idx="4">
                  <c:v>13.1</c:v>
                </c:pt>
                <c:pt idx="5">
                  <c:v>14.1</c:v>
                </c:pt>
                <c:pt idx="6">
                  <c:v>16.2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0.43</c:v>
                </c:pt>
                <c:pt idx="1">
                  <c:v>0.45</c:v>
                </c:pt>
                <c:pt idx="2">
                  <c:v>0.47</c:v>
                </c:pt>
                <c:pt idx="3">
                  <c:v>0.49</c:v>
                </c:pt>
                <c:pt idx="4">
                  <c:v>0.5</c:v>
                </c:pt>
                <c:pt idx="5">
                  <c:v>0.51500000000000001</c:v>
                </c:pt>
                <c:pt idx="6">
                  <c:v>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4240"/>
        <c:axId val="81032704"/>
      </c:scatterChart>
      <c:valAx>
        <c:axId val="810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032704"/>
        <c:crosses val="autoZero"/>
        <c:crossBetween val="midCat"/>
      </c:valAx>
      <c:valAx>
        <c:axId val="810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3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9</xdr:row>
      <xdr:rowOff>61912</xdr:rowOff>
    </xdr:from>
    <xdr:to>
      <xdr:col>16</xdr:col>
      <xdr:colOff>252412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9</xdr:row>
      <xdr:rowOff>33337</xdr:rowOff>
    </xdr:from>
    <xdr:to>
      <xdr:col>8</xdr:col>
      <xdr:colOff>42862</xdr:colOff>
      <xdr:row>23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4" sqref="J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9.4</v>
      </c>
      <c r="B2">
        <v>9.6</v>
      </c>
      <c r="C2">
        <v>1934</v>
      </c>
      <c r="D2">
        <v>0.43</v>
      </c>
      <c r="F2" t="s">
        <v>11</v>
      </c>
    </row>
    <row r="3" spans="1:12" x14ac:dyDescent="0.25">
      <c r="A3">
        <v>10.5</v>
      </c>
      <c r="B3">
        <v>10.6</v>
      </c>
      <c r="C3">
        <v>1970</v>
      </c>
      <c r="D3">
        <v>0.45</v>
      </c>
    </row>
    <row r="4" spans="1:12" x14ac:dyDescent="0.25">
      <c r="A4">
        <v>11.5</v>
      </c>
      <c r="B4">
        <v>11.6</v>
      </c>
      <c r="C4">
        <v>2077</v>
      </c>
      <c r="D4">
        <v>0.47</v>
      </c>
    </row>
    <row r="5" spans="1:12" x14ac:dyDescent="0.25">
      <c r="A5">
        <v>12.5</v>
      </c>
      <c r="B5">
        <v>12.4</v>
      </c>
      <c r="C5">
        <v>2115</v>
      </c>
      <c r="D5">
        <v>0.49</v>
      </c>
    </row>
    <row r="6" spans="1:12" x14ac:dyDescent="0.25">
      <c r="A6">
        <v>13.4</v>
      </c>
      <c r="B6">
        <v>13.1</v>
      </c>
      <c r="C6">
        <v>2152</v>
      </c>
      <c r="D6">
        <v>0.5</v>
      </c>
    </row>
    <row r="7" spans="1:12" x14ac:dyDescent="0.25">
      <c r="A7">
        <v>14.5</v>
      </c>
      <c r="B7">
        <v>14.1</v>
      </c>
      <c r="C7">
        <v>2209</v>
      </c>
      <c r="D7">
        <v>0.51500000000000001</v>
      </c>
    </row>
    <row r="8" spans="1:12" x14ac:dyDescent="0.25">
      <c r="A8">
        <v>16.8</v>
      </c>
      <c r="B8">
        <v>16.2</v>
      </c>
      <c r="C8">
        <v>2349</v>
      </c>
      <c r="D8">
        <v>0.54</v>
      </c>
    </row>
    <row r="9" spans="1:12" x14ac:dyDescent="0.25">
      <c r="C9" t="s">
        <v>4</v>
      </c>
      <c r="L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6" sqref="E6"/>
    </sheetView>
  </sheetViews>
  <sheetFormatPr defaultRowHeight="15" x14ac:dyDescent="0.25"/>
  <cols>
    <col min="1" max="1" width="11.28515625" bestFit="1" customWidth="1"/>
    <col min="6" max="6" width="12.28515625" bestFit="1" customWidth="1"/>
  </cols>
  <sheetData>
    <row r="1" spans="1:7" x14ac:dyDescent="0.25">
      <c r="A1" t="s">
        <v>6</v>
      </c>
      <c r="B1" t="s">
        <v>2</v>
      </c>
      <c r="C1" t="s">
        <v>12</v>
      </c>
      <c r="D1">
        <v>1</v>
      </c>
      <c r="F1" t="s">
        <v>7</v>
      </c>
      <c r="G1" t="s">
        <v>10</v>
      </c>
    </row>
    <row r="2" spans="1:7" x14ac:dyDescent="0.25">
      <c r="A2">
        <v>0</v>
      </c>
      <c r="B2">
        <f>-0.4259*A2*A2 + 74.576*A2+1250.4</f>
        <v>1250.4000000000001</v>
      </c>
      <c r="C2">
        <f>-0.0011*A2*A2+0.0448*A2+0.0978</f>
        <v>9.7799999999999998E-2</v>
      </c>
      <c r="F2" t="s">
        <v>8</v>
      </c>
      <c r="G2" t="s">
        <v>9</v>
      </c>
    </row>
    <row r="3" spans="1:7" x14ac:dyDescent="0.25">
      <c r="A3">
        <f>A2+$D$1</f>
        <v>1</v>
      </c>
      <c r="B3">
        <f t="shared" ref="B3:B24" si="0">-0.4259*A3*A3 + 74.576*A3+1250.4</f>
        <v>1324.5501000000002</v>
      </c>
      <c r="C3">
        <f t="shared" ref="C3:C24" si="1">-0.0011*A3*A3+0.0448*A3+0.0978</f>
        <v>0.14150000000000001</v>
      </c>
    </row>
    <row r="4" spans="1:7" x14ac:dyDescent="0.25">
      <c r="A4">
        <f t="shared" ref="A4:A24" si="2">A3+$D$1</f>
        <v>2</v>
      </c>
      <c r="B4">
        <f t="shared" si="0"/>
        <v>1397.8484000000001</v>
      </c>
      <c r="C4">
        <f t="shared" si="1"/>
        <v>0.183</v>
      </c>
    </row>
    <row r="5" spans="1:7" x14ac:dyDescent="0.25">
      <c r="A5">
        <f t="shared" si="2"/>
        <v>3</v>
      </c>
      <c r="B5">
        <f t="shared" si="0"/>
        <v>1470.2949000000001</v>
      </c>
      <c r="C5">
        <f t="shared" si="1"/>
        <v>0.2223</v>
      </c>
    </row>
    <row r="6" spans="1:7" x14ac:dyDescent="0.25">
      <c r="A6">
        <f t="shared" si="2"/>
        <v>4</v>
      </c>
      <c r="B6">
        <f t="shared" si="0"/>
        <v>1541.8896</v>
      </c>
      <c r="C6">
        <f t="shared" si="1"/>
        <v>0.25939999999999996</v>
      </c>
    </row>
    <row r="7" spans="1:7" x14ac:dyDescent="0.25">
      <c r="A7">
        <f t="shared" si="2"/>
        <v>5</v>
      </c>
      <c r="B7">
        <f t="shared" si="0"/>
        <v>1612.6325000000002</v>
      </c>
      <c r="C7">
        <f t="shared" si="1"/>
        <v>0.29430000000000001</v>
      </c>
    </row>
    <row r="8" spans="1:7" x14ac:dyDescent="0.25">
      <c r="A8">
        <f t="shared" si="2"/>
        <v>6</v>
      </c>
      <c r="B8">
        <f t="shared" si="0"/>
        <v>1682.5236</v>
      </c>
      <c r="C8">
        <f t="shared" si="1"/>
        <v>0.32699999999999996</v>
      </c>
    </row>
    <row r="9" spans="1:7" x14ac:dyDescent="0.25">
      <c r="A9">
        <f t="shared" si="2"/>
        <v>7</v>
      </c>
      <c r="B9">
        <f t="shared" si="0"/>
        <v>1751.5628999999999</v>
      </c>
      <c r="C9">
        <f t="shared" si="1"/>
        <v>0.35749999999999998</v>
      </c>
    </row>
    <row r="10" spans="1:7" x14ac:dyDescent="0.25">
      <c r="A10">
        <f t="shared" si="2"/>
        <v>8</v>
      </c>
      <c r="B10">
        <f t="shared" si="0"/>
        <v>1819.7503999999999</v>
      </c>
      <c r="C10">
        <f t="shared" si="1"/>
        <v>0.38579999999999998</v>
      </c>
    </row>
    <row r="11" spans="1:7" x14ac:dyDescent="0.25">
      <c r="A11">
        <f t="shared" si="2"/>
        <v>9</v>
      </c>
      <c r="B11">
        <f t="shared" si="0"/>
        <v>1887.0861</v>
      </c>
      <c r="C11">
        <f t="shared" si="1"/>
        <v>0.41189999999999999</v>
      </c>
    </row>
    <row r="12" spans="1:7" x14ac:dyDescent="0.25">
      <c r="A12">
        <f t="shared" si="2"/>
        <v>10</v>
      </c>
      <c r="B12">
        <f t="shared" si="0"/>
        <v>1953.5700000000002</v>
      </c>
      <c r="C12">
        <f t="shared" si="1"/>
        <v>0.43579999999999997</v>
      </c>
    </row>
    <row r="13" spans="1:7" x14ac:dyDescent="0.25">
      <c r="A13">
        <f t="shared" si="2"/>
        <v>11</v>
      </c>
      <c r="B13">
        <f t="shared" si="0"/>
        <v>2019.2021</v>
      </c>
      <c r="C13">
        <f t="shared" si="1"/>
        <v>0.45750000000000002</v>
      </c>
    </row>
    <row r="14" spans="1:7" x14ac:dyDescent="0.25">
      <c r="A14">
        <f t="shared" si="2"/>
        <v>12</v>
      </c>
      <c r="B14">
        <f t="shared" si="0"/>
        <v>2083.9823999999999</v>
      </c>
      <c r="C14">
        <f t="shared" si="1"/>
        <v>0.47699999999999998</v>
      </c>
    </row>
    <row r="15" spans="1:7" x14ac:dyDescent="0.25">
      <c r="A15">
        <f t="shared" si="2"/>
        <v>13</v>
      </c>
      <c r="B15">
        <f t="shared" si="0"/>
        <v>2147.9108999999999</v>
      </c>
      <c r="C15">
        <f t="shared" si="1"/>
        <v>0.49430000000000002</v>
      </c>
    </row>
    <row r="16" spans="1:7" x14ac:dyDescent="0.25">
      <c r="A16">
        <f t="shared" si="2"/>
        <v>14</v>
      </c>
      <c r="B16">
        <f t="shared" si="0"/>
        <v>2210.9875999999999</v>
      </c>
      <c r="C16">
        <f t="shared" si="1"/>
        <v>0.50939999999999996</v>
      </c>
    </row>
    <row r="17" spans="1:3" x14ac:dyDescent="0.25">
      <c r="A17">
        <f t="shared" si="2"/>
        <v>15</v>
      </c>
      <c r="B17">
        <f t="shared" si="0"/>
        <v>2273.2125000000001</v>
      </c>
      <c r="C17">
        <f t="shared" si="1"/>
        <v>0.52229999999999999</v>
      </c>
    </row>
    <row r="18" spans="1:3" x14ac:dyDescent="0.25">
      <c r="A18">
        <f t="shared" si="2"/>
        <v>16</v>
      </c>
      <c r="B18">
        <f t="shared" si="0"/>
        <v>2334.5855999999999</v>
      </c>
      <c r="C18">
        <f t="shared" si="1"/>
        <v>0.53299999999999992</v>
      </c>
    </row>
    <row r="19" spans="1:3" x14ac:dyDescent="0.25">
      <c r="A19">
        <f t="shared" si="2"/>
        <v>17</v>
      </c>
      <c r="B19">
        <f t="shared" si="0"/>
        <v>2395.1068999999998</v>
      </c>
      <c r="C19">
        <f t="shared" si="1"/>
        <v>0.54149999999999987</v>
      </c>
    </row>
    <row r="20" spans="1:3" x14ac:dyDescent="0.25">
      <c r="A20">
        <f t="shared" si="2"/>
        <v>18</v>
      </c>
      <c r="B20">
        <f t="shared" si="0"/>
        <v>2454.7763999999997</v>
      </c>
      <c r="C20">
        <f t="shared" si="1"/>
        <v>0.54779999999999995</v>
      </c>
    </row>
    <row r="21" spans="1:3" x14ac:dyDescent="0.25">
      <c r="A21">
        <f t="shared" si="2"/>
        <v>19</v>
      </c>
      <c r="B21">
        <f t="shared" si="0"/>
        <v>2513.5941000000003</v>
      </c>
      <c r="C21">
        <f t="shared" si="1"/>
        <v>0.55189999999999995</v>
      </c>
    </row>
    <row r="22" spans="1:3" x14ac:dyDescent="0.25">
      <c r="A22">
        <f t="shared" si="2"/>
        <v>20</v>
      </c>
      <c r="B22">
        <f t="shared" si="0"/>
        <v>2571.56</v>
      </c>
      <c r="C22">
        <f t="shared" si="1"/>
        <v>0.55379999999999996</v>
      </c>
    </row>
    <row r="23" spans="1:3" x14ac:dyDescent="0.25">
      <c r="A23">
        <f t="shared" si="2"/>
        <v>21</v>
      </c>
      <c r="B23">
        <f t="shared" si="0"/>
        <v>2628.6741000000002</v>
      </c>
      <c r="C23">
        <f t="shared" si="1"/>
        <v>0.55349999999999988</v>
      </c>
    </row>
    <row r="24" spans="1:3" x14ac:dyDescent="0.25">
      <c r="A24">
        <f t="shared" si="2"/>
        <v>22</v>
      </c>
      <c r="B24">
        <f t="shared" si="0"/>
        <v>2684.9363999999996</v>
      </c>
      <c r="C24">
        <f t="shared" si="1"/>
        <v>0.55099999999999993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Equations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team624</dc:creator>
  <cp:lastModifiedBy>team624</cp:lastModifiedBy>
  <dcterms:created xsi:type="dcterms:W3CDTF">2012-03-11T19:44:06Z</dcterms:created>
  <dcterms:modified xsi:type="dcterms:W3CDTF">2012-03-11T22:56:31Z</dcterms:modified>
</cp:coreProperties>
</file>