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7F6B6898-F0C5-4A45-ACA3-BA37D5AE9D7B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62" l="1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I139" i="62" s="1"/>
  <c r="F137" i="62"/>
  <c r="I138" i="62" s="1"/>
  <c r="I144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I113" i="62" s="1"/>
  <c r="I110" i="62"/>
  <c r="F110" i="62"/>
  <c r="F109" i="62"/>
  <c r="F108" i="62"/>
  <c r="I109" i="62" s="1"/>
  <c r="F107" i="62"/>
  <c r="I108" i="62" s="1"/>
  <c r="I114" i="62" s="1"/>
  <c r="F106" i="62"/>
  <c r="F105" i="62"/>
  <c r="F104" i="62"/>
  <c r="F103" i="62"/>
  <c r="F102" i="62"/>
  <c r="F101" i="62"/>
  <c r="F100" i="62"/>
  <c r="F99" i="62"/>
  <c r="F98" i="62"/>
  <c r="I97" i="62"/>
  <c r="F97" i="62"/>
  <c r="I96" i="62"/>
  <c r="F96" i="62"/>
  <c r="I98" i="62" s="1"/>
  <c r="I95" i="62"/>
  <c r="F95" i="62"/>
  <c r="F94" i="62"/>
  <c r="F93" i="62"/>
  <c r="I94" i="62" s="1"/>
  <c r="F92" i="62"/>
  <c r="I93" i="62" s="1"/>
  <c r="I99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1" i="62"/>
  <c r="F70" i="62"/>
  <c r="F69" i="62"/>
  <c r="F68" i="62"/>
  <c r="I67" i="62"/>
  <c r="F67" i="62"/>
  <c r="I66" i="62"/>
  <c r="F66" i="62"/>
  <c r="I68" i="62" s="1"/>
  <c r="I65" i="62"/>
  <c r="F65" i="62"/>
  <c r="F64" i="62"/>
  <c r="F63" i="62"/>
  <c r="I64" i="62" s="1"/>
  <c r="F62" i="62"/>
  <c r="I63" i="62" s="1"/>
  <c r="I69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4" i="62"/>
  <c r="F43" i="62"/>
  <c r="F42" i="62"/>
  <c r="F41" i="62"/>
  <c r="F40" i="62"/>
  <c r="F39" i="62"/>
  <c r="F38" i="62"/>
  <c r="I37" i="62"/>
  <c r="F37" i="62"/>
  <c r="I36" i="62"/>
  <c r="F36" i="62"/>
  <c r="I38" i="62" s="1"/>
  <c r="I35" i="62"/>
  <c r="F35" i="62"/>
  <c r="F34" i="62"/>
  <c r="F33" i="62"/>
  <c r="I34" i="62" s="1"/>
  <c r="F32" i="62"/>
  <c r="I33" i="62" s="1"/>
  <c r="I39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3" i="62" s="1"/>
  <c r="I7" i="62"/>
  <c r="F10" i="62"/>
  <c r="I6" i="62"/>
  <c r="F6" i="62"/>
  <c r="I8" i="62" s="1"/>
  <c r="F5" i="62"/>
  <c r="F4" i="62"/>
  <c r="F3" i="62"/>
  <c r="I5" i="62" s="1"/>
  <c r="F2" i="62"/>
  <c r="I4" i="62" l="1"/>
  <c r="I9" i="62" s="1"/>
  <c r="I153" i="62"/>
  <c r="I159" i="62" s="1"/>
</calcChain>
</file>

<file path=xl/sharedStrings.xml><?xml version="1.0" encoding="utf-8"?>
<sst xmlns="http://schemas.openxmlformats.org/spreadsheetml/2006/main" count="1222" uniqueCount="313">
  <si>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</si>
  <si>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</si>
  <si>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</si>
  <si>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</si>
  <si>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</si>
  <si>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</si>
  <si>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</si>
  <si>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</si>
  <si>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</si>
  <si>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</si>
  <si>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</si>
  <si>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</si>
  <si>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</si>
  <si>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</si>
  <si>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</si>
  <si>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</si>
  <si>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</si>
  <si>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</si>
  <si>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</si>
  <si>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</si>
  <si>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</si>
  <si>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</si>
  <si>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</si>
  <si>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</si>
  <si>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</si>
  <si>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</si>
  <si>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</si>
  <si>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</si>
  <si>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</si>
  <si>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</si>
  <si>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</si>
  <si>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</si>
  <si>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</si>
  <si>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</si>
  <si>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</si>
  <si>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</si>
  <si>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</si>
  <si>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</si>
  <si>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</si>
  <si>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</si>
  <si>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</si>
  <si>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</si>
  <si>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</si>
  <si>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</si>
  <si>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</si>
  <si>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</si>
  <si>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</si>
  <si>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</si>
  <si>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</si>
  <si>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</si>
  <si>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</si>
  <si>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</si>
  <si>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</si>
  <si>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</si>
  <si>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</si>
  <si>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</si>
  <si>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</si>
  <si>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</si>
  <si>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</si>
  <si>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</si>
  <si>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</si>
  <si>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</si>
  <si>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</si>
  <si>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</si>
  <si>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</si>
  <si>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</si>
  <si>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</si>
  <si>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</si>
  <si>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</si>
  <si>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</si>
  <si>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</si>
  <si>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</si>
  <si>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</si>
  <si>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</si>
  <si>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</si>
  <si>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</si>
  <si>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</si>
  <si>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</si>
  <si>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</si>
  <si>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</si>
  <si>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</si>
  <si>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</si>
  <si>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</si>
  <si>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</si>
  <si>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</si>
  <si>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</si>
  <si>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</si>
  <si>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</si>
  <si>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</si>
  <si>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</si>
  <si>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</si>
  <si>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</si>
  <si>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</si>
  <si>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</si>
  <si>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</si>
  <si>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</si>
  <si>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</si>
  <si>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</si>
  <si>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</si>
  <si>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</si>
  <si>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</si>
  <si>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</si>
  <si>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</si>
  <si>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</si>
  <si>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</si>
  <si>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</si>
  <si>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</si>
  <si>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</si>
  <si>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</si>
  <si>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</si>
  <si>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</si>
  <si>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</si>
  <si>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</si>
  <si>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</si>
  <si>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</si>
  <si>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</si>
  <si>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</si>
  <si>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</si>
  <si>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</si>
  <si>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</si>
  <si>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</si>
  <si>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</si>
  <si>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</si>
  <si>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</si>
  <si>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</si>
  <si>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</si>
  <si>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</si>
  <si>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</si>
  <si>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</si>
  <si>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</si>
  <si>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</si>
  <si>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</si>
  <si>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</si>
  <si>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</si>
  <si>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</si>
  <si>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</si>
  <si>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</si>
  <si>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</si>
  <si>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</si>
  <si>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</si>
  <si>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</si>
  <si>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</si>
  <si>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</si>
  <si>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</si>
  <si>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</si>
  <si>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</si>
  <si>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</si>
  <si>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</si>
  <si>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</si>
  <si>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</si>
  <si>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</si>
  <si>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</si>
  <si>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</si>
  <si>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</si>
  <si>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</si>
  <si>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</si>
  <si>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</si>
  <si>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</si>
  <si>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</si>
  <si>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</si>
  <si>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</si>
  <si>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</si>
  <si>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</si>
  <si>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</si>
  <si>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</si>
  <si>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</si>
  <si>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</si>
  <si>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</si>
  <si>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</si>
  <si>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</si>
  <si>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</si>
  <si>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</si>
  <si>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</si>
  <si>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</si>
  <si>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</si>
  <si>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</si>
  <si>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</si>
  <si>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</si>
  <si>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</si>
  <si>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</si>
  <si>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</si>
  <si>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</si>
  <si>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</si>
  <si>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</si>
  <si>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</si>
  <si>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</si>
  <si>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</si>
  <si>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</si>
  <si>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</si>
  <si>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</si>
  <si>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</si>
  <si>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</si>
  <si>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</si>
  <si>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</si>
  <si>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</si>
  <si>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</si>
  <si>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</si>
  <si>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</si>
  <si>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</si>
  <si>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</si>
  <si>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</si>
  <si>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</si>
  <si>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</si>
  <si>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</si>
  <si>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</si>
  <si>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</si>
  <si>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</si>
  <si>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</si>
  <si>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</si>
  <si>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</si>
  <si>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</si>
  <si>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</si>
  <si>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</si>
  <si>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</si>
  <si>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</si>
  <si>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</si>
  <si>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</si>
  <si>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</si>
  <si>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</si>
  <si>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</si>
  <si>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</si>
  <si>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</si>
  <si>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</si>
  <si>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</si>
  <si>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</si>
  <si>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</si>
  <si>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</si>
  <si>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</si>
  <si>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</si>
  <si>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</si>
  <si>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</si>
  <si>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</si>
  <si>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</si>
  <si>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</si>
  <si>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</si>
  <si>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</si>
  <si>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</si>
  <si>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</si>
  <si>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</si>
  <si>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</si>
  <si>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</si>
  <si>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</si>
  <si>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</si>
  <si>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</si>
  <si>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</si>
  <si>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</si>
  <si>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</si>
  <si>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</si>
  <si>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</si>
  <si>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</si>
  <si>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</si>
  <si>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</si>
  <si>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</si>
  <si>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</si>
  <si>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</si>
  <si>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</si>
  <si>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</si>
  <si>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</si>
  <si>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</si>
  <si>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</si>
  <si>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</si>
  <si>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</si>
  <si>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</si>
  <si>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</si>
  <si>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</si>
  <si>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</si>
  <si>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</si>
  <si>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</si>
  <si>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</si>
  <si>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</si>
  <si>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</si>
  <si>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</si>
  <si>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</si>
  <si>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</si>
  <si>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</si>
  <si>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</si>
  <si>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</si>
  <si>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</si>
  <si>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</si>
  <si>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</si>
  <si>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</si>
  <si>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</si>
  <si>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</si>
  <si>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</si>
  <si>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</si>
  <si>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</si>
  <si>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</si>
  <si>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</si>
  <si>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</si>
  <si>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</si>
  <si>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</si>
  <si>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</si>
  <si>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</si>
  <si>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</si>
  <si>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</si>
  <si>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</si>
  <si>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</si>
  <si>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</si>
  <si>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</si>
  <si>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</si>
  <si>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</si>
  <si>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</si>
  <si>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</si>
  <si>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</si>
  <si>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</si>
  <si>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</si>
  <si>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</si>
  <si>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Team Meeting</t>
  </si>
  <si>
    <t>Soft Skill</t>
  </si>
  <si>
    <t>Customer Meeting</t>
  </si>
  <si>
    <t>Learned Angular &lt;Topics&gt;</t>
  </si>
  <si>
    <t>Working on HTML layout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</si>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</sst>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0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0.18749999999999994</v>
      </c>
      <c r="Q3" t="s">
        <v>285</v>
      </c>
    </row>
    <row r="4" spans="1:17">
      <c r="A4" s="5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5.5555555555555469E-2</v>
      </c>
      <c r="Q5" t="s">
        <v>293</v>
      </c>
    </row>
    <row r="6" spans="1:17">
      <c r="A6" s="5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6"/>
      <c r="B14" s="51" t="s">
        <v>305</v>
      </c>
      <c r="C14" s="51" t="s">
        <v>288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6"/>
      <c r="B16" s="51"/>
      <c r="C16" s="51"/>
      <c r="D16" s="52"/>
      <c r="E16" s="52"/>
      <c r="F16" s="52">
        <f t="shared" si="0"/>
        <v>0</v>
      </c>
    </row>
    <row r="17" spans="1:9">
      <c r="A17" s="56" t="s">
        <v>17</v>
      </c>
      <c r="B17" s="51" t="s">
        <v>307</v>
      </c>
      <c r="C17" s="51" t="s">
        <v>288</v>
      </c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6"/>
      <c r="B18" s="51" t="s">
        <v>308</v>
      </c>
      <c r="C18" s="51" t="s">
        <v>285</v>
      </c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0.22916666666666674</v>
      </c>
    </row>
    <row r="19" spans="1:9">
      <c r="A19" s="56"/>
      <c r="B19" s="51" t="s">
        <v>309</v>
      </c>
      <c r="C19" s="51" t="s">
        <v>288</v>
      </c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7.2916666666666685E-2</v>
      </c>
    </row>
    <row r="20" spans="1:9">
      <c r="A20" s="56"/>
      <c r="B20" s="51" t="s">
        <v>308</v>
      </c>
      <c r="C20" s="51" t="s">
        <v>285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6"/>
      <c r="B21" s="51" t="s">
        <v>301</v>
      </c>
      <c r="C21" s="51" t="s">
        <v>295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6"/>
      <c r="B22" s="51" t="s">
        <v>294</v>
      </c>
      <c r="C22" s="51" t="s">
        <v>295</v>
      </c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6"/>
      <c r="B23" s="51" t="s">
        <v>304</v>
      </c>
      <c r="C23" s="51" t="s">
        <v>295</v>
      </c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3.8194444444444309E-2</v>
      </c>
    </row>
    <row r="24" spans="1:9">
      <c r="A24" s="56"/>
      <c r="B24" s="51" t="s">
        <v>310</v>
      </c>
      <c r="C24" s="51" t="s">
        <v>288</v>
      </c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0.34027777777777773</v>
      </c>
    </row>
    <row r="25" spans="1:9">
      <c r="A25" s="56"/>
      <c r="B25" s="51" t="s">
        <v>311</v>
      </c>
      <c r="C25" s="51" t="s">
        <v>288</v>
      </c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6"/>
      <c r="B26" s="51"/>
      <c r="C26" s="51"/>
      <c r="D26" s="52"/>
      <c r="E26" s="52"/>
      <c r="F26" s="52">
        <f t="shared" si="0"/>
        <v>0</v>
      </c>
      <c r="I26" s="54"/>
    </row>
    <row r="27" spans="1:9">
      <c r="A27" s="56"/>
      <c r="B27" s="51"/>
      <c r="C27" s="51"/>
      <c r="D27" s="52"/>
      <c r="E27" s="52"/>
      <c r="F27" s="52">
        <f t="shared" si="0"/>
        <v>0</v>
      </c>
    </row>
    <row r="28" spans="1:9">
      <c r="A28" s="56"/>
      <c r="B28" s="51"/>
      <c r="C28" s="51"/>
      <c r="D28" s="52"/>
      <c r="E28" s="52"/>
      <c r="F28" s="52">
        <f t="shared" si="0"/>
        <v>0</v>
      </c>
    </row>
    <row r="29" spans="1:9">
      <c r="A29" s="56"/>
      <c r="B29" s="51"/>
      <c r="C29" s="51"/>
      <c r="D29" s="52"/>
      <c r="E29" s="52"/>
      <c r="F29" s="52">
        <f t="shared" si="0"/>
        <v>0</v>
      </c>
    </row>
    <row r="30" spans="1:9">
      <c r="A30" s="56"/>
      <c r="B30" s="51"/>
      <c r="C30" s="51"/>
      <c r="D30" s="52"/>
      <c r="E30" s="52"/>
      <c r="F30" s="52">
        <f t="shared" si="0"/>
        <v>0</v>
      </c>
    </row>
    <row r="31" spans="1:9">
      <c r="A31" s="56"/>
      <c r="B31" s="51"/>
      <c r="C31" s="51"/>
      <c r="D31" s="52"/>
      <c r="E31" s="52"/>
      <c r="F31" s="52">
        <f t="shared" si="0"/>
        <v>0</v>
      </c>
    </row>
    <row r="32" spans="1:9">
      <c r="A32" s="56" t="s">
        <v>263</v>
      </c>
      <c r="B32" s="51" t="s">
        <v>307</v>
      </c>
      <c r="C32" s="51" t="s">
        <v>288</v>
      </c>
      <c r="D32" s="52">
        <v>0.41666666666666669</v>
      </c>
      <c r="E32" s="52">
        <v>0.4236111111111111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56"/>
      <c r="B33" s="51" t="s">
        <v>308</v>
      </c>
      <c r="C33" s="51" t="s">
        <v>285</v>
      </c>
      <c r="D33" s="52">
        <v>0.42708333333333331</v>
      </c>
      <c r="E33" s="52">
        <v>0.45833333333333331</v>
      </c>
      <c r="F33" s="52">
        <f t="shared" si="0"/>
        <v>3.125E-2</v>
      </c>
      <c r="H33" s="53" t="s">
        <v>288</v>
      </c>
      <c r="I33" s="52">
        <f t="shared" ref="I33" si="9">SUMIFS(F32:F46, C32:C46,H33)</f>
        <v>0.22916666666666674</v>
      </c>
    </row>
    <row r="34" spans="1:9">
      <c r="A34" s="56"/>
      <c r="B34" s="51" t="s">
        <v>309</v>
      </c>
      <c r="C34" s="51" t="s">
        <v>288</v>
      </c>
      <c r="D34" s="52">
        <v>0.45833333333333331</v>
      </c>
      <c r="E34" s="52">
        <v>0.47222222222222227</v>
      </c>
      <c r="F34" s="52">
        <f t="shared" si="0"/>
        <v>1.3888888888888951E-2</v>
      </c>
      <c r="H34" s="53" t="s">
        <v>285</v>
      </c>
      <c r="I34" s="52">
        <f t="shared" ref="I34" si="10">SUMIFS(F32:F46, C32:C46,H34)</f>
        <v>7.2916666666666685E-2</v>
      </c>
    </row>
    <row r="35" spans="1:9">
      <c r="A35" s="56"/>
      <c r="B35" s="51" t="s">
        <v>308</v>
      </c>
      <c r="C35" s="51" t="s">
        <v>285</v>
      </c>
      <c r="D35" s="52">
        <v>0.47916666666666669</v>
      </c>
      <c r="E35" s="52">
        <v>0.52083333333333337</v>
      </c>
      <c r="F35" s="52">
        <f t="shared" si="0"/>
        <v>4.1666666666666685E-2</v>
      </c>
      <c r="H35" s="53" t="s">
        <v>290</v>
      </c>
      <c r="I35" s="52">
        <f t="shared" ref="I35" si="11">SUMIFS(F32:F46, C32:C46,H35)</f>
        <v>0</v>
      </c>
    </row>
    <row r="36" spans="1:9">
      <c r="A36" s="56"/>
      <c r="B36" s="51" t="s">
        <v>301</v>
      </c>
      <c r="C36" s="51" t="s">
        <v>295</v>
      </c>
      <c r="D36" s="52">
        <v>0.52083333333333337</v>
      </c>
      <c r="E36" s="52">
        <v>0.54166666666666663</v>
      </c>
      <c r="F36" s="52">
        <f t="shared" si="0"/>
        <v>2.0833333333333259E-2</v>
      </c>
      <c r="H36" s="53" t="s">
        <v>293</v>
      </c>
      <c r="I36" s="52">
        <f t="shared" ref="I36" si="12">SUMIFS(F32:F46, C32:C46,H36)</f>
        <v>0</v>
      </c>
    </row>
    <row r="37" spans="1:9">
      <c r="A37" s="56"/>
      <c r="B37" s="51" t="s">
        <v>294</v>
      </c>
      <c r="C37" s="51" t="s">
        <v>295</v>
      </c>
      <c r="D37" s="52">
        <v>0.47222222222222227</v>
      </c>
      <c r="E37" s="52">
        <v>0.47916666666666669</v>
      </c>
      <c r="F37" s="52">
        <f t="shared" si="0"/>
        <v>6.9444444444444198E-3</v>
      </c>
      <c r="H37" s="53" t="s">
        <v>296</v>
      </c>
      <c r="I37" s="52">
        <f t="shared" ref="I37" si="13">SUMIFS(F32:F46, C32:C46,H37)</f>
        <v>0</v>
      </c>
    </row>
    <row r="38" spans="1:9">
      <c r="A38" s="56"/>
      <c r="B38" s="51" t="s">
        <v>304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 t="shared" ref="I38" si="14">SUMIFS(F32:F46, C32:C46,H38)</f>
        <v>3.8194444444444309E-2</v>
      </c>
    </row>
    <row r="39" spans="1:9">
      <c r="A39" s="56"/>
      <c r="B39" s="51" t="s">
        <v>310</v>
      </c>
      <c r="C39" s="51" t="s">
        <v>288</v>
      </c>
      <c r="D39" s="52">
        <v>0.66666666666666663</v>
      </c>
      <c r="E39" s="52">
        <v>0.75</v>
      </c>
      <c r="F39" s="52">
        <f t="shared" si="0"/>
        <v>8.333333333333337E-2</v>
      </c>
      <c r="H39" s="48" t="s">
        <v>300</v>
      </c>
      <c r="I39" s="49">
        <f t="shared" ref="I39" si="15">SUM(I33:I38)</f>
        <v>0.34027777777777773</v>
      </c>
    </row>
    <row r="40" spans="1:9">
      <c r="A40" s="56"/>
      <c r="B40" s="51" t="s">
        <v>311</v>
      </c>
      <c r="C40" s="51" t="s">
        <v>288</v>
      </c>
      <c r="D40" s="52">
        <v>0.75</v>
      </c>
      <c r="E40" s="52">
        <v>0.875</v>
      </c>
      <c r="F40" s="52">
        <f t="shared" si="0"/>
        <v>0.125</v>
      </c>
      <c r="I40" s="54"/>
    </row>
    <row r="41" spans="1:9">
      <c r="A41" s="56"/>
      <c r="B41" s="51"/>
      <c r="C41" s="51"/>
      <c r="D41" s="52"/>
      <c r="E41" s="52"/>
      <c r="F41" s="52">
        <f t="shared" si="0"/>
        <v>0</v>
      </c>
      <c r="I41" s="54"/>
    </row>
    <row r="42" spans="1:9">
      <c r="A42" s="56"/>
      <c r="B42" s="51"/>
      <c r="C42" s="51"/>
      <c r="D42" s="52"/>
      <c r="E42" s="52"/>
      <c r="F42" s="52">
        <f t="shared" si="0"/>
        <v>0</v>
      </c>
    </row>
    <row r="43" spans="1:9">
      <c r="A43" s="56"/>
      <c r="B43" s="51"/>
      <c r="C43" s="51"/>
      <c r="D43" s="52"/>
      <c r="E43" s="52"/>
      <c r="F43" s="52">
        <f t="shared" si="0"/>
        <v>0</v>
      </c>
    </row>
    <row r="44" spans="1:9">
      <c r="A44" s="56"/>
      <c r="B44" s="51"/>
      <c r="C44" s="51"/>
      <c r="D44" s="52"/>
      <c r="E44" s="52"/>
      <c r="F44" s="52">
        <f t="shared" si="0"/>
        <v>0</v>
      </c>
    </row>
    <row r="45" spans="1:9">
      <c r="A45" s="56"/>
      <c r="B45" s="51"/>
      <c r="C45" s="51"/>
      <c r="D45" s="52"/>
      <c r="E45" s="52"/>
      <c r="F45" s="52">
        <f t="shared" si="0"/>
        <v>0</v>
      </c>
    </row>
    <row r="46" spans="1:9">
      <c r="A46" s="57"/>
      <c r="B46" s="51"/>
      <c r="C46" s="51"/>
      <c r="D46" s="52"/>
      <c r="E46" s="52"/>
      <c r="F46" s="52">
        <f t="shared" si="0"/>
        <v>0</v>
      </c>
    </row>
    <row r="47" spans="1:9">
      <c r="A47" s="58" t="s">
        <v>21</v>
      </c>
      <c r="B47" s="55" t="s">
        <v>307</v>
      </c>
      <c r="C47" s="51" t="s">
        <v>288</v>
      </c>
      <c r="D47" s="52">
        <v>0.41666666666666669</v>
      </c>
      <c r="E47" s="52">
        <v>0.4236111111111111</v>
      </c>
      <c r="F47" s="52">
        <f t="shared" si="0"/>
        <v>6.9444444444444198E-3</v>
      </c>
      <c r="H47" s="49" t="s">
        <v>286</v>
      </c>
      <c r="I47" s="49" t="s">
        <v>287</v>
      </c>
    </row>
    <row r="48" spans="1:9">
      <c r="A48" s="58"/>
      <c r="B48" s="55" t="s">
        <v>308</v>
      </c>
      <c r="C48" s="51" t="s">
        <v>285</v>
      </c>
      <c r="D48" s="52">
        <v>0.42708333333333331</v>
      </c>
      <c r="E48" s="52">
        <v>0.45833333333333331</v>
      </c>
      <c r="F48" s="52">
        <f t="shared" si="0"/>
        <v>3.125E-2</v>
      </c>
      <c r="H48" s="53" t="s">
        <v>288</v>
      </c>
      <c r="I48" s="52">
        <f t="shared" ref="I48" si="16">SUMIFS(F47:F61, C47:C61,H48)</f>
        <v>0.22916666666666674</v>
      </c>
    </row>
    <row r="49" spans="1:9">
      <c r="A49" s="58"/>
      <c r="B49" s="55" t="s">
        <v>309</v>
      </c>
      <c r="C49" s="51" t="s">
        <v>288</v>
      </c>
      <c r="D49" s="52">
        <v>0.45833333333333331</v>
      </c>
      <c r="E49" s="52">
        <v>0.47222222222222227</v>
      </c>
      <c r="F49" s="52">
        <f t="shared" si="0"/>
        <v>1.3888888888888951E-2</v>
      </c>
      <c r="H49" s="53" t="s">
        <v>285</v>
      </c>
      <c r="I49" s="52">
        <f t="shared" ref="I49" si="17">SUMIFS(F47:F61, C47:C61,H49)</f>
        <v>7.2916666666666685E-2</v>
      </c>
    </row>
    <row r="50" spans="1:9">
      <c r="A50" s="58"/>
      <c r="B50" s="55" t="s">
        <v>308</v>
      </c>
      <c r="C50" s="51" t="s">
        <v>285</v>
      </c>
      <c r="D50" s="52">
        <v>0.47916666666666669</v>
      </c>
      <c r="E50" s="52">
        <v>0.52083333333333337</v>
      </c>
      <c r="F50" s="52">
        <f t="shared" si="0"/>
        <v>4.1666666666666685E-2</v>
      </c>
      <c r="H50" s="53" t="s">
        <v>290</v>
      </c>
      <c r="I50" s="52">
        <f t="shared" ref="I50" si="18">SUMIFS(F47:F61, C47:C61,H50)</f>
        <v>0</v>
      </c>
    </row>
    <row r="51" spans="1:9">
      <c r="A51" s="58"/>
      <c r="B51" s="55" t="s">
        <v>301</v>
      </c>
      <c r="C51" s="51" t="s">
        <v>295</v>
      </c>
      <c r="D51" s="52">
        <v>0.52083333333333337</v>
      </c>
      <c r="E51" s="52">
        <v>0.54166666666666663</v>
      </c>
      <c r="F51" s="52">
        <f t="shared" si="0"/>
        <v>2.0833333333333259E-2</v>
      </c>
      <c r="H51" s="53" t="s">
        <v>293</v>
      </c>
      <c r="I51" s="52">
        <f t="shared" ref="I51" si="19">SUMIFS(F47:F61, C47:C61,H51)</f>
        <v>0</v>
      </c>
    </row>
    <row r="52" spans="1:9">
      <c r="A52" s="58"/>
      <c r="B52" s="55" t="s">
        <v>294</v>
      </c>
      <c r="C52" s="51" t="s">
        <v>295</v>
      </c>
      <c r="D52" s="52">
        <v>0.47222222222222227</v>
      </c>
      <c r="E52" s="52">
        <v>0.47916666666666669</v>
      </c>
      <c r="F52" s="52">
        <f t="shared" si="0"/>
        <v>6.9444444444444198E-3</v>
      </c>
      <c r="H52" s="53" t="s">
        <v>296</v>
      </c>
      <c r="I52" s="52">
        <f t="shared" ref="I52" si="20">SUMIFS(F47:F61, C47:C61,H52)</f>
        <v>0</v>
      </c>
    </row>
    <row r="53" spans="1:9">
      <c r="A53" s="58"/>
      <c r="B53" s="55" t="s">
        <v>304</v>
      </c>
      <c r="C53" s="51" t="s">
        <v>295</v>
      </c>
      <c r="D53" s="52">
        <v>0.65625</v>
      </c>
      <c r="E53" s="52">
        <v>0.66666666666666663</v>
      </c>
      <c r="F53" s="52">
        <f t="shared" si="0"/>
        <v>1.041666666666663E-2</v>
      </c>
      <c r="H53" s="53" t="s">
        <v>295</v>
      </c>
      <c r="I53" s="52">
        <f t="shared" ref="I53" si="21">SUMIFS(F47:F61, C47:C61,H53)</f>
        <v>3.8194444444444309E-2</v>
      </c>
    </row>
    <row r="54" spans="1:9">
      <c r="A54" s="58"/>
      <c r="B54" s="55" t="s">
        <v>310</v>
      </c>
      <c r="C54" s="51" t="s">
        <v>288</v>
      </c>
      <c r="D54" s="52">
        <v>0.66666666666666663</v>
      </c>
      <c r="E54" s="52">
        <v>0.75</v>
      </c>
      <c r="F54" s="52">
        <f t="shared" si="0"/>
        <v>8.333333333333337E-2</v>
      </c>
      <c r="H54" s="48" t="s">
        <v>300</v>
      </c>
      <c r="I54" s="49">
        <f t="shared" ref="I54" si="22">SUM(I48:I53)</f>
        <v>0.34027777777777773</v>
      </c>
    </row>
    <row r="55" spans="1:9">
      <c r="A55" s="58"/>
      <c r="B55" s="55" t="s">
        <v>311</v>
      </c>
      <c r="C55" s="51" t="s">
        <v>288</v>
      </c>
      <c r="D55" s="52">
        <v>0.75</v>
      </c>
      <c r="E55" s="52">
        <v>0.875</v>
      </c>
      <c r="F55" s="52">
        <f t="shared" si="0"/>
        <v>0.125</v>
      </c>
      <c r="I55" s="54"/>
    </row>
    <row r="56" spans="1:9">
      <c r="A56" s="58"/>
      <c r="B56" s="55"/>
      <c r="C56" s="51"/>
      <c r="D56" s="52"/>
      <c r="E56" s="52"/>
      <c r="F56" s="52">
        <f t="shared" si="0"/>
        <v>0</v>
      </c>
      <c r="I56" s="54"/>
    </row>
    <row r="57" spans="1:9">
      <c r="A57" s="58"/>
      <c r="B57" s="55"/>
      <c r="C57" s="51"/>
      <c r="D57" s="52"/>
      <c r="E57" s="52"/>
      <c r="F57" s="52">
        <f t="shared" si="0"/>
        <v>0</v>
      </c>
    </row>
    <row r="58" spans="1:9">
      <c r="A58" s="58"/>
      <c r="B58" s="55"/>
      <c r="C58" s="51"/>
      <c r="D58" s="52"/>
      <c r="E58" s="52"/>
      <c r="F58" s="52">
        <f t="shared" si="0"/>
        <v>0</v>
      </c>
    </row>
    <row r="59" spans="1:9">
      <c r="A59" s="58"/>
      <c r="B59" s="55"/>
      <c r="C59" s="51"/>
      <c r="D59" s="52"/>
      <c r="E59" s="52"/>
      <c r="F59" s="52">
        <f t="shared" si="0"/>
        <v>0</v>
      </c>
    </row>
    <row r="60" spans="1:9">
      <c r="A60" s="58"/>
      <c r="B60" s="55"/>
      <c r="C60" s="51"/>
      <c r="D60" s="52"/>
      <c r="E60" s="52"/>
      <c r="F60" s="52">
        <f t="shared" si="0"/>
        <v>0</v>
      </c>
    </row>
    <row r="61" spans="1:9">
      <c r="A61" s="58"/>
      <c r="B61" s="55"/>
      <c r="C61" s="51"/>
      <c r="D61" s="52"/>
      <c r="E61" s="52"/>
      <c r="F61" s="52">
        <f t="shared" si="0"/>
        <v>0</v>
      </c>
    </row>
    <row r="62" spans="1:9">
      <c r="A62" s="59" t="s">
        <v>24</v>
      </c>
      <c r="B62" s="51" t="s">
        <v>307</v>
      </c>
      <c r="C62" s="51" t="s">
        <v>288</v>
      </c>
      <c r="D62" s="52">
        <v>0.41666666666666669</v>
      </c>
      <c r="E62" s="52">
        <v>0.4236111111111111</v>
      </c>
      <c r="F62" s="52">
        <f t="shared" si="0"/>
        <v>6.9444444444444198E-3</v>
      </c>
      <c r="H62" s="49" t="s">
        <v>286</v>
      </c>
      <c r="I62" s="49" t="s">
        <v>287</v>
      </c>
    </row>
    <row r="63" spans="1:9">
      <c r="A63" s="56"/>
      <c r="B63" s="51" t="s">
        <v>308</v>
      </c>
      <c r="C63" s="51" t="s">
        <v>285</v>
      </c>
      <c r="D63" s="52">
        <v>0.42708333333333331</v>
      </c>
      <c r="E63" s="52">
        <v>0.45833333333333331</v>
      </c>
      <c r="F63" s="52">
        <f t="shared" si="0"/>
        <v>3.125E-2</v>
      </c>
      <c r="H63" s="53" t="s">
        <v>288</v>
      </c>
      <c r="I63" s="52">
        <f t="shared" ref="I63" si="23">SUMIFS(F62:F76, C62:C76,H63)</f>
        <v>0.22916666666666674</v>
      </c>
    </row>
    <row r="64" spans="1:9">
      <c r="A64" s="56"/>
      <c r="B64" s="51" t="s">
        <v>309</v>
      </c>
      <c r="C64" s="51" t="s">
        <v>288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 t="shared" ref="I64" si="24">SUMIFS(F62:F76, C62:C76,H64)</f>
        <v>7.2916666666666685E-2</v>
      </c>
    </row>
    <row r="65" spans="1:9">
      <c r="A65" s="56"/>
      <c r="B65" s="51" t="s">
        <v>308</v>
      </c>
      <c r="C65" s="51" t="s">
        <v>285</v>
      </c>
      <c r="D65" s="52">
        <v>0.47916666666666669</v>
      </c>
      <c r="E65" s="52">
        <v>0.52083333333333337</v>
      </c>
      <c r="F65" s="52">
        <f t="shared" si="0"/>
        <v>4.1666666666666685E-2</v>
      </c>
      <c r="H65" s="53" t="s">
        <v>290</v>
      </c>
      <c r="I65" s="52">
        <f t="shared" ref="I65" si="25">SUMIFS(F62:F76, C62:C76,H65)</f>
        <v>0</v>
      </c>
    </row>
    <row r="66" spans="1:9">
      <c r="A66" s="56"/>
      <c r="B66" s="51" t="s">
        <v>301</v>
      </c>
      <c r="C66" s="51" t="s">
        <v>295</v>
      </c>
      <c r="D66" s="52">
        <v>0.52083333333333337</v>
      </c>
      <c r="E66" s="52">
        <v>0.54166666666666663</v>
      </c>
      <c r="F66" s="52">
        <f t="shared" si="0"/>
        <v>2.0833333333333259E-2</v>
      </c>
      <c r="H66" s="53" t="s">
        <v>293</v>
      </c>
      <c r="I66" s="52">
        <f t="shared" ref="I66" si="26">SUMIFS(F62:F76, C62:C76,H66)</f>
        <v>0</v>
      </c>
    </row>
    <row r="67" spans="1:9">
      <c r="A67" s="56"/>
      <c r="B67" s="51" t="s">
        <v>294</v>
      </c>
      <c r="C67" s="51" t="s">
        <v>295</v>
      </c>
      <c r="D67" s="52">
        <v>0.47222222222222227</v>
      </c>
      <c r="E67" s="52">
        <v>0.47916666666666669</v>
      </c>
      <c r="F67" s="52">
        <f t="shared" ref="F67:F130" si="27">E67-D67</f>
        <v>6.9444444444444198E-3</v>
      </c>
      <c r="H67" s="53" t="s">
        <v>296</v>
      </c>
      <c r="I67" s="52">
        <f t="shared" ref="I67" si="28">SUMIFS(F62:F76, C62:C76,H67)</f>
        <v>0</v>
      </c>
    </row>
    <row r="68" spans="1:9">
      <c r="A68" s="56"/>
      <c r="B68" s="51" t="s">
        <v>304</v>
      </c>
      <c r="C68" s="51" t="s">
        <v>295</v>
      </c>
      <c r="D68" s="52">
        <v>0.65625</v>
      </c>
      <c r="E68" s="52">
        <v>0.66666666666666663</v>
      </c>
      <c r="F68" s="52">
        <f t="shared" si="27"/>
        <v>1.041666666666663E-2</v>
      </c>
      <c r="H68" s="53" t="s">
        <v>295</v>
      </c>
      <c r="I68" s="52">
        <f t="shared" ref="I68" si="29">SUMIFS(F62:F76, C62:C76,H68)</f>
        <v>3.8194444444444309E-2</v>
      </c>
    </row>
    <row r="69" spans="1:9">
      <c r="A69" s="56"/>
      <c r="B69" s="51" t="s">
        <v>310</v>
      </c>
      <c r="C69" s="51" t="s">
        <v>288</v>
      </c>
      <c r="D69" s="52">
        <v>0.66666666666666663</v>
      </c>
      <c r="E69" s="52">
        <v>0.75</v>
      </c>
      <c r="F69" s="52">
        <f t="shared" si="27"/>
        <v>8.333333333333337E-2</v>
      </c>
      <c r="H69" s="48" t="s">
        <v>300</v>
      </c>
      <c r="I69" s="49">
        <f t="shared" ref="I69" si="30">SUM(I63:I68)</f>
        <v>0.34027777777777773</v>
      </c>
    </row>
    <row r="70" spans="1:9">
      <c r="A70" s="56"/>
      <c r="B70" s="51" t="s">
        <v>311</v>
      </c>
      <c r="C70" s="51" t="s">
        <v>288</v>
      </c>
      <c r="D70" s="52">
        <v>0.75</v>
      </c>
      <c r="E70" s="52">
        <v>0.875</v>
      </c>
      <c r="F70" s="52">
        <f t="shared" si="27"/>
        <v>0.125</v>
      </c>
      <c r="I70" s="54"/>
    </row>
    <row r="71" spans="1:9">
      <c r="A71" s="56"/>
      <c r="B71" s="51"/>
      <c r="C71" s="51"/>
      <c r="D71" s="52"/>
      <c r="E71" s="52"/>
      <c r="F71" s="52">
        <f t="shared" si="27"/>
        <v>0</v>
      </c>
      <c r="I71" s="54"/>
    </row>
    <row r="72" spans="1:9">
      <c r="A72" s="56"/>
      <c r="B72" s="51"/>
      <c r="C72" s="51"/>
      <c r="D72" s="52"/>
      <c r="E72" s="52"/>
      <c r="F72" s="52">
        <f t="shared" si="27"/>
        <v>0</v>
      </c>
    </row>
    <row r="73" spans="1:9">
      <c r="A73" s="56"/>
      <c r="B73" s="51"/>
      <c r="C73" s="51"/>
      <c r="D73" s="52"/>
      <c r="E73" s="52"/>
      <c r="F73" s="52">
        <f t="shared" si="27"/>
        <v>0</v>
      </c>
    </row>
    <row r="74" spans="1:9">
      <c r="A74" s="56"/>
      <c r="B74" s="51"/>
      <c r="C74" s="51"/>
      <c r="D74" s="52"/>
      <c r="E74" s="52"/>
      <c r="F74" s="52">
        <f t="shared" si="27"/>
        <v>0</v>
      </c>
    </row>
    <row r="75" spans="1:9">
      <c r="A75" s="56"/>
      <c r="B75" s="51"/>
      <c r="C75" s="51"/>
      <c r="D75" s="52"/>
      <c r="E75" s="52"/>
      <c r="F75" s="52">
        <f t="shared" si="27"/>
        <v>0</v>
      </c>
    </row>
    <row r="76" spans="1:9">
      <c r="A76" s="56"/>
      <c r="B76" s="51"/>
      <c r="C76" s="51"/>
      <c r="D76" s="52"/>
      <c r="E76" s="52"/>
      <c r="F76" s="52">
        <f t="shared" si="27"/>
        <v>0</v>
      </c>
    </row>
    <row r="77" spans="1:9">
      <c r="A77" s="56" t="s">
        <v>269</v>
      </c>
      <c r="B77" s="51" t="s">
        <v>307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6"/>
      <c r="B78" s="51" t="s">
        <v>308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1">SUMIFS(F77:F91, C77:C91,H78)</f>
        <v>0.22916666666666674</v>
      </c>
    </row>
    <row r="79" spans="1:9">
      <c r="A79" s="56"/>
      <c r="B79" s="51" t="s">
        <v>309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2">SUMIFS(F77:F91, C77:C91,H79)</f>
        <v>7.2916666666666685E-2</v>
      </c>
    </row>
    <row r="80" spans="1:9">
      <c r="A80" s="56"/>
      <c r="B80" s="51" t="s">
        <v>308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3">SUMIFS(F77:F91, C77:C91,H80)</f>
        <v>0</v>
      </c>
    </row>
    <row r="81" spans="1:9">
      <c r="A81" s="56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4">SUMIFS(F77:F91, C77:C91,H81)</f>
        <v>0</v>
      </c>
    </row>
    <row r="82" spans="1:9">
      <c r="A82" s="56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5">SUMIFS(F77:F91, C77:C91,H82)</f>
        <v>0</v>
      </c>
    </row>
    <row r="83" spans="1:9">
      <c r="A83" s="56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6">SUMIFS(F77:F91, C77:C91,H83)</f>
        <v>3.8194444444444309E-2</v>
      </c>
    </row>
    <row r="84" spans="1:9">
      <c r="A84" s="56"/>
      <c r="B84" s="51" t="s">
        <v>310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7">SUM(I78:I83)</f>
        <v>0.34027777777777773</v>
      </c>
    </row>
    <row r="85" spans="1:9">
      <c r="A85" s="56"/>
      <c r="B85" s="51" t="s">
        <v>311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6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6"/>
      <c r="B87" s="51"/>
      <c r="C87" s="51"/>
      <c r="D87" s="52"/>
      <c r="E87" s="52"/>
      <c r="F87" s="52">
        <f t="shared" si="27"/>
        <v>0</v>
      </c>
    </row>
    <row r="88" spans="1:9">
      <c r="A88" s="56"/>
      <c r="B88" s="51"/>
      <c r="C88" s="51"/>
      <c r="D88" s="52"/>
      <c r="E88" s="52"/>
      <c r="F88" s="52">
        <f t="shared" si="27"/>
        <v>0</v>
      </c>
    </row>
    <row r="89" spans="1:9">
      <c r="A89" s="56"/>
      <c r="B89" s="51"/>
      <c r="C89" s="51"/>
      <c r="D89" s="52"/>
      <c r="E89" s="52"/>
      <c r="F89" s="52">
        <f t="shared" si="27"/>
        <v>0</v>
      </c>
    </row>
    <row r="90" spans="1:9">
      <c r="A90" s="56"/>
      <c r="B90" s="51"/>
      <c r="C90" s="51"/>
      <c r="D90" s="52"/>
      <c r="E90" s="52"/>
      <c r="F90" s="52">
        <f t="shared" si="27"/>
        <v>0</v>
      </c>
    </row>
    <row r="91" spans="1:9">
      <c r="A91" s="56"/>
      <c r="B91" s="51"/>
      <c r="C91" s="51"/>
      <c r="D91" s="52"/>
      <c r="E91" s="52"/>
      <c r="F91" s="52">
        <f t="shared" si="27"/>
        <v>0</v>
      </c>
    </row>
    <row r="92" spans="1:9">
      <c r="A92" s="56" t="s">
        <v>54</v>
      </c>
      <c r="B92" s="51" t="s">
        <v>307</v>
      </c>
      <c r="C92" s="51" t="s">
        <v>288</v>
      </c>
      <c r="D92" s="52">
        <v>0.41666666666666669</v>
      </c>
      <c r="E92" s="52">
        <v>0.4236111111111111</v>
      </c>
      <c r="F92" s="52">
        <f t="shared" si="27"/>
        <v>6.9444444444444198E-3</v>
      </c>
      <c r="H92" s="49" t="s">
        <v>286</v>
      </c>
      <c r="I92" s="49" t="s">
        <v>287</v>
      </c>
    </row>
    <row r="93" spans="1:9">
      <c r="A93" s="56"/>
      <c r="B93" s="51" t="s">
        <v>308</v>
      </c>
      <c r="C93" s="51" t="s">
        <v>285</v>
      </c>
      <c r="D93" s="52">
        <v>0.42708333333333331</v>
      </c>
      <c r="E93" s="52">
        <v>0.45833333333333331</v>
      </c>
      <c r="F93" s="52">
        <f t="shared" si="27"/>
        <v>3.125E-2</v>
      </c>
      <c r="H93" s="53" t="s">
        <v>288</v>
      </c>
      <c r="I93" s="52">
        <f t="shared" ref="I93" si="38">SUMIFS(F92:F106, C92:C106,H93)</f>
        <v>0.22916666666666674</v>
      </c>
    </row>
    <row r="94" spans="1:9">
      <c r="A94" s="56"/>
      <c r="B94" s="51" t="s">
        <v>309</v>
      </c>
      <c r="C94" s="51" t="s">
        <v>288</v>
      </c>
      <c r="D94" s="52">
        <v>0.45833333333333331</v>
      </c>
      <c r="E94" s="52">
        <v>0.47222222222222227</v>
      </c>
      <c r="F94" s="52">
        <f t="shared" si="27"/>
        <v>1.3888888888888951E-2</v>
      </c>
      <c r="H94" s="53" t="s">
        <v>285</v>
      </c>
      <c r="I94" s="52">
        <f t="shared" ref="I94" si="39">SUMIFS(F92:F106, C92:C106,H94)</f>
        <v>7.2916666666666685E-2</v>
      </c>
    </row>
    <row r="95" spans="1:9">
      <c r="A95" s="56"/>
      <c r="B95" s="51" t="s">
        <v>308</v>
      </c>
      <c r="C95" s="51" t="s">
        <v>285</v>
      </c>
      <c r="D95" s="52">
        <v>0.47916666666666669</v>
      </c>
      <c r="E95" s="52">
        <v>0.52083333333333337</v>
      </c>
      <c r="F95" s="52">
        <f t="shared" si="27"/>
        <v>4.1666666666666685E-2</v>
      </c>
      <c r="H95" s="53" t="s">
        <v>290</v>
      </c>
      <c r="I95" s="52">
        <f t="shared" ref="I95" si="40">SUMIFS(F92:F106, C92:C106,H95)</f>
        <v>0</v>
      </c>
    </row>
    <row r="96" spans="1:9">
      <c r="A96" s="56"/>
      <c r="B96" s="51" t="s">
        <v>301</v>
      </c>
      <c r="C96" s="51" t="s">
        <v>295</v>
      </c>
      <c r="D96" s="52">
        <v>0.52083333333333337</v>
      </c>
      <c r="E96" s="52">
        <v>0.54166666666666663</v>
      </c>
      <c r="F96" s="52">
        <f t="shared" si="27"/>
        <v>2.0833333333333259E-2</v>
      </c>
      <c r="H96" s="53" t="s">
        <v>293</v>
      </c>
      <c r="I96" s="52">
        <f t="shared" ref="I96" si="41">SUMIFS(F92:F106, C92:C106,H96)</f>
        <v>0</v>
      </c>
    </row>
    <row r="97" spans="1:9">
      <c r="A97" s="56"/>
      <c r="B97" s="51" t="s">
        <v>294</v>
      </c>
      <c r="C97" s="51" t="s">
        <v>295</v>
      </c>
      <c r="D97" s="52">
        <v>0.47222222222222227</v>
      </c>
      <c r="E97" s="52">
        <v>0.47916666666666669</v>
      </c>
      <c r="F97" s="52">
        <f t="shared" si="27"/>
        <v>6.9444444444444198E-3</v>
      </c>
      <c r="H97" s="53" t="s">
        <v>296</v>
      </c>
      <c r="I97" s="52">
        <f t="shared" ref="I97" si="42">SUMIFS(F92:F106, C92:C106,H97)</f>
        <v>0</v>
      </c>
    </row>
    <row r="98" spans="1:9">
      <c r="A98" s="56"/>
      <c r="B98" s="51" t="s">
        <v>304</v>
      </c>
      <c r="C98" s="51" t="s">
        <v>295</v>
      </c>
      <c r="D98" s="52">
        <v>0.65625</v>
      </c>
      <c r="E98" s="52">
        <v>0.66666666666666663</v>
      </c>
      <c r="F98" s="52">
        <f t="shared" si="27"/>
        <v>1.041666666666663E-2</v>
      </c>
      <c r="H98" s="53" t="s">
        <v>295</v>
      </c>
      <c r="I98" s="52">
        <f t="shared" ref="I98" si="43">SUMIFS(F92:F106, C92:C106,H98)</f>
        <v>3.8194444444444309E-2</v>
      </c>
    </row>
    <row r="99" spans="1:9">
      <c r="A99" s="56"/>
      <c r="B99" s="51" t="s">
        <v>310</v>
      </c>
      <c r="C99" s="51" t="s">
        <v>288</v>
      </c>
      <c r="D99" s="52">
        <v>0.66666666666666663</v>
      </c>
      <c r="E99" s="52">
        <v>0.75</v>
      </c>
      <c r="F99" s="52">
        <f t="shared" si="27"/>
        <v>8.333333333333337E-2</v>
      </c>
      <c r="H99" s="48" t="s">
        <v>300</v>
      </c>
      <c r="I99" s="49">
        <f t="shared" ref="I99" si="44">SUM(I93:I98)</f>
        <v>0.34027777777777773</v>
      </c>
    </row>
    <row r="100" spans="1:9">
      <c r="A100" s="56"/>
      <c r="B100" s="51" t="s">
        <v>311</v>
      </c>
      <c r="C100" s="51" t="s">
        <v>288</v>
      </c>
      <c r="D100" s="52">
        <v>0.75</v>
      </c>
      <c r="E100" s="52">
        <v>0.875</v>
      </c>
      <c r="F100" s="52">
        <f t="shared" si="27"/>
        <v>0.125</v>
      </c>
      <c r="I100" s="54"/>
    </row>
    <row r="101" spans="1:9">
      <c r="A101" s="56"/>
      <c r="B101" s="51"/>
      <c r="C101" s="51"/>
      <c r="D101" s="52"/>
      <c r="E101" s="52"/>
      <c r="F101" s="52">
        <f t="shared" si="27"/>
        <v>0</v>
      </c>
      <c r="I101" s="54"/>
    </row>
    <row r="102" spans="1:9">
      <c r="A102" s="56"/>
      <c r="B102" s="51"/>
      <c r="C102" s="51"/>
      <c r="D102" s="52"/>
      <c r="E102" s="52"/>
      <c r="F102" s="52">
        <f t="shared" si="27"/>
        <v>0</v>
      </c>
    </row>
    <row r="103" spans="1:9">
      <c r="A103" s="56"/>
      <c r="B103" s="51"/>
      <c r="C103" s="51"/>
      <c r="D103" s="52"/>
      <c r="E103" s="52"/>
      <c r="F103" s="52">
        <f t="shared" si="27"/>
        <v>0</v>
      </c>
    </row>
    <row r="104" spans="1:9">
      <c r="A104" s="56"/>
      <c r="B104" s="51"/>
      <c r="C104" s="51"/>
      <c r="D104" s="52"/>
      <c r="E104" s="52"/>
      <c r="F104" s="52">
        <f t="shared" si="27"/>
        <v>0</v>
      </c>
    </row>
    <row r="105" spans="1:9">
      <c r="A105" s="56"/>
      <c r="B105" s="51"/>
      <c r="C105" s="51"/>
      <c r="D105" s="52"/>
      <c r="E105" s="52"/>
      <c r="F105" s="52">
        <f t="shared" si="27"/>
        <v>0</v>
      </c>
    </row>
    <row r="106" spans="1:9">
      <c r="A106" s="57"/>
      <c r="B106" s="51"/>
      <c r="C106" s="51"/>
      <c r="D106" s="52"/>
      <c r="E106" s="52"/>
      <c r="F106" s="52">
        <f t="shared" si="27"/>
        <v>0</v>
      </c>
    </row>
    <row r="107" spans="1:9">
      <c r="A107" s="58" t="s">
        <v>30</v>
      </c>
      <c r="B107" s="55" t="s">
        <v>307</v>
      </c>
      <c r="C107" s="51" t="s">
        <v>288</v>
      </c>
      <c r="D107" s="52">
        <v>0.41666666666666669</v>
      </c>
      <c r="E107" s="52">
        <v>0.4236111111111111</v>
      </c>
      <c r="F107" s="52">
        <f t="shared" si="27"/>
        <v>6.9444444444444198E-3</v>
      </c>
      <c r="H107" s="49" t="s">
        <v>286</v>
      </c>
      <c r="I107" s="49" t="s">
        <v>287</v>
      </c>
    </row>
    <row r="108" spans="1:9">
      <c r="A108" s="58"/>
      <c r="B108" s="55" t="s">
        <v>308</v>
      </c>
      <c r="C108" s="51" t="s">
        <v>285</v>
      </c>
      <c r="D108" s="52">
        <v>0.42708333333333331</v>
      </c>
      <c r="E108" s="52">
        <v>0.45833333333333331</v>
      </c>
      <c r="F108" s="52">
        <f t="shared" si="27"/>
        <v>3.125E-2</v>
      </c>
      <c r="H108" s="53" t="s">
        <v>288</v>
      </c>
      <c r="I108" s="52">
        <f t="shared" ref="I108" si="45">SUMIFS(F107:F121, C107:C121,H108)</f>
        <v>0.22916666666666674</v>
      </c>
    </row>
    <row r="109" spans="1:9">
      <c r="A109" s="58"/>
      <c r="B109" s="55" t="s">
        <v>309</v>
      </c>
      <c r="C109" s="51" t="s">
        <v>288</v>
      </c>
      <c r="D109" s="52">
        <v>0.45833333333333331</v>
      </c>
      <c r="E109" s="52">
        <v>0.47222222222222227</v>
      </c>
      <c r="F109" s="52">
        <f t="shared" si="27"/>
        <v>1.3888888888888951E-2</v>
      </c>
      <c r="H109" s="53" t="s">
        <v>285</v>
      </c>
      <c r="I109" s="52">
        <f t="shared" ref="I109" si="46">SUMIFS(F107:F121, C107:C121,H109)</f>
        <v>7.2916666666666685E-2</v>
      </c>
    </row>
    <row r="110" spans="1:9">
      <c r="A110" s="58"/>
      <c r="B110" s="55" t="s">
        <v>308</v>
      </c>
      <c r="C110" s="51" t="s">
        <v>285</v>
      </c>
      <c r="D110" s="52">
        <v>0.47916666666666669</v>
      </c>
      <c r="E110" s="52">
        <v>0.52083333333333337</v>
      </c>
      <c r="F110" s="52">
        <f t="shared" si="27"/>
        <v>4.1666666666666685E-2</v>
      </c>
      <c r="H110" s="53" t="s">
        <v>290</v>
      </c>
      <c r="I110" s="52">
        <f t="shared" ref="I110" si="47">SUMIFS(F107:F121, C107:C121,H110)</f>
        <v>0</v>
      </c>
    </row>
    <row r="111" spans="1:9">
      <c r="A111" s="58"/>
      <c r="B111" s="55" t="s">
        <v>301</v>
      </c>
      <c r="C111" s="51" t="s">
        <v>295</v>
      </c>
      <c r="D111" s="52">
        <v>0.52083333333333337</v>
      </c>
      <c r="E111" s="52">
        <v>0.54166666666666663</v>
      </c>
      <c r="F111" s="52">
        <f t="shared" si="27"/>
        <v>2.0833333333333259E-2</v>
      </c>
      <c r="H111" s="53" t="s">
        <v>293</v>
      </c>
      <c r="I111" s="52">
        <f t="shared" ref="I111" si="48">SUMIFS(F107:F121, C107:C121,H111)</f>
        <v>0</v>
      </c>
    </row>
    <row r="112" spans="1:9">
      <c r="A112" s="58"/>
      <c r="B112" s="55" t="s">
        <v>294</v>
      </c>
      <c r="C112" s="51" t="s">
        <v>295</v>
      </c>
      <c r="D112" s="52">
        <v>0.47222222222222227</v>
      </c>
      <c r="E112" s="52">
        <v>0.47916666666666669</v>
      </c>
      <c r="F112" s="52">
        <f t="shared" si="27"/>
        <v>6.9444444444444198E-3</v>
      </c>
      <c r="H112" s="53" t="s">
        <v>296</v>
      </c>
      <c r="I112" s="52">
        <f t="shared" ref="I112" si="49">SUMIFS(F107:F121, C107:C121,H112)</f>
        <v>0</v>
      </c>
    </row>
    <row r="113" spans="1:9">
      <c r="A113" s="58"/>
      <c r="B113" s="55" t="s">
        <v>304</v>
      </c>
      <c r="C113" s="51" t="s">
        <v>295</v>
      </c>
      <c r="D113" s="52">
        <v>0.65625</v>
      </c>
      <c r="E113" s="52">
        <v>0.66666666666666663</v>
      </c>
      <c r="F113" s="52">
        <f t="shared" si="27"/>
        <v>1.041666666666663E-2</v>
      </c>
      <c r="H113" s="53" t="s">
        <v>295</v>
      </c>
      <c r="I113" s="52">
        <f t="shared" ref="I113" si="50">SUMIFS(F107:F121, C107:C121,H113)</f>
        <v>3.8194444444444309E-2</v>
      </c>
    </row>
    <row r="114" spans="1:9">
      <c r="A114" s="58"/>
      <c r="B114" s="55" t="s">
        <v>310</v>
      </c>
      <c r="C114" s="51" t="s">
        <v>288</v>
      </c>
      <c r="D114" s="52">
        <v>0.66666666666666663</v>
      </c>
      <c r="E114" s="52">
        <v>0.75</v>
      </c>
      <c r="F114" s="52">
        <f t="shared" si="27"/>
        <v>8.333333333333337E-2</v>
      </c>
      <c r="H114" s="48" t="s">
        <v>300</v>
      </c>
      <c r="I114" s="49">
        <f t="shared" ref="I114" si="51">SUM(I108:I113)</f>
        <v>0.34027777777777773</v>
      </c>
    </row>
    <row r="115" spans="1:9">
      <c r="A115" s="58"/>
      <c r="B115" s="55" t="s">
        <v>311</v>
      </c>
      <c r="C115" s="51" t="s">
        <v>288</v>
      </c>
      <c r="D115" s="52">
        <v>0.75</v>
      </c>
      <c r="E115" s="52">
        <v>0.875</v>
      </c>
      <c r="F115" s="52">
        <f t="shared" si="27"/>
        <v>0.125</v>
      </c>
      <c r="I115" s="54"/>
    </row>
    <row r="116" spans="1:9">
      <c r="A116" s="58"/>
      <c r="B116" s="55"/>
      <c r="C116" s="51"/>
      <c r="D116" s="52"/>
      <c r="E116" s="52"/>
      <c r="F116" s="52">
        <f t="shared" si="27"/>
        <v>0</v>
      </c>
      <c r="I116" s="54"/>
    </row>
    <row r="117" spans="1:9">
      <c r="A117" s="58"/>
      <c r="B117" s="55"/>
      <c r="C117" s="51"/>
      <c r="D117" s="52"/>
      <c r="E117" s="52"/>
      <c r="F117" s="52">
        <f t="shared" si="27"/>
        <v>0</v>
      </c>
    </row>
    <row r="118" spans="1:9">
      <c r="A118" s="58"/>
      <c r="B118" s="55"/>
      <c r="C118" s="51"/>
      <c r="D118" s="52"/>
      <c r="E118" s="52"/>
      <c r="F118" s="52">
        <f t="shared" si="27"/>
        <v>0</v>
      </c>
    </row>
    <row r="119" spans="1:9">
      <c r="A119" s="58"/>
      <c r="B119" s="55"/>
      <c r="C119" s="51"/>
      <c r="D119" s="52"/>
      <c r="E119" s="52"/>
      <c r="F119" s="52">
        <f t="shared" si="27"/>
        <v>0</v>
      </c>
    </row>
    <row r="120" spans="1:9">
      <c r="A120" s="58"/>
      <c r="B120" s="55"/>
      <c r="C120" s="51"/>
      <c r="D120" s="52"/>
      <c r="E120" s="52"/>
      <c r="F120" s="52">
        <f t="shared" si="27"/>
        <v>0</v>
      </c>
    </row>
    <row r="121" spans="1:9">
      <c r="A121" s="58"/>
      <c r="B121" s="55"/>
      <c r="C121" s="51"/>
      <c r="D121" s="52"/>
      <c r="E121" s="52"/>
      <c r="F121" s="52">
        <f t="shared" si="27"/>
        <v>0</v>
      </c>
    </row>
    <row r="122" spans="1:9">
      <c r="A122" s="59" t="s">
        <v>273</v>
      </c>
      <c r="B122" s="51" t="s">
        <v>307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6"/>
      <c r="B123" s="51" t="s">
        <v>308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52">SUMIFS(F122:F136, C122:C136,H123)</f>
        <v>0.22916666666666674</v>
      </c>
    </row>
    <row r="124" spans="1:9">
      <c r="A124" s="56"/>
      <c r="B124" s="51" t="s">
        <v>309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53">SUMIFS(F122:F136, C122:C136,H124)</f>
        <v>7.2916666666666685E-2</v>
      </c>
    </row>
    <row r="125" spans="1:9">
      <c r="A125" s="56"/>
      <c r="B125" s="51" t="s">
        <v>308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54">SUMIFS(F122:F136, C122:C136,H125)</f>
        <v>0</v>
      </c>
    </row>
    <row r="126" spans="1:9">
      <c r="A126" s="56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55">SUMIFS(F122:F136, C122:C136,H126)</f>
        <v>0</v>
      </c>
    </row>
    <row r="127" spans="1:9">
      <c r="A127" s="56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6">SUMIFS(F122:F136, C122:C136,H127)</f>
        <v>0</v>
      </c>
    </row>
    <row r="128" spans="1:9">
      <c r="A128" s="56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7">SUMIFS(F122:F136, C122:C136,H128)</f>
        <v>3.8194444444444309E-2</v>
      </c>
    </row>
    <row r="129" spans="1:9">
      <c r="A129" s="56"/>
      <c r="B129" s="51" t="s">
        <v>310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8">SUM(I123:I128)</f>
        <v>0.34027777777777773</v>
      </c>
    </row>
    <row r="130" spans="1:9">
      <c r="A130" s="56"/>
      <c r="B130" s="51" t="s">
        <v>311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6"/>
      <c r="B131" s="51"/>
      <c r="C131" s="51"/>
      <c r="D131" s="52"/>
      <c r="E131" s="52"/>
      <c r="F131" s="52">
        <f t="shared" ref="F131:F194" si="59">E131-D131</f>
        <v>0</v>
      </c>
      <c r="I131" s="54"/>
    </row>
    <row r="132" spans="1:9">
      <c r="A132" s="56"/>
      <c r="B132" s="51"/>
      <c r="C132" s="51"/>
      <c r="D132" s="52"/>
      <c r="E132" s="52"/>
      <c r="F132" s="52">
        <f t="shared" si="59"/>
        <v>0</v>
      </c>
    </row>
    <row r="133" spans="1:9">
      <c r="A133" s="56"/>
      <c r="B133" s="51"/>
      <c r="C133" s="51"/>
      <c r="D133" s="52"/>
      <c r="E133" s="52"/>
      <c r="F133" s="52">
        <f t="shared" si="59"/>
        <v>0</v>
      </c>
    </row>
    <row r="134" spans="1:9">
      <c r="A134" s="56"/>
      <c r="B134" s="51"/>
      <c r="C134" s="51"/>
      <c r="D134" s="52"/>
      <c r="E134" s="52"/>
      <c r="F134" s="52">
        <f t="shared" si="59"/>
        <v>0</v>
      </c>
    </row>
    <row r="135" spans="1:9">
      <c r="A135" s="56"/>
      <c r="B135" s="51"/>
      <c r="C135" s="51"/>
      <c r="D135" s="52"/>
      <c r="E135" s="52"/>
      <c r="F135" s="52">
        <f t="shared" si="59"/>
        <v>0</v>
      </c>
    </row>
    <row r="136" spans="1:9">
      <c r="A136" s="57"/>
      <c r="B136" s="51"/>
      <c r="C136" s="51"/>
      <c r="D136" s="52"/>
      <c r="E136" s="52"/>
      <c r="F136" s="52">
        <f t="shared" si="59"/>
        <v>0</v>
      </c>
    </row>
    <row r="137" spans="1:9">
      <c r="A137" s="58" t="s">
        <v>276</v>
      </c>
      <c r="B137" s="55" t="s">
        <v>307</v>
      </c>
      <c r="C137" s="51" t="s">
        <v>288</v>
      </c>
      <c r="D137" s="52">
        <v>0.41666666666666669</v>
      </c>
      <c r="E137" s="52">
        <v>0.4236111111111111</v>
      </c>
      <c r="F137" s="52">
        <f t="shared" si="59"/>
        <v>6.9444444444444198E-3</v>
      </c>
      <c r="H137" s="49" t="s">
        <v>286</v>
      </c>
      <c r="I137" s="49" t="s">
        <v>287</v>
      </c>
    </row>
    <row r="138" spans="1:9">
      <c r="A138" s="58"/>
      <c r="B138" s="55" t="s">
        <v>308</v>
      </c>
      <c r="C138" s="51" t="s">
        <v>285</v>
      </c>
      <c r="D138" s="52">
        <v>0.42708333333333331</v>
      </c>
      <c r="E138" s="52">
        <v>0.45833333333333331</v>
      </c>
      <c r="F138" s="52">
        <f t="shared" si="59"/>
        <v>3.125E-2</v>
      </c>
      <c r="H138" s="53" t="s">
        <v>288</v>
      </c>
      <c r="I138" s="52">
        <f t="shared" ref="I138" si="60">SUMIFS(F137:F151, C137:C151,H138)</f>
        <v>0.22916666666666674</v>
      </c>
    </row>
    <row r="139" spans="1:9">
      <c r="A139" s="58"/>
      <c r="B139" s="55" t="s">
        <v>309</v>
      </c>
      <c r="C139" s="51" t="s">
        <v>288</v>
      </c>
      <c r="D139" s="52">
        <v>0.45833333333333331</v>
      </c>
      <c r="E139" s="52">
        <v>0.47222222222222227</v>
      </c>
      <c r="F139" s="52">
        <f t="shared" si="59"/>
        <v>1.3888888888888951E-2</v>
      </c>
      <c r="H139" s="53" t="s">
        <v>285</v>
      </c>
      <c r="I139" s="52">
        <f t="shared" ref="I139" si="61">SUMIFS(F137:F151, C137:C151,H139)</f>
        <v>7.2916666666666685E-2</v>
      </c>
    </row>
    <row r="140" spans="1:9">
      <c r="A140" s="58"/>
      <c r="B140" s="55" t="s">
        <v>308</v>
      </c>
      <c r="C140" s="51" t="s">
        <v>285</v>
      </c>
      <c r="D140" s="52">
        <v>0.47916666666666669</v>
      </c>
      <c r="E140" s="52">
        <v>0.52083333333333337</v>
      </c>
      <c r="F140" s="52">
        <f t="shared" si="59"/>
        <v>4.1666666666666685E-2</v>
      </c>
      <c r="H140" s="53" t="s">
        <v>290</v>
      </c>
      <c r="I140" s="52">
        <f t="shared" ref="I140" si="62">SUMIFS(F137:F151, C137:C151,H140)</f>
        <v>0</v>
      </c>
    </row>
    <row r="141" spans="1:9">
      <c r="A141" s="58"/>
      <c r="B141" s="55" t="s">
        <v>301</v>
      </c>
      <c r="C141" s="51" t="s">
        <v>295</v>
      </c>
      <c r="D141" s="52">
        <v>0.52083333333333337</v>
      </c>
      <c r="E141" s="52">
        <v>0.54166666666666663</v>
      </c>
      <c r="F141" s="52">
        <f t="shared" si="59"/>
        <v>2.0833333333333259E-2</v>
      </c>
      <c r="H141" s="53" t="s">
        <v>293</v>
      </c>
      <c r="I141" s="52">
        <f t="shared" ref="I141" si="63">SUMIFS(F137:F151, C137:C151,H141)</f>
        <v>0</v>
      </c>
    </row>
    <row r="142" spans="1:9">
      <c r="A142" s="58"/>
      <c r="B142" s="55" t="s">
        <v>294</v>
      </c>
      <c r="C142" s="51" t="s">
        <v>295</v>
      </c>
      <c r="D142" s="52">
        <v>0.47222222222222227</v>
      </c>
      <c r="E142" s="52">
        <v>0.47916666666666669</v>
      </c>
      <c r="F142" s="52">
        <f t="shared" si="59"/>
        <v>6.9444444444444198E-3</v>
      </c>
      <c r="H142" s="53" t="s">
        <v>296</v>
      </c>
      <c r="I142" s="52">
        <f t="shared" ref="I142" si="64">SUMIFS(F137:F151, C137:C151,H142)</f>
        <v>0</v>
      </c>
    </row>
    <row r="143" spans="1:9">
      <c r="A143" s="58"/>
      <c r="B143" s="55" t="s">
        <v>304</v>
      </c>
      <c r="C143" s="51" t="s">
        <v>295</v>
      </c>
      <c r="D143" s="52">
        <v>0.65625</v>
      </c>
      <c r="E143" s="52">
        <v>0.66666666666666663</v>
      </c>
      <c r="F143" s="52">
        <f t="shared" si="59"/>
        <v>1.041666666666663E-2</v>
      </c>
      <c r="H143" s="53" t="s">
        <v>295</v>
      </c>
      <c r="I143" s="52">
        <f t="shared" ref="I143" si="65">SUMIFS(F137:F151, C137:C151,H143)</f>
        <v>3.8194444444444309E-2</v>
      </c>
    </row>
    <row r="144" spans="1:9">
      <c r="A144" s="58"/>
      <c r="B144" s="55" t="s">
        <v>310</v>
      </c>
      <c r="C144" s="51" t="s">
        <v>288</v>
      </c>
      <c r="D144" s="52">
        <v>0.66666666666666663</v>
      </c>
      <c r="E144" s="52">
        <v>0.75</v>
      </c>
      <c r="F144" s="52">
        <f t="shared" si="59"/>
        <v>8.333333333333337E-2</v>
      </c>
      <c r="H144" s="48" t="s">
        <v>300</v>
      </c>
      <c r="I144" s="49">
        <f t="shared" ref="I144" si="66">SUM(I138:I143)</f>
        <v>0.34027777777777773</v>
      </c>
    </row>
    <row r="145" spans="1:9">
      <c r="A145" s="58"/>
      <c r="B145" s="55" t="s">
        <v>311</v>
      </c>
      <c r="C145" s="51" t="s">
        <v>288</v>
      </c>
      <c r="D145" s="52">
        <v>0.75</v>
      </c>
      <c r="E145" s="52">
        <v>0.875</v>
      </c>
      <c r="F145" s="52">
        <f t="shared" si="59"/>
        <v>0.125</v>
      </c>
      <c r="I145" s="54"/>
    </row>
    <row r="146" spans="1:9">
      <c r="A146" s="58"/>
      <c r="B146" s="55"/>
      <c r="C146" s="51"/>
      <c r="D146" s="52"/>
      <c r="E146" s="52"/>
      <c r="F146" s="52">
        <f t="shared" si="59"/>
        <v>0</v>
      </c>
      <c r="I146" s="54"/>
    </row>
    <row r="147" spans="1:9">
      <c r="A147" s="58"/>
      <c r="B147" s="55"/>
      <c r="C147" s="51"/>
      <c r="D147" s="52"/>
      <c r="E147" s="52"/>
      <c r="F147" s="52">
        <f t="shared" si="59"/>
        <v>0</v>
      </c>
    </row>
    <row r="148" spans="1:9">
      <c r="A148" s="58"/>
      <c r="B148" s="55"/>
      <c r="C148" s="51"/>
      <c r="D148" s="52"/>
      <c r="E148" s="52"/>
      <c r="F148" s="52">
        <f t="shared" si="59"/>
        <v>0</v>
      </c>
    </row>
    <row r="149" spans="1:9">
      <c r="A149" s="58"/>
      <c r="B149" s="55"/>
      <c r="C149" s="51"/>
      <c r="D149" s="52"/>
      <c r="E149" s="52"/>
      <c r="F149" s="52">
        <f t="shared" si="59"/>
        <v>0</v>
      </c>
    </row>
    <row r="150" spans="1:9">
      <c r="A150" s="58"/>
      <c r="B150" s="55"/>
      <c r="C150" s="51"/>
      <c r="D150" s="52"/>
      <c r="E150" s="52"/>
      <c r="F150" s="52">
        <f t="shared" si="59"/>
        <v>0</v>
      </c>
    </row>
    <row r="151" spans="1:9">
      <c r="A151" s="58"/>
      <c r="B151" s="55"/>
      <c r="C151" s="51"/>
      <c r="D151" s="52"/>
      <c r="E151" s="52"/>
      <c r="F151" s="52">
        <f t="shared" si="59"/>
        <v>0</v>
      </c>
    </row>
    <row r="152" spans="1:9">
      <c r="A152" s="59" t="s">
        <v>312</v>
      </c>
      <c r="B152" s="51" t="s">
        <v>307</v>
      </c>
      <c r="C152" s="51" t="s">
        <v>288</v>
      </c>
      <c r="D152" s="52">
        <v>0.41666666666666669</v>
      </c>
      <c r="E152" s="52">
        <v>0.4236111111111111</v>
      </c>
      <c r="F152" s="52">
        <f t="shared" si="59"/>
        <v>6.9444444444444198E-3</v>
      </c>
      <c r="H152" s="49" t="s">
        <v>286</v>
      </c>
      <c r="I152" s="49" t="s">
        <v>287</v>
      </c>
    </row>
    <row r="153" spans="1:9">
      <c r="A153" s="56"/>
      <c r="B153" s="51" t="s">
        <v>308</v>
      </c>
      <c r="C153" s="51" t="s">
        <v>285</v>
      </c>
      <c r="D153" s="52">
        <v>0.42708333333333331</v>
      </c>
      <c r="E153" s="52">
        <v>0.45833333333333331</v>
      </c>
      <c r="F153" s="52">
        <f t="shared" si="59"/>
        <v>3.125E-2</v>
      </c>
      <c r="H153" s="53" t="s">
        <v>288</v>
      </c>
      <c r="I153" s="52">
        <f t="shared" ref="I153" si="67">SUMIFS(F152:F166, C152:C166,H153)</f>
        <v>0.22916666666666674</v>
      </c>
    </row>
    <row r="154" spans="1:9">
      <c r="A154" s="56"/>
      <c r="B154" s="51" t="s">
        <v>309</v>
      </c>
      <c r="C154" s="51" t="s">
        <v>288</v>
      </c>
      <c r="D154" s="52">
        <v>0.45833333333333331</v>
      </c>
      <c r="E154" s="52">
        <v>0.47222222222222227</v>
      </c>
      <c r="F154" s="52">
        <f t="shared" si="59"/>
        <v>1.3888888888888951E-2</v>
      </c>
      <c r="H154" s="53" t="s">
        <v>285</v>
      </c>
      <c r="I154" s="52">
        <f t="shared" ref="I154" si="68">SUMIFS(F152:F166, C152:C166,H154)</f>
        <v>7.2916666666666685E-2</v>
      </c>
    </row>
    <row r="155" spans="1:9">
      <c r="A155" s="56"/>
      <c r="B155" s="51" t="s">
        <v>308</v>
      </c>
      <c r="C155" s="51" t="s">
        <v>285</v>
      </c>
      <c r="D155" s="52">
        <v>0.47916666666666669</v>
      </c>
      <c r="E155" s="52">
        <v>0.52083333333333337</v>
      </c>
      <c r="F155" s="52">
        <f t="shared" si="59"/>
        <v>4.1666666666666685E-2</v>
      </c>
      <c r="H155" s="53" t="s">
        <v>290</v>
      </c>
      <c r="I155" s="52">
        <f t="shared" ref="I155" si="69">SUMIFS(F152:F166, C152:C166,H155)</f>
        <v>0</v>
      </c>
    </row>
    <row r="156" spans="1:9">
      <c r="A156" s="5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9"/>
        <v>2.0833333333333259E-2</v>
      </c>
      <c r="H156" s="53" t="s">
        <v>293</v>
      </c>
      <c r="I156" s="52">
        <f t="shared" ref="I156" si="70">SUMIFS(F152:F166, C152:C166,H156)</f>
        <v>0</v>
      </c>
    </row>
    <row r="157" spans="1:9">
      <c r="A157" s="5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9"/>
        <v>6.9444444444444198E-3</v>
      </c>
      <c r="H157" s="53" t="s">
        <v>296</v>
      </c>
      <c r="I157" s="52">
        <f t="shared" ref="I157" si="71">SUMIFS(F152:F166, C152:C166,H157)</f>
        <v>0</v>
      </c>
    </row>
    <row r="158" spans="1:9">
      <c r="A158" s="5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9"/>
        <v>1.041666666666663E-2</v>
      </c>
      <c r="H158" s="53" t="s">
        <v>295</v>
      </c>
      <c r="I158" s="52">
        <f t="shared" ref="I158" si="72">SUMIFS(F152:F166, C152:C166,H158)</f>
        <v>3.8194444444444309E-2</v>
      </c>
    </row>
    <row r="159" spans="1:9">
      <c r="A159" s="56"/>
      <c r="B159" s="51" t="s">
        <v>310</v>
      </c>
      <c r="C159" s="51" t="s">
        <v>288</v>
      </c>
      <c r="D159" s="52">
        <v>0.66666666666666663</v>
      </c>
      <c r="E159" s="52">
        <v>0.75</v>
      </c>
      <c r="F159" s="52">
        <f t="shared" si="59"/>
        <v>8.333333333333337E-2</v>
      </c>
      <c r="H159" s="48" t="s">
        <v>300</v>
      </c>
      <c r="I159" s="49">
        <f t="shared" ref="I159" si="73">SUM(I153:I158)</f>
        <v>0.34027777777777773</v>
      </c>
    </row>
    <row r="160" spans="1:9">
      <c r="A160" s="56"/>
      <c r="B160" s="51" t="s">
        <v>311</v>
      </c>
      <c r="C160" s="51" t="s">
        <v>288</v>
      </c>
      <c r="D160" s="52">
        <v>0.75</v>
      </c>
      <c r="E160" s="52">
        <v>0.875</v>
      </c>
      <c r="F160" s="52">
        <f t="shared" si="59"/>
        <v>0.125</v>
      </c>
      <c r="I160" s="54"/>
    </row>
    <row r="161" spans="1:9">
      <c r="A161" s="56"/>
      <c r="B161" s="51"/>
      <c r="C161" s="51"/>
      <c r="D161" s="52"/>
      <c r="E161" s="52"/>
      <c r="F161" s="52">
        <f t="shared" si="59"/>
        <v>0</v>
      </c>
      <c r="I161" s="54"/>
    </row>
    <row r="162" spans="1:9">
      <c r="A162" s="56"/>
      <c r="B162" s="51"/>
      <c r="C162" s="51"/>
      <c r="D162" s="52"/>
      <c r="E162" s="52"/>
      <c r="F162" s="52">
        <f t="shared" si="59"/>
        <v>0</v>
      </c>
    </row>
    <row r="163" spans="1:9">
      <c r="A163" s="56"/>
      <c r="B163" s="51"/>
      <c r="C163" s="51"/>
      <c r="D163" s="52"/>
      <c r="E163" s="52"/>
      <c r="F163" s="52">
        <f t="shared" si="59"/>
        <v>0</v>
      </c>
    </row>
    <row r="164" spans="1:9">
      <c r="A164" s="56"/>
      <c r="B164" s="51"/>
      <c r="C164" s="51"/>
      <c r="D164" s="52"/>
      <c r="E164" s="52"/>
      <c r="F164" s="52">
        <f t="shared" si="59"/>
        <v>0</v>
      </c>
    </row>
    <row r="165" spans="1:9">
      <c r="A165" s="56"/>
      <c r="B165" s="51"/>
      <c r="C165" s="51"/>
      <c r="D165" s="52"/>
      <c r="E165" s="52"/>
      <c r="F165" s="52">
        <f t="shared" si="59"/>
        <v>0</v>
      </c>
    </row>
    <row r="166" spans="1:9">
      <c r="A166" s="56"/>
      <c r="B166" s="51"/>
      <c r="C166" s="51"/>
      <c r="D166" s="52"/>
      <c r="E166" s="52"/>
      <c r="F166" s="52">
        <f t="shared" si="59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6:C166 C10:C15 C2:C9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2022-04-28T06:15:17Z</dcterms:modified>
  <cp:category/>
  <cp:contentStatus/>
</cp:coreProperties>
</file>