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B424A654-8283-459F-8E65-75B6D2F56B66}" xr6:coauthVersionLast="47" xr6:coauthVersionMax="47" xr10:uidLastSave="{00000000-0000-0000-0000-000000000000}"/>
  <bookViews>
    <workbookView xWindow="-105" yWindow="-105" windowWidth="19414" windowHeight="10303" firstSheet="25" activeTab="25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Thursday's" sheetId="63" r:id="rId18"/>
    <sheet name="Day21(30-04-2022)-Friday's" sheetId="65" r:id="rId19"/>
    <sheet name="Day22(01-05-2022)-Saturday's" sheetId="64" r:id="rId20"/>
    <sheet name="Day23(03-05-2022)-Monday's" sheetId="66" r:id="rId21"/>
    <sheet name="Day24(04-05-2022)-Tuesday's" sheetId="67" r:id="rId22"/>
    <sheet name="Day25(05-05-2022)-Wednesday's" sheetId="69" r:id="rId23"/>
    <sheet name="Day25(06-05-2022)-Thursday's" sheetId="68" r:id="rId24"/>
    <sheet name="Day26(07-05-2022)-Friday's" sheetId="70" r:id="rId25"/>
    <sheet name="Day27(08-05-2022)-Saturday's" sheetId="71" r:id="rId2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8" i="70" l="1"/>
  <c r="F152" i="71"/>
  <c r="F151" i="71"/>
  <c r="F150" i="71"/>
  <c r="F149" i="71"/>
  <c r="F148" i="71"/>
  <c r="F147" i="71"/>
  <c r="F146" i="71"/>
  <c r="F145" i="71"/>
  <c r="F144" i="71"/>
  <c r="I143" i="71"/>
  <c r="F143" i="71"/>
  <c r="I142" i="71"/>
  <c r="F142" i="71"/>
  <c r="I141" i="71"/>
  <c r="F141" i="71"/>
  <c r="I140" i="71"/>
  <c r="F140" i="71"/>
  <c r="F139" i="71"/>
  <c r="I144" i="71" s="1"/>
  <c r="F138" i="71"/>
  <c r="I139" i="71" s="1"/>
  <c r="I145" i="71" s="1"/>
  <c r="F129" i="71"/>
  <c r="I128" i="71"/>
  <c r="F128" i="71"/>
  <c r="I127" i="71"/>
  <c r="F127" i="71"/>
  <c r="I126" i="71"/>
  <c r="F126" i="71"/>
  <c r="I125" i="71"/>
  <c r="F125" i="71"/>
  <c r="I129" i="71" s="1"/>
  <c r="F124" i="71"/>
  <c r="F123" i="71"/>
  <c r="I124" i="71" s="1"/>
  <c r="I130" i="71" s="1"/>
  <c r="F122" i="71"/>
  <c r="F121" i="71"/>
  <c r="F120" i="71"/>
  <c r="F119" i="71"/>
  <c r="F118" i="71"/>
  <c r="F117" i="71"/>
  <c r="F116" i="71"/>
  <c r="F114" i="71"/>
  <c r="I113" i="71"/>
  <c r="F113" i="71"/>
  <c r="I112" i="71"/>
  <c r="F112" i="71"/>
  <c r="I111" i="71"/>
  <c r="F111" i="71"/>
  <c r="I114" i="71" s="1"/>
  <c r="I110" i="71"/>
  <c r="F110" i="71"/>
  <c r="F109" i="71"/>
  <c r="F108" i="71"/>
  <c r="I109" i="71" s="1"/>
  <c r="I115" i="71" s="1"/>
  <c r="F101" i="71"/>
  <c r="F100" i="71"/>
  <c r="F99" i="71"/>
  <c r="I98" i="71"/>
  <c r="F98" i="71"/>
  <c r="I97" i="71"/>
  <c r="F97" i="71"/>
  <c r="F96" i="71"/>
  <c r="I96" i="71" s="1"/>
  <c r="F95" i="71"/>
  <c r="I99" i="71" s="1"/>
  <c r="F94" i="71"/>
  <c r="I94" i="71" s="1"/>
  <c r="F93" i="71"/>
  <c r="I95" i="71" s="1"/>
  <c r="F92" i="7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F80" i="71"/>
  <c r="I83" i="71" s="1"/>
  <c r="F79" i="71"/>
  <c r="I80" i="71" s="1"/>
  <c r="F78" i="71"/>
  <c r="I78" i="71" s="1"/>
  <c r="F77" i="71"/>
  <c r="I79" i="71" s="1"/>
  <c r="F76" i="71"/>
  <c r="F75" i="71"/>
  <c r="F74" i="71"/>
  <c r="F73" i="71"/>
  <c r="F72" i="71"/>
  <c r="F71" i="71"/>
  <c r="F70" i="71"/>
  <c r="F69" i="71"/>
  <c r="F68" i="71"/>
  <c r="I67" i="71"/>
  <c r="F67" i="71"/>
  <c r="I66" i="71"/>
  <c r="F66" i="71"/>
  <c r="I65" i="71"/>
  <c r="F65" i="71"/>
  <c r="I68" i="71" s="1"/>
  <c r="F64" i="71"/>
  <c r="F63" i="71"/>
  <c r="I63" i="71" s="1"/>
  <c r="F62" i="71"/>
  <c r="I64" i="71" s="1"/>
  <c r="F61" i="71"/>
  <c r="F60" i="71"/>
  <c r="F59" i="71"/>
  <c r="F58" i="71"/>
  <c r="F57" i="71"/>
  <c r="F55" i="71"/>
  <c r="F54" i="71"/>
  <c r="I52" i="71"/>
  <c r="I51" i="71"/>
  <c r="I49" i="71"/>
  <c r="F46" i="71"/>
  <c r="F45" i="71"/>
  <c r="F44" i="71"/>
  <c r="F43" i="71"/>
  <c r="F42" i="71"/>
  <c r="F41" i="71"/>
  <c r="F40" i="71"/>
  <c r="F39" i="71"/>
  <c r="F38" i="71"/>
  <c r="I37" i="71"/>
  <c r="F37" i="71"/>
  <c r="I36" i="71"/>
  <c r="F36" i="71"/>
  <c r="I35" i="71"/>
  <c r="F35" i="71"/>
  <c r="F34" i="71"/>
  <c r="I38" i="71" s="1"/>
  <c r="F33" i="71"/>
  <c r="I33" i="71" s="1"/>
  <c r="F32" i="71"/>
  <c r="I34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I20" i="71"/>
  <c r="F20" i="71"/>
  <c r="F19" i="71"/>
  <c r="F18" i="71"/>
  <c r="I18" i="71" s="1"/>
  <c r="F17" i="71"/>
  <c r="I19" i="71" s="1"/>
  <c r="F16" i="71"/>
  <c r="F15" i="71"/>
  <c r="F14" i="71"/>
  <c r="F13" i="71"/>
  <c r="F12" i="71"/>
  <c r="F11" i="71"/>
  <c r="F10" i="71"/>
  <c r="F9" i="71"/>
  <c r="F8" i="71"/>
  <c r="I7" i="71"/>
  <c r="F7" i="71"/>
  <c r="I6" i="71"/>
  <c r="F6" i="71"/>
  <c r="I5" i="71"/>
  <c r="F5" i="71"/>
  <c r="I8" i="71" s="1"/>
  <c r="F4" i="71"/>
  <c r="F3" i="71"/>
  <c r="I3" i="71" s="1"/>
  <c r="F2" i="71"/>
  <c r="I4" i="71" s="1"/>
  <c r="F152" i="70"/>
  <c r="F151" i="70"/>
  <c r="F150" i="70"/>
  <c r="F149" i="70"/>
  <c r="F148" i="70"/>
  <c r="F147" i="70"/>
  <c r="F146" i="70"/>
  <c r="F145" i="70"/>
  <c r="F144" i="70"/>
  <c r="I143" i="70"/>
  <c r="F143" i="70"/>
  <c r="I142" i="70"/>
  <c r="F142" i="70"/>
  <c r="I141" i="70"/>
  <c r="F141" i="70"/>
  <c r="I140" i="70"/>
  <c r="F140" i="70"/>
  <c r="F139" i="70"/>
  <c r="I144" i="70" s="1"/>
  <c r="F138" i="70"/>
  <c r="I139" i="70" s="1"/>
  <c r="I145" i="70" s="1"/>
  <c r="F129" i="70"/>
  <c r="I128" i="70"/>
  <c r="F128" i="70"/>
  <c r="I127" i="70"/>
  <c r="F127" i="70"/>
  <c r="I126" i="70"/>
  <c r="F126" i="70"/>
  <c r="I125" i="70"/>
  <c r="F125" i="70"/>
  <c r="I129" i="70" s="1"/>
  <c r="F124" i="70"/>
  <c r="F123" i="70"/>
  <c r="I124" i="70" s="1"/>
  <c r="I130" i="70" s="1"/>
  <c r="F122" i="70"/>
  <c r="F121" i="70"/>
  <c r="F120" i="70"/>
  <c r="F119" i="70"/>
  <c r="F118" i="70"/>
  <c r="F117" i="70"/>
  <c r="F116" i="70"/>
  <c r="F114" i="70"/>
  <c r="I113" i="70"/>
  <c r="F113" i="70"/>
  <c r="I112" i="70"/>
  <c r="F112" i="70"/>
  <c r="I111" i="70"/>
  <c r="F111" i="70"/>
  <c r="I114" i="70" s="1"/>
  <c r="I110" i="70"/>
  <c r="F110" i="70"/>
  <c r="F109" i="70"/>
  <c r="F108" i="70"/>
  <c r="I109" i="70" s="1"/>
  <c r="I115" i="70" s="1"/>
  <c r="F101" i="70"/>
  <c r="F100" i="70"/>
  <c r="F99" i="70"/>
  <c r="I98" i="70"/>
  <c r="F98" i="70"/>
  <c r="I97" i="70"/>
  <c r="F97" i="70"/>
  <c r="I96" i="70"/>
  <c r="F96" i="70"/>
  <c r="F95" i="70"/>
  <c r="I99" i="70" s="1"/>
  <c r="F94" i="70"/>
  <c r="I94" i="70" s="1"/>
  <c r="F93" i="70"/>
  <c r="I95" i="70" s="1"/>
  <c r="F92" i="70"/>
  <c r="F91" i="70"/>
  <c r="F90" i="70"/>
  <c r="F89" i="70"/>
  <c r="F88" i="70"/>
  <c r="F87" i="70"/>
  <c r="F86" i="70"/>
  <c r="F85" i="70"/>
  <c r="F84" i="70"/>
  <c r="F83" i="70"/>
  <c r="I82" i="70"/>
  <c r="F82" i="70"/>
  <c r="I81" i="70"/>
  <c r="F81" i="70"/>
  <c r="F80" i="70"/>
  <c r="I83" i="70" s="1"/>
  <c r="F79" i="70"/>
  <c r="I80" i="70" s="1"/>
  <c r="F78" i="70"/>
  <c r="I78" i="70" s="1"/>
  <c r="F77" i="70"/>
  <c r="I79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I65" i="70"/>
  <c r="F65" i="70"/>
  <c r="I68" i="70" s="1"/>
  <c r="F64" i="70"/>
  <c r="F63" i="70"/>
  <c r="I63" i="70" s="1"/>
  <c r="F62" i="70"/>
  <c r="I64" i="70" s="1"/>
  <c r="F61" i="70"/>
  <c r="F60" i="70"/>
  <c r="F59" i="70"/>
  <c r="F57" i="70"/>
  <c r="F55" i="70"/>
  <c r="F54" i="70"/>
  <c r="I52" i="70"/>
  <c r="I51" i="70"/>
  <c r="I49" i="70"/>
  <c r="F46" i="70"/>
  <c r="F45" i="70"/>
  <c r="F44" i="70"/>
  <c r="F43" i="70"/>
  <c r="F42" i="70"/>
  <c r="F41" i="70"/>
  <c r="F40" i="70"/>
  <c r="F39" i="70"/>
  <c r="F38" i="70"/>
  <c r="I37" i="70"/>
  <c r="F37" i="70"/>
  <c r="I36" i="70"/>
  <c r="F36" i="70"/>
  <c r="I35" i="70"/>
  <c r="F35" i="70"/>
  <c r="F34" i="70"/>
  <c r="I38" i="70" s="1"/>
  <c r="F33" i="70"/>
  <c r="I33" i="70" s="1"/>
  <c r="F32" i="70"/>
  <c r="I34" i="70" s="1"/>
  <c r="F31" i="70"/>
  <c r="F30" i="70"/>
  <c r="F29" i="70"/>
  <c r="F28" i="70"/>
  <c r="F27" i="70"/>
  <c r="F26" i="70"/>
  <c r="F25" i="70"/>
  <c r="F24" i="70"/>
  <c r="F23" i="70"/>
  <c r="I22" i="70"/>
  <c r="F22" i="70"/>
  <c r="I21" i="70"/>
  <c r="F21" i="70"/>
  <c r="I23" i="70" s="1"/>
  <c r="I20" i="70"/>
  <c r="F20" i="70"/>
  <c r="F19" i="70"/>
  <c r="F18" i="70"/>
  <c r="I18" i="70" s="1"/>
  <c r="F17" i="70"/>
  <c r="I19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I5" i="70"/>
  <c r="F5" i="70"/>
  <c r="I8" i="70" s="1"/>
  <c r="F4" i="70"/>
  <c r="F3" i="70"/>
  <c r="I3" i="70" s="1"/>
  <c r="F2" i="70"/>
  <c r="I4" i="70" s="1"/>
  <c r="F13" i="68"/>
  <c r="F63" i="68"/>
  <c r="F64" i="68"/>
  <c r="F118" i="68"/>
  <c r="F117" i="68"/>
  <c r="F116" i="68"/>
  <c r="F152" i="69"/>
  <c r="F151" i="69"/>
  <c r="F150" i="69"/>
  <c r="F149" i="69"/>
  <c r="F148" i="69"/>
  <c r="F147" i="69"/>
  <c r="F146" i="69"/>
  <c r="F145" i="69"/>
  <c r="F144" i="69"/>
  <c r="I143" i="69"/>
  <c r="F143" i="69"/>
  <c r="I142" i="69"/>
  <c r="F142" i="69"/>
  <c r="F141" i="69"/>
  <c r="I141" i="69" s="1"/>
  <c r="I140" i="69"/>
  <c r="F140" i="69"/>
  <c r="F139" i="69"/>
  <c r="I144" i="69" s="1"/>
  <c r="F138" i="69"/>
  <c r="I139" i="69" s="1"/>
  <c r="I145" i="69" s="1"/>
  <c r="F129" i="69"/>
  <c r="I128" i="69"/>
  <c r="F128" i="69"/>
  <c r="I127" i="69"/>
  <c r="F127" i="69"/>
  <c r="I126" i="69"/>
  <c r="F126" i="69"/>
  <c r="I125" i="69"/>
  <c r="F125" i="69"/>
  <c r="I129" i="69" s="1"/>
  <c r="F124" i="69"/>
  <c r="F123" i="69"/>
  <c r="I124" i="69" s="1"/>
  <c r="I130" i="69" s="1"/>
  <c r="F122" i="69"/>
  <c r="F121" i="69"/>
  <c r="F120" i="69"/>
  <c r="F119" i="69"/>
  <c r="F118" i="69"/>
  <c r="F117" i="69"/>
  <c r="F116" i="69"/>
  <c r="F115" i="69"/>
  <c r="F114" i="69"/>
  <c r="I113" i="69"/>
  <c r="F113" i="69"/>
  <c r="I112" i="69"/>
  <c r="F112" i="69"/>
  <c r="I111" i="69"/>
  <c r="F111" i="69"/>
  <c r="I114" i="69" s="1"/>
  <c r="I110" i="69"/>
  <c r="F110" i="69"/>
  <c r="F109" i="69"/>
  <c r="F108" i="69"/>
  <c r="I109" i="69" s="1"/>
  <c r="I115" i="69" s="1"/>
  <c r="F107" i="69"/>
  <c r="F106" i="69"/>
  <c r="F105" i="69"/>
  <c r="F104" i="69"/>
  <c r="F103" i="69"/>
  <c r="F102" i="69"/>
  <c r="F101" i="69"/>
  <c r="F100" i="69"/>
  <c r="F99" i="69"/>
  <c r="I98" i="69"/>
  <c r="F98" i="69"/>
  <c r="F97" i="69"/>
  <c r="I96" i="69"/>
  <c r="F96" i="69"/>
  <c r="F95" i="69"/>
  <c r="I99" i="69" s="1"/>
  <c r="I94" i="69"/>
  <c r="F94" i="69"/>
  <c r="I97" i="69" s="1"/>
  <c r="F93" i="69"/>
  <c r="I95" i="69" s="1"/>
  <c r="F92" i="69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79" i="69"/>
  <c r="F79" i="69"/>
  <c r="I83" i="69" s="1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8" i="69" s="1"/>
  <c r="I66" i="69"/>
  <c r="F66" i="69"/>
  <c r="I65" i="69"/>
  <c r="F65" i="69"/>
  <c r="F64" i="69"/>
  <c r="I63" i="69"/>
  <c r="F62" i="69"/>
  <c r="I64" i="69" s="1"/>
  <c r="F61" i="69"/>
  <c r="F60" i="69"/>
  <c r="F59" i="69"/>
  <c r="F58" i="69"/>
  <c r="F57" i="69"/>
  <c r="F56" i="69"/>
  <c r="F55" i="69"/>
  <c r="F54" i="69"/>
  <c r="I52" i="69"/>
  <c r="I51" i="69"/>
  <c r="I49" i="69"/>
  <c r="I48" i="69"/>
  <c r="F46" i="69"/>
  <c r="F45" i="69"/>
  <c r="F44" i="69"/>
  <c r="F43" i="69"/>
  <c r="F42" i="69"/>
  <c r="F41" i="69"/>
  <c r="F40" i="69"/>
  <c r="F39" i="69"/>
  <c r="F38" i="69"/>
  <c r="I37" i="69"/>
  <c r="F37" i="69"/>
  <c r="I36" i="69"/>
  <c r="F36" i="69"/>
  <c r="I35" i="69"/>
  <c r="F35" i="69"/>
  <c r="I38" i="69" s="1"/>
  <c r="F34" i="69"/>
  <c r="F33" i="69"/>
  <c r="I33" i="69" s="1"/>
  <c r="F32" i="69"/>
  <c r="I34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I20" i="69"/>
  <c r="F20" i="69"/>
  <c r="I19" i="69"/>
  <c r="F19" i="69"/>
  <c r="I23" i="69" s="1"/>
  <c r="F18" i="69"/>
  <c r="F17" i="69"/>
  <c r="I18" i="69" s="1"/>
  <c r="I24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5" i="69"/>
  <c r="F5" i="69"/>
  <c r="I8" i="69" s="1"/>
  <c r="F4" i="69"/>
  <c r="F3" i="69"/>
  <c r="I3" i="69" s="1"/>
  <c r="F2" i="69"/>
  <c r="I4" i="69" s="1"/>
  <c r="F63" i="67"/>
  <c r="F21" i="67"/>
  <c r="F22" i="67"/>
  <c r="F23" i="67"/>
  <c r="F24" i="67"/>
  <c r="F25" i="67"/>
  <c r="I3" i="65"/>
  <c r="I48" i="66"/>
  <c r="F25" i="68"/>
  <c r="F26" i="68"/>
  <c r="F27" i="68"/>
  <c r="F28" i="68"/>
  <c r="F22" i="68"/>
  <c r="F23" i="68"/>
  <c r="F24" i="68"/>
  <c r="F86" i="68"/>
  <c r="F82" i="66"/>
  <c r="F152" i="68"/>
  <c r="F151" i="68"/>
  <c r="F150" i="68"/>
  <c r="F149" i="68"/>
  <c r="F148" i="68"/>
  <c r="F147" i="68"/>
  <c r="F146" i="68"/>
  <c r="F145" i="68"/>
  <c r="F144" i="68"/>
  <c r="I143" i="68"/>
  <c r="F143" i="68"/>
  <c r="I142" i="68"/>
  <c r="F142" i="68"/>
  <c r="F141" i="68"/>
  <c r="I141" i="68" s="1"/>
  <c r="I140" i="68"/>
  <c r="F140" i="68"/>
  <c r="F139" i="68"/>
  <c r="I144" i="68" s="1"/>
  <c r="F138" i="68"/>
  <c r="I139" i="68" s="1"/>
  <c r="I145" i="68" s="1"/>
  <c r="F129" i="68"/>
  <c r="I128" i="68"/>
  <c r="F128" i="68"/>
  <c r="I127" i="68"/>
  <c r="F127" i="68"/>
  <c r="I126" i="68"/>
  <c r="F126" i="68"/>
  <c r="I125" i="68"/>
  <c r="F125" i="68"/>
  <c r="F124" i="68"/>
  <c r="I129" i="68" s="1"/>
  <c r="F123" i="68"/>
  <c r="I124" i="68" s="1"/>
  <c r="I130" i="68" s="1"/>
  <c r="F122" i="68"/>
  <c r="F121" i="68"/>
  <c r="F120" i="68"/>
  <c r="F119" i="68"/>
  <c r="F114" i="68"/>
  <c r="I113" i="68"/>
  <c r="F113" i="68"/>
  <c r="I112" i="68"/>
  <c r="F112" i="68"/>
  <c r="I111" i="68"/>
  <c r="F111" i="68"/>
  <c r="I114" i="68" s="1"/>
  <c r="I110" i="68"/>
  <c r="F110" i="68"/>
  <c r="F109" i="68"/>
  <c r="F108" i="68"/>
  <c r="I109" i="68" s="1"/>
  <c r="I115" i="68" s="1"/>
  <c r="F107" i="68"/>
  <c r="F106" i="68"/>
  <c r="F105" i="68"/>
  <c r="F104" i="68"/>
  <c r="F103" i="68"/>
  <c r="F102" i="68"/>
  <c r="F101" i="68"/>
  <c r="F100" i="68"/>
  <c r="F99" i="68"/>
  <c r="I98" i="68"/>
  <c r="F98" i="68"/>
  <c r="F97" i="68"/>
  <c r="I96" i="68"/>
  <c r="F96" i="68"/>
  <c r="F95" i="68"/>
  <c r="F94" i="68"/>
  <c r="I94" i="68" s="1"/>
  <c r="F93" i="68"/>
  <c r="I95" i="68" s="1"/>
  <c r="F92" i="68"/>
  <c r="F91" i="68"/>
  <c r="F90" i="68"/>
  <c r="F89" i="68"/>
  <c r="F88" i="68"/>
  <c r="F87" i="68"/>
  <c r="F85" i="68"/>
  <c r="F84" i="68"/>
  <c r="F83" i="68"/>
  <c r="I82" i="68"/>
  <c r="F82" i="68"/>
  <c r="I81" i="68"/>
  <c r="F81" i="68"/>
  <c r="F80" i="68"/>
  <c r="F79" i="68"/>
  <c r="F78" i="68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I65" i="68"/>
  <c r="F65" i="68"/>
  <c r="I63" i="68"/>
  <c r="F62" i="68"/>
  <c r="I64" i="68" s="1"/>
  <c r="F61" i="68"/>
  <c r="F60" i="68"/>
  <c r="F59" i="68"/>
  <c r="F58" i="68"/>
  <c r="F57" i="68"/>
  <c r="F56" i="68"/>
  <c r="F55" i="68"/>
  <c r="F54" i="68"/>
  <c r="I52" i="68"/>
  <c r="I51" i="68"/>
  <c r="I49" i="68"/>
  <c r="I48" i="68"/>
  <c r="F46" i="68"/>
  <c r="F45" i="68"/>
  <c r="F44" i="68"/>
  <c r="F43" i="68"/>
  <c r="F42" i="68"/>
  <c r="F41" i="68"/>
  <c r="F40" i="68"/>
  <c r="F39" i="68"/>
  <c r="F38" i="68"/>
  <c r="I37" i="68"/>
  <c r="F37" i="68"/>
  <c r="I36" i="68"/>
  <c r="F36" i="68"/>
  <c r="I35" i="68"/>
  <c r="F35" i="68"/>
  <c r="F34" i="68"/>
  <c r="F33" i="68"/>
  <c r="I33" i="68" s="1"/>
  <c r="F32" i="68"/>
  <c r="I34" i="68" s="1"/>
  <c r="F31" i="68"/>
  <c r="F30" i="68"/>
  <c r="F29" i="68"/>
  <c r="I22" i="68"/>
  <c r="I21" i="68"/>
  <c r="F21" i="68"/>
  <c r="I20" i="68"/>
  <c r="F20" i="68"/>
  <c r="F19" i="68"/>
  <c r="I23" i="68" s="1"/>
  <c r="F18" i="68"/>
  <c r="F17" i="68"/>
  <c r="I19" i="68" s="1"/>
  <c r="F16" i="68"/>
  <c r="F15" i="68"/>
  <c r="F14" i="68"/>
  <c r="F12" i="68"/>
  <c r="F11" i="68"/>
  <c r="F10" i="68"/>
  <c r="F9" i="68"/>
  <c r="F8" i="68"/>
  <c r="I7" i="68"/>
  <c r="F7" i="68"/>
  <c r="I6" i="68"/>
  <c r="F6" i="68"/>
  <c r="I5" i="68"/>
  <c r="F5" i="68"/>
  <c r="I8" i="68" s="1"/>
  <c r="F4" i="68"/>
  <c r="F3" i="68"/>
  <c r="I3" i="68" s="1"/>
  <c r="F2" i="68"/>
  <c r="I4" i="68" s="1"/>
  <c r="F151" i="67"/>
  <c r="F150" i="67"/>
  <c r="F149" i="67"/>
  <c r="F148" i="67"/>
  <c r="F147" i="67"/>
  <c r="F146" i="67"/>
  <c r="F145" i="67"/>
  <c r="F144" i="67"/>
  <c r="F143" i="67"/>
  <c r="I142" i="67"/>
  <c r="F142" i="67"/>
  <c r="I141" i="67"/>
  <c r="F141" i="67"/>
  <c r="I140" i="67"/>
  <c r="F140" i="67"/>
  <c r="I139" i="67"/>
  <c r="F139" i="67"/>
  <c r="F138" i="67"/>
  <c r="I143" i="67" s="1"/>
  <c r="F137" i="67"/>
  <c r="I138" i="67" s="1"/>
  <c r="I144" i="67" s="1"/>
  <c r="F128" i="67"/>
  <c r="I127" i="67"/>
  <c r="F127" i="67"/>
  <c r="I126" i="67"/>
  <c r="F126" i="67"/>
  <c r="I125" i="67"/>
  <c r="F125" i="67"/>
  <c r="I124" i="67"/>
  <c r="F124" i="67"/>
  <c r="F123" i="67"/>
  <c r="I128" i="67" s="1"/>
  <c r="F122" i="67"/>
  <c r="I123" i="67" s="1"/>
  <c r="I129" i="67" s="1"/>
  <c r="F121" i="67"/>
  <c r="F120" i="67"/>
  <c r="F119" i="67"/>
  <c r="F118" i="67"/>
  <c r="F117" i="67"/>
  <c r="F116" i="67"/>
  <c r="F115" i="67"/>
  <c r="F114" i="67"/>
  <c r="I113" i="67"/>
  <c r="F113" i="67"/>
  <c r="I112" i="67"/>
  <c r="F112" i="67"/>
  <c r="I111" i="67"/>
  <c r="F111" i="67"/>
  <c r="I110" i="67"/>
  <c r="F110" i="67"/>
  <c r="I109" i="67"/>
  <c r="F109" i="67"/>
  <c r="I108" i="67"/>
  <c r="I114" i="67" s="1"/>
  <c r="F108" i="67"/>
  <c r="F107" i="67"/>
  <c r="F106" i="67"/>
  <c r="F105" i="67"/>
  <c r="F104" i="67"/>
  <c r="F103" i="67"/>
  <c r="F102" i="67"/>
  <c r="F101" i="67"/>
  <c r="F100" i="67"/>
  <c r="F99" i="67"/>
  <c r="F98" i="67"/>
  <c r="I97" i="67"/>
  <c r="F97" i="67"/>
  <c r="F96" i="67"/>
  <c r="I98" i="67" s="1"/>
  <c r="F95" i="67"/>
  <c r="I96" i="67" s="1"/>
  <c r="F94" i="67"/>
  <c r="I95" i="67" s="1"/>
  <c r="F93" i="67"/>
  <c r="I93" i="67" s="1"/>
  <c r="F92" i="67"/>
  <c r="I94" i="67" s="1"/>
  <c r="F91" i="67"/>
  <c r="F90" i="67"/>
  <c r="F89" i="67"/>
  <c r="F88" i="67"/>
  <c r="F87" i="67"/>
  <c r="F86" i="67"/>
  <c r="F85" i="67"/>
  <c r="F84" i="67"/>
  <c r="F83" i="67"/>
  <c r="I82" i="67"/>
  <c r="F82" i="67"/>
  <c r="I81" i="67"/>
  <c r="F81" i="67"/>
  <c r="I80" i="67"/>
  <c r="F80" i="67"/>
  <c r="I79" i="67"/>
  <c r="F79" i="67"/>
  <c r="I83" i="67" s="1"/>
  <c r="F78" i="67"/>
  <c r="F77" i="67"/>
  <c r="I78" i="67" s="1"/>
  <c r="I84" i="67" s="1"/>
  <c r="F76" i="67"/>
  <c r="F75" i="67"/>
  <c r="F74" i="67"/>
  <c r="F73" i="67"/>
  <c r="F72" i="67"/>
  <c r="F71" i="67"/>
  <c r="F70" i="67"/>
  <c r="F69" i="67"/>
  <c r="F68" i="67"/>
  <c r="I67" i="67"/>
  <c r="F67" i="67"/>
  <c r="I66" i="67"/>
  <c r="F66" i="67"/>
  <c r="I65" i="67"/>
  <c r="F65" i="67"/>
  <c r="I68" i="67" s="1"/>
  <c r="F64" i="67"/>
  <c r="I63" i="67"/>
  <c r="F62" i="67"/>
  <c r="I64" i="67" s="1"/>
  <c r="F61" i="67"/>
  <c r="F60" i="67"/>
  <c r="F59" i="67"/>
  <c r="F58" i="67"/>
  <c r="I52" i="67"/>
  <c r="I51" i="67"/>
  <c r="I49" i="67"/>
  <c r="F46" i="67"/>
  <c r="F45" i="67"/>
  <c r="F44" i="67"/>
  <c r="F43" i="67"/>
  <c r="F42" i="67"/>
  <c r="F41" i="67"/>
  <c r="F40" i="67"/>
  <c r="F39" i="67"/>
  <c r="I38" i="67"/>
  <c r="F38" i="67"/>
  <c r="I37" i="67"/>
  <c r="F37" i="67"/>
  <c r="I36" i="67"/>
  <c r="F36" i="67"/>
  <c r="I35" i="67"/>
  <c r="F35" i="67"/>
  <c r="I34" i="67"/>
  <c r="F34" i="67"/>
  <c r="I33" i="67"/>
  <c r="I39" i="67" s="1"/>
  <c r="F33" i="67"/>
  <c r="F32" i="67"/>
  <c r="F31" i="67"/>
  <c r="F30" i="67"/>
  <c r="F29" i="67"/>
  <c r="F28" i="67"/>
  <c r="F27" i="67"/>
  <c r="F26" i="67"/>
  <c r="I22" i="67"/>
  <c r="I21" i="67"/>
  <c r="F20" i="67"/>
  <c r="F19" i="67"/>
  <c r="I23" i="67" s="1"/>
  <c r="F18" i="67"/>
  <c r="I18" i="67" s="1"/>
  <c r="F17" i="67"/>
  <c r="F16" i="67"/>
  <c r="F15" i="67"/>
  <c r="F14" i="67"/>
  <c r="F13" i="67"/>
  <c r="F12" i="67"/>
  <c r="F11" i="67"/>
  <c r="F10" i="67"/>
  <c r="F9" i="67"/>
  <c r="F8" i="67"/>
  <c r="I7" i="67"/>
  <c r="F7" i="67"/>
  <c r="I6" i="67"/>
  <c r="F6" i="67"/>
  <c r="I5" i="67"/>
  <c r="F5" i="67"/>
  <c r="I8" i="67" s="1"/>
  <c r="F4" i="67"/>
  <c r="F3" i="67"/>
  <c r="I3" i="67" s="1"/>
  <c r="F2" i="67"/>
  <c r="I4" i="67" s="1"/>
  <c r="F151" i="66"/>
  <c r="F150" i="66"/>
  <c r="F149" i="66"/>
  <c r="F148" i="66"/>
  <c r="F147" i="66"/>
  <c r="F146" i="66"/>
  <c r="F145" i="66"/>
  <c r="F144" i="66"/>
  <c r="F143" i="66"/>
  <c r="I142" i="66"/>
  <c r="F142" i="66"/>
  <c r="I141" i="66"/>
  <c r="F141" i="66"/>
  <c r="I140" i="66"/>
  <c r="F140" i="66"/>
  <c r="I139" i="66"/>
  <c r="F139" i="66"/>
  <c r="F138" i="66"/>
  <c r="I143" i="66" s="1"/>
  <c r="F137" i="66"/>
  <c r="I138" i="66" s="1"/>
  <c r="I144" i="66" s="1"/>
  <c r="F128" i="66"/>
  <c r="I127" i="66"/>
  <c r="F127" i="66"/>
  <c r="I126" i="66"/>
  <c r="F126" i="66"/>
  <c r="I125" i="66"/>
  <c r="F125" i="66"/>
  <c r="F124" i="66"/>
  <c r="I124" i="66" s="1"/>
  <c r="F123" i="66"/>
  <c r="I128" i="66" s="1"/>
  <c r="F122" i="66"/>
  <c r="I123" i="66" s="1"/>
  <c r="I129" i="66" s="1"/>
  <c r="F121" i="66"/>
  <c r="F120" i="66"/>
  <c r="F119" i="66"/>
  <c r="F118" i="66"/>
  <c r="F117" i="66"/>
  <c r="F116" i="66"/>
  <c r="F115" i="66"/>
  <c r="F114" i="66"/>
  <c r="I113" i="66"/>
  <c r="F113" i="66"/>
  <c r="I112" i="66"/>
  <c r="F112" i="66"/>
  <c r="I111" i="66"/>
  <c r="F111" i="66"/>
  <c r="I110" i="66"/>
  <c r="F110" i="66"/>
  <c r="I109" i="66"/>
  <c r="F109" i="66"/>
  <c r="I108" i="66"/>
  <c r="I114" i="66" s="1"/>
  <c r="F108" i="66"/>
  <c r="F107" i="66"/>
  <c r="F106" i="66"/>
  <c r="F105" i="66"/>
  <c r="F104" i="66"/>
  <c r="F103" i="66"/>
  <c r="F102" i="66"/>
  <c r="F101" i="66"/>
  <c r="F100" i="66"/>
  <c r="F99" i="66"/>
  <c r="F98" i="66"/>
  <c r="I97" i="66"/>
  <c r="F97" i="66"/>
  <c r="F96" i="66"/>
  <c r="I98" i="66" s="1"/>
  <c r="I95" i="66"/>
  <c r="F95" i="66"/>
  <c r="I96" i="66" s="1"/>
  <c r="F94" i="66"/>
  <c r="F93" i="66"/>
  <c r="I93" i="66" s="1"/>
  <c r="F92" i="66"/>
  <c r="I94" i="66" s="1"/>
  <c r="F91" i="66"/>
  <c r="F90" i="66"/>
  <c r="F89" i="66"/>
  <c r="F88" i="66"/>
  <c r="F87" i="66"/>
  <c r="F86" i="66"/>
  <c r="F85" i="66"/>
  <c r="F84" i="66"/>
  <c r="F83" i="66"/>
  <c r="I82" i="66"/>
  <c r="I83" i="66"/>
  <c r="I81" i="66"/>
  <c r="F81" i="66"/>
  <c r="I80" i="66"/>
  <c r="F80" i="66"/>
  <c r="I79" i="66"/>
  <c r="F79" i="66"/>
  <c r="F78" i="66"/>
  <c r="F77" i="66"/>
  <c r="I78" i="66" s="1"/>
  <c r="I84" i="66" s="1"/>
  <c r="F76" i="66"/>
  <c r="F75" i="66"/>
  <c r="F74" i="66"/>
  <c r="F73" i="66"/>
  <c r="F72" i="66"/>
  <c r="F71" i="66"/>
  <c r="F70" i="66"/>
  <c r="F69" i="66"/>
  <c r="I68" i="66"/>
  <c r="F68" i="66"/>
  <c r="I67" i="66"/>
  <c r="F67" i="66"/>
  <c r="I66" i="66"/>
  <c r="F66" i="66"/>
  <c r="I65" i="66"/>
  <c r="F65" i="66"/>
  <c r="I64" i="66"/>
  <c r="F64" i="66"/>
  <c r="I63" i="66"/>
  <c r="I69" i="66" s="1"/>
  <c r="F62" i="66"/>
  <c r="F61" i="66"/>
  <c r="F60" i="66"/>
  <c r="F59" i="66"/>
  <c r="F58" i="66"/>
  <c r="F57" i="66"/>
  <c r="F56" i="66"/>
  <c r="F55" i="66"/>
  <c r="F54" i="66"/>
  <c r="I52" i="66"/>
  <c r="I51" i="66"/>
  <c r="I49" i="66"/>
  <c r="F46" i="66"/>
  <c r="F45" i="66"/>
  <c r="F44" i="66"/>
  <c r="F43" i="66"/>
  <c r="F42" i="66"/>
  <c r="F41" i="66"/>
  <c r="F40" i="66"/>
  <c r="F39" i="66"/>
  <c r="I38" i="66"/>
  <c r="F38" i="66"/>
  <c r="I37" i="66"/>
  <c r="F37" i="66"/>
  <c r="I36" i="66"/>
  <c r="F36" i="66"/>
  <c r="F35" i="66"/>
  <c r="I35" i="66" s="1"/>
  <c r="F34" i="66"/>
  <c r="F33" i="66"/>
  <c r="I33" i="66" s="1"/>
  <c r="F32" i="66"/>
  <c r="I34" i="66" s="1"/>
  <c r="F31" i="66"/>
  <c r="F30" i="66"/>
  <c r="F29" i="66"/>
  <c r="F28" i="66"/>
  <c r="F27" i="66"/>
  <c r="F26" i="66"/>
  <c r="I22" i="66"/>
  <c r="F22" i="66"/>
  <c r="I21" i="66"/>
  <c r="F21" i="66"/>
  <c r="F20" i="66"/>
  <c r="F19" i="66"/>
  <c r="I23" i="66" s="1"/>
  <c r="F18" i="66"/>
  <c r="I18" i="66" s="1"/>
  <c r="F17" i="66"/>
  <c r="I19" i="66" s="1"/>
  <c r="F16" i="66"/>
  <c r="F15" i="66"/>
  <c r="F14" i="66"/>
  <c r="F13" i="66"/>
  <c r="F12" i="66"/>
  <c r="F11" i="66"/>
  <c r="F10" i="66"/>
  <c r="F9" i="66"/>
  <c r="F8" i="66"/>
  <c r="I7" i="66"/>
  <c r="F7" i="66"/>
  <c r="I6" i="66"/>
  <c r="F6" i="66"/>
  <c r="I5" i="66"/>
  <c r="F5" i="66"/>
  <c r="I8" i="66" s="1"/>
  <c r="F4" i="66"/>
  <c r="F3" i="66"/>
  <c r="I3" i="66" s="1"/>
  <c r="F2" i="66"/>
  <c r="I4" i="66" s="1"/>
  <c r="F151" i="64"/>
  <c r="F150" i="64"/>
  <c r="F149" i="64"/>
  <c r="F148" i="64"/>
  <c r="F147" i="64"/>
  <c r="F146" i="64"/>
  <c r="F145" i="64"/>
  <c r="F144" i="64"/>
  <c r="F143" i="64"/>
  <c r="I142" i="64"/>
  <c r="F142" i="64"/>
  <c r="I141" i="64"/>
  <c r="F141" i="64"/>
  <c r="I140" i="64"/>
  <c r="F140" i="64"/>
  <c r="F139" i="64"/>
  <c r="I139" i="64" s="1"/>
  <c r="F138" i="64"/>
  <c r="F137" i="64"/>
  <c r="F128" i="64"/>
  <c r="I127" i="64"/>
  <c r="F127" i="64"/>
  <c r="I126" i="64"/>
  <c r="F126" i="64"/>
  <c r="I125" i="64"/>
  <c r="F125" i="64"/>
  <c r="I124" i="64"/>
  <c r="F124" i="64"/>
  <c r="F123" i="64"/>
  <c r="I128" i="64" s="1"/>
  <c r="F122" i="64"/>
  <c r="I123" i="64" s="1"/>
  <c r="F121" i="64"/>
  <c r="F120" i="64"/>
  <c r="F119" i="64"/>
  <c r="F118" i="64"/>
  <c r="F117" i="64"/>
  <c r="F116" i="64"/>
  <c r="F115" i="64"/>
  <c r="F114" i="64"/>
  <c r="I113" i="64"/>
  <c r="F113" i="64"/>
  <c r="I112" i="64"/>
  <c r="F112" i="64"/>
  <c r="I111" i="64"/>
  <c r="F111" i="64"/>
  <c r="I110" i="64"/>
  <c r="F110" i="64"/>
  <c r="I109" i="64"/>
  <c r="F109" i="64"/>
  <c r="I108" i="64"/>
  <c r="F108" i="64"/>
  <c r="F107" i="64"/>
  <c r="F106" i="64"/>
  <c r="F105" i="64"/>
  <c r="F104" i="64"/>
  <c r="F103" i="64"/>
  <c r="F102" i="64"/>
  <c r="F101" i="64"/>
  <c r="F100" i="64"/>
  <c r="F99" i="64"/>
  <c r="F98" i="64"/>
  <c r="I97" i="64"/>
  <c r="F97" i="64"/>
  <c r="F96" i="64"/>
  <c r="F95" i="64"/>
  <c r="I96" i="64" s="1"/>
  <c r="F94" i="64"/>
  <c r="F93" i="64"/>
  <c r="I93" i="64" s="1"/>
  <c r="F92" i="64"/>
  <c r="I94" i="64" s="1"/>
  <c r="F91" i="64"/>
  <c r="F90" i="64"/>
  <c r="F89" i="64"/>
  <c r="F88" i="64"/>
  <c r="F87" i="64"/>
  <c r="F86" i="64"/>
  <c r="F85" i="64"/>
  <c r="F84" i="64"/>
  <c r="F83" i="64"/>
  <c r="I82" i="64"/>
  <c r="F82" i="64"/>
  <c r="I81" i="64"/>
  <c r="F81" i="64"/>
  <c r="I80" i="64"/>
  <c r="F80" i="64"/>
  <c r="I83" i="64" s="1"/>
  <c r="F79" i="64"/>
  <c r="F78" i="64"/>
  <c r="I78" i="64" s="1"/>
  <c r="F77" i="64"/>
  <c r="I79" i="64" s="1"/>
  <c r="F76" i="64"/>
  <c r="F75" i="64"/>
  <c r="F74" i="64"/>
  <c r="F73" i="64"/>
  <c r="F72" i="64"/>
  <c r="F71" i="64"/>
  <c r="F70" i="64"/>
  <c r="F69" i="64"/>
  <c r="I68" i="64"/>
  <c r="F68" i="64"/>
  <c r="I67" i="64"/>
  <c r="F67" i="64"/>
  <c r="I66" i="64"/>
  <c r="F66" i="64"/>
  <c r="I65" i="64"/>
  <c r="F65" i="64"/>
  <c r="I64" i="64"/>
  <c r="F64" i="64"/>
  <c r="I63" i="64"/>
  <c r="I69" i="64" s="1"/>
  <c r="F62" i="64"/>
  <c r="F61" i="64"/>
  <c r="F60" i="64"/>
  <c r="F59" i="64"/>
  <c r="F58" i="64"/>
  <c r="F57" i="64"/>
  <c r="F56" i="64"/>
  <c r="F55" i="64"/>
  <c r="F54" i="64"/>
  <c r="I52" i="64"/>
  <c r="I51" i="64"/>
  <c r="I49" i="64"/>
  <c r="I48" i="64"/>
  <c r="F46" i="64"/>
  <c r="F45" i="64"/>
  <c r="F44" i="64"/>
  <c r="F43" i="64"/>
  <c r="F42" i="64"/>
  <c r="F41" i="64"/>
  <c r="F40" i="64"/>
  <c r="F39" i="64"/>
  <c r="F38" i="64"/>
  <c r="I37" i="64"/>
  <c r="F37" i="64"/>
  <c r="I36" i="64"/>
  <c r="F36" i="64"/>
  <c r="I35" i="64"/>
  <c r="F35" i="64"/>
  <c r="I38" i="64" s="1"/>
  <c r="F34" i="64"/>
  <c r="F33" i="64"/>
  <c r="I33" i="64" s="1"/>
  <c r="F32" i="64"/>
  <c r="I34" i="64" s="1"/>
  <c r="F31" i="64"/>
  <c r="F30" i="64"/>
  <c r="F29" i="64"/>
  <c r="F28" i="64"/>
  <c r="F27" i="64"/>
  <c r="F26" i="64"/>
  <c r="I22" i="64"/>
  <c r="F22" i="64"/>
  <c r="I21" i="64"/>
  <c r="F21" i="64"/>
  <c r="F20" i="64"/>
  <c r="I20" i="64" s="1"/>
  <c r="F19" i="64"/>
  <c r="F18" i="64"/>
  <c r="F17" i="64"/>
  <c r="F16" i="64"/>
  <c r="F15" i="64"/>
  <c r="F14" i="64"/>
  <c r="F13" i="64"/>
  <c r="F12" i="64"/>
  <c r="I7" i="64" s="1"/>
  <c r="F11" i="64"/>
  <c r="F10" i="64"/>
  <c r="F9" i="64"/>
  <c r="F8" i="64"/>
  <c r="F7" i="64"/>
  <c r="I6" i="64"/>
  <c r="F6" i="64"/>
  <c r="F5" i="64"/>
  <c r="I8" i="64" s="1"/>
  <c r="F4" i="64"/>
  <c r="F3" i="64"/>
  <c r="F2" i="64"/>
  <c r="F2" i="65"/>
  <c r="F3" i="65"/>
  <c r="F4" i="65"/>
  <c r="F5" i="65"/>
  <c r="F6" i="65"/>
  <c r="F7" i="65"/>
  <c r="F8" i="65"/>
  <c r="F9" i="65"/>
  <c r="F10" i="65"/>
  <c r="F11" i="65"/>
  <c r="F12" i="65"/>
  <c r="I7" i="65" s="1"/>
  <c r="F13" i="65"/>
  <c r="F14" i="65"/>
  <c r="F15" i="65"/>
  <c r="I6" i="65" s="1"/>
  <c r="F16" i="65"/>
  <c r="I5" i="65" s="1"/>
  <c r="F17" i="65"/>
  <c r="F18" i="65"/>
  <c r="F19" i="65"/>
  <c r="I19" i="65"/>
  <c r="F20" i="65"/>
  <c r="I20" i="65"/>
  <c r="F21" i="65"/>
  <c r="F22" i="65"/>
  <c r="F23" i="65"/>
  <c r="F24" i="65"/>
  <c r="I22" i="65" s="1"/>
  <c r="F25" i="65"/>
  <c r="I23" i="65" s="1"/>
  <c r="F26" i="65"/>
  <c r="F27" i="65"/>
  <c r="F28" i="65"/>
  <c r="F29" i="65"/>
  <c r="F30" i="65"/>
  <c r="F31" i="65"/>
  <c r="F32" i="65"/>
  <c r="F33" i="65"/>
  <c r="F34" i="65"/>
  <c r="I34" i="65"/>
  <c r="F35" i="65"/>
  <c r="F36" i="65"/>
  <c r="F37" i="65"/>
  <c r="F38" i="65"/>
  <c r="F39" i="65"/>
  <c r="F40" i="65"/>
  <c r="F41" i="65"/>
  <c r="F42" i="65"/>
  <c r="F43" i="65"/>
  <c r="F44" i="65"/>
  <c r="F45" i="65"/>
  <c r="F46" i="65"/>
  <c r="F47" i="65"/>
  <c r="F48" i="65"/>
  <c r="I48" i="65"/>
  <c r="F49" i="65"/>
  <c r="I49" i="65"/>
  <c r="F50" i="65"/>
  <c r="I50" i="65"/>
  <c r="F51" i="65"/>
  <c r="I51" i="65"/>
  <c r="F52" i="65"/>
  <c r="I52" i="65"/>
  <c r="F53" i="65"/>
  <c r="I53" i="65"/>
  <c r="F54" i="65"/>
  <c r="F55" i="65"/>
  <c r="F56" i="65"/>
  <c r="F57" i="65"/>
  <c r="F58" i="65"/>
  <c r="F59" i="65"/>
  <c r="F60" i="65"/>
  <c r="F61" i="65"/>
  <c r="F62" i="65"/>
  <c r="I63" i="65"/>
  <c r="F64" i="65"/>
  <c r="I64" i="65"/>
  <c r="F65" i="65"/>
  <c r="I65" i="65"/>
  <c r="F66" i="65"/>
  <c r="I66" i="65"/>
  <c r="F67" i="65"/>
  <c r="I67" i="65"/>
  <c r="F68" i="65"/>
  <c r="I68" i="65"/>
  <c r="F69" i="65"/>
  <c r="I69" i="65"/>
  <c r="F70" i="65"/>
  <c r="F71" i="65"/>
  <c r="F72" i="65"/>
  <c r="F73" i="65"/>
  <c r="F74" i="65"/>
  <c r="F75" i="65"/>
  <c r="F76" i="65"/>
  <c r="F77" i="65"/>
  <c r="F78" i="65"/>
  <c r="F79" i="65"/>
  <c r="F80" i="65"/>
  <c r="F81" i="65"/>
  <c r="F82" i="65"/>
  <c r="F83" i="65"/>
  <c r="F84" i="65"/>
  <c r="I80" i="65" s="1"/>
  <c r="F85" i="65"/>
  <c r="I82" i="65" s="1"/>
  <c r="F86" i="65"/>
  <c r="F87" i="65"/>
  <c r="I81" i="65" s="1"/>
  <c r="F88" i="65"/>
  <c r="F89" i="65"/>
  <c r="F90" i="65"/>
  <c r="F91" i="65"/>
  <c r="F92" i="65"/>
  <c r="F93" i="65"/>
  <c r="F94" i="65"/>
  <c r="F95" i="65"/>
  <c r="F96" i="65"/>
  <c r="I96" i="65"/>
  <c r="F97" i="65"/>
  <c r="F98" i="65"/>
  <c r="F99" i="65"/>
  <c r="I95" i="65" s="1"/>
  <c r="F100" i="65"/>
  <c r="F101" i="65"/>
  <c r="F102" i="65"/>
  <c r="F103" i="65"/>
  <c r="I97" i="65" s="1"/>
  <c r="F104" i="65"/>
  <c r="F105" i="65"/>
  <c r="F106" i="65"/>
  <c r="F107" i="65"/>
  <c r="F108" i="65"/>
  <c r="I108" i="65"/>
  <c r="F109" i="65"/>
  <c r="I109" i="65"/>
  <c r="F110" i="65"/>
  <c r="I110" i="65"/>
  <c r="F111" i="65"/>
  <c r="I111" i="65"/>
  <c r="F112" i="65"/>
  <c r="I112" i="65"/>
  <c r="F113" i="65"/>
  <c r="I113" i="65"/>
  <c r="F114" i="65"/>
  <c r="F115" i="65"/>
  <c r="F116" i="65"/>
  <c r="F117" i="65"/>
  <c r="F118" i="65"/>
  <c r="F119" i="65"/>
  <c r="F120" i="65"/>
  <c r="F121" i="65"/>
  <c r="F122" i="65"/>
  <c r="F123" i="65"/>
  <c r="F124" i="65"/>
  <c r="I124" i="65"/>
  <c r="F125" i="65"/>
  <c r="I125" i="65"/>
  <c r="F126" i="65"/>
  <c r="I126" i="65"/>
  <c r="F127" i="65"/>
  <c r="I127" i="65"/>
  <c r="F128" i="65"/>
  <c r="I128" i="65"/>
  <c r="F137" i="65"/>
  <c r="F138" i="65"/>
  <c r="F139" i="65"/>
  <c r="I139" i="65"/>
  <c r="F140" i="65"/>
  <c r="I140" i="65"/>
  <c r="F141" i="65"/>
  <c r="F142" i="65"/>
  <c r="F143" i="65"/>
  <c r="F144" i="65"/>
  <c r="I142" i="65" s="1"/>
  <c r="F145" i="65"/>
  <c r="F146" i="65"/>
  <c r="I141" i="65" s="1"/>
  <c r="F147" i="65"/>
  <c r="F148" i="65"/>
  <c r="F149" i="65"/>
  <c r="F150" i="65"/>
  <c r="F151" i="65"/>
  <c r="F106" i="63"/>
  <c r="F105" i="63"/>
  <c r="F104" i="63"/>
  <c r="F103" i="63"/>
  <c r="F102" i="63"/>
  <c r="F151" i="63"/>
  <c r="F150" i="63"/>
  <c r="F149" i="63"/>
  <c r="F148" i="63"/>
  <c r="F147" i="63"/>
  <c r="F146" i="63"/>
  <c r="I141" i="63" s="1"/>
  <c r="F145" i="63"/>
  <c r="F144" i="63"/>
  <c r="F143" i="63"/>
  <c r="I142" i="63"/>
  <c r="F142" i="63"/>
  <c r="F141" i="63"/>
  <c r="I140" i="63"/>
  <c r="F140" i="63"/>
  <c r="F139" i="63"/>
  <c r="I139" i="63" s="1"/>
  <c r="F138" i="63"/>
  <c r="F137" i="63"/>
  <c r="I138" i="63" s="1"/>
  <c r="F136" i="63"/>
  <c r="F135" i="63"/>
  <c r="F134" i="63"/>
  <c r="F133" i="63"/>
  <c r="F132" i="63"/>
  <c r="F131" i="63"/>
  <c r="I128" i="63" s="1"/>
  <c r="F130" i="63"/>
  <c r="F129" i="63"/>
  <c r="F128" i="63"/>
  <c r="I127" i="63"/>
  <c r="F127" i="63"/>
  <c r="F126" i="63"/>
  <c r="I125" i="63"/>
  <c r="F125" i="63"/>
  <c r="I124" i="63"/>
  <c r="F124" i="63"/>
  <c r="F123" i="63"/>
  <c r="F122" i="63"/>
  <c r="F121" i="63"/>
  <c r="F120" i="63"/>
  <c r="F119" i="63"/>
  <c r="F118" i="63"/>
  <c r="F117" i="63"/>
  <c r="F116" i="63"/>
  <c r="F115" i="63"/>
  <c r="F114" i="63"/>
  <c r="F113" i="63"/>
  <c r="I112" i="63"/>
  <c r="F112" i="63"/>
  <c r="I111" i="63"/>
  <c r="F111" i="63"/>
  <c r="I110" i="63"/>
  <c r="F110" i="63"/>
  <c r="I113" i="63" s="1"/>
  <c r="I109" i="63"/>
  <c r="F109" i="63"/>
  <c r="F108" i="63"/>
  <c r="F107" i="63"/>
  <c r="I108" i="63" s="1"/>
  <c r="F101" i="63"/>
  <c r="F100" i="63"/>
  <c r="F99" i="63"/>
  <c r="F98" i="63"/>
  <c r="I97" i="63"/>
  <c r="F97" i="63"/>
  <c r="F96" i="63"/>
  <c r="I95" i="63"/>
  <c r="F95" i="63"/>
  <c r="I96" i="63" s="1"/>
  <c r="F94" i="63"/>
  <c r="F93" i="63"/>
  <c r="F92" i="63"/>
  <c r="I94" i="63" s="1"/>
  <c r="F91" i="63"/>
  <c r="F90" i="63"/>
  <c r="F89" i="63"/>
  <c r="F88" i="63"/>
  <c r="F87" i="63"/>
  <c r="F86" i="63"/>
  <c r="F85" i="63"/>
  <c r="I82" i="63" s="1"/>
  <c r="F84" i="63"/>
  <c r="F83" i="63"/>
  <c r="F82" i="63"/>
  <c r="F81" i="63"/>
  <c r="I80" i="63"/>
  <c r="F80" i="63"/>
  <c r="F79" i="63"/>
  <c r="F78" i="63"/>
  <c r="F77" i="63"/>
  <c r="F76" i="63"/>
  <c r="F75" i="63"/>
  <c r="F74" i="63"/>
  <c r="F73" i="63"/>
  <c r="F72" i="63"/>
  <c r="F71" i="63"/>
  <c r="F70" i="63"/>
  <c r="F69" i="63"/>
  <c r="F68" i="63"/>
  <c r="I68" i="63" s="1"/>
  <c r="I67" i="63"/>
  <c r="F67" i="63"/>
  <c r="I66" i="63"/>
  <c r="F66" i="63"/>
  <c r="I65" i="63"/>
  <c r="F65" i="63"/>
  <c r="F64" i="63"/>
  <c r="I63" i="63"/>
  <c r="F62" i="63"/>
  <c r="I64" i="63" s="1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F34" i="63"/>
  <c r="F33" i="63"/>
  <c r="F32" i="63"/>
  <c r="I34" i="63" s="1"/>
  <c r="F31" i="63"/>
  <c r="F30" i="63"/>
  <c r="F29" i="63"/>
  <c r="F28" i="63"/>
  <c r="F27" i="63"/>
  <c r="F26" i="63"/>
  <c r="F25" i="63"/>
  <c r="F24" i="63"/>
  <c r="F23" i="63"/>
  <c r="I22" i="63"/>
  <c r="F22" i="63"/>
  <c r="I21" i="63"/>
  <c r="F21" i="63"/>
  <c r="I20" i="63"/>
  <c r="F20" i="63"/>
  <c r="F19" i="63"/>
  <c r="I23" i="63" s="1"/>
  <c r="F18" i="63"/>
  <c r="I19" i="63" s="1"/>
  <c r="F17" i="63"/>
  <c r="F16" i="63"/>
  <c r="F15" i="63"/>
  <c r="I6" i="63" s="1"/>
  <c r="F14" i="63"/>
  <c r="F13" i="63"/>
  <c r="F12" i="63"/>
  <c r="F11" i="63"/>
  <c r="F10" i="63"/>
  <c r="F9" i="63"/>
  <c r="F8" i="63"/>
  <c r="I7" i="63"/>
  <c r="F7" i="63"/>
  <c r="F6" i="63"/>
  <c r="F5" i="63"/>
  <c r="F4" i="63"/>
  <c r="F3" i="63"/>
  <c r="F2" i="63"/>
  <c r="I9" i="71" l="1"/>
  <c r="I24" i="71"/>
  <c r="I39" i="71"/>
  <c r="I69" i="71"/>
  <c r="I84" i="71"/>
  <c r="I100" i="71"/>
  <c r="I9" i="70"/>
  <c r="I24" i="70"/>
  <c r="I39" i="70"/>
  <c r="I69" i="70"/>
  <c r="I84" i="70"/>
  <c r="I100" i="70"/>
  <c r="I68" i="68"/>
  <c r="I38" i="68"/>
  <c r="I83" i="68"/>
  <c r="I80" i="68"/>
  <c r="I78" i="68"/>
  <c r="I79" i="68"/>
  <c r="I99" i="68"/>
  <c r="I9" i="69"/>
  <c r="I39" i="69"/>
  <c r="I69" i="69"/>
  <c r="I100" i="69"/>
  <c r="I69" i="68"/>
  <c r="I69" i="67"/>
  <c r="I5" i="64"/>
  <c r="I97" i="68"/>
  <c r="I95" i="64"/>
  <c r="I39" i="68"/>
  <c r="I39" i="66"/>
  <c r="I36" i="65"/>
  <c r="I37" i="65"/>
  <c r="I35" i="65"/>
  <c r="I20" i="66"/>
  <c r="I19" i="67"/>
  <c r="I20" i="67"/>
  <c r="I18" i="68"/>
  <c r="I9" i="68"/>
  <c r="I24" i="68"/>
  <c r="I100" i="68"/>
  <c r="I9" i="67"/>
  <c r="I24" i="67"/>
  <c r="I99" i="67"/>
  <c r="I9" i="66"/>
  <c r="I24" i="66"/>
  <c r="I99" i="66"/>
  <c r="I114" i="65"/>
  <c r="I79" i="65"/>
  <c r="I54" i="65"/>
  <c r="I143" i="64"/>
  <c r="I138" i="64"/>
  <c r="I3" i="64"/>
  <c r="I114" i="64"/>
  <c r="I18" i="64"/>
  <c r="I98" i="64"/>
  <c r="I99" i="64" s="1"/>
  <c r="I18" i="63"/>
  <c r="I4" i="65"/>
  <c r="I5" i="63"/>
  <c r="I143" i="63"/>
  <c r="I144" i="63" s="1"/>
  <c r="I23" i="64"/>
  <c r="I129" i="64"/>
  <c r="I143" i="65"/>
  <c r="I33" i="63"/>
  <c r="I123" i="63"/>
  <c r="I81" i="63"/>
  <c r="I93" i="63"/>
  <c r="I126" i="63"/>
  <c r="I83" i="65"/>
  <c r="I4" i="64"/>
  <c r="I9" i="64" s="1"/>
  <c r="I19" i="64"/>
  <c r="I24" i="64" s="1"/>
  <c r="I39" i="64"/>
  <c r="I84" i="64"/>
  <c r="I138" i="65"/>
  <c r="I123" i="65"/>
  <c r="I129" i="65" s="1"/>
  <c r="I98" i="65"/>
  <c r="I94" i="65"/>
  <c r="I93" i="65"/>
  <c r="I78" i="65"/>
  <c r="I84" i="65" s="1"/>
  <c r="I38" i="65"/>
  <c r="I33" i="65"/>
  <c r="I21" i="65"/>
  <c r="I18" i="65"/>
  <c r="I24" i="65" s="1"/>
  <c r="I8" i="65"/>
  <c r="I98" i="63"/>
  <c r="I3" i="63"/>
  <c r="I4" i="63"/>
  <c r="I8" i="63"/>
  <c r="I83" i="63"/>
  <c r="I78" i="63"/>
  <c r="I79" i="63"/>
  <c r="I24" i="63"/>
  <c r="I69" i="63"/>
  <c r="I54" i="63"/>
  <c r="I114" i="63"/>
  <c r="I39" i="63"/>
  <c r="F71" i="62"/>
  <c r="F102" i="62"/>
  <c r="I96" i="62" s="1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I140" i="62" s="1"/>
  <c r="F143" i="62"/>
  <c r="I142" i="62"/>
  <c r="F142" i="62"/>
  <c r="I141" i="62"/>
  <c r="F141" i="62"/>
  <c r="I143" i="62" s="1"/>
  <c r="F140" i="62"/>
  <c r="F139" i="62"/>
  <c r="F138" i="62"/>
  <c r="F137" i="62"/>
  <c r="F136" i="62"/>
  <c r="F135" i="62"/>
  <c r="F134" i="62"/>
  <c r="F133" i="62"/>
  <c r="F132" i="62"/>
  <c r="F131" i="62"/>
  <c r="F130" i="62"/>
  <c r="F129" i="62"/>
  <c r="F128" i="62"/>
  <c r="I125" i="62" s="1"/>
  <c r="F127" i="62"/>
  <c r="I127" i="62" s="1"/>
  <c r="I126" i="62"/>
  <c r="F126" i="62"/>
  <c r="F125" i="62"/>
  <c r="F124" i="62"/>
  <c r="F123" i="62"/>
  <c r="I124" i="62" s="1"/>
  <c r="F122" i="62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F107" i="62"/>
  <c r="I108" i="62" s="1"/>
  <c r="F100" i="62"/>
  <c r="F98" i="62"/>
  <c r="I97" i="62"/>
  <c r="F97" i="62"/>
  <c r="F96" i="62"/>
  <c r="I95" i="62" s="1"/>
  <c r="F95" i="62"/>
  <c r="F94" i="62"/>
  <c r="F93" i="62"/>
  <c r="F92" i="62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0" i="62"/>
  <c r="F80" i="62"/>
  <c r="F79" i="62"/>
  <c r="F78" i="62"/>
  <c r="F77" i="62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F2" i="62"/>
  <c r="I84" i="68" l="1"/>
  <c r="I158" i="62"/>
  <c r="I9" i="63"/>
  <c r="I99" i="63"/>
  <c r="I84" i="63"/>
  <c r="I129" i="63"/>
  <c r="I144" i="64"/>
  <c r="I83" i="62"/>
  <c r="I109" i="62"/>
  <c r="I123" i="62"/>
  <c r="I99" i="65"/>
  <c r="I33" i="62"/>
  <c r="I54" i="62"/>
  <c r="I138" i="62"/>
  <c r="I9" i="65"/>
  <c r="I63" i="62"/>
  <c r="I78" i="62"/>
  <c r="I5" i="62"/>
  <c r="I79" i="62"/>
  <c r="I93" i="62"/>
  <c r="I144" i="65"/>
  <c r="I39" i="65"/>
  <c r="I128" i="62"/>
  <c r="I129" i="62" s="1"/>
  <c r="I139" i="62"/>
  <c r="I68" i="62"/>
  <c r="I64" i="62"/>
  <c r="I69" i="62" s="1"/>
  <c r="I113" i="62"/>
  <c r="I114" i="62" s="1"/>
  <c r="I98" i="62"/>
  <c r="I94" i="62"/>
  <c r="I99" i="62" s="1"/>
  <c r="I3" i="62"/>
  <c r="I38" i="62"/>
  <c r="I34" i="62"/>
  <c r="I4" i="62"/>
  <c r="I153" i="62"/>
  <c r="I159" i="62" s="1"/>
  <c r="I9" i="62" l="1"/>
  <c r="I84" i="62"/>
  <c r="I39" i="62"/>
  <c r="I144" i="62"/>
</calcChain>
</file>

<file path=xl/sharedStrings.xml><?xml version="1.0" encoding="utf-8"?>
<sst xmlns="http://schemas.openxmlformats.org/spreadsheetml/2006/main" count="3978" uniqueCount="791">
  <si>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</si>
  <si>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</si>
  <si>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</si>
  <si>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</si>
  <si>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</si>
  <si>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</si>
  <si>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</si>
  <si>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</si>
  <si>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</si>
  <si>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</si>
  <si>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</si>
  <si>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</si>
  <si>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</si>
  <si>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</si>
  <si>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</si>
  <si>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</si>
  <si>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</si>
  <si>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</si>
  <si>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</si>
  <si>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</si>
  <si>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</si>
  <si>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</si>
  <si>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</si>
  <si>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</si>
  <si>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</si>
  <si>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</si>
  <si>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</si>
  <si>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</si>
  <si>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</si>
  <si>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</si>
  <si>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</si>
  <si>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</si>
  <si>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</si>
  <si>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</si>
  <si>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</si>
  <si>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</si>
  <si>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</si>
  <si>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</si>
  <si>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</si>
  <si>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</si>
  <si>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</si>
  <si>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</si>
  <si>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</si>
  <si>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</si>
  <si>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</si>
  <si>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</si>
  <si>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</si>
  <si>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</si>
  <si>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</si>
  <si>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</si>
  <si>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</si>
  <si>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</si>
  <si>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</si>
  <si>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</si>
  <si>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</si>
  <si>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</si>
  <si>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</si>
  <si>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</si>
  <si>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</si>
  <si>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</si>
  <si>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</si>
  <si>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</si>
  <si>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</si>
  <si>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</si>
  <si>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</si>
  <si>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</si>
  <si>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</si>
  <si>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</si>
  <si>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</si>
  <si>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</si>
  <si>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</si>
  <si>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</si>
  <si>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</si>
  <si>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</si>
  <si>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</si>
  <si>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</si>
  <si>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</si>
  <si>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</si>
  <si>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</si>
  <si>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</si>
  <si>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</si>
  <si>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</si>
  <si>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</si>
  <si>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</si>
  <si>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</si>
  <si>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</si>
  <si>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</si>
  <si>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</si>
  <si>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</si>
  <si>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</si>
  <si>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</si>
  <si>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</si>
  <si>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</si>
  <si>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</si>
  <si>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</si>
  <si>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</si>
  <si>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</si>
  <si>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</si>
  <si>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</si>
  <si>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</si>
  <si>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</si>
  <si>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</si>
  <si>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</si>
  <si>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</si>
  <si>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</si>
  <si>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</si>
  <si>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</si>
  <si>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</si>
  <si>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</si>
  <si>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</si>
  <si>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</si>
  <si>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</si>
  <si>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</si>
  <si>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</si>
  <si>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</si>
  <si>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</si>
  <si>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</si>
  <si>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</si>
  <si>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</si>
  <si>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</si>
  <si>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</si>
  <si>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</si>
  <si>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</si>
  <si>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</si>
  <si>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</si>
  <si>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</si>
  <si>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</si>
  <si>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</si>
  <si>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</si>
  <si>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</si>
  <si>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</si>
  <si>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</si>
  <si>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</si>
  <si>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</si>
  <si>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</si>
  <si>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</si>
  <si>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</si>
  <si>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</si>
  <si>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</si>
  <si>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</si>
  <si>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</si>
  <si>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</si>
  <si>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</si>
  <si>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</si>
  <si>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</si>
  <si>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</si>
  <si>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</si>
  <si>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</si>
  <si>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</si>
  <si>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</si>
  <si>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</si>
  <si>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</si>
  <si>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</si>
  <si>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</si>
  <si>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</si>
  <si>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</si>
  <si>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</si>
  <si>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</si>
  <si>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</si>
  <si>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</si>
  <si>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</si>
  <si>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</si>
  <si>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</si>
  <si>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</si>
  <si>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</si>
  <si>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</si>
  <si>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</si>
  <si>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</si>
  <si>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</si>
  <si>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</si>
  <si>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</si>
  <si>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</si>
  <si>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</si>
  <si>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</si>
  <si>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</si>
  <si>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</si>
  <si>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</si>
  <si>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</si>
  <si>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</si>
  <si>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</si>
  <si>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</si>
  <si>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</si>
  <si>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</si>
  <si>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</si>
  <si>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</si>
  <si>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</si>
  <si>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</si>
  <si>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</si>
  <si>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</si>
  <si>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</si>
  <si>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</si>
  <si>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</si>
  <si>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</si>
  <si>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</si>
  <si>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</si>
  <si>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</si>
  <si>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</si>
  <si>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</si>
  <si>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</si>
  <si>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</si>
  <si>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</si>
  <si>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</si>
  <si>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</si>
  <si>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</si>
  <si>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</si>
  <si>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</si>
  <si>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</si>
  <si>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</si>
  <si>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</si>
  <si>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</si>
  <si>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</si>
  <si>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</si>
  <si>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</si>
  <si>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</si>
  <si>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</si>
  <si>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</si>
  <si>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</si>
  <si>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</si>
  <si>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</si>
  <si>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</si>
  <si>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</si>
  <si>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</si>
  <si>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</si>
  <si>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</si>
  <si>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</si>
  <si>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</si>
  <si>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</si>
  <si>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</si>
  <si>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</si>
  <si>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</si>
  <si>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</si>
  <si>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</si>
  <si>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</si>
  <si>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</si>
  <si>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</si>
  <si>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</si>
  <si>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</si>
  <si>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</si>
  <si>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</si>
  <si>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</si>
  <si>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</si>
  <si>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</si>
  <si>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</si>
  <si>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</si>
  <si>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</si>
  <si>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</si>
  <si>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</si>
  <si>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</si>
  <si>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</si>
  <si>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</si>
  <si>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</si>
  <si>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</si>
  <si>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</si>
  <si>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</si>
  <si>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</si>
  <si>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</si>
  <si>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</si>
  <si>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</si>
  <si>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</si>
  <si>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</si>
  <si>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</si>
  <si>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</si>
  <si>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</si>
  <si>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</si>
  <si>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</si>
  <si>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</si>
  <si>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</si>
  <si>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</si>
  <si>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</si>
  <si>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</si>
  <si>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</si>
  <si>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</si>
  <si>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</si>
  <si>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</si>
  <si>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</si>
  <si>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</si>
  <si>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</si>
  <si>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</si>
  <si>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</si>
  <si>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</si>
  <si>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</si>
  <si>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</si>
  <si>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</si>
  <si>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</si>
  <si>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</si>
  <si>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</si>
  <si>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</si>
  <si>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</si>
  <si>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</si>
  <si>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</si>
  <si>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</si>
  <si>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</si>
  <si>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</si>
  <si>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</si>
  <si>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</si>
  <si>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</si>
  <si>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</si>
  <si>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</si>
  <si>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</si>
  <si>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</si>
  <si>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</si>
  <si>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</si>
  <si>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</si>
  <si>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</si>
  <si>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</si>
  <si>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</si>
  <si>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</si>
  <si>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</si>
  <si>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</si>
  <si>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</si>
  <si>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</si>
  <si>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</si>
  <si>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</si>
  <si>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</si>
  <si>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</si>
  <si>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</si>
  <si>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</si>
  <si>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</si>
  <si>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</si>
  <si>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</si>
  <si>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</si>
  <si>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</si>
  <si>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</si>
  <si>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</si>
  <si>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</si>
  <si>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</si>
  <si>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</si>
  <si>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</si>
  <si>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</si>
  <si>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</si>
  <si>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</si>
  <si>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</si>
  <si>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</si>
  <si>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</si>
  <si>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</si>
  <si>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</si>
  <si>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</si>
  <si>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</si>
  <si>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</si>
  <si>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</si>
  <si>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</si>
  <si>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</si>
  <si>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</si>
  <si>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</si>
  <si>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</si>
  <si>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</si>
  <si>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</si>
  <si>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</si>
  <si>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</si>
  <si>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</si>
  <si>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</si>
  <si>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</si>
  <si>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</si>
  <si>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</si>
  <si>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</si>
  <si>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</si>
  <si>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</si>
  <si>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</si>
  <si>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</si>
  <si>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</si>
  <si>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</si>
  <si>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</si>
  <si>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</si>
  <si>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</si>
  <si>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</si>
  <si>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</si>
  <si>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</si>
  <si>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</si>
  <si>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</si>
  <si>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Responsive profile page</t>
  </si>
  <si>
    <t xml:space="preserve">Soft skills with Savitha (Problem Solving) </t>
  </si>
  <si>
    <t>Responsive cancel Invite page</t>
  </si>
  <si>
    <t>Made Responsive Cancel Drive page</t>
  </si>
  <si>
    <t>Aligned Cancel Drive page</t>
  </si>
  <si>
    <t>Client Meeting with Rafi</t>
  </si>
  <si>
    <t>Listed the corrrections in the Layout</t>
  </si>
  <si>
    <t>Discussion with team</t>
  </si>
  <si>
    <t>Made corrections in every page</t>
  </si>
  <si>
    <t>Created Drive details page</t>
  </si>
  <si>
    <t xml:space="preserve">Checked Mails </t>
  </si>
  <si>
    <t>Profile Page (Added profile image and Alignment changes)</t>
  </si>
  <si>
    <t>Started created Drive Details page(added cards)</t>
  </si>
  <si>
    <t>Continued designing Drive Details</t>
  </si>
  <si>
    <t>Added Button &amp; alignment/color changes in Drive Details</t>
  </si>
  <si>
    <t>Noted the corrections in the Layout and started working on it</t>
  </si>
  <si>
    <t>Team Discussion</t>
  </si>
  <si>
    <t>Started correcting the mistakes</t>
  </si>
  <si>
    <t>Corrected the mistakes said by Rafi(labels,button colors)</t>
  </si>
  <si>
    <t>ABSENT</t>
  </si>
  <si>
    <t>Checking mail</t>
  </si>
  <si>
    <t>Refined CSS file</t>
  </si>
  <si>
    <t>Worked on Profile Layout</t>
  </si>
  <si>
    <t>Worked on Dashboard layout</t>
  </si>
  <si>
    <t>Worked on layout responsiveness(Current drives)</t>
  </si>
  <si>
    <t>Meeting with rafi</t>
  </si>
  <si>
    <t xml:space="preserve">Exploration on Angular ,Typescript </t>
  </si>
  <si>
    <t>Started working on Web API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</si>
  <si>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</si>
  <si>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</si>
  <si>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</si>
  <si>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</si>
  <si>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</si>
  <si>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Worked on Current Drives Cards</t>
  </si>
  <si>
    <t>Worked on DriveInvites For interviewer</t>
  </si>
  <si>
    <t xml:space="preserve"> Checking mail</t>
  </si>
  <si>
    <t xml:space="preserve">Estimation Analysis - Limiting hours </t>
  </si>
  <si>
    <t xml:space="preserve"> uploading css file - Oraganized classes</t>
  </si>
  <si>
    <t xml:space="preserve"> Softskill session with savitha </t>
  </si>
  <si>
    <t>Changing class name, id, in html for admin layout (Location)</t>
  </si>
  <si>
    <t>Idle</t>
  </si>
  <si>
    <t>WCF, WEB API , Characteristics and Application.</t>
  </si>
  <si>
    <t>Working on Second page Add location [Adding container and submit button]</t>
  </si>
  <si>
    <t xml:space="preserve"> Lunch break </t>
  </si>
  <si>
    <t>Working on Fa fa icon in HTML and Matching TAC's Profile</t>
  </si>
  <si>
    <t xml:space="preserve"> client meeting with Rafi </t>
  </si>
  <si>
    <t xml:space="preserve"> Meeting with Team mates - after client meeting</t>
  </si>
  <si>
    <t xml:space="preserve">Asking Anitha about Review for BIT </t>
  </si>
  <si>
    <t>Working on View Response Page for TAC's Upcoming Drive</t>
  </si>
  <si>
    <t>Worked on Manage pool Members Page (TAC)</t>
  </si>
  <si>
    <t xml:space="preserve">Worked on Drive details </t>
  </si>
  <si>
    <t xml:space="preserve"> continued Working on Drive details </t>
  </si>
  <si>
    <t xml:space="preserve"> Break</t>
  </si>
  <si>
    <t>Listed the corrections on the layout page</t>
  </si>
  <si>
    <t xml:space="preserve"> working on layout corrections page (Button ,Colors)  </t>
  </si>
  <si>
    <t xml:space="preserve"> 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</si>
  <si>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</si>
  <si>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</si>
  <si>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</si>
  <si>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</si>
  <si>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</si>
  <si>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</si>
  <si>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</si>
  <si>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</si>
  <si>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</si>
  <si>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Worked on main layout</t>
  </si>
  <si>
    <t>Softskill with savitha</t>
  </si>
  <si>
    <t>Aligned and edited files for publishing in GITHUB</t>
  </si>
  <si>
    <t>Corrections made in home layout and manage pool</t>
  </si>
  <si>
    <t>Refined main layout</t>
  </si>
  <si>
    <t>Corrections done in every pages</t>
  </si>
  <si>
    <t>Working on refining layout(my dashboard)</t>
  </si>
  <si>
    <t>Softskills activity (Fun Friday)</t>
  </si>
  <si>
    <t>Worked on Refining(Upcoming drives layout)</t>
  </si>
  <si>
    <t>Worked on ( View response)</t>
  </si>
  <si>
    <t>Refined (View Response)</t>
  </si>
  <si>
    <t>Merging HTML Layouts and  Common CSS file)</t>
  </si>
  <si>
    <t>Refined (view response)</t>
  </si>
  <si>
    <t>Fun Friday(session)</t>
  </si>
  <si>
    <t>General Discussion with Rafi</t>
  </si>
  <si>
    <t>Refined Drive Invite Page(Responsiveness,Added buttons)</t>
  </si>
  <si>
    <t>Fun Friday session with Savitha &amp; Snigdha</t>
  </si>
  <si>
    <t>Linked Html pages &amp; checked the flow</t>
  </si>
  <si>
    <t xml:space="preserve">Pushed the refined html files &amp; CSS files in Git </t>
  </si>
  <si>
    <t>Made corrections in all  html pages</t>
  </si>
  <si>
    <t>Client meeting with Rafi</t>
  </si>
  <si>
    <t xml:space="preserve">Noted the corrections said by Rafi &amp; started correcting </t>
  </si>
  <si>
    <t>ABSENT(prepared for internal)</t>
  </si>
  <si>
    <t xml:space="preserve">Worked on Worked on Web api Exception </t>
  </si>
  <si>
    <t>Friday's Fun Session</t>
  </si>
  <si>
    <t>Worked</t>
  </si>
  <si>
    <t>Checked Mails.</t>
  </si>
  <si>
    <t xml:space="preserve">SOFT SKILLS - WITH SAVITHA, RAFI AND ANITHA  </t>
  </si>
  <si>
    <t xml:space="preserve">Refering on websites about how to create a Toast message. </t>
  </si>
  <si>
    <t>Created common function for each (accept and reject) - logic .</t>
  </si>
  <si>
    <t>Classifying the classes and tried to organised all those files in common CSS file .</t>
  </si>
  <si>
    <t xml:space="preserve">Lunch break </t>
  </si>
  <si>
    <t xml:space="preserve"> Mentioned (Access for TAC is successfully given vice versa for decline too) </t>
  </si>
  <si>
    <t xml:space="preserve">Given color, Animation, opacity , fade- in, fade-out with timing.  </t>
  </si>
  <si>
    <t xml:space="preserve"> Discussed and Updated files to GIT.</t>
  </si>
  <si>
    <t>ABSENT (preparing for Internal exams)</t>
  </si>
  <si>
    <t>Worked on Buttons consistency</t>
  </si>
  <si>
    <t>Worked on AddMembers to pool Layout</t>
  </si>
  <si>
    <t>Finetuning Entire Dashboard pages(TAC/Admin/Individual/Pool membersDashboard )</t>
  </si>
  <si>
    <t>idle</t>
  </si>
  <si>
    <t>Explored onAngular(basics,component generation)</t>
  </si>
  <si>
    <t>College Work &amp; Project Review</t>
  </si>
  <si>
    <t>Exploted on Web API &amp; Setingup Personal Machine</t>
  </si>
  <si>
    <t>Explored about Data Factory</t>
  </si>
  <si>
    <t>Started implementing Location Service</t>
  </si>
  <si>
    <t>ABSENT(Went To College for Project review)</t>
  </si>
  <si>
    <t>Explored on Webapi Security</t>
  </si>
  <si>
    <t>Explored on datafactory</t>
  </si>
  <si>
    <t>Explored how to connect Webapi with EFcore</t>
  </si>
  <si>
    <t xml:space="preserve">          04:45:00</t>
  </si>
  <si>
    <t>Explored on Data injection</t>
  </si>
  <si>
    <t>Explored on Role services</t>
  </si>
  <si>
    <t xml:space="preserve">         00:45:00</t>
  </si>
  <si>
    <t xml:space="preserve">          05:30.00</t>
  </si>
  <si>
    <t>ABSENT(went for internal exam)</t>
  </si>
  <si>
    <t>ABSENT(Went To College)</t>
  </si>
  <si>
    <t>Checked mails.</t>
  </si>
  <si>
    <t xml:space="preserve"> Created individulal kit @webframes, (pakages cannot be under the class to do animation)</t>
  </si>
  <si>
    <t xml:space="preserve"> Overviewing components and module on C# corner </t>
  </si>
  <si>
    <t>Started working on Models</t>
  </si>
  <si>
    <t>Relaxing &amp; Snacks</t>
  </si>
  <si>
    <t>Done sample migration for Department Table</t>
  </si>
  <si>
    <t>Lunch &amp; Sleep</t>
  </si>
  <si>
    <t>Started working on Models for all Entities with Relationship</t>
  </si>
  <si>
    <t>Resting and watching Youtube</t>
  </si>
  <si>
    <t>Created 2 data models with Relationships and keys</t>
  </si>
  <si>
    <t>Surfed how to prepare LLD for pages</t>
  </si>
  <si>
    <t>Dinner</t>
  </si>
  <si>
    <t>Worked on Relationship &amp; Datamodels for IMS</t>
  </si>
  <si>
    <t>Partially Completed Data model (Without 1:Many relationship)</t>
  </si>
  <si>
    <t>Worked on footer and back button</t>
  </si>
  <si>
    <t>Worked on current drive and Home page</t>
  </si>
  <si>
    <t>cancel drive and whole layout</t>
  </si>
  <si>
    <t>Worked on manage pool</t>
  </si>
  <si>
    <t>Added pagination</t>
  </si>
  <si>
    <t>Explored about Web api</t>
  </si>
  <si>
    <t>Started Implementing Loaction Service</t>
  </si>
  <si>
    <t>Resumed Location Service</t>
  </si>
  <si>
    <t xml:space="preserve">Went to college </t>
  </si>
  <si>
    <t>Learnt Http communication- Sending &amp; receiving response, Angular services</t>
  </si>
  <si>
    <t>Checking Mail</t>
  </si>
  <si>
    <t>worked on EFcore</t>
  </si>
  <si>
    <t>worked on department service</t>
  </si>
  <si>
    <t xml:space="preserve">          00:00:00</t>
  </si>
  <si>
    <t xml:space="preserve">         00:00:00</t>
  </si>
  <si>
    <t xml:space="preserve">          02:15.00</t>
  </si>
  <si>
    <t>Absent(Went to College for Project review)</t>
  </si>
  <si>
    <t xml:space="preserve">Updated Roles Services Logging </t>
  </si>
  <si>
    <t>Updated Roles Services exceptions</t>
  </si>
  <si>
    <t xml:space="preserve">Refined Role Service code </t>
  </si>
  <si>
    <t>Refined Role Dal and Controller</t>
  </si>
  <si>
    <t>Worked on Drive model</t>
  </si>
  <si>
    <t>Worked on Drive - Employee Navigation Property</t>
  </si>
  <si>
    <t>College Project review</t>
  </si>
  <si>
    <t>Updated Timesheet, Refining DataModels With Relationships</t>
  </si>
  <si>
    <t>Cooking</t>
  </si>
  <si>
    <t>Trying to help golul to achieve migration in his machine</t>
  </si>
  <si>
    <t>Understood the refined Role service</t>
  </si>
  <si>
    <t>Working with Pool service</t>
  </si>
  <si>
    <t>Written Pool service With Mistakes</t>
  </si>
  <si>
    <t>Relaxing</t>
  </si>
  <si>
    <t>Correcting Mistakes in Pool Service</t>
  </si>
  <si>
    <t>refined html layout for manage pool</t>
  </si>
  <si>
    <t>Breakfast</t>
  </si>
  <si>
    <t>Started exploring angular</t>
  </si>
  <si>
    <t xml:space="preserve">lunch </t>
  </si>
  <si>
    <t>Created angular application and started working in it</t>
  </si>
  <si>
    <t>explored angular(binding methods)</t>
  </si>
  <si>
    <t>dinner</t>
  </si>
  <si>
    <t>Separated components</t>
  </si>
  <si>
    <t xml:space="preserve">break </t>
  </si>
  <si>
    <t>Worked on Create role layout</t>
  </si>
  <si>
    <t xml:space="preserve">Worked on role component </t>
  </si>
  <si>
    <t>Explored about Angular</t>
  </si>
  <si>
    <t>Session on angular by Saraswathi</t>
  </si>
  <si>
    <t>Resumed Working on  Location Service</t>
  </si>
  <si>
    <t>Resumed Working Location Service</t>
  </si>
  <si>
    <t>angular session with saraswathi(basics and components)</t>
  </si>
  <si>
    <t>Checking mails</t>
  </si>
  <si>
    <t>worked on department Service(controller)</t>
  </si>
  <si>
    <t xml:space="preserve">         07.55.00</t>
  </si>
  <si>
    <t xml:space="preserve"> Break and Lunch</t>
  </si>
  <si>
    <t>worked on Department Service (controller)</t>
  </si>
  <si>
    <t>worked on Department servic(service)</t>
  </si>
  <si>
    <t>Break and Lunch</t>
  </si>
  <si>
    <t>Worked on Department Service(service)</t>
  </si>
  <si>
    <t xml:space="preserve">         00:55:00</t>
  </si>
  <si>
    <t>worked on Department Service(DataFactory)</t>
  </si>
  <si>
    <t>13.30.00</t>
  </si>
  <si>
    <t>14.00.00</t>
  </si>
  <si>
    <t>00.30.00</t>
  </si>
  <si>
    <t xml:space="preserve">          09:05.00</t>
  </si>
  <si>
    <t>Worked on Department Service(DataAccessLayer)</t>
  </si>
  <si>
    <t>15.30.00</t>
  </si>
  <si>
    <t>01.30.00</t>
  </si>
  <si>
    <t>15.45.00</t>
  </si>
  <si>
    <t>00.15.00</t>
  </si>
  <si>
    <t>Error Correction on Department Service</t>
  </si>
  <si>
    <t>17.00.00</t>
  </si>
  <si>
    <t>01.15.00</t>
  </si>
  <si>
    <t>Travel</t>
  </si>
  <si>
    <t>Installation issues(.NET sdk &amp; SQL server)</t>
  </si>
  <si>
    <t>Exlporing Web API</t>
  </si>
  <si>
    <t>Installed dotnet SDK</t>
  </si>
  <si>
    <t>worked on Logger and Intergrated Drive service with Role service</t>
  </si>
  <si>
    <t>worked on View drives(today and scheduled)</t>
  </si>
  <si>
    <t xml:space="preserve"> break</t>
  </si>
  <si>
    <t>worked on View drives(upcoming and scheduled)</t>
  </si>
  <si>
    <t>worked on logger on DAL and Service</t>
  </si>
  <si>
    <t>worked on cancelled and all scheduled drives</t>
  </si>
  <si>
    <t>helped gokul in web api</t>
  </si>
  <si>
    <t xml:space="preserve">reffered sample code for </t>
  </si>
  <si>
    <t>break</t>
  </si>
  <si>
    <t>worked on Drive get methods Service</t>
  </si>
  <si>
    <t>worked on Drive get methods Service + DAL</t>
  </si>
  <si>
    <t>Reviewed Admin add location and role (Angular component )</t>
  </si>
  <si>
    <t xml:space="preserve">Self exploration - Angular versions and their differences.  </t>
  </si>
  <si>
    <t>Angular session by Sarasawathi</t>
  </si>
  <si>
    <t xml:space="preserve">Learning Component and splitted the work </t>
  </si>
  <si>
    <t xml:space="preserve">ADMIN - component (add location)  -Understanding </t>
  </si>
  <si>
    <t>IDLE</t>
  </si>
  <si>
    <t xml:space="preserve"> self exploration - How to make cards include in file to reuse</t>
  </si>
  <si>
    <t>crreated common components</t>
  </si>
  <si>
    <t>created home component for interviewer</t>
  </si>
  <si>
    <t>created header component</t>
  </si>
  <si>
    <t>lunch</t>
  </si>
  <si>
    <t>refined components</t>
  </si>
  <si>
    <t xml:space="preserve">rearranged files </t>
  </si>
  <si>
    <t>exploration on angular (structural directive)</t>
  </si>
  <si>
    <t>Checked mails</t>
  </si>
  <si>
    <t>Added Layout(admin(addproject))</t>
  </si>
  <si>
    <t>Worked on admin-role component</t>
  </si>
  <si>
    <t>Created admin-addlocation component</t>
  </si>
  <si>
    <t>Angular Session with Saraswathi(component,selector,binding)</t>
  </si>
  <si>
    <t>Worked on admin-addproject component</t>
  </si>
  <si>
    <t>Worked on admin-adddepartment component</t>
  </si>
  <si>
    <t>Worked on admin-requests component</t>
  </si>
  <si>
    <t>Worked on tac-header component</t>
  </si>
  <si>
    <t xml:space="preserve">Merged the created components </t>
  </si>
  <si>
    <t>Worked on Location Service</t>
  </si>
  <si>
    <t>Started Working on Pool Service</t>
  </si>
  <si>
    <t>Resumed working on Pool Service</t>
  </si>
  <si>
    <t>Started Working on Pool Service(pool members)</t>
  </si>
  <si>
    <t>Resumed working on Pool Service(Pool Members)</t>
  </si>
  <si>
    <t>Angular Session with Saraswathi(Creating Components)</t>
  </si>
  <si>
    <t>Started logging for Location Service</t>
  </si>
  <si>
    <t>Discussion with teammates</t>
  </si>
  <si>
    <t>Created component for TAC Home</t>
  </si>
  <si>
    <t>Morning break</t>
  </si>
  <si>
    <t>Rectified the mistakes in the component &amp; routing module file</t>
  </si>
  <si>
    <t>Continued creating components</t>
  </si>
  <si>
    <t>Reused the Component and made TAC Dashboard,Profile,home pages</t>
  </si>
  <si>
    <t>Component for Buttons</t>
  </si>
  <si>
    <t>Created component (TAC Header, MyDashboard,Poolmem-performance)</t>
  </si>
  <si>
    <t>checking Mail</t>
  </si>
  <si>
    <t>Refined Department Service</t>
  </si>
  <si>
    <t xml:space="preserve">          01:00:00</t>
  </si>
  <si>
    <t>Software Installation</t>
  </si>
  <si>
    <t xml:space="preserve">         00:10:00</t>
  </si>
  <si>
    <t xml:space="preserve">          03:30.00</t>
  </si>
  <si>
    <t>Checked Mails and marked attendance</t>
  </si>
  <si>
    <t>Written Datafactory &amp; models</t>
  </si>
  <si>
    <t>Written Employee Data Access Layer</t>
  </si>
  <si>
    <t>Angular Session with Saaswati</t>
  </si>
  <si>
    <t>Created sample angular project</t>
  </si>
  <si>
    <t>Written Employee Services</t>
  </si>
  <si>
    <t>Written Employee Controller</t>
  </si>
  <si>
    <t>Explored on angular</t>
  </si>
  <si>
    <t>worked on Drive validations</t>
  </si>
  <si>
    <t>worked on Logging for drive service</t>
  </si>
  <si>
    <t xml:space="preserve"> worked on Logging for drive service</t>
  </si>
  <si>
    <t xml:space="preserve">Angular Session with Saraswathi(selector,template,creating component) </t>
  </si>
  <si>
    <t xml:space="preserve"> lunch</t>
  </si>
  <si>
    <t>worked on Employee Drive Response</t>
  </si>
  <si>
    <t xml:space="preserve">worked on Layer sepration , Excpetion and Logging </t>
  </si>
  <si>
    <t>helped kumaresh in WEB API</t>
  </si>
  <si>
    <t>worked on Employe Availability service</t>
  </si>
  <si>
    <t xml:space="preserve">College project work - Third review </t>
  </si>
  <si>
    <t xml:space="preserve">Request from TAC - from scratch (component) </t>
  </si>
  <si>
    <t xml:space="preserve"> Lunch break</t>
  </si>
  <si>
    <t xml:space="preserve">refering website how and included component </t>
  </si>
  <si>
    <t xml:space="preserve">pending work - div class for (admin role and request from TAC) </t>
  </si>
  <si>
    <t>Checking on components to be created for TAC</t>
  </si>
  <si>
    <t>Created the component for Create pool and Edit pool (in Manage pool) for TAC</t>
  </si>
  <si>
    <t>Continued on Edit Pool Page and created Manage pool members Page</t>
  </si>
  <si>
    <t>Countinued on creating the managing the pool members page.</t>
  </si>
  <si>
    <t xml:space="preserve">working the Manage pool Members page </t>
  </si>
  <si>
    <t xml:space="preserve">Creating the component for  Current Drives Page </t>
  </si>
  <si>
    <t xml:space="preserve"> Working on Upcoming Drives Page</t>
  </si>
  <si>
    <t>Altering the Edit Pool Page</t>
  </si>
  <si>
    <t>Identifying Mistakes in Pool Services</t>
  </si>
  <si>
    <t>Started Refining Pool Service</t>
  </si>
  <si>
    <t>Refined Mistrakes in Pool Sevice &amp; Checked With Swagger</t>
  </si>
  <si>
    <t>Resumed Working On Pool Service ( Pool Members )</t>
  </si>
  <si>
    <t xml:space="preserve">Resumed Working Pool Members Methods &amp; Done swagger Check </t>
  </si>
  <si>
    <t>Completed Pool Service With Swagger Check &amp; Ideltified Exception</t>
  </si>
  <si>
    <t>Started Working on Validation for Pool Service</t>
  </si>
  <si>
    <t>Worked on cards</t>
  </si>
  <si>
    <t>Worked on interviewer components(profile)</t>
  </si>
  <si>
    <t>angular session</t>
  </si>
  <si>
    <t>worked on filter</t>
  </si>
  <si>
    <t>Worked on interviewer components(current drive, scheduled drive)</t>
  </si>
  <si>
    <t>tried to integrate webapi and angular</t>
  </si>
  <si>
    <t>Checked mails and marked attendance</t>
  </si>
  <si>
    <t xml:space="preserve">Worked on Seperating admin Dashboard </t>
  </si>
  <si>
    <t>Set path for admin components &amp; resolved conflicts</t>
  </si>
  <si>
    <t>Refined managepoolmembers</t>
  </si>
  <si>
    <t>Worked on admin add department</t>
  </si>
  <si>
    <t>Worked on admin add project</t>
  </si>
  <si>
    <t>Worked on admin add location</t>
  </si>
  <si>
    <t xml:space="preserve">Angular Session with Saraswathi(Data binding &amp; Types) </t>
  </si>
  <si>
    <t>Meeting with Rafi</t>
  </si>
  <si>
    <t>Started working on integration admin-addlocation</t>
  </si>
  <si>
    <t>Explored on Databinding</t>
  </si>
  <si>
    <t>College Review Preparation</t>
  </si>
  <si>
    <t>Logging and validation for Location Service</t>
  </si>
  <si>
    <t>Uploaded timesheet</t>
  </si>
  <si>
    <t>college Project review</t>
  </si>
  <si>
    <t>Resumed Logging for location service</t>
  </si>
  <si>
    <t>Completed Logging for Location service</t>
  </si>
  <si>
    <t>Started logging for pool service</t>
  </si>
  <si>
    <t>Angular Session with Saraswathi(Types of binding)</t>
  </si>
  <si>
    <t>Exception handling for pool service</t>
  </si>
  <si>
    <t xml:space="preserve">Resumed Working On Pool Service </t>
  </si>
  <si>
    <t>Logging for pool service</t>
  </si>
  <si>
    <t>Created TAC Home and Current Drive page</t>
  </si>
  <si>
    <t xml:space="preserve">Corrections in the components &amp; routing </t>
  </si>
  <si>
    <t>Continued working on components</t>
  </si>
  <si>
    <t>Done Create Invite Page using components</t>
  </si>
  <si>
    <t xml:space="preserve">Started working on Scheduled drives </t>
  </si>
  <si>
    <t xml:space="preserve">Working on upcoming drives </t>
  </si>
  <si>
    <t>Discussion with Rafi (Team scores)</t>
  </si>
  <si>
    <t>Exploration on services, Http module</t>
  </si>
  <si>
    <t>worked on project(controller)</t>
  </si>
  <si>
    <t>worked on project(service)</t>
  </si>
  <si>
    <t xml:space="preserve">        00:50:00</t>
  </si>
  <si>
    <t>worked on project(datafactory)</t>
  </si>
  <si>
    <t>worked on project(data access layer)</t>
  </si>
  <si>
    <t xml:space="preserve">         00:50:00</t>
  </si>
  <si>
    <t>worked on project</t>
  </si>
  <si>
    <t xml:space="preserve">          10:45.00</t>
  </si>
  <si>
    <t>Angular Session with saraswathi(Types of binding)</t>
  </si>
  <si>
    <t>join Deparment and Project</t>
  </si>
  <si>
    <t>Installed SQL Server</t>
  </si>
  <si>
    <t>Written Logging for Employee</t>
  </si>
  <si>
    <t>Written Validations for Employee</t>
  </si>
  <si>
    <t>Run and Clear some errors</t>
  </si>
  <si>
    <t xml:space="preserve">Angular Session with Saraswathi(Data binding) </t>
  </si>
  <si>
    <t>Written Validations for employee(Email,ACE number,name)</t>
  </si>
  <si>
    <t xml:space="preserve"> Filled Timesheet for 3 days</t>
  </si>
  <si>
    <t xml:space="preserve"> started Employee Availability service</t>
  </si>
  <si>
    <t>Explored on CORS for angular integration</t>
  </si>
  <si>
    <t>started working Employee availability entity</t>
  </si>
  <si>
    <t>worked on availability service</t>
  </si>
  <si>
    <t>worked on availability DAL</t>
  </si>
  <si>
    <t>Angular session with saraswathi</t>
  </si>
  <si>
    <t>Integreated Location and Pool Service with Drive service and tested the flow</t>
  </si>
  <si>
    <t xml:space="preserve"> worked on Today interviews, Upcoming</t>
  </si>
  <si>
    <t>Worked on Admin add department page (component and spec)</t>
  </si>
  <si>
    <t xml:space="preserve">Aligned folder for Admin (Created view and pages with naming convention) which includes ts and spec.ts files. </t>
  </si>
  <si>
    <t xml:space="preserve"> Worked on add location page (component and spec)</t>
  </si>
  <si>
    <t xml:space="preserve"> Angular session by Saraswathi</t>
  </si>
  <si>
    <t xml:space="preserve">Client meeting - with Rafi </t>
  </si>
  <si>
    <t>Started to work on Admin view requests page (Ts and spec)</t>
  </si>
  <si>
    <t xml:space="preserve">Exporing on app module ts and what it will do </t>
  </si>
  <si>
    <t>Checking the corrections on Tac components</t>
  </si>
  <si>
    <t>Created the route for managepool page and aligining the page</t>
  </si>
  <si>
    <t xml:space="preserve">Countinued on Aliginment </t>
  </si>
  <si>
    <t>Looking on the integration for Manage pool with web api</t>
  </si>
  <si>
    <t xml:space="preserve">   15:30:00</t>
  </si>
  <si>
    <t xml:space="preserve">   00:15:00</t>
  </si>
  <si>
    <t xml:space="preserve">Angular Session with SaraswathiData binding) </t>
  </si>
  <si>
    <t xml:space="preserve">Corrections on Routing </t>
  </si>
  <si>
    <t xml:space="preserve">Listened the flow of location controller service </t>
  </si>
  <si>
    <t xml:space="preserve">countinued on routing corrections </t>
  </si>
  <si>
    <t>Integrated webapi and angular</t>
  </si>
  <si>
    <t>admin view role</t>
  </si>
  <si>
    <t>Admin add role intregration</t>
  </si>
  <si>
    <t>Review with rafi</t>
  </si>
  <si>
    <t>Worked on cards integration</t>
  </si>
  <si>
    <t>implementing cards on drive pages, navbar and created login page</t>
  </si>
  <si>
    <t>worked on deparment service(Flow)</t>
  </si>
  <si>
    <t xml:space="preserve">        07:25:00</t>
  </si>
  <si>
    <t>worked on deparment service(Exception Handling)</t>
  </si>
  <si>
    <t xml:space="preserve">        00:00:00</t>
  </si>
  <si>
    <t xml:space="preserve"> worked on deparment service(Exception Handling)</t>
  </si>
  <si>
    <t>worked on deparment service(Validation)</t>
  </si>
  <si>
    <t xml:space="preserve">         10:00.00</t>
  </si>
  <si>
    <t>worked on department services(logger)</t>
  </si>
  <si>
    <t>Worked on Admin view department [spec,Component]</t>
  </si>
  <si>
    <t>Worked on Admin view location and view project page including [spec, component]</t>
  </si>
  <si>
    <t xml:space="preserve"> Worked on Admin view request page [spec,component]</t>
  </si>
  <si>
    <t xml:space="preserve"> Angular session - Saraswathi</t>
  </si>
  <si>
    <t>Asked TL about Naming conversion, changed camelCase and its component name without errors</t>
  </si>
  <si>
    <t>Started working on testing location service with More datas in Database</t>
  </si>
  <si>
    <t>Tested Role service with default data in DB</t>
  </si>
  <si>
    <t>Continued testing with Role service</t>
  </si>
  <si>
    <t xml:space="preserve">Caused conflict in Pool service (Git) &amp; Trying to resolve the conflict </t>
  </si>
  <si>
    <t>Helped to resolve conflicts in Pool service with darshana</t>
  </si>
  <si>
    <t>Worked in Sequence diagram for Add a location - Request</t>
  </si>
  <si>
    <t>Continued testing on Department service</t>
  </si>
  <si>
    <t xml:space="preserve"> worked on department services(changes)</t>
  </si>
  <si>
    <t xml:space="preserve">         01:40:00</t>
  </si>
  <si>
    <t>worked on department service(documentation)</t>
  </si>
  <si>
    <t xml:space="preserve">          08:00.00</t>
  </si>
  <si>
    <t xml:space="preserve">    00:50:00</t>
  </si>
  <si>
    <t>Pagination error in component files -major Fixes (Altering name)</t>
  </si>
  <si>
    <t>Self Exploration -Intergration on Db and Angular</t>
  </si>
  <si>
    <t xml:space="preserve"> Lunch break and Disrupt [WFH]</t>
  </si>
  <si>
    <t xml:space="preserve"> Admin path and solving Import errors - Admin view page</t>
  </si>
  <si>
    <t>Explored what is swagger</t>
  </si>
  <si>
    <t>Started working on Refined Sequence diagram</t>
  </si>
  <si>
    <t>Started working on Documentation for Role Service ( for All layers)</t>
  </si>
  <si>
    <t>Continued working on Documentation for Role &amp; Location Services</t>
  </si>
  <si>
    <t>Resuming working on Documentation for Location services</t>
  </si>
  <si>
    <t>Started working on Location service for my exploration</t>
  </si>
  <si>
    <t>Resuming working on Location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</si>
</sst>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2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2EFDA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10" fillId="0" borderId="7" xfId="0" applyFont="1" applyBorder="1"/>
    <xf numFmtId="0" fontId="0" fillId="0" borderId="5" xfId="0" applyBorder="1"/>
    <xf numFmtId="0" fontId="0" fillId="0" borderId="2" xfId="0" applyBorder="1"/>
    <xf numFmtId="0" fontId="0" fillId="0" borderId="7" xfId="0" applyBorder="1"/>
    <xf numFmtId="164" fontId="0" fillId="0" borderId="7" xfId="0" applyNumberFormat="1" applyBorder="1"/>
    <xf numFmtId="164" fontId="0" fillId="0" borderId="5" xfId="0" applyNumberFormat="1" applyBorder="1"/>
    <xf numFmtId="164" fontId="0" fillId="0" borderId="2" xfId="0" applyNumberFormat="1" applyBorder="1"/>
    <xf numFmtId="21" fontId="10" fillId="0" borderId="0" xfId="0" applyNumberFormat="1" applyFont="1"/>
    <xf numFmtId="0" fontId="0" fillId="0" borderId="18" xfId="0" applyBorder="1"/>
    <xf numFmtId="0" fontId="9" fillId="2" borderId="5" xfId="0" applyFont="1" applyFill="1" applyBorder="1"/>
    <xf numFmtId="164" fontId="9" fillId="2" borderId="5" xfId="0" applyNumberFormat="1" applyFont="1" applyFill="1" applyBorder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  <xf numFmtId="0" fontId="9" fillId="2" borderId="19" xfId="0" applyFont="1" applyFill="1" applyBorder="1" applyAlignment="1">
      <alignment horizontal="left" vertical="top"/>
    </xf>
    <xf numFmtId="0" fontId="9" fillId="2" borderId="14" xfId="0" applyFont="1" applyFill="1" applyBorder="1" applyAlignment="1">
      <alignment horizontal="left" vertical="top"/>
    </xf>
    <xf numFmtId="21" fontId="11" fillId="0" borderId="0" xfId="0" applyNumberFormat="1" applyFont="1"/>
    <xf numFmtId="21" fontId="0" fillId="0" borderId="0" xfId="0" applyNumberFormat="1"/>
    <xf numFmtId="0" fontId="0" fillId="3" borderId="0" xfId="0" applyFill="1"/>
    <xf numFmtId="21" fontId="0" fillId="4" borderId="0" xfId="0" applyNumberFormat="1" applyFill="1"/>
  </cellXfs>
  <cellStyles count="1">
    <cellStyle name="Normal" xfId="0" builtinId="0"/>
  </cellStyles>
  <dxfs count="4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465" dataDxfId="464" headerRowBorderDxfId="462" tableBorderDxfId="463" totalsRowBorderDxfId="461">
  <autoFilter ref="B9:H19" xr:uid="{00000000-0009-0000-0100-000002000000}"/>
  <tableColumns count="7">
    <tableColumn id="1" xr3:uid="{00000000-0010-0000-0000-000001000000}" name="Resource Name" dataDxfId="460"/>
    <tableColumn id="2" xr3:uid="{00000000-0010-0000-0000-000002000000}" name="In-progress" dataDxfId="459"/>
    <tableColumn id="3" xr3:uid="{00000000-0010-0000-0000-000003000000}" name="Done" dataDxfId="458"/>
    <tableColumn id="4" xr3:uid="{00000000-0010-0000-0000-000004000000}" name="Discarded / Hold" dataDxfId="457"/>
    <tableColumn id="5" xr3:uid="{00000000-0010-0000-0000-000005000000}" name="Hours Spent - Project" dataDxfId="456"/>
    <tableColumn id="6" xr3:uid="{00000000-0010-0000-0000-000006000000}" name="Hours Spent - Non Project" dataDxfId="455"/>
    <tableColumn id="7" xr3:uid="{00000000-0010-0000-0000-000007000000}" name="Comments" dataDxfId="454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369" dataDxfId="368" headerRowBorderDxfId="366" tableBorderDxfId="367" totalsRowBorderDxfId="365">
  <autoFilter ref="B2:E4" xr:uid="{00000000-0009-0000-0100-00000C000000}"/>
  <tableColumns count="4">
    <tableColumn id="1" xr3:uid="{00000000-0010-0000-0900-000001000000}" name="Column1" dataDxfId="364"/>
    <tableColumn id="2" xr3:uid="{00000000-0010-0000-0900-000002000000}" name="Column2" dataDxfId="363"/>
    <tableColumn id="3" xr3:uid="{00000000-0010-0000-0900-000003000000}" name="Column3" dataDxfId="362"/>
    <tableColumn id="4" xr3:uid="{00000000-0010-0000-0900-000004000000}" name="Column4" dataDxfId="36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360" dataDxfId="359" headerRowBorderDxfId="357" tableBorderDxfId="358" totalsRowBorderDxfId="356">
  <autoFilter ref="B7:H17" xr:uid="{00000000-0009-0000-0100-00000D000000}"/>
  <tableColumns count="7">
    <tableColumn id="1" xr3:uid="{00000000-0010-0000-0A00-000001000000}" name="Resource Name" dataDxfId="355"/>
    <tableColumn id="2" xr3:uid="{00000000-0010-0000-0A00-000002000000}" name="In-progress" dataDxfId="354"/>
    <tableColumn id="3" xr3:uid="{00000000-0010-0000-0A00-000003000000}" name="Done" dataDxfId="353"/>
    <tableColumn id="4" xr3:uid="{00000000-0010-0000-0A00-000004000000}" name="Discarded / Hold" dataDxfId="352"/>
    <tableColumn id="5" xr3:uid="{00000000-0010-0000-0A00-000005000000}" name="Hours Spent - Project" dataDxfId="351"/>
    <tableColumn id="6" xr3:uid="{00000000-0010-0000-0A00-000006000000}" name="Hours Spent - Non Project" dataDxfId="350"/>
    <tableColumn id="7" xr3:uid="{00000000-0010-0000-0A00-000007000000}" name="Comments" dataDxfId="34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348" dataDxfId="347" headerRowBorderDxfId="345" tableBorderDxfId="346" totalsRowBorderDxfId="344">
  <autoFilter ref="B2:E4" xr:uid="{00000000-0009-0000-0100-00000E000000}"/>
  <tableColumns count="4">
    <tableColumn id="1" xr3:uid="{00000000-0010-0000-0B00-000001000000}" name="Column1" dataDxfId="343"/>
    <tableColumn id="2" xr3:uid="{00000000-0010-0000-0B00-000002000000}" name="Column2" dataDxfId="342"/>
    <tableColumn id="3" xr3:uid="{00000000-0010-0000-0B00-000003000000}" name="Column3" dataDxfId="341"/>
    <tableColumn id="4" xr3:uid="{00000000-0010-0000-0B00-000004000000}" name="Column4" dataDxfId="340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339" dataDxfId="338" headerRowBorderDxfId="336" tableBorderDxfId="337" totalsRowBorderDxfId="335">
  <autoFilter ref="B7:H17" xr:uid="{00000000-0009-0000-0100-000009000000}"/>
  <tableColumns count="7">
    <tableColumn id="1" xr3:uid="{00000000-0010-0000-0C00-000001000000}" name="Resource Name" dataDxfId="334"/>
    <tableColumn id="2" xr3:uid="{00000000-0010-0000-0C00-000002000000}" name="In-progress" dataDxfId="333"/>
    <tableColumn id="3" xr3:uid="{00000000-0010-0000-0C00-000003000000}" name="Done" dataDxfId="332"/>
    <tableColumn id="4" xr3:uid="{00000000-0010-0000-0C00-000004000000}" name="Discarded / Hold" dataDxfId="331"/>
    <tableColumn id="5" xr3:uid="{00000000-0010-0000-0C00-000005000000}" name="Hours Spent - Project" dataDxfId="330"/>
    <tableColumn id="6" xr3:uid="{00000000-0010-0000-0C00-000006000000}" name="Hours Spent - Non Project" dataDxfId="329"/>
    <tableColumn id="7" xr3:uid="{00000000-0010-0000-0C00-000007000000}" name="Comments" dataDxfId="32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327" dataDxfId="326" headerRowBorderDxfId="324" tableBorderDxfId="325" totalsRowBorderDxfId="323">
  <autoFilter ref="B2:E4" xr:uid="{00000000-0009-0000-0100-00000A000000}"/>
  <tableColumns count="4">
    <tableColumn id="1" xr3:uid="{00000000-0010-0000-0D00-000001000000}" name="Column1" dataDxfId="322"/>
    <tableColumn id="2" xr3:uid="{00000000-0010-0000-0D00-000002000000}" name="Column2" dataDxfId="321"/>
    <tableColumn id="3" xr3:uid="{00000000-0010-0000-0D00-000003000000}" name="Column3" dataDxfId="320"/>
    <tableColumn id="4" xr3:uid="{00000000-0010-0000-0D00-000004000000}" name="Column4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318" dataDxfId="317" headerRowBorderDxfId="315" tableBorderDxfId="316" totalsRowBorderDxfId="314">
  <autoFilter ref="B7:H17" xr:uid="{00000000-0009-0000-0100-00000F000000}"/>
  <tableColumns count="7">
    <tableColumn id="1" xr3:uid="{00000000-0010-0000-0E00-000001000000}" name="Resource Name" dataDxfId="313"/>
    <tableColumn id="2" xr3:uid="{00000000-0010-0000-0E00-000002000000}" name="In-progress" dataDxfId="312"/>
    <tableColumn id="3" xr3:uid="{00000000-0010-0000-0E00-000003000000}" name="Done" dataDxfId="311"/>
    <tableColumn id="4" xr3:uid="{00000000-0010-0000-0E00-000004000000}" name="Discarded / Hold" dataDxfId="310"/>
    <tableColumn id="5" xr3:uid="{00000000-0010-0000-0E00-000005000000}" name="Hours Spent - Project" dataDxfId="309"/>
    <tableColumn id="6" xr3:uid="{00000000-0010-0000-0E00-000006000000}" name="Hours Spent - Non Project" dataDxfId="308"/>
    <tableColumn id="7" xr3:uid="{00000000-0010-0000-0E00-000007000000}" name="Comments" dataDxfId="30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306" dataDxfId="305" headerRowBorderDxfId="303" tableBorderDxfId="304" totalsRowBorderDxfId="302">
  <autoFilter ref="B2:E4" xr:uid="{00000000-0009-0000-0100-000010000000}"/>
  <tableColumns count="4">
    <tableColumn id="1" xr3:uid="{00000000-0010-0000-0F00-000001000000}" name="Column1" dataDxfId="301"/>
    <tableColumn id="2" xr3:uid="{00000000-0010-0000-0F00-000002000000}" name="Column2" dataDxfId="300"/>
    <tableColumn id="3" xr3:uid="{00000000-0010-0000-0F00-000003000000}" name="Column3" dataDxfId="299"/>
    <tableColumn id="4" xr3:uid="{00000000-0010-0000-0F00-000004000000}" name="Column4" dataDxfId="298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297" dataDxfId="296" headerRowBorderDxfId="294" tableBorderDxfId="295" totalsRowBorderDxfId="293">
  <autoFilter ref="B7:H17" xr:uid="{00000000-0009-0000-0100-000011000000}"/>
  <tableColumns count="7">
    <tableColumn id="1" xr3:uid="{00000000-0010-0000-1000-000001000000}" name="Resource Name" dataDxfId="292"/>
    <tableColumn id="2" xr3:uid="{00000000-0010-0000-1000-000002000000}" name="In-progress" dataDxfId="291"/>
    <tableColumn id="3" xr3:uid="{00000000-0010-0000-1000-000003000000}" name="Done" dataDxfId="290"/>
    <tableColumn id="4" xr3:uid="{00000000-0010-0000-1000-000004000000}" name="Discarded / Hold" dataDxfId="289"/>
    <tableColumn id="5" xr3:uid="{00000000-0010-0000-1000-000005000000}" name="Hours Spent - Project" dataDxfId="288"/>
    <tableColumn id="6" xr3:uid="{00000000-0010-0000-1000-000006000000}" name="Hours Spent - Non Project" dataDxfId="287"/>
    <tableColumn id="7" xr3:uid="{00000000-0010-0000-1000-000007000000}" name="Comments" dataDxfId="28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285" dataDxfId="284" headerRowBorderDxfId="282" tableBorderDxfId="283" totalsRowBorderDxfId="281">
  <autoFilter ref="B2:E4" xr:uid="{00000000-0009-0000-0100-000012000000}"/>
  <tableColumns count="4">
    <tableColumn id="1" xr3:uid="{00000000-0010-0000-1100-000001000000}" name="Column1" dataDxfId="280"/>
    <tableColumn id="2" xr3:uid="{00000000-0010-0000-1100-000002000000}" name="Column2" dataDxfId="279"/>
    <tableColumn id="3" xr3:uid="{00000000-0010-0000-1100-000003000000}" name="Column3" dataDxfId="278"/>
    <tableColumn id="4" xr3:uid="{00000000-0010-0000-1100-000004000000}" name="Column4" dataDxfId="27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276" dataDxfId="275" headerRowBorderDxfId="273" tableBorderDxfId="274" totalsRowBorderDxfId="272">
  <autoFilter ref="B7:H17" xr:uid="{00000000-0009-0000-0100-000013000000}"/>
  <tableColumns count="7">
    <tableColumn id="1" xr3:uid="{00000000-0010-0000-1200-000001000000}" name="Resource Name" dataDxfId="271"/>
    <tableColumn id="2" xr3:uid="{00000000-0010-0000-1200-000002000000}" name="In-progress" dataDxfId="270"/>
    <tableColumn id="3" xr3:uid="{00000000-0010-0000-1200-000003000000}" name="Done" dataDxfId="269"/>
    <tableColumn id="4" xr3:uid="{00000000-0010-0000-1200-000004000000}" name="Discarded / Hold" dataDxfId="268"/>
    <tableColumn id="5" xr3:uid="{00000000-0010-0000-1200-000005000000}" name="Hours Spent - Project" dataDxfId="267"/>
    <tableColumn id="6" xr3:uid="{00000000-0010-0000-1200-000006000000}" name="Hours Spent - Non Project" dataDxfId="266"/>
    <tableColumn id="7" xr3:uid="{00000000-0010-0000-1200-000007000000}" name="Comments" dataDxfId="26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453" dataDxfId="452" headerRowBorderDxfId="450" tableBorderDxfId="451" totalsRowBorderDxfId="449">
  <autoFilter ref="B4:E6" xr:uid="{00000000-0009-0000-0100-000003000000}"/>
  <tableColumns count="4">
    <tableColumn id="1" xr3:uid="{00000000-0010-0000-0100-000001000000}" name="Column1" dataDxfId="448"/>
    <tableColumn id="2" xr3:uid="{00000000-0010-0000-0100-000002000000}" name="Column2" dataDxfId="447"/>
    <tableColumn id="3" xr3:uid="{00000000-0010-0000-0100-000003000000}" name="Column3" dataDxfId="446"/>
    <tableColumn id="4" xr3:uid="{00000000-0010-0000-0100-000004000000}" name="Column4" dataDxfId="44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264" dataDxfId="263" headerRowBorderDxfId="261" tableBorderDxfId="262" totalsRowBorderDxfId="260">
  <autoFilter ref="B2:E4" xr:uid="{00000000-0009-0000-0100-000014000000}"/>
  <tableColumns count="4">
    <tableColumn id="1" xr3:uid="{00000000-0010-0000-1300-000001000000}" name="Column1" dataDxfId="259"/>
    <tableColumn id="2" xr3:uid="{00000000-0010-0000-1300-000002000000}" name="Column2" dataDxfId="258"/>
    <tableColumn id="3" xr3:uid="{00000000-0010-0000-1300-000003000000}" name="Column3" dataDxfId="257"/>
    <tableColumn id="4" xr3:uid="{00000000-0010-0000-1300-000004000000}" name="Column4" dataDxfId="25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255" dataDxfId="254" headerRowBorderDxfId="252" tableBorderDxfId="253" totalsRowBorderDxfId="251">
  <autoFilter ref="B7:H17" xr:uid="{00000000-0009-0000-0100-000015000000}"/>
  <tableColumns count="7">
    <tableColumn id="1" xr3:uid="{00000000-0010-0000-1400-000001000000}" name="Resource Name" dataDxfId="250"/>
    <tableColumn id="2" xr3:uid="{00000000-0010-0000-1400-000002000000}" name="In-progress" dataDxfId="249"/>
    <tableColumn id="3" xr3:uid="{00000000-0010-0000-1400-000003000000}" name="Done" dataDxfId="248"/>
    <tableColumn id="4" xr3:uid="{00000000-0010-0000-1400-000004000000}" name="Discarded / Hold" dataDxfId="247"/>
    <tableColumn id="5" xr3:uid="{00000000-0010-0000-1400-000005000000}" name="Hours Spent - Project" dataDxfId="246"/>
    <tableColumn id="6" xr3:uid="{00000000-0010-0000-1400-000006000000}" name="Hours Spent - Non Project" dataDxfId="245"/>
    <tableColumn id="7" xr3:uid="{00000000-0010-0000-1400-000007000000}" name="Comments" dataDxfId="244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243" dataDxfId="242" headerRowBorderDxfId="240" tableBorderDxfId="241" totalsRowBorderDxfId="239">
  <autoFilter ref="B2:E4" xr:uid="{00000000-0009-0000-0100-000016000000}"/>
  <tableColumns count="4">
    <tableColumn id="1" xr3:uid="{00000000-0010-0000-1500-000001000000}" name="Column1" dataDxfId="238"/>
    <tableColumn id="2" xr3:uid="{00000000-0010-0000-1500-000002000000}" name="Column2" dataDxfId="237"/>
    <tableColumn id="3" xr3:uid="{00000000-0010-0000-1500-000003000000}" name="Column3" dataDxfId="236"/>
    <tableColumn id="4" xr3:uid="{00000000-0010-0000-1500-000004000000}" name="Column4" dataDxfId="235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234" dataDxfId="233" headerRowBorderDxfId="231" tableBorderDxfId="232" totalsRowBorderDxfId="230">
  <autoFilter ref="B7:H17" xr:uid="{00000000-0009-0000-0100-000019000000}"/>
  <tableColumns count="7">
    <tableColumn id="1" xr3:uid="{00000000-0010-0000-1600-000001000000}" name="Resource Name" dataDxfId="229"/>
    <tableColumn id="2" xr3:uid="{00000000-0010-0000-1600-000002000000}" name="In-progress" dataDxfId="228"/>
    <tableColumn id="3" xr3:uid="{00000000-0010-0000-1600-000003000000}" name="Done" dataDxfId="227"/>
    <tableColumn id="4" xr3:uid="{00000000-0010-0000-1600-000004000000}" name="Discarded / Hold" dataDxfId="226"/>
    <tableColumn id="5" xr3:uid="{00000000-0010-0000-1600-000005000000}" name="Hours Spent - Project" dataDxfId="225"/>
    <tableColumn id="6" xr3:uid="{00000000-0010-0000-1600-000006000000}" name="Hours Spent - Non Project" dataDxfId="224"/>
    <tableColumn id="7" xr3:uid="{00000000-0010-0000-1600-000007000000}" name="Comments" dataDxfId="223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222" dataDxfId="221" headerRowBorderDxfId="219" tableBorderDxfId="220" totalsRowBorderDxfId="218">
  <autoFilter ref="B2:E4" xr:uid="{00000000-0009-0000-0100-00001A000000}"/>
  <tableColumns count="4">
    <tableColumn id="1" xr3:uid="{00000000-0010-0000-1700-000001000000}" name="Column1" dataDxfId="217"/>
    <tableColumn id="2" xr3:uid="{00000000-0010-0000-1700-000002000000}" name="Column2" dataDxfId="216"/>
    <tableColumn id="3" xr3:uid="{00000000-0010-0000-1700-000003000000}" name="Column3" dataDxfId="215"/>
    <tableColumn id="4" xr3:uid="{00000000-0010-0000-1700-000004000000}" name="Column4" dataDxfId="214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213" dataDxfId="212" headerRowBorderDxfId="210" tableBorderDxfId="211" totalsRowBorderDxfId="209">
  <autoFilter ref="B7:H17" xr:uid="{00000000-0009-0000-0100-000017000000}"/>
  <tableColumns count="7">
    <tableColumn id="1" xr3:uid="{00000000-0010-0000-1800-000001000000}" name="Resource Name" dataDxfId="208"/>
    <tableColumn id="2" xr3:uid="{00000000-0010-0000-1800-000002000000}" name="In-progress" dataDxfId="207"/>
    <tableColumn id="3" xr3:uid="{00000000-0010-0000-1800-000003000000}" name="Done" dataDxfId="206"/>
    <tableColumn id="4" xr3:uid="{00000000-0010-0000-1800-000004000000}" name="Discarded / Hold" dataDxfId="205"/>
    <tableColumn id="5" xr3:uid="{00000000-0010-0000-1800-000005000000}" name="Hours Spent - Project" dataDxfId="204"/>
    <tableColumn id="6" xr3:uid="{00000000-0010-0000-1800-000006000000}" name="Hours Spent - Non Project" dataDxfId="203"/>
    <tableColumn id="7" xr3:uid="{00000000-0010-0000-1800-000007000000}" name="Comments" dataDxfId="202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201" dataDxfId="200" headerRowBorderDxfId="198" tableBorderDxfId="199" totalsRowBorderDxfId="197">
  <autoFilter ref="B2:E4" xr:uid="{00000000-0009-0000-0100-000018000000}"/>
  <tableColumns count="4">
    <tableColumn id="1" xr3:uid="{00000000-0010-0000-1900-000001000000}" name="Column1" dataDxfId="196"/>
    <tableColumn id="2" xr3:uid="{00000000-0010-0000-1900-000002000000}" name="Column2" dataDxfId="195"/>
    <tableColumn id="3" xr3:uid="{00000000-0010-0000-1900-000003000000}" name="Column3" dataDxfId="194"/>
    <tableColumn id="4" xr3:uid="{00000000-0010-0000-1900-000004000000}" name="Column4" dataDxfId="193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192" dataDxfId="191" headerRowBorderDxfId="189" tableBorderDxfId="190" totalsRowBorderDxfId="188">
  <autoFilter ref="B9:H19" xr:uid="{00000000-0009-0000-0100-00001D000000}"/>
  <tableColumns count="7">
    <tableColumn id="1" xr3:uid="{00000000-0010-0000-1A00-000001000000}" name="Resource Name" dataDxfId="187"/>
    <tableColumn id="2" xr3:uid="{00000000-0010-0000-1A00-000002000000}" name="In-progress" dataDxfId="186"/>
    <tableColumn id="3" xr3:uid="{00000000-0010-0000-1A00-000003000000}" name="Done" dataDxfId="185"/>
    <tableColumn id="4" xr3:uid="{00000000-0010-0000-1A00-000004000000}" name="Discarded / Hold" dataDxfId="184"/>
    <tableColumn id="5" xr3:uid="{00000000-0010-0000-1A00-000005000000}" name="Hours Spent - Project" dataDxfId="183"/>
    <tableColumn id="6" xr3:uid="{00000000-0010-0000-1A00-000006000000}" name="Hours Spent - Non Project" dataDxfId="182"/>
    <tableColumn id="7" xr3:uid="{00000000-0010-0000-1A00-000007000000}" name="Comments" dataDxfId="1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180" dataDxfId="179" headerRowBorderDxfId="177" tableBorderDxfId="178" totalsRowBorderDxfId="176">
  <autoFilter ref="B4:E6" xr:uid="{00000000-0009-0000-0100-00001E000000}"/>
  <tableColumns count="4">
    <tableColumn id="1" xr3:uid="{00000000-0010-0000-1B00-000001000000}" name="Column1" dataDxfId="175"/>
    <tableColumn id="2" xr3:uid="{00000000-0010-0000-1B00-000002000000}" name="Column2" dataDxfId="174"/>
    <tableColumn id="3" xr3:uid="{00000000-0010-0000-1B00-000003000000}" name="Column3" dataDxfId="173"/>
    <tableColumn id="4" xr3:uid="{00000000-0010-0000-1B00-000004000000}" name="Column4" dataDxfId="17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171" dataDxfId="170" headerRowBorderDxfId="168" tableBorderDxfId="169" totalsRowBorderDxfId="167">
  <autoFilter ref="B9:H19" xr:uid="{00000000-0009-0000-0100-00001B000000}"/>
  <tableColumns count="7">
    <tableColumn id="1" xr3:uid="{00000000-0010-0000-1C00-000001000000}" name="Resource Name" dataDxfId="166"/>
    <tableColumn id="2" xr3:uid="{00000000-0010-0000-1C00-000002000000}" name="In-progress" dataDxfId="165"/>
    <tableColumn id="3" xr3:uid="{00000000-0010-0000-1C00-000003000000}" name="Done" dataDxfId="164"/>
    <tableColumn id="4" xr3:uid="{00000000-0010-0000-1C00-000004000000}" name="Discarded / Hold" dataDxfId="163"/>
    <tableColumn id="5" xr3:uid="{00000000-0010-0000-1C00-000005000000}" name="Hours Spent - Project" dataDxfId="162"/>
    <tableColumn id="6" xr3:uid="{00000000-0010-0000-1C00-000006000000}" name="Hours Spent - Non Project" dataDxfId="161"/>
    <tableColumn id="7" xr3:uid="{00000000-0010-0000-1C00-000007000000}" name="Comments" dataDxfId="1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444" dataDxfId="443" headerRowBorderDxfId="441" tableBorderDxfId="442" totalsRowBorderDxfId="440">
  <autoFilter ref="B8:H18" xr:uid="{00000000-0009-0000-0100-000005000000}"/>
  <tableColumns count="7">
    <tableColumn id="1" xr3:uid="{00000000-0010-0000-0200-000001000000}" name="Resource Name" dataDxfId="439"/>
    <tableColumn id="2" xr3:uid="{00000000-0010-0000-0200-000002000000}" name="In-progress" dataDxfId="438"/>
    <tableColumn id="3" xr3:uid="{00000000-0010-0000-0200-000003000000}" name="Done" dataDxfId="437"/>
    <tableColumn id="4" xr3:uid="{00000000-0010-0000-0200-000004000000}" name="Discarded / Hold" dataDxfId="436"/>
    <tableColumn id="5" xr3:uid="{00000000-0010-0000-0200-000005000000}" name="Hours Spent - Project" dataDxfId="435"/>
    <tableColumn id="6" xr3:uid="{00000000-0010-0000-0200-000006000000}" name="Hours Spent - Non Project" dataDxfId="434"/>
    <tableColumn id="7" xr3:uid="{00000000-0010-0000-0200-000007000000}" name="Comments" dataDxfId="433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159" dataDxfId="158" headerRowBorderDxfId="156" tableBorderDxfId="157" totalsRowBorderDxfId="155">
  <autoFilter ref="B4:E6" xr:uid="{00000000-0009-0000-0100-00001C000000}"/>
  <tableColumns count="4">
    <tableColumn id="1" xr3:uid="{00000000-0010-0000-1D00-000001000000}" name="Column1" dataDxfId="154"/>
    <tableColumn id="2" xr3:uid="{00000000-0010-0000-1D00-000002000000}" name="Column2" dataDxfId="153"/>
    <tableColumn id="3" xr3:uid="{00000000-0010-0000-1D00-000003000000}" name="Column3" dataDxfId="152"/>
    <tableColumn id="4" xr3:uid="{00000000-0010-0000-1D00-000004000000}" name="Column4" dataDxfId="151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150" dataDxfId="149" headerRowBorderDxfId="147" tableBorderDxfId="148" totalsRowBorderDxfId="146">
  <autoFilter ref="B9:H19" xr:uid="{00000000-0009-0000-0100-000021000000}"/>
  <tableColumns count="7">
    <tableColumn id="1" xr3:uid="{00000000-0010-0000-1E00-000001000000}" name="Resource Name" dataDxfId="145"/>
    <tableColumn id="2" xr3:uid="{00000000-0010-0000-1E00-000002000000}" name="In-progress" dataDxfId="144"/>
    <tableColumn id="3" xr3:uid="{00000000-0010-0000-1E00-000003000000}" name="Done" dataDxfId="143"/>
    <tableColumn id="4" xr3:uid="{00000000-0010-0000-1E00-000004000000}" name="Discarded / Hold" dataDxfId="142"/>
    <tableColumn id="5" xr3:uid="{00000000-0010-0000-1E00-000005000000}" name="Hours Spent - Project" dataDxfId="141"/>
    <tableColumn id="6" xr3:uid="{00000000-0010-0000-1E00-000006000000}" name="Hours Spent - Non Project" dataDxfId="140"/>
    <tableColumn id="7" xr3:uid="{00000000-0010-0000-1E00-000007000000}" name="Comments" dataDxfId="139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138" dataDxfId="137" headerRowBorderDxfId="135" tableBorderDxfId="136" totalsRowBorderDxfId="134">
  <autoFilter ref="B4:E6" xr:uid="{00000000-0009-0000-0100-000022000000}"/>
  <tableColumns count="4">
    <tableColumn id="1" xr3:uid="{00000000-0010-0000-1F00-000001000000}" name="Column1" dataDxfId="133"/>
    <tableColumn id="2" xr3:uid="{00000000-0010-0000-1F00-000002000000}" name="Column2" dataDxfId="132"/>
    <tableColumn id="3" xr3:uid="{00000000-0010-0000-1F00-000003000000}" name="Column3" dataDxfId="131"/>
    <tableColumn id="4" xr3:uid="{00000000-0010-0000-1F00-000004000000}" name="Column4" dataDxfId="13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432" dataDxfId="431" headerRowBorderDxfId="429" tableBorderDxfId="430" totalsRowBorderDxfId="428">
  <autoFilter ref="B3:E5" xr:uid="{00000000-0009-0000-0100-000006000000}"/>
  <tableColumns count="4">
    <tableColumn id="1" xr3:uid="{00000000-0010-0000-0300-000001000000}" name="Column1" dataDxfId="427"/>
    <tableColumn id="2" xr3:uid="{00000000-0010-0000-0300-000002000000}" name="Column2" dataDxfId="426"/>
    <tableColumn id="3" xr3:uid="{00000000-0010-0000-0300-000003000000}" name="Column3" dataDxfId="425"/>
    <tableColumn id="4" xr3:uid="{00000000-0010-0000-0300-000004000000}" name="Column4" dataDxfId="4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423" dataDxfId="422" headerRowBorderDxfId="420" tableBorderDxfId="421" totalsRowBorderDxfId="419">
  <autoFilter ref="B7:H17" xr:uid="{00000000-0009-0000-0100-000007000000}"/>
  <tableColumns count="7">
    <tableColumn id="1" xr3:uid="{00000000-0010-0000-0400-000001000000}" name="Resource Name" dataDxfId="418"/>
    <tableColumn id="2" xr3:uid="{00000000-0010-0000-0400-000002000000}" name="In-progress" dataDxfId="417"/>
    <tableColumn id="3" xr3:uid="{00000000-0010-0000-0400-000003000000}" name="Done" dataDxfId="416"/>
    <tableColumn id="4" xr3:uid="{00000000-0010-0000-0400-000004000000}" name="Discarded / Hold" dataDxfId="415"/>
    <tableColumn id="5" xr3:uid="{00000000-0010-0000-0400-000005000000}" name="Hours Spent - Project" dataDxfId="414"/>
    <tableColumn id="6" xr3:uid="{00000000-0010-0000-0400-000006000000}" name="Hours Spent - Non Project" dataDxfId="413"/>
    <tableColumn id="7" xr3:uid="{00000000-0010-0000-0400-000007000000}" name="Comments" dataDxfId="41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411" dataDxfId="410" headerRowBorderDxfId="408" tableBorderDxfId="409" totalsRowBorderDxfId="407">
  <autoFilter ref="B2:E4" xr:uid="{00000000-0009-0000-0100-000008000000}"/>
  <tableColumns count="4">
    <tableColumn id="1" xr3:uid="{00000000-0010-0000-0500-000001000000}" name="Column1" dataDxfId="406"/>
    <tableColumn id="2" xr3:uid="{00000000-0010-0000-0500-000002000000}" name="Column2" dataDxfId="405"/>
    <tableColumn id="3" xr3:uid="{00000000-0010-0000-0500-000003000000}" name="Column3" dataDxfId="404"/>
    <tableColumn id="4" xr3:uid="{00000000-0010-0000-0500-000004000000}" name="Column4" dataDxfId="40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402" dataDxfId="401" headerRowBorderDxfId="399" tableBorderDxfId="400" totalsRowBorderDxfId="398">
  <autoFilter ref="B7:H17" xr:uid="{00000000-0009-0000-0100-000001000000}"/>
  <tableColumns count="7">
    <tableColumn id="1" xr3:uid="{00000000-0010-0000-0600-000001000000}" name="Resource Name" dataDxfId="397"/>
    <tableColumn id="2" xr3:uid="{00000000-0010-0000-0600-000002000000}" name="In-progress" dataDxfId="396"/>
    <tableColumn id="3" xr3:uid="{00000000-0010-0000-0600-000003000000}" name="Done" dataDxfId="395"/>
    <tableColumn id="4" xr3:uid="{00000000-0010-0000-0600-000004000000}" name="Discarded / Hold" dataDxfId="394"/>
    <tableColumn id="5" xr3:uid="{00000000-0010-0000-0600-000005000000}" name="Hours Spent - Project" dataDxfId="393"/>
    <tableColumn id="6" xr3:uid="{00000000-0010-0000-0600-000006000000}" name="Hours Spent - Non Project" dataDxfId="392"/>
    <tableColumn id="7" xr3:uid="{00000000-0010-0000-0600-000007000000}" name="Comments" dataDxfId="391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390" dataDxfId="389" headerRowBorderDxfId="387" tableBorderDxfId="388" totalsRowBorderDxfId="386">
  <autoFilter ref="B2:E4" xr:uid="{00000000-0009-0000-0100-000004000000}"/>
  <tableColumns count="4">
    <tableColumn id="1" xr3:uid="{00000000-0010-0000-0700-000001000000}" name="Column1" dataDxfId="385"/>
    <tableColumn id="2" xr3:uid="{00000000-0010-0000-0700-000002000000}" name="Column2" dataDxfId="384"/>
    <tableColumn id="3" xr3:uid="{00000000-0010-0000-0700-000003000000}" name="Column3" dataDxfId="383"/>
    <tableColumn id="4" xr3:uid="{00000000-0010-0000-0700-000004000000}" name="Column4" dataDxfId="38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381" dataDxfId="380" headerRowBorderDxfId="378" tableBorderDxfId="379" totalsRowBorderDxfId="377">
  <autoFilter ref="B7:H17" xr:uid="{00000000-0009-0000-0100-00000B000000}"/>
  <tableColumns count="7">
    <tableColumn id="1" xr3:uid="{00000000-0010-0000-0800-000001000000}" name="Resource Name" dataDxfId="376"/>
    <tableColumn id="2" xr3:uid="{00000000-0010-0000-0800-000002000000}" name="In-progress" dataDxfId="375"/>
    <tableColumn id="3" xr3:uid="{00000000-0010-0000-0800-000003000000}" name="Done" dataDxfId="374"/>
    <tableColumn id="4" xr3:uid="{00000000-0010-0000-0800-000004000000}" name="Discarded / Hold" dataDxfId="373"/>
    <tableColumn id="5" xr3:uid="{00000000-0010-0000-0800-000005000000}" name="Hours Spent - Project" dataDxfId="372"/>
    <tableColumn id="6" xr3:uid="{00000000-0010-0000-0800-000006000000}" name="Hours Spent - Non Project" dataDxfId="371"/>
    <tableColumn id="7" xr3:uid="{00000000-0010-0000-0800-000007000000}" name="Comments" dataDxfId="37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topLeftCell="A41" workbookViewId="0">
      <selection activeCell="A92" sqref="A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69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69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69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69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69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69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69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69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69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69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69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69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69"/>
      <c r="B16" s="51"/>
      <c r="C16" s="51"/>
      <c r="D16" s="52"/>
      <c r="E16" s="52"/>
      <c r="F16" s="52">
        <f t="shared" si="0"/>
        <v>0</v>
      </c>
    </row>
    <row r="17" spans="1:9">
      <c r="A17" s="69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69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69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69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69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69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69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69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69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69"/>
      <c r="B26" s="51"/>
      <c r="C26" s="51"/>
      <c r="D26" s="52"/>
      <c r="E26" s="52"/>
      <c r="F26" s="52">
        <f t="shared" si="0"/>
        <v>0</v>
      </c>
      <c r="I26" s="54"/>
    </row>
    <row r="27" spans="1:9">
      <c r="A27" s="69"/>
      <c r="B27" s="51"/>
      <c r="C27" s="51"/>
      <c r="D27" s="52"/>
      <c r="E27" s="52"/>
      <c r="F27" s="52">
        <f t="shared" si="0"/>
        <v>0</v>
      </c>
    </row>
    <row r="28" spans="1:9">
      <c r="A28" s="69"/>
      <c r="B28" s="51"/>
      <c r="C28" s="51"/>
      <c r="D28" s="52"/>
      <c r="E28" s="52"/>
      <c r="F28" s="52">
        <f t="shared" si="0"/>
        <v>0</v>
      </c>
    </row>
    <row r="29" spans="1:9">
      <c r="A29" s="69"/>
      <c r="B29" s="51"/>
      <c r="C29" s="51"/>
      <c r="D29" s="52"/>
      <c r="E29" s="52"/>
      <c r="F29" s="52">
        <f t="shared" si="0"/>
        <v>0</v>
      </c>
    </row>
    <row r="30" spans="1:9">
      <c r="A30" s="69"/>
      <c r="B30" s="51"/>
      <c r="C30" s="51"/>
      <c r="D30" s="52"/>
      <c r="E30" s="52"/>
      <c r="F30" s="52">
        <f t="shared" si="0"/>
        <v>0</v>
      </c>
    </row>
    <row r="31" spans="1:9">
      <c r="A31" s="69"/>
      <c r="B31" s="51"/>
      <c r="C31" s="51"/>
      <c r="D31" s="52"/>
      <c r="E31" s="52"/>
      <c r="F31" s="52">
        <f t="shared" si="0"/>
        <v>0</v>
      </c>
    </row>
    <row r="32" spans="1:9">
      <c r="A32" s="69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69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69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69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69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6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69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69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69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69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69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69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69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69"/>
      <c r="B45" s="51"/>
      <c r="C45" s="51"/>
      <c r="D45" s="52"/>
      <c r="E45" s="52"/>
      <c r="F45" s="52">
        <f t="shared" si="0"/>
        <v>0</v>
      </c>
    </row>
    <row r="46" spans="1:9">
      <c r="A46" s="70"/>
      <c r="B46" s="51"/>
      <c r="C46" s="51"/>
      <c r="D46" s="52"/>
      <c r="E46" s="52"/>
      <c r="F46" s="52">
        <f t="shared" si="0"/>
        <v>0</v>
      </c>
    </row>
    <row r="47" spans="1:9">
      <c r="A47" s="7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7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7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7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7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7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7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71"/>
      <c r="B55" s="55"/>
      <c r="C55" s="51"/>
      <c r="D55" s="52"/>
      <c r="E55" s="52"/>
      <c r="F55" s="52">
        <f t="shared" si="0"/>
        <v>0</v>
      </c>
      <c r="I55" s="54"/>
    </row>
    <row r="56" spans="1:9">
      <c r="A56" s="71"/>
      <c r="B56" s="55"/>
      <c r="C56" s="51"/>
      <c r="D56" s="52"/>
      <c r="E56" s="52"/>
      <c r="F56" s="52">
        <f t="shared" si="0"/>
        <v>0</v>
      </c>
      <c r="I56" s="54"/>
    </row>
    <row r="57" spans="1:9">
      <c r="A57" s="71"/>
      <c r="B57" s="55"/>
      <c r="C57" s="51"/>
      <c r="D57" s="52"/>
      <c r="E57" s="52"/>
      <c r="F57" s="52">
        <f t="shared" si="0"/>
        <v>0</v>
      </c>
    </row>
    <row r="58" spans="1:9">
      <c r="A58" s="71"/>
      <c r="B58" s="55"/>
      <c r="C58" s="51"/>
      <c r="D58" s="52"/>
      <c r="E58" s="52"/>
      <c r="F58" s="52">
        <f t="shared" si="0"/>
        <v>0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68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69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69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69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69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69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69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69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69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69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69"/>
      <c r="B72" s="51"/>
      <c r="C72" s="51"/>
      <c r="D72" s="52"/>
      <c r="E72" s="52"/>
      <c r="F72" s="52">
        <f t="shared" si="28"/>
        <v>0</v>
      </c>
    </row>
    <row r="73" spans="1:9">
      <c r="A73" s="69"/>
      <c r="B73" s="51"/>
      <c r="C73" s="51"/>
      <c r="D73" s="52"/>
      <c r="E73" s="52"/>
      <c r="F73" s="52">
        <f t="shared" si="28"/>
        <v>0</v>
      </c>
    </row>
    <row r="74" spans="1:9">
      <c r="A74" s="69"/>
      <c r="B74" s="51"/>
      <c r="C74" s="51"/>
      <c r="D74" s="52"/>
      <c r="E74" s="52"/>
      <c r="F74" s="52">
        <f t="shared" si="28"/>
        <v>0</v>
      </c>
    </row>
    <row r="75" spans="1:9">
      <c r="A75" s="69"/>
      <c r="B75" s="51"/>
      <c r="C75" s="51"/>
      <c r="D75" s="52"/>
      <c r="E75" s="52"/>
      <c r="F75" s="52">
        <f t="shared" si="28"/>
        <v>0</v>
      </c>
    </row>
    <row r="76" spans="1:9">
      <c r="A76" s="69"/>
      <c r="B76" s="51"/>
      <c r="C76" s="51"/>
      <c r="D76" s="52"/>
      <c r="E76" s="52"/>
      <c r="F76" s="52">
        <f t="shared" si="28"/>
        <v>0</v>
      </c>
    </row>
    <row r="77" spans="1:9">
      <c r="A77" s="69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69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69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69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69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69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69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69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69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69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69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69"/>
      <c r="B88" s="51"/>
      <c r="C88" s="51"/>
      <c r="D88" s="52"/>
      <c r="E88" s="52"/>
      <c r="F88" s="52">
        <f t="shared" si="28"/>
        <v>0</v>
      </c>
    </row>
    <row r="89" spans="1:9">
      <c r="A89" s="69"/>
      <c r="B89" s="51"/>
      <c r="C89" s="51"/>
      <c r="D89" s="52"/>
      <c r="E89" s="52"/>
      <c r="F89" s="52">
        <f t="shared" si="28"/>
        <v>0</v>
      </c>
    </row>
    <row r="90" spans="1:9">
      <c r="A90" s="69"/>
      <c r="B90" s="51"/>
      <c r="C90" s="51"/>
      <c r="D90" s="52"/>
      <c r="E90" s="52"/>
      <c r="F90" s="52">
        <f t="shared" si="28"/>
        <v>0</v>
      </c>
    </row>
    <row r="91" spans="1:9">
      <c r="A91" s="72"/>
      <c r="B91" s="51"/>
      <c r="C91" s="51"/>
      <c r="D91" s="52"/>
      <c r="E91" s="52"/>
      <c r="F91" s="52">
        <f t="shared" si="28"/>
        <v>0</v>
      </c>
    </row>
    <row r="92" spans="1:9">
      <c r="A92" s="68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69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69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69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69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69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69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69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69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69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69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69"/>
      <c r="B103" s="51"/>
      <c r="C103" s="51"/>
      <c r="D103" s="52"/>
      <c r="E103" s="52"/>
      <c r="F103" s="52"/>
    </row>
    <row r="104" spans="1:9">
      <c r="A104" s="69"/>
      <c r="B104" s="51"/>
      <c r="C104" s="51"/>
      <c r="D104" s="52"/>
      <c r="E104" s="52"/>
      <c r="F104" s="52"/>
    </row>
    <row r="105" spans="1:9">
      <c r="A105" s="69"/>
      <c r="B105" s="51"/>
      <c r="C105" s="51"/>
      <c r="D105" s="52"/>
      <c r="E105" s="52"/>
      <c r="F105" s="52"/>
    </row>
    <row r="106" spans="1:9">
      <c r="A106" s="70"/>
      <c r="B106" s="51"/>
      <c r="C106" s="51"/>
      <c r="D106" s="52"/>
      <c r="E106" s="52"/>
      <c r="F106" s="52"/>
    </row>
    <row r="107" spans="1:9">
      <c r="A107" s="71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71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71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71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71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71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71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71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71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71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71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71"/>
      <c r="B118" s="55"/>
      <c r="C118" s="51"/>
      <c r="D118" s="52"/>
      <c r="E118" s="52"/>
      <c r="F118" s="52">
        <f t="shared" si="28"/>
        <v>0</v>
      </c>
    </row>
    <row r="119" spans="1:9">
      <c r="A119" s="71"/>
      <c r="B119" s="55"/>
      <c r="C119" s="51"/>
      <c r="D119" s="52"/>
      <c r="E119" s="52"/>
      <c r="F119" s="52">
        <f t="shared" si="28"/>
        <v>0</v>
      </c>
    </row>
    <row r="120" spans="1:9">
      <c r="A120" s="71"/>
      <c r="B120" s="55"/>
      <c r="C120" s="51"/>
      <c r="D120" s="52"/>
      <c r="E120" s="52"/>
      <c r="F120" s="52">
        <f t="shared" si="28"/>
        <v>0</v>
      </c>
    </row>
    <row r="121" spans="1:9">
      <c r="A121" s="71"/>
      <c r="B121" s="55"/>
      <c r="C121" s="51"/>
      <c r="D121" s="52"/>
      <c r="E121" s="52"/>
      <c r="F121" s="52">
        <f t="shared" si="28"/>
        <v>0</v>
      </c>
    </row>
    <row r="122" spans="1:9">
      <c r="A122" s="68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69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69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69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69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69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69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69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69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69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69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69"/>
      <c r="B133" s="51"/>
      <c r="C133" s="51"/>
      <c r="D133" s="52"/>
      <c r="E133" s="52"/>
      <c r="F133" s="52">
        <f t="shared" si="55"/>
        <v>0</v>
      </c>
    </row>
    <row r="134" spans="1:9">
      <c r="A134" s="69"/>
      <c r="B134" s="51"/>
      <c r="C134" s="51"/>
      <c r="D134" s="52"/>
      <c r="E134" s="52"/>
      <c r="F134" s="52">
        <f t="shared" si="55"/>
        <v>0</v>
      </c>
    </row>
    <row r="135" spans="1:9">
      <c r="A135" s="69"/>
      <c r="B135" s="51"/>
      <c r="C135" s="51"/>
      <c r="D135" s="52"/>
      <c r="E135" s="52"/>
      <c r="F135" s="52">
        <f t="shared" si="55"/>
        <v>0</v>
      </c>
    </row>
    <row r="136" spans="1:9">
      <c r="A136" s="70"/>
      <c r="B136" s="51"/>
      <c r="C136" s="51"/>
      <c r="D136" s="52"/>
      <c r="E136" s="52"/>
      <c r="F136" s="52">
        <f t="shared" si="55"/>
        <v>0</v>
      </c>
    </row>
    <row r="137" spans="1:9">
      <c r="A137" s="71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71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71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71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71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71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71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71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71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71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71"/>
      <c r="B147" s="55"/>
      <c r="C147" s="51"/>
      <c r="D147" s="52"/>
      <c r="E147" s="52"/>
      <c r="F147" s="52">
        <f t="shared" si="55"/>
        <v>0</v>
      </c>
    </row>
    <row r="148" spans="1:9">
      <c r="A148" s="71"/>
      <c r="B148" s="55"/>
      <c r="C148" s="51"/>
      <c r="D148" s="52"/>
      <c r="E148" s="52"/>
      <c r="F148" s="52">
        <f t="shared" si="55"/>
        <v>0</v>
      </c>
    </row>
    <row r="149" spans="1:9">
      <c r="A149" s="71"/>
      <c r="B149" s="55"/>
      <c r="C149" s="51"/>
      <c r="D149" s="52"/>
      <c r="E149" s="52"/>
      <c r="F149" s="52">
        <f t="shared" si="55"/>
        <v>0</v>
      </c>
    </row>
    <row r="150" spans="1:9">
      <c r="A150" s="71"/>
      <c r="B150" s="55"/>
      <c r="C150" s="51"/>
      <c r="D150" s="52"/>
      <c r="E150" s="52"/>
      <c r="F150" s="52">
        <f t="shared" si="55"/>
        <v>0</v>
      </c>
    </row>
    <row r="151" spans="1:9">
      <c r="A151" s="71"/>
      <c r="B151" s="55"/>
      <c r="C151" s="51"/>
      <c r="D151" s="52"/>
      <c r="E151" s="52"/>
      <c r="F151" s="52">
        <f t="shared" si="55"/>
        <v>0</v>
      </c>
    </row>
    <row r="152" spans="1:9">
      <c r="A152" s="68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69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69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69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69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69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69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69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69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69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69"/>
      <c r="B162" s="51"/>
      <c r="C162" s="51"/>
      <c r="D162" s="52"/>
      <c r="E162" s="52"/>
      <c r="F162" s="52">
        <f t="shared" si="55"/>
        <v>0</v>
      </c>
    </row>
    <row r="163" spans="1:9">
      <c r="A163" s="69"/>
      <c r="B163" s="51"/>
      <c r="C163" s="51"/>
      <c r="D163" s="52"/>
      <c r="E163" s="52"/>
      <c r="F163" s="52">
        <f t="shared" si="55"/>
        <v>0</v>
      </c>
    </row>
    <row r="164" spans="1:9">
      <c r="A164" s="69"/>
      <c r="B164" s="51"/>
      <c r="C164" s="51"/>
      <c r="D164" s="52"/>
      <c r="E164" s="52"/>
      <c r="F164" s="52">
        <f t="shared" si="55"/>
        <v>0</v>
      </c>
    </row>
    <row r="165" spans="1:9">
      <c r="A165" s="69"/>
      <c r="B165" s="51"/>
      <c r="C165" s="51"/>
      <c r="D165" s="52"/>
      <c r="E165" s="52"/>
      <c r="F165" s="52">
        <f t="shared" si="55"/>
        <v>0</v>
      </c>
    </row>
    <row r="166" spans="1:9">
      <c r="A166" s="69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opLeftCell="A71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69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9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69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69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69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69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69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69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9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9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69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69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69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6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9"/>
      <c r="B18" s="51" t="s">
        <v>370</v>
      </c>
      <c r="C18" s="51" t="s">
        <v>285</v>
      </c>
      <c r="D18" s="52">
        <v>0.39583333333333331</v>
      </c>
      <c r="E18" s="52">
        <v>0.4375</v>
      </c>
      <c r="F18" s="52">
        <f t="shared" si="0"/>
        <v>4.1666666666666685E-2</v>
      </c>
      <c r="H18" s="53" t="s">
        <v>288</v>
      </c>
      <c r="I18" s="52">
        <f t="shared" ref="I18" si="1">SUMIFS(F17:F31, C17:C31,H18)</f>
        <v>0.26736111111111088</v>
      </c>
    </row>
    <row r="19" spans="1:9">
      <c r="A19" s="6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 t="shared" ref="I19" si="2">SUMIFS(F17:F31, C17:C31,H19)</f>
        <v>4.1666666666666685E-2</v>
      </c>
    </row>
    <row r="20" spans="1:9">
      <c r="A20" s="6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 t="shared" ref="I20" si="3">SUMIFS(F17:F31, C17:C31,H20)</f>
        <v>0</v>
      </c>
    </row>
    <row r="21" spans="1:9">
      <c r="A21" s="6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 t="shared" ref="I21" si="4">SUMIFS(F17:F31, C17:C31,H21)</f>
        <v>7.2916666666666741E-2</v>
      </c>
    </row>
    <row r="22" spans="1:9">
      <c r="A22" s="6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 t="shared" ref="I22" si="5">SUMIFS(F17:F31, C17:C31,H22)</f>
        <v>0</v>
      </c>
    </row>
    <row r="23" spans="1:9">
      <c r="A23" s="6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 t="shared" ref="I23" si="6">SUMIFS(F17:F31, C17:C31,H23)</f>
        <v>5.2083333333333315E-2</v>
      </c>
    </row>
    <row r="24" spans="1:9">
      <c r="A24" s="69"/>
      <c r="B24" s="51" t="s">
        <v>374</v>
      </c>
      <c r="C24" s="51" t="s">
        <v>293</v>
      </c>
      <c r="D24" s="52">
        <v>0.62152777777777779</v>
      </c>
      <c r="E24" s="52">
        <v>0.67013888888888884</v>
      </c>
      <c r="F24" s="52">
        <f t="shared" si="0"/>
        <v>4.8611111111111049E-2</v>
      </c>
      <c r="H24" s="48" t="s">
        <v>300</v>
      </c>
      <c r="I24" s="49">
        <f t="shared" ref="I24" si="7">SUM(I18:I23)</f>
        <v>0.43402777777777762</v>
      </c>
    </row>
    <row r="25" spans="1:9">
      <c r="A25" s="6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9"/>
      <c r="B28" s="51" t="s">
        <v>377</v>
      </c>
      <c r="C28" s="51" t="s">
        <v>288</v>
      </c>
      <c r="D28" s="52">
        <v>0.72916666666666663</v>
      </c>
      <c r="E28" s="52">
        <v>0.75</v>
      </c>
      <c r="F28" s="52">
        <f t="shared" si="0"/>
        <v>2.083333333333337E-2</v>
      </c>
    </row>
    <row r="29" spans="1:9">
      <c r="A29" s="6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9"/>
      <c r="B30" s="51"/>
      <c r="C30" s="51"/>
      <c r="D30" s="52"/>
      <c r="E30" s="52"/>
      <c r="F30" s="52">
        <f t="shared" si="0"/>
        <v>0</v>
      </c>
    </row>
    <row r="31" spans="1:9">
      <c r="A31" s="69"/>
      <c r="B31" s="51"/>
      <c r="C31" s="51"/>
      <c r="D31" s="52"/>
      <c r="E31" s="52"/>
      <c r="F31" s="52">
        <f t="shared" si="0"/>
        <v>0</v>
      </c>
    </row>
    <row r="32" spans="1:9">
      <c r="A32" s="6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9"/>
      <c r="B33" s="51" t="s">
        <v>380</v>
      </c>
      <c r="C33" s="51" t="s">
        <v>288</v>
      </c>
      <c r="D33" s="52">
        <v>0.36458333333333331</v>
      </c>
      <c r="E33" s="52">
        <v>0.39583333333333331</v>
      </c>
      <c r="F33" s="52">
        <f t="shared" si="0"/>
        <v>3.125E-2</v>
      </c>
      <c r="H33" s="53" t="s">
        <v>288</v>
      </c>
      <c r="I33" s="52">
        <f t="shared" ref="I33" si="8">SUMIFS(F32:F46, C32:C46,H33)</f>
        <v>0.27083333333333331</v>
      </c>
    </row>
    <row r="34" spans="1:9">
      <c r="A34" s="69"/>
      <c r="B34" s="51" t="s">
        <v>370</v>
      </c>
      <c r="C34" s="51" t="s">
        <v>285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9">SUMIFS(F32:F46, C32:C46,H34)</f>
        <v>4.8611111111111105E-2</v>
      </c>
    </row>
    <row r="35" spans="1:9">
      <c r="A35" s="69"/>
      <c r="B35" s="51" t="s">
        <v>294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0">SUMIFS(F32:F46, C32:C46,H35)</f>
        <v>0</v>
      </c>
    </row>
    <row r="36" spans="1:9">
      <c r="A36" s="69"/>
      <c r="B36" s="51" t="s">
        <v>381</v>
      </c>
      <c r="C36" s="51" t="s">
        <v>288</v>
      </c>
      <c r="D36" s="52">
        <v>0.44791666666666669</v>
      </c>
      <c r="E36" s="52">
        <v>0.48958333333333331</v>
      </c>
      <c r="F36" s="52">
        <f t="shared" si="0"/>
        <v>4.166666666666663E-2</v>
      </c>
      <c r="H36" s="53" t="s">
        <v>293</v>
      </c>
      <c r="I36" s="52">
        <f t="shared" ref="I36" si="11">SUMIFS(F32:F46, C32:C46,H36)</f>
        <v>2.4305555555555691E-2</v>
      </c>
    </row>
    <row r="37" spans="1:9">
      <c r="A37" s="69"/>
      <c r="B37" s="51" t="s">
        <v>311</v>
      </c>
      <c r="C37" s="51" t="s">
        <v>288</v>
      </c>
      <c r="D37" s="52">
        <v>0.48958333333333331</v>
      </c>
      <c r="E37" s="52">
        <v>0.5</v>
      </c>
      <c r="F37" s="52">
        <f t="shared" si="0"/>
        <v>1.0416666666666685E-2</v>
      </c>
      <c r="H37" s="53" t="s">
        <v>296</v>
      </c>
      <c r="I37" s="52">
        <f t="shared" ref="I37" si="12">SUMIFS(F32:F46, C32:C46,H37)</f>
        <v>4.8611111111111049E-2</v>
      </c>
    </row>
    <row r="38" spans="1:9">
      <c r="A38" s="69"/>
      <c r="B38" s="51" t="s">
        <v>382</v>
      </c>
      <c r="C38" s="51" t="s">
        <v>288</v>
      </c>
      <c r="D38" s="52">
        <v>0.5</v>
      </c>
      <c r="E38" s="52">
        <v>0.54166666666666663</v>
      </c>
      <c r="F38" s="52">
        <f>E38-D38</f>
        <v>4.166666666666663E-2</v>
      </c>
      <c r="H38" s="53" t="s">
        <v>295</v>
      </c>
      <c r="I38" s="52">
        <f t="shared" ref="I38" si="13">SUMIFS(F32:F46, C32:C46,H38)</f>
        <v>5.2083333333333315E-2</v>
      </c>
    </row>
    <row r="39" spans="1:9">
      <c r="A39" s="69"/>
      <c r="B39" s="51" t="s">
        <v>329</v>
      </c>
      <c r="C39" s="51" t="s">
        <v>295</v>
      </c>
      <c r="D39" s="52">
        <v>0.54166666666666663</v>
      </c>
      <c r="E39" s="52">
        <v>0.57291666666666663</v>
      </c>
      <c r="F39" s="52">
        <f t="shared" si="0"/>
        <v>3.125E-2</v>
      </c>
      <c r="H39" s="48" t="s">
        <v>300</v>
      </c>
      <c r="I39" s="49">
        <f t="shared" ref="I39" si="14">SUM(I33:I38)</f>
        <v>0.44444444444444448</v>
      </c>
    </row>
    <row r="40" spans="1:9">
      <c r="A40" s="69"/>
      <c r="B40" s="51" t="s">
        <v>383</v>
      </c>
      <c r="C40" s="51" t="s">
        <v>288</v>
      </c>
      <c r="D40" s="52">
        <v>0.57638888888888895</v>
      </c>
      <c r="E40" s="52">
        <v>0.61458333333333337</v>
      </c>
      <c r="F40" s="52">
        <f>E40-D40</f>
        <v>3.819444444444442E-2</v>
      </c>
      <c r="I40" s="54"/>
    </row>
    <row r="41" spans="1:9">
      <c r="A41" s="69"/>
      <c r="B41" s="51" t="s">
        <v>374</v>
      </c>
      <c r="C41" s="51" t="s">
        <v>296</v>
      </c>
      <c r="D41" s="52">
        <v>0.62152777777777779</v>
      </c>
      <c r="E41" s="52">
        <v>0.67013888888888884</v>
      </c>
      <c r="F41" s="52">
        <f t="shared" si="0"/>
        <v>4.8611111111111049E-2</v>
      </c>
      <c r="I41" s="54"/>
    </row>
    <row r="42" spans="1:9">
      <c r="A42" s="69"/>
      <c r="B42" s="51" t="s">
        <v>304</v>
      </c>
      <c r="C42" s="51" t="s">
        <v>295</v>
      </c>
      <c r="D42" s="52">
        <v>0.67013888888888884</v>
      </c>
      <c r="E42" s="52">
        <v>0.68055555555555547</v>
      </c>
      <c r="F42" s="52">
        <f t="shared" si="0"/>
        <v>1.041666666666663E-2</v>
      </c>
    </row>
    <row r="43" spans="1:9">
      <c r="A43" s="69"/>
      <c r="B43" s="51" t="s">
        <v>384</v>
      </c>
      <c r="C43" s="51" t="s">
        <v>288</v>
      </c>
      <c r="D43" s="52">
        <v>0.68055555555555547</v>
      </c>
      <c r="E43" s="52">
        <v>0.70138888888888884</v>
      </c>
      <c r="F43" s="52">
        <f>E43-D43</f>
        <v>2.083333333333337E-2</v>
      </c>
    </row>
    <row r="44" spans="1:9">
      <c r="A44" s="69"/>
      <c r="B44" s="51" t="s">
        <v>385</v>
      </c>
      <c r="C44" s="51" t="s">
        <v>293</v>
      </c>
      <c r="D44" s="52">
        <v>0.70138888888888884</v>
      </c>
      <c r="E44" s="52">
        <v>0.72569444444444453</v>
      </c>
      <c r="F44" s="52">
        <f>E44-D44</f>
        <v>2.4305555555555691E-2</v>
      </c>
    </row>
    <row r="45" spans="1:9">
      <c r="A45" s="69"/>
      <c r="B45" s="51" t="s">
        <v>386</v>
      </c>
      <c r="C45" s="51" t="s">
        <v>288</v>
      </c>
      <c r="D45" s="52">
        <v>0.72916666666666663</v>
      </c>
      <c r="E45" s="52">
        <v>0.75347222222222221</v>
      </c>
      <c r="F45" s="52">
        <f t="shared" si="0"/>
        <v>2.430555555555558E-2</v>
      </c>
    </row>
    <row r="46" spans="1:9">
      <c r="A46" s="70"/>
      <c r="B46" s="51" t="s">
        <v>387</v>
      </c>
      <c r="C46" s="51" t="s">
        <v>288</v>
      </c>
      <c r="D46" s="52">
        <v>0.83333333333333337</v>
      </c>
      <c r="E46" s="52">
        <v>0.89583333333333337</v>
      </c>
      <c r="F46" s="52">
        <f t="shared" si="0"/>
        <v>6.25E-2</v>
      </c>
    </row>
    <row r="47" spans="1:9">
      <c r="A47" s="71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71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71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71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71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71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71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71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71"/>
      <c r="B55" s="56" t="s">
        <v>388</v>
      </c>
      <c r="C55" s="51"/>
      <c r="D55" s="52"/>
      <c r="E55" s="52"/>
      <c r="F55" s="52">
        <f t="shared" si="0"/>
        <v>0</v>
      </c>
      <c r="I55" s="54"/>
    </row>
    <row r="56" spans="1:9">
      <c r="A56" s="71"/>
      <c r="B56" s="55"/>
      <c r="C56" s="51"/>
      <c r="D56" s="52"/>
      <c r="E56" s="52"/>
      <c r="F56" s="52">
        <f t="shared" si="0"/>
        <v>0</v>
      </c>
      <c r="I56" s="54"/>
    </row>
    <row r="57" spans="1:9">
      <c r="A57" s="71"/>
      <c r="B57" s="55"/>
      <c r="C57" s="51"/>
      <c r="D57" s="52"/>
      <c r="E57" s="52"/>
      <c r="F57" s="52">
        <f t="shared" si="0"/>
        <v>0</v>
      </c>
    </row>
    <row r="58" spans="1:9">
      <c r="A58" s="71"/>
      <c r="B58" s="55"/>
      <c r="C58" s="51"/>
      <c r="D58" s="52"/>
      <c r="E58" s="52"/>
      <c r="F58" s="52">
        <f t="shared" si="0"/>
        <v>0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68" t="s">
        <v>24</v>
      </c>
      <c r="B62" s="51" t="s">
        <v>389</v>
      </c>
      <c r="C62" s="51" t="s">
        <v>285</v>
      </c>
      <c r="D62" s="52">
        <v>0.36458333333333331</v>
      </c>
      <c r="E62" s="52">
        <v>0.36805555555555558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9"/>
      <c r="B63" s="51" t="s">
        <v>390</v>
      </c>
      <c r="C63" s="51" t="s">
        <v>288</v>
      </c>
      <c r="D63" s="52">
        <v>0.36805555555555558</v>
      </c>
      <c r="E63" s="52">
        <v>0.39583333333333331</v>
      </c>
      <c r="F63" s="52">
        <v>3.472222222222222E-3</v>
      </c>
      <c r="H63" s="53" t="s">
        <v>288</v>
      </c>
      <c r="I63" s="52">
        <f t="shared" ref="I63" si="22">SUMIFS(F62:F76, C62:C76,H63)</f>
        <v>0.21180555555555558</v>
      </c>
    </row>
    <row r="64" spans="1:9">
      <c r="A64" s="69"/>
      <c r="B64" s="51" t="s">
        <v>370</v>
      </c>
      <c r="C64" s="51" t="s">
        <v>285</v>
      </c>
      <c r="D64" s="52">
        <v>0.39583333333333331</v>
      </c>
      <c r="E64" s="52">
        <v>0.4375</v>
      </c>
      <c r="F64" s="52">
        <f t="shared" si="0"/>
        <v>4.1666666666666685E-2</v>
      </c>
      <c r="H64" s="53" t="s">
        <v>285</v>
      </c>
      <c r="I64" s="52">
        <f t="shared" ref="I64" si="23">SUMIFS(F62:F76, C62:C76,H64)</f>
        <v>4.5138888888888951E-2</v>
      </c>
    </row>
    <row r="65" spans="1:9">
      <c r="A65" s="69"/>
      <c r="B65" s="51" t="s">
        <v>309</v>
      </c>
      <c r="C65" s="51" t="s">
        <v>295</v>
      </c>
      <c r="D65" s="52">
        <v>0.4375</v>
      </c>
      <c r="E65" s="52">
        <v>0.44444444444444442</v>
      </c>
      <c r="F65" s="52">
        <f t="shared" si="0"/>
        <v>6.9444444444444198E-3</v>
      </c>
      <c r="H65" s="53" t="s">
        <v>290</v>
      </c>
      <c r="I65" s="52">
        <f t="shared" ref="I65" si="24">SUMIFS(F62:F76, C62:C76,H65)</f>
        <v>2.4305555555555469E-2</v>
      </c>
    </row>
    <row r="66" spans="1:9">
      <c r="A66" s="69"/>
      <c r="B66" s="51" t="s">
        <v>391</v>
      </c>
      <c r="C66" s="51" t="s">
        <v>288</v>
      </c>
      <c r="D66" s="52">
        <v>0.44444444444444442</v>
      </c>
      <c r="E66" s="52">
        <v>0.4861111111111111</v>
      </c>
      <c r="F66" s="52">
        <f t="shared" si="0"/>
        <v>4.1666666666666685E-2</v>
      </c>
      <c r="H66" s="53" t="s">
        <v>293</v>
      </c>
      <c r="I66" s="52">
        <f t="shared" ref="I66" si="25">SUMIFS(F62:F76, C62:C76,H66)</f>
        <v>2.7777777777777901E-2</v>
      </c>
    </row>
    <row r="67" spans="1:9">
      <c r="A67" s="69"/>
      <c r="B67" s="51" t="s">
        <v>392</v>
      </c>
      <c r="C67" s="51" t="s">
        <v>288</v>
      </c>
      <c r="D67" s="52">
        <v>0.4861111111111111</v>
      </c>
      <c r="E67" s="52">
        <v>0.54166666666666663</v>
      </c>
      <c r="F67" s="52">
        <f t="shared" ref="F67:F130" si="26">E67-D67</f>
        <v>5.5555555555555525E-2</v>
      </c>
      <c r="H67" s="53" t="s">
        <v>296</v>
      </c>
      <c r="I67" s="52">
        <f t="shared" ref="I67" si="27">SUMIFS(F62:F76, C62:C76,H67)</f>
        <v>4.8611111111111049E-2</v>
      </c>
    </row>
    <row r="68" spans="1:9">
      <c r="A68" s="69"/>
      <c r="B68" s="56" t="s">
        <v>313</v>
      </c>
      <c r="C68" s="51" t="s">
        <v>295</v>
      </c>
      <c r="D68" s="52">
        <v>0.54166666666666663</v>
      </c>
      <c r="E68" s="52">
        <v>0.5625</v>
      </c>
      <c r="F68" s="52">
        <f t="shared" si="26"/>
        <v>2.083333333333337E-2</v>
      </c>
      <c r="H68" s="53" t="s">
        <v>295</v>
      </c>
      <c r="I68" s="52">
        <f t="shared" ref="I68" si="28">SUMIFS(F62:F76, C62:C76,H68)</f>
        <v>3.819444444444442E-2</v>
      </c>
    </row>
    <row r="69" spans="1:9">
      <c r="A69" s="69"/>
      <c r="B69" s="51" t="s">
        <v>393</v>
      </c>
      <c r="C69" s="51" t="s">
        <v>288</v>
      </c>
      <c r="D69" s="52">
        <v>0.5625</v>
      </c>
      <c r="E69" s="52">
        <v>0.62152777777777779</v>
      </c>
      <c r="F69" s="52">
        <f>E69-D69</f>
        <v>5.902777777777779E-2</v>
      </c>
      <c r="H69" s="48" t="s">
        <v>300</v>
      </c>
      <c r="I69" s="49">
        <f t="shared" ref="I69" si="29">SUM(I63:I68)</f>
        <v>0.39583333333333337</v>
      </c>
    </row>
    <row r="70" spans="1:9">
      <c r="A70" s="69"/>
      <c r="B70" s="51" t="s">
        <v>394</v>
      </c>
      <c r="C70" s="51" t="s">
        <v>296</v>
      </c>
      <c r="D70" s="52">
        <v>0.62152777777777779</v>
      </c>
      <c r="E70" s="52">
        <v>0.67013888888888884</v>
      </c>
      <c r="F70" s="52">
        <f>E70-D70</f>
        <v>4.8611111111111049E-2</v>
      </c>
      <c r="I70" s="54"/>
    </row>
    <row r="71" spans="1:9">
      <c r="A71" s="69"/>
      <c r="B71" s="51" t="s">
        <v>342</v>
      </c>
      <c r="C71" s="51" t="s">
        <v>295</v>
      </c>
      <c r="D71" s="52">
        <v>0.67013888888888884</v>
      </c>
      <c r="E71" s="52">
        <v>0.68055555555555547</v>
      </c>
      <c r="F71" s="52">
        <f t="shared" ref="F71" si="30">E71-D71</f>
        <v>1.041666666666663E-2</v>
      </c>
      <c r="I71" s="54"/>
    </row>
    <row r="72" spans="1:9">
      <c r="A72" s="69"/>
      <c r="B72" s="51" t="s">
        <v>385</v>
      </c>
      <c r="C72" s="51" t="s">
        <v>293</v>
      </c>
      <c r="D72" s="52">
        <v>0.69791666666666663</v>
      </c>
      <c r="E72" s="52">
        <v>0.72569444444444453</v>
      </c>
      <c r="F72" s="52">
        <f t="shared" si="26"/>
        <v>2.7777777777777901E-2</v>
      </c>
    </row>
    <row r="73" spans="1:9">
      <c r="A73" s="69"/>
      <c r="B73" s="51" t="s">
        <v>395</v>
      </c>
      <c r="C73" s="51" t="s">
        <v>290</v>
      </c>
      <c r="D73" s="52">
        <v>0.72569444444444453</v>
      </c>
      <c r="E73" s="52">
        <v>0.75</v>
      </c>
      <c r="F73" s="52">
        <f t="shared" si="26"/>
        <v>2.4305555555555469E-2</v>
      </c>
    </row>
    <row r="74" spans="1:9">
      <c r="A74" s="69"/>
      <c r="B74" s="51" t="s">
        <v>396</v>
      </c>
      <c r="C74" s="51" t="s">
        <v>288</v>
      </c>
      <c r="D74" s="52">
        <v>0.75</v>
      </c>
      <c r="E74" s="52">
        <v>0.80208333333333337</v>
      </c>
      <c r="F74" s="52">
        <f t="shared" si="26"/>
        <v>5.208333333333337E-2</v>
      </c>
    </row>
    <row r="75" spans="1:9">
      <c r="A75" s="69"/>
      <c r="B75" s="51"/>
      <c r="C75" s="51"/>
      <c r="D75" s="52"/>
      <c r="E75" s="52"/>
      <c r="F75" s="52">
        <f t="shared" si="26"/>
        <v>0</v>
      </c>
    </row>
    <row r="76" spans="1:9">
      <c r="A76" s="69"/>
      <c r="B76" s="51"/>
      <c r="C76" s="51"/>
      <c r="D76" s="52"/>
      <c r="E76" s="52"/>
      <c r="F76" s="52">
        <f t="shared" si="26"/>
        <v>0</v>
      </c>
    </row>
    <row r="77" spans="1:9">
      <c r="A77" s="6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69"/>
      <c r="B78" s="51" t="s">
        <v>397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69"/>
      <c r="B79" s="51" t="s">
        <v>398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69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69"/>
      <c r="B81" s="51" t="s">
        <v>399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6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6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6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6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6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6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6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6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69"/>
      <c r="B90" s="51"/>
      <c r="C90" s="51"/>
      <c r="D90" s="52"/>
      <c r="E90" s="52"/>
      <c r="F90" s="52">
        <f t="shared" si="26"/>
        <v>0</v>
      </c>
    </row>
    <row r="91" spans="1:9">
      <c r="A91" s="72"/>
      <c r="B91" s="51"/>
      <c r="C91" s="51"/>
      <c r="D91" s="52"/>
      <c r="E91" s="52"/>
      <c r="F91" s="52">
        <f t="shared" si="26"/>
        <v>0</v>
      </c>
    </row>
    <row r="92" spans="1:9">
      <c r="A92" s="68" t="s">
        <v>54</v>
      </c>
      <c r="B92" s="51" t="s">
        <v>404</v>
      </c>
      <c r="C92" s="51" t="s">
        <v>285</v>
      </c>
      <c r="D92" s="52">
        <v>0.36458333333333331</v>
      </c>
      <c r="E92" s="52">
        <v>0.36805555555555558</v>
      </c>
      <c r="F92" s="52">
        <f t="shared" si="26"/>
        <v>3.4722222222222654E-3</v>
      </c>
      <c r="H92" s="49" t="s">
        <v>286</v>
      </c>
      <c r="I92" s="49" t="s">
        <v>287</v>
      </c>
    </row>
    <row r="93" spans="1:9">
      <c r="A93" s="69"/>
      <c r="B93" s="51" t="s">
        <v>405</v>
      </c>
      <c r="C93" s="51" t="s">
        <v>288</v>
      </c>
      <c r="D93" s="52">
        <v>0.36805555555555558</v>
      </c>
      <c r="E93" s="52">
        <v>0.38541666666666669</v>
      </c>
      <c r="F93" s="52">
        <f t="shared" si="26"/>
        <v>1.7361111111111105E-2</v>
      </c>
      <c r="H93" s="53" t="s">
        <v>288</v>
      </c>
      <c r="I93" s="52">
        <f>SUMIFS(F92:F106, C92:C106,H93)</f>
        <v>0.1666666666666668</v>
      </c>
    </row>
    <row r="94" spans="1:9">
      <c r="A94" s="69"/>
      <c r="B94" s="56" t="s">
        <v>406</v>
      </c>
      <c r="C94" s="51" t="s">
        <v>288</v>
      </c>
      <c r="D94" s="52">
        <v>0.38541666666666669</v>
      </c>
      <c r="E94" s="52">
        <v>0.39583333333333331</v>
      </c>
      <c r="F94" s="52">
        <f t="shared" si="26"/>
        <v>1.041666666666663E-2</v>
      </c>
      <c r="H94" s="53" t="s">
        <v>285</v>
      </c>
      <c r="I94" s="52">
        <f>SUMIFS(F92:F106, C92:C106,H94)</f>
        <v>2.4305555555555525E-2</v>
      </c>
    </row>
    <row r="95" spans="1:9">
      <c r="A95" s="69"/>
      <c r="B95" s="51" t="s">
        <v>407</v>
      </c>
      <c r="C95" s="51" t="s">
        <v>293</v>
      </c>
      <c r="D95" s="52">
        <v>0.39583333333333331</v>
      </c>
      <c r="E95" s="52">
        <v>0.4375</v>
      </c>
      <c r="F95" s="52">
        <f t="shared" si="26"/>
        <v>4.1666666666666685E-2</v>
      </c>
      <c r="H95" s="53" t="s">
        <v>290</v>
      </c>
      <c r="I95" s="52">
        <f>SUMIFS(F92:F106, C92:C106,H95)</f>
        <v>2.0833333333333315E-2</v>
      </c>
    </row>
    <row r="96" spans="1:9">
      <c r="A96" s="69"/>
      <c r="B96" s="51" t="s">
        <v>342</v>
      </c>
      <c r="C96" s="51" t="s">
        <v>295</v>
      </c>
      <c r="D96" s="52">
        <v>0.4375</v>
      </c>
      <c r="E96" s="52">
        <v>0.4465277777777778</v>
      </c>
      <c r="F96" s="52">
        <f t="shared" si="26"/>
        <v>9.0277777777778012E-3</v>
      </c>
      <c r="H96" s="53" t="s">
        <v>293</v>
      </c>
      <c r="I96" s="52">
        <f>SUMIFS(F92:F106, C92:C106,H96)</f>
        <v>4.1666666666666685E-2</v>
      </c>
    </row>
    <row r="97" spans="1:9">
      <c r="A97" s="69"/>
      <c r="B97" s="51" t="s">
        <v>408</v>
      </c>
      <c r="C97" s="51" t="s">
        <v>288</v>
      </c>
      <c r="D97" s="52">
        <v>0.44791666666666669</v>
      </c>
      <c r="E97" s="52">
        <v>0.47916666666666669</v>
      </c>
      <c r="F97" s="52">
        <f t="shared" si="26"/>
        <v>3.125E-2</v>
      </c>
      <c r="H97" s="53" t="s">
        <v>296</v>
      </c>
      <c r="I97" s="52">
        <f>SUMIFS(F92:F106, C92:C106,H97)</f>
        <v>4.8611111111111049E-2</v>
      </c>
    </row>
    <row r="98" spans="1:9">
      <c r="A98" s="69"/>
      <c r="B98" s="51" t="s">
        <v>409</v>
      </c>
      <c r="C98" s="51" t="s">
        <v>285</v>
      </c>
      <c r="D98" s="52">
        <v>0.47916666666666669</v>
      </c>
      <c r="E98" s="52">
        <v>0.48958333333333331</v>
      </c>
      <c r="F98" s="52">
        <f t="shared" si="26"/>
        <v>1.041666666666663E-2</v>
      </c>
      <c r="H98" s="53" t="s">
        <v>295</v>
      </c>
      <c r="I98" s="52">
        <f>SUMIFS(F92:F106, C92:C106,H98)</f>
        <v>4.3750000000000011E-2</v>
      </c>
    </row>
    <row r="99" spans="1:9">
      <c r="A99" s="69"/>
      <c r="B99" s="51" t="s">
        <v>410</v>
      </c>
      <c r="C99" s="51" t="s">
        <v>290</v>
      </c>
      <c r="D99" s="52">
        <v>0.48958333333333331</v>
      </c>
      <c r="E99" s="52">
        <v>0.51041666666666663</v>
      </c>
      <c r="F99" s="52">
        <f t="shared" si="26"/>
        <v>2.0833333333333315E-2</v>
      </c>
      <c r="H99" s="48" t="s">
        <v>300</v>
      </c>
      <c r="I99" s="49">
        <f t="shared" ref="I99" si="38">SUM(I93:I98)</f>
        <v>0.34583333333333338</v>
      </c>
    </row>
    <row r="100" spans="1:9">
      <c r="A100" s="69"/>
      <c r="B100" s="51" t="s">
        <v>411</v>
      </c>
      <c r="C100" s="51" t="s">
        <v>288</v>
      </c>
      <c r="D100" s="52">
        <v>0.51041666666666663</v>
      </c>
      <c r="E100" s="52">
        <v>0.53472222222222221</v>
      </c>
      <c r="F100" s="52">
        <f t="shared" ref="F100:F106" si="39">E100-D100</f>
        <v>2.430555555555558E-2</v>
      </c>
      <c r="I100" s="54"/>
    </row>
    <row r="101" spans="1:9">
      <c r="A101" s="69"/>
      <c r="B101" s="51" t="s">
        <v>412</v>
      </c>
      <c r="C101" s="51" t="s">
        <v>295</v>
      </c>
      <c r="D101" s="52">
        <v>0.53819444444444442</v>
      </c>
      <c r="E101" s="52">
        <v>0.5625</v>
      </c>
      <c r="F101" s="52">
        <f t="shared" si="39"/>
        <v>2.430555555555558E-2</v>
      </c>
      <c r="I101" s="54"/>
    </row>
    <row r="102" spans="1:9">
      <c r="A102" s="69"/>
      <c r="B102" s="51" t="s">
        <v>413</v>
      </c>
      <c r="C102" s="51" t="s">
        <v>288</v>
      </c>
      <c r="D102" s="52">
        <v>0.5625</v>
      </c>
      <c r="E102" s="52">
        <v>0.62152777777777779</v>
      </c>
      <c r="F102" s="52">
        <f t="shared" si="39"/>
        <v>5.902777777777779E-2</v>
      </c>
    </row>
    <row r="103" spans="1:9">
      <c r="A103" s="69"/>
      <c r="B103" s="51" t="s">
        <v>414</v>
      </c>
      <c r="C103" s="51" t="s">
        <v>296</v>
      </c>
      <c r="D103" s="52">
        <v>0.62152777777777779</v>
      </c>
      <c r="E103" s="52">
        <v>0.67013888888888884</v>
      </c>
      <c r="F103" s="52">
        <f t="shared" si="39"/>
        <v>4.8611111111111049E-2</v>
      </c>
    </row>
    <row r="104" spans="1:9">
      <c r="A104" s="69"/>
      <c r="B104" s="51" t="s">
        <v>304</v>
      </c>
      <c r="C104" s="51" t="s">
        <v>295</v>
      </c>
      <c r="D104" s="52">
        <v>0.67013888888888884</v>
      </c>
      <c r="E104" s="52">
        <v>0.68055555555555547</v>
      </c>
      <c r="F104" s="52">
        <f t="shared" si="39"/>
        <v>1.041666666666663E-2</v>
      </c>
    </row>
    <row r="105" spans="1:9">
      <c r="A105" s="69"/>
      <c r="B105" s="51" t="s">
        <v>415</v>
      </c>
      <c r="C105" s="51" t="s">
        <v>288</v>
      </c>
      <c r="D105" s="52">
        <v>0.70138888888888884</v>
      </c>
      <c r="E105" s="52">
        <v>0.72569444444444453</v>
      </c>
      <c r="F105" s="52">
        <f t="shared" si="39"/>
        <v>2.4305555555555691E-2</v>
      </c>
    </row>
    <row r="106" spans="1:9">
      <c r="A106" s="70"/>
      <c r="B106" s="51" t="s">
        <v>416</v>
      </c>
      <c r="C106" s="51" t="s">
        <v>285</v>
      </c>
      <c r="D106" s="52">
        <v>0.72569444444444453</v>
      </c>
      <c r="E106" s="52">
        <v>0.73611111111111116</v>
      </c>
      <c r="F106" s="52">
        <f t="shared" si="39"/>
        <v>1.041666666666663E-2</v>
      </c>
    </row>
    <row r="107" spans="1:9">
      <c r="A107" s="71" t="s">
        <v>30</v>
      </c>
      <c r="B107" s="55" t="s">
        <v>389</v>
      </c>
      <c r="C107" s="51" t="s">
        <v>288</v>
      </c>
      <c r="D107" s="52">
        <v>0.36458333333333331</v>
      </c>
      <c r="E107" s="52">
        <v>0.37152777777777773</v>
      </c>
      <c r="F107" s="52">
        <f t="shared" si="26"/>
        <v>6.9444444444444198E-3</v>
      </c>
      <c r="H107" s="49" t="s">
        <v>286</v>
      </c>
      <c r="I107" s="49" t="s">
        <v>287</v>
      </c>
    </row>
    <row r="108" spans="1:9">
      <c r="A108" s="71"/>
      <c r="B108" s="55" t="s">
        <v>417</v>
      </c>
      <c r="C108" s="51" t="s">
        <v>288</v>
      </c>
      <c r="D108" s="52">
        <v>0.375</v>
      </c>
      <c r="E108" s="52">
        <v>0.41666666666666669</v>
      </c>
      <c r="F108" s="52">
        <f t="shared" si="26"/>
        <v>4.1666666666666685E-2</v>
      </c>
      <c r="H108" s="53" t="s">
        <v>288</v>
      </c>
      <c r="I108" s="52">
        <f t="shared" ref="I108" si="40">SUMIFS(F107:F121, C107:C121,H108)</f>
        <v>3.2256944444444446</v>
      </c>
    </row>
    <row r="109" spans="1:9">
      <c r="A109" s="71"/>
      <c r="B109" s="55" t="s">
        <v>418</v>
      </c>
      <c r="C109" s="51" t="s">
        <v>288</v>
      </c>
      <c r="D109" s="52">
        <v>0.41666666666666669</v>
      </c>
      <c r="E109" s="52">
        <v>0.4375</v>
      </c>
      <c r="F109" s="52">
        <f t="shared" si="26"/>
        <v>2.0833333333333315E-2</v>
      </c>
      <c r="H109" s="53" t="s">
        <v>285</v>
      </c>
      <c r="I109" s="52">
        <f t="shared" ref="I109" si="41">SUMIFS(F107:F121, C107:C121,H109)</f>
        <v>0</v>
      </c>
    </row>
    <row r="110" spans="1:9">
      <c r="A110" s="71"/>
      <c r="B110" s="55" t="s">
        <v>342</v>
      </c>
      <c r="C110" s="51" t="s">
        <v>295</v>
      </c>
      <c r="D110" s="52">
        <v>0.4375</v>
      </c>
      <c r="E110" s="52">
        <v>0.44791666666666669</v>
      </c>
      <c r="F110" s="52">
        <f t="shared" si="26"/>
        <v>1.0416666666666685E-2</v>
      </c>
      <c r="H110" s="53" t="s">
        <v>290</v>
      </c>
      <c r="I110" s="52">
        <f t="shared" ref="I110" si="42">SUMIFS(F107:F121, C107:C121,H110)</f>
        <v>0</v>
      </c>
    </row>
    <row r="111" spans="1:9">
      <c r="A111" s="71"/>
      <c r="B111" s="55" t="s">
        <v>419</v>
      </c>
      <c r="C111" s="51" t="s">
        <v>288</v>
      </c>
      <c r="D111" s="52">
        <v>0.44791666666666669</v>
      </c>
      <c r="E111" s="52">
        <v>0.47916666666666669</v>
      </c>
      <c r="F111" s="52">
        <f t="shared" si="26"/>
        <v>3.125E-2</v>
      </c>
      <c r="H111" s="53" t="s">
        <v>293</v>
      </c>
      <c r="I111" s="52">
        <f t="shared" ref="I111" si="43">SUMIFS(F107:F121, C107:C121,H111)</f>
        <v>2.4305555555555691E-2</v>
      </c>
    </row>
    <row r="112" spans="1:9">
      <c r="A112" s="71"/>
      <c r="B112" s="55" t="s">
        <v>420</v>
      </c>
      <c r="C112" s="51" t="s">
        <v>288</v>
      </c>
      <c r="D112" s="52">
        <v>0.47916666666666669</v>
      </c>
      <c r="E112" s="52">
        <v>0.53125</v>
      </c>
      <c r="F112" s="52">
        <f t="shared" si="26"/>
        <v>5.2083333333333315E-2</v>
      </c>
      <c r="H112" s="53" t="s">
        <v>296</v>
      </c>
      <c r="I112" s="52">
        <f t="shared" ref="I112" si="44">SUMIFS(F107:F121, C107:C121,H112)</f>
        <v>4.8611111111111049E-2</v>
      </c>
    </row>
    <row r="113" spans="1:9">
      <c r="A113" s="71"/>
      <c r="B113" s="56" t="s">
        <v>329</v>
      </c>
      <c r="C113" s="51" t="s">
        <v>295</v>
      </c>
      <c r="D113" s="52">
        <v>0.53125</v>
      </c>
      <c r="E113" s="52">
        <v>0.58333333333333337</v>
      </c>
      <c r="F113" s="52">
        <f t="shared" si="26"/>
        <v>5.208333333333337E-2</v>
      </c>
      <c r="H113" s="53" t="s">
        <v>295</v>
      </c>
      <c r="I113" s="52">
        <f t="shared" ref="I113" si="45">SUMIFS(F107:F121, C107:C121,H113)</f>
        <v>7.2916666666666685E-2</v>
      </c>
    </row>
    <row r="114" spans="1:9">
      <c r="A114" s="71"/>
      <c r="B114" s="51" t="s">
        <v>374</v>
      </c>
      <c r="C114" s="51" t="s">
        <v>296</v>
      </c>
      <c r="D114" s="52">
        <v>0.62152777777777779</v>
      </c>
      <c r="E114" s="52">
        <v>0.67013888888888884</v>
      </c>
      <c r="F114" s="52">
        <f t="shared" si="26"/>
        <v>4.8611111111111049E-2</v>
      </c>
      <c r="H114" s="48" t="s">
        <v>300</v>
      </c>
      <c r="I114" s="49">
        <f t="shared" ref="I114" si="46">SUM(I108:I113)</f>
        <v>3.3715277777777781</v>
      </c>
    </row>
    <row r="115" spans="1:9">
      <c r="A115" s="71"/>
      <c r="B115" s="51" t="s">
        <v>421</v>
      </c>
      <c r="C115" s="51" t="s">
        <v>295</v>
      </c>
      <c r="D115" s="52">
        <v>0.67013888888888884</v>
      </c>
      <c r="E115" s="52">
        <v>0.68055555555555547</v>
      </c>
      <c r="F115" s="52">
        <f t="shared" si="26"/>
        <v>1.041666666666663E-2</v>
      </c>
      <c r="I115" s="54"/>
    </row>
    <row r="116" spans="1:9">
      <c r="A116" s="71"/>
      <c r="B116" s="56" t="s">
        <v>422</v>
      </c>
      <c r="C116" s="51" t="s">
        <v>288</v>
      </c>
      <c r="D116" s="52">
        <v>0.68055555555555547</v>
      </c>
      <c r="E116" s="52">
        <v>0.70138888888888884</v>
      </c>
      <c r="F116" s="52">
        <f t="shared" si="26"/>
        <v>2.083333333333337E-2</v>
      </c>
      <c r="I116" s="54"/>
    </row>
    <row r="117" spans="1:9">
      <c r="A117" s="71"/>
      <c r="B117" s="56" t="s">
        <v>385</v>
      </c>
      <c r="C117" s="51" t="s">
        <v>293</v>
      </c>
      <c r="D117" s="52">
        <v>0.70138888888888884</v>
      </c>
      <c r="E117" s="52">
        <v>0.72569444444444453</v>
      </c>
      <c r="F117" s="52">
        <f t="shared" si="26"/>
        <v>2.4305555555555691E-2</v>
      </c>
    </row>
    <row r="118" spans="1:9">
      <c r="A118" s="71"/>
      <c r="B118" s="51" t="s">
        <v>423</v>
      </c>
      <c r="C118" s="51" t="s">
        <v>288</v>
      </c>
      <c r="D118" s="52">
        <v>0.72916666666666663</v>
      </c>
      <c r="E118" s="52">
        <v>3.78125</v>
      </c>
      <c r="F118" s="52">
        <f t="shared" si="26"/>
        <v>3.0520833333333335</v>
      </c>
    </row>
    <row r="119" spans="1:9">
      <c r="A119" s="71"/>
      <c r="B119" s="51" t="s">
        <v>424</v>
      </c>
      <c r="C119" s="51"/>
      <c r="D119" s="52"/>
      <c r="E119" s="52"/>
      <c r="F119" s="52">
        <f t="shared" si="26"/>
        <v>0</v>
      </c>
    </row>
    <row r="120" spans="1:9">
      <c r="A120" s="71"/>
      <c r="B120" s="56" t="s">
        <v>424</v>
      </c>
      <c r="C120" s="51"/>
      <c r="D120" s="52"/>
      <c r="E120" s="52"/>
      <c r="F120" s="52">
        <f t="shared" si="26"/>
        <v>0</v>
      </c>
    </row>
    <row r="121" spans="1:9" hidden="1">
      <c r="A121" s="71"/>
      <c r="B121" s="55"/>
      <c r="C121" s="51"/>
      <c r="D121" s="52"/>
      <c r="E121" s="52"/>
      <c r="F121" s="52">
        <f t="shared" si="26"/>
        <v>0</v>
      </c>
    </row>
    <row r="122" spans="1:9">
      <c r="A122" s="68" t="s">
        <v>273</v>
      </c>
      <c r="B122" s="51" t="s">
        <v>425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69"/>
      <c r="B123" s="51" t="s">
        <v>426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7">SUMIFS(F122:F136, C122:C136,H123)</f>
        <v>0.32291666666666674</v>
      </c>
    </row>
    <row r="124" spans="1:9">
      <c r="A124" s="69"/>
      <c r="B124" s="51" t="s">
        <v>427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8">SUMIFS(F122:F136, C122:C136,H124)</f>
        <v>0</v>
      </c>
    </row>
    <row r="125" spans="1:9">
      <c r="A125" s="69"/>
      <c r="B125" s="51" t="s">
        <v>428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9">SUMIFS(F122:F136, C122:C136,H125)</f>
        <v>0</v>
      </c>
    </row>
    <row r="126" spans="1:9">
      <c r="A126" s="69"/>
      <c r="B126" s="51" t="s">
        <v>429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50">SUMIFS(F122:F136, C122:C136,H126)</f>
        <v>6.1111111111111227E-2</v>
      </c>
    </row>
    <row r="127" spans="1:9">
      <c r="A127" s="69"/>
      <c r="B127" s="56" t="s">
        <v>430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1">SUMIFS(F122:F136, C122:C136,H127)</f>
        <v>4.8611111111111049E-2</v>
      </c>
    </row>
    <row r="128" spans="1:9">
      <c r="A128" s="69"/>
      <c r="B128" s="51" t="s">
        <v>431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2">SUMIFS(F122:F136, C122:C136,H128)</f>
        <v>4.9999999999999989E-2</v>
      </c>
    </row>
    <row r="129" spans="1:9">
      <c r="A129" s="69"/>
      <c r="B129" s="56" t="s">
        <v>432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3">SUM(I123:I128)</f>
        <v>0.48263888888888901</v>
      </c>
    </row>
    <row r="130" spans="1:9">
      <c r="A130" s="69"/>
      <c r="B130" s="56" t="s">
        <v>433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69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4">E131-D131</f>
        <v>1.3194444444444453E-2</v>
      </c>
      <c r="I131" s="54"/>
    </row>
    <row r="132" spans="1:9">
      <c r="A132" s="69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4"/>
        <v>1.9444444444444375E-2</v>
      </c>
    </row>
    <row r="133" spans="1:9">
      <c r="A133" s="69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4"/>
        <v>1.736111111111116E-2</v>
      </c>
    </row>
    <row r="134" spans="1:9">
      <c r="A134" s="69"/>
      <c r="B134" s="51"/>
      <c r="C134" s="51"/>
      <c r="D134" s="52"/>
      <c r="E134" s="52"/>
      <c r="F134" s="52">
        <f t="shared" si="54"/>
        <v>0</v>
      </c>
    </row>
    <row r="135" spans="1:9">
      <c r="A135" s="69"/>
      <c r="B135" s="51"/>
      <c r="C135" s="51"/>
      <c r="D135" s="52"/>
      <c r="E135" s="52"/>
      <c r="F135" s="52">
        <f t="shared" si="54"/>
        <v>0</v>
      </c>
    </row>
    <row r="136" spans="1:9">
      <c r="A136" s="70"/>
      <c r="B136" s="51"/>
      <c r="C136" s="51"/>
      <c r="D136" s="52"/>
      <c r="E136" s="52"/>
      <c r="F136" s="52">
        <f t="shared" si="54"/>
        <v>0</v>
      </c>
    </row>
    <row r="137" spans="1:9">
      <c r="A137" s="7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4"/>
        <v>3.4722222222222099E-3</v>
      </c>
      <c r="H137" s="49" t="s">
        <v>286</v>
      </c>
      <c r="I137" s="49" t="s">
        <v>287</v>
      </c>
    </row>
    <row r="138" spans="1:9">
      <c r="A138" s="7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4"/>
        <v>3.819444444444442E-2</v>
      </c>
      <c r="H138" s="53" t="s">
        <v>288</v>
      </c>
      <c r="I138" s="52">
        <f t="shared" ref="I138" si="55">SUMIFS(F137:F151, C137:C151,H138)</f>
        <v>0.40624999999999994</v>
      </c>
    </row>
    <row r="139" spans="1:9">
      <c r="A139" s="7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4"/>
        <v>4.1666666666666685E-2</v>
      </c>
      <c r="H139" s="53" t="s">
        <v>285</v>
      </c>
      <c r="I139" s="52">
        <f t="shared" ref="I139" si="56">SUMIFS(F137:F151, C137:C151,H139)</f>
        <v>4.1666666666666685E-2</v>
      </c>
    </row>
    <row r="140" spans="1:9">
      <c r="A140" s="7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4"/>
        <v>1.0416666666666685E-2</v>
      </c>
      <c r="H140" s="53" t="s">
        <v>290</v>
      </c>
      <c r="I140" s="52">
        <f t="shared" ref="I140" si="57">SUMIFS(F137:F151, C137:C151,H140)</f>
        <v>0</v>
      </c>
    </row>
    <row r="141" spans="1:9">
      <c r="A141" s="7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>E141-D141</f>
        <v>7.2916666666666685E-2</v>
      </c>
      <c r="H141" s="53" t="s">
        <v>293</v>
      </c>
      <c r="I141" s="52">
        <f t="shared" ref="I141" si="58">SUMIFS(F137:F151, C137:C151,H141)</f>
        <v>2.4305555555555691E-2</v>
      </c>
    </row>
    <row r="142" spans="1:9">
      <c r="A142" s="7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>E142-D142</f>
        <v>2.0833333333333259E-2</v>
      </c>
      <c r="H142" s="53" t="s">
        <v>296</v>
      </c>
      <c r="I142" s="52">
        <f t="shared" ref="I142" si="59">SUMIFS(F137:F151, C137:C151,H142)</f>
        <v>4.8611111111111049E-2</v>
      </c>
    </row>
    <row r="143" spans="1:9">
      <c r="A143" s="7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4"/>
        <v>6.25E-2</v>
      </c>
      <c r="H143" s="53" t="s">
        <v>295</v>
      </c>
      <c r="I143" s="52">
        <f t="shared" ref="I143" si="60">SUMIFS(F137:F151, C137:C151,H143)</f>
        <v>4.1666666666666574E-2</v>
      </c>
    </row>
    <row r="144" spans="1:9">
      <c r="A144" s="7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4"/>
        <v>4.8611111111111049E-2</v>
      </c>
      <c r="H144" s="48" t="s">
        <v>300</v>
      </c>
      <c r="I144" s="49">
        <f t="shared" ref="I144" si="61">SUM(I138:I143)</f>
        <v>0.5625</v>
      </c>
    </row>
    <row r="145" spans="1:9">
      <c r="A145" s="7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4"/>
        <v>1.041666666666663E-2</v>
      </c>
      <c r="I145" s="54"/>
    </row>
    <row r="146" spans="1:9">
      <c r="A146" s="7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>E146-D146</f>
        <v>2.4305555555555691E-2</v>
      </c>
      <c r="I146" s="54"/>
    </row>
    <row r="147" spans="1:9">
      <c r="A147" s="7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>E147-D147</f>
        <v>0.10416666666666663</v>
      </c>
    </row>
    <row r="148" spans="1:9">
      <c r="A148" s="7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4"/>
        <v>0.125</v>
      </c>
    </row>
    <row r="149" spans="1:9">
      <c r="A149" s="71"/>
      <c r="B149" s="55"/>
      <c r="C149" s="51"/>
      <c r="D149" s="52"/>
      <c r="E149" s="52"/>
      <c r="F149" s="52">
        <f t="shared" si="54"/>
        <v>0</v>
      </c>
    </row>
    <row r="150" spans="1:9">
      <c r="A150" s="71"/>
      <c r="B150" s="55"/>
      <c r="C150" s="51"/>
      <c r="D150" s="52"/>
      <c r="E150" s="52"/>
      <c r="F150" s="52">
        <f t="shared" si="54"/>
        <v>0</v>
      </c>
    </row>
    <row r="151" spans="1:9">
      <c r="A151" s="71"/>
      <c r="B151" s="55"/>
      <c r="C151" s="51"/>
      <c r="D151" s="52"/>
      <c r="E151" s="52"/>
      <c r="F151" s="52">
        <f t="shared" si="5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51"/>
  <sheetViews>
    <sheetView topLeftCell="A51" zoomScale="80" workbookViewId="0">
      <selection activeCell="B12" sqref="B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33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311</v>
      </c>
      <c r="C3" s="51" t="s">
        <v>288</v>
      </c>
      <c r="D3" s="52">
        <v>0.34722222222222227</v>
      </c>
      <c r="E3" s="52">
        <v>0.35069444444444442</v>
      </c>
      <c r="F3" s="52">
        <f t="shared" si="0"/>
        <v>3.4722222222221544E-3</v>
      </c>
      <c r="H3" s="53" t="s">
        <v>288</v>
      </c>
      <c r="I3" s="52">
        <f>SUMIFS(F2:F16, C2:C16,H3)</f>
        <v>0.25763888888888886</v>
      </c>
      <c r="Q3" t="s">
        <v>285</v>
      </c>
    </row>
    <row r="4" spans="1:17">
      <c r="A4" s="69"/>
      <c r="B4" s="51" t="s">
        <v>440</v>
      </c>
      <c r="C4" s="51" t="s">
        <v>288</v>
      </c>
      <c r="D4" s="52">
        <v>0.35069444444444442</v>
      </c>
      <c r="E4" s="52">
        <v>0.4201388888888889</v>
      </c>
      <c r="F4" s="52">
        <f t="shared" si="0"/>
        <v>6.9444444444444475E-2</v>
      </c>
      <c r="H4" s="53" t="s">
        <v>285</v>
      </c>
      <c r="I4" s="52">
        <f>SUMIFS(F2:F16, C2:C16,H4)</f>
        <v>3.6805555555555591E-2</v>
      </c>
      <c r="Q4" t="s">
        <v>290</v>
      </c>
    </row>
    <row r="5" spans="1:17">
      <c r="A5" s="69"/>
      <c r="B5" s="56" t="s">
        <v>441</v>
      </c>
      <c r="C5" s="51" t="s">
        <v>285</v>
      </c>
      <c r="D5" s="52">
        <v>0.4236111111111111</v>
      </c>
      <c r="E5" s="52">
        <v>0.45694444444444443</v>
      </c>
      <c r="F5" s="52">
        <f t="shared" si="0"/>
        <v>3.3333333333333326E-2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9"/>
      <c r="B6" s="51" t="s">
        <v>342</v>
      </c>
      <c r="C6" s="51" t="s">
        <v>295</v>
      </c>
      <c r="D6" s="52">
        <v>0.4604166666666667</v>
      </c>
      <c r="E6" s="52">
        <v>0.47083333333333338</v>
      </c>
      <c r="F6" s="52">
        <f t="shared" si="0"/>
        <v>1.0416666666666685E-2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9"/>
      <c r="B7" t="s">
        <v>442</v>
      </c>
      <c r="C7" s="51" t="s">
        <v>288</v>
      </c>
      <c r="D7" s="52">
        <v>0.47291666666666665</v>
      </c>
      <c r="E7" s="52">
        <v>0.53263888888888888</v>
      </c>
      <c r="F7" s="52">
        <f t="shared" si="0"/>
        <v>5.9722222222222232E-2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9"/>
      <c r="B8" t="s">
        <v>443</v>
      </c>
      <c r="C8" s="51" t="s">
        <v>288</v>
      </c>
      <c r="D8" s="52">
        <v>0.53263888888888888</v>
      </c>
      <c r="E8" s="52">
        <v>0.55347222222222225</v>
      </c>
      <c r="F8" s="52">
        <f t="shared" si="0"/>
        <v>2.083333333333337E-2</v>
      </c>
      <c r="H8" s="53" t="s">
        <v>295</v>
      </c>
      <c r="I8" s="52">
        <f>SUMIFS(F2:F16, C2:C16,H8)</f>
        <v>7.1527777777777801E-2</v>
      </c>
    </row>
    <row r="9" spans="1:17">
      <c r="A9" s="69"/>
      <c r="B9" s="51" t="s">
        <v>329</v>
      </c>
      <c r="C9" s="51" t="s">
        <v>295</v>
      </c>
      <c r="D9" s="52">
        <v>0.55347222222222225</v>
      </c>
      <c r="E9" s="52">
        <v>0.57430555555555551</v>
      </c>
      <c r="F9" s="52">
        <f t="shared" si="0"/>
        <v>2.0833333333333259E-2</v>
      </c>
      <c r="H9" s="48" t="s">
        <v>300</v>
      </c>
      <c r="I9" s="49">
        <f>SUM(I3:I8)</f>
        <v>0.36597222222222225</v>
      </c>
    </row>
    <row r="10" spans="1:17">
      <c r="A10" s="69"/>
      <c r="B10" s="51" t="s">
        <v>444</v>
      </c>
      <c r="C10" s="51" t="s">
        <v>295</v>
      </c>
      <c r="D10" s="52">
        <v>0.57430555555555551</v>
      </c>
      <c r="E10" s="52">
        <v>0.61458333333333337</v>
      </c>
      <c r="F10" s="52">
        <f t="shared" si="0"/>
        <v>4.0277777777777857E-2</v>
      </c>
      <c r="I10" s="54"/>
    </row>
    <row r="11" spans="1:17">
      <c r="A11" s="69"/>
      <c r="B11" s="51" t="s">
        <v>445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69"/>
      <c r="B12" s="51" t="s">
        <v>446</v>
      </c>
      <c r="C12" s="51" t="s">
        <v>288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6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9" t="s">
        <v>17</v>
      </c>
      <c r="B17" s="51" t="s">
        <v>369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9"/>
      <c r="B18" s="51" t="s">
        <v>447</v>
      </c>
      <c r="C18" s="51" t="s">
        <v>285</v>
      </c>
      <c r="D18" s="52">
        <v>0.41666666666666669</v>
      </c>
      <c r="E18" s="52">
        <v>0.45833333333333331</v>
      </c>
      <c r="F18" s="52">
        <f t="shared" si="0"/>
        <v>4.166666666666663E-2</v>
      </c>
      <c r="H18" s="53" t="s">
        <v>288</v>
      </c>
      <c r="I18" s="52">
        <f>SUMIFS(F17:F31, C17:C31,H18)</f>
        <v>0.26736111111111088</v>
      </c>
    </row>
    <row r="19" spans="1:9">
      <c r="A19" s="69"/>
      <c r="B19" s="51" t="s">
        <v>342</v>
      </c>
      <c r="C19" s="51" t="s">
        <v>295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4.166666666666663E-2</v>
      </c>
    </row>
    <row r="20" spans="1:9">
      <c r="A20" s="69"/>
      <c r="B20" s="51" t="s">
        <v>371</v>
      </c>
      <c r="C20" s="51" t="s">
        <v>288</v>
      </c>
      <c r="D20" s="52">
        <v>0.44791666666666669</v>
      </c>
      <c r="E20" s="52">
        <v>0.5</v>
      </c>
      <c r="F20" s="52">
        <f t="shared" si="0"/>
        <v>5.2083333333333315E-2</v>
      </c>
      <c r="H20" s="53" t="s">
        <v>290</v>
      </c>
      <c r="I20" s="52">
        <f>SUMIFS(F17:F31, C17:C31,H20)</f>
        <v>0</v>
      </c>
    </row>
    <row r="21" spans="1:9">
      <c r="A21" s="69"/>
      <c r="B21" s="51" t="s">
        <v>372</v>
      </c>
      <c r="C21" s="51" t="s">
        <v>288</v>
      </c>
      <c r="D21" s="52">
        <v>0.5</v>
      </c>
      <c r="E21" s="52">
        <v>0.54166666666666663</v>
      </c>
      <c r="F21" s="52">
        <f t="shared" si="0"/>
        <v>4.166666666666663E-2</v>
      </c>
      <c r="H21" s="53" t="s">
        <v>293</v>
      </c>
      <c r="I21" s="52">
        <f>SUMIFS(F17:F31, C17:C31,H21)</f>
        <v>2.4305555555555691E-2</v>
      </c>
    </row>
    <row r="22" spans="1:9">
      <c r="A22" s="69"/>
      <c r="B22" s="51" t="s">
        <v>329</v>
      </c>
      <c r="C22" s="51" t="s">
        <v>295</v>
      </c>
      <c r="D22" s="52">
        <v>0.54166666666666663</v>
      </c>
      <c r="E22" s="52">
        <v>0.57291666666666663</v>
      </c>
      <c r="F22" s="52">
        <f t="shared" si="0"/>
        <v>3.125E-2</v>
      </c>
      <c r="H22" s="53" t="s">
        <v>296</v>
      </c>
      <c r="I22" s="52">
        <f>SUMIFS(F17:F31, C17:C31,H22)</f>
        <v>4.513888888888884E-2</v>
      </c>
    </row>
    <row r="23" spans="1:9">
      <c r="A23" s="69"/>
      <c r="B23" s="51" t="s">
        <v>373</v>
      </c>
      <c r="C23" s="51" t="s">
        <v>288</v>
      </c>
      <c r="D23" s="52">
        <v>0.57638888888888895</v>
      </c>
      <c r="E23" s="52">
        <v>0.61111111111111105</v>
      </c>
      <c r="F23" s="52">
        <f t="shared" si="0"/>
        <v>3.4722222222222099E-2</v>
      </c>
      <c r="H23" s="53" t="s">
        <v>295</v>
      </c>
      <c r="I23" s="52">
        <f>SUMIFS(F17:F31, C17:C31,H23)</f>
        <v>5.2083333333333315E-2</v>
      </c>
    </row>
    <row r="24" spans="1:9">
      <c r="A24" s="69"/>
      <c r="B24" s="51" t="s">
        <v>374</v>
      </c>
      <c r="C24" s="51" t="s">
        <v>296</v>
      </c>
      <c r="D24" s="52">
        <v>0.62152777777777779</v>
      </c>
      <c r="E24" s="52">
        <v>0.66666666666666663</v>
      </c>
      <c r="F24" s="52">
        <f t="shared" si="0"/>
        <v>4.513888888888884E-2</v>
      </c>
      <c r="H24" s="48" t="s">
        <v>300</v>
      </c>
      <c r="I24" s="49">
        <f>SUM(I18:I23)</f>
        <v>0.43055555555555536</v>
      </c>
    </row>
    <row r="25" spans="1:9">
      <c r="A25" s="69"/>
      <c r="B25" s="51" t="s">
        <v>304</v>
      </c>
      <c r="C25" s="51" t="s">
        <v>295</v>
      </c>
      <c r="D25" s="52">
        <v>0.67013888888888884</v>
      </c>
      <c r="E25" s="52">
        <v>0.68055555555555547</v>
      </c>
      <c r="F25" s="52">
        <f t="shared" si="0"/>
        <v>1.041666666666663E-2</v>
      </c>
      <c r="I25" s="54"/>
    </row>
    <row r="26" spans="1:9">
      <c r="A26" s="69"/>
      <c r="B26" s="51" t="s">
        <v>375</v>
      </c>
      <c r="C26" s="51" t="s">
        <v>288</v>
      </c>
      <c r="D26" s="52">
        <v>0.6875</v>
      </c>
      <c r="E26" s="52">
        <v>0.70138888888888884</v>
      </c>
      <c r="F26" s="52">
        <f t="shared" si="0"/>
        <v>1.388888888888884E-2</v>
      </c>
      <c r="I26" s="54"/>
    </row>
    <row r="27" spans="1:9">
      <c r="A27" s="69"/>
      <c r="B27" s="51" t="s">
        <v>376</v>
      </c>
      <c r="C27" s="51" t="s">
        <v>293</v>
      </c>
      <c r="D27" s="52">
        <v>0.70138888888888884</v>
      </c>
      <c r="E27" s="52">
        <v>0.72569444444444453</v>
      </c>
      <c r="F27" s="52">
        <f t="shared" si="0"/>
        <v>2.4305555555555691E-2</v>
      </c>
    </row>
    <row r="28" spans="1:9">
      <c r="A28" s="69"/>
      <c r="B28" s="51" t="s">
        <v>377</v>
      </c>
      <c r="C28" s="51" t="s">
        <v>288</v>
      </c>
      <c r="D28" s="52">
        <v>0.73958333333333337</v>
      </c>
      <c r="E28" s="52">
        <v>0.75</v>
      </c>
      <c r="F28" s="52">
        <f t="shared" si="0"/>
        <v>1.041666666666663E-2</v>
      </c>
    </row>
    <row r="29" spans="1:9">
      <c r="A29" s="69"/>
      <c r="B29" s="51" t="s">
        <v>378</v>
      </c>
      <c r="C29" s="51" t="s">
        <v>288</v>
      </c>
      <c r="D29" s="52">
        <v>0.83333333333333337</v>
      </c>
      <c r="E29" s="52">
        <v>0.89583333333333337</v>
      </c>
      <c r="F29" s="52">
        <f t="shared" si="0"/>
        <v>6.25E-2</v>
      </c>
    </row>
    <row r="30" spans="1:9">
      <c r="A30" s="69"/>
      <c r="B30" s="51" t="s">
        <v>448</v>
      </c>
      <c r="C30" s="51" t="s">
        <v>288</v>
      </c>
      <c r="D30" s="52">
        <v>0.72916666666666663</v>
      </c>
      <c r="E30" s="52">
        <v>0.73958333333333337</v>
      </c>
      <c r="F30" s="52">
        <f t="shared" si="0"/>
        <v>1.0416666666666741E-2</v>
      </c>
    </row>
    <row r="31" spans="1:9">
      <c r="A31" s="69"/>
      <c r="B31" s="51"/>
      <c r="C31" s="51"/>
      <c r="D31" s="52"/>
      <c r="E31" s="52"/>
      <c r="F31" s="52">
        <f t="shared" si="0"/>
        <v>0</v>
      </c>
    </row>
    <row r="32" spans="1:9">
      <c r="A32" s="69" t="s">
        <v>263</v>
      </c>
      <c r="B32" s="51" t="s">
        <v>379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9"/>
      <c r="B33" s="51" t="s">
        <v>449</v>
      </c>
      <c r="C33" s="51" t="s">
        <v>288</v>
      </c>
      <c r="D33" s="52">
        <v>0.3611111111111111</v>
      </c>
      <c r="E33" s="52">
        <v>0.41666666666666669</v>
      </c>
      <c r="F33" s="52">
        <f t="shared" si="0"/>
        <v>5.555555555555558E-2</v>
      </c>
      <c r="H33" s="53" t="s">
        <v>288</v>
      </c>
      <c r="I33" s="52">
        <f>SUMIFS(F32:F46, C32:C46,H33)</f>
        <v>0.26388888888888895</v>
      </c>
    </row>
    <row r="34" spans="1:9">
      <c r="A34" s="69"/>
      <c r="B34" s="51" t="s">
        <v>450</v>
      </c>
      <c r="C34" s="51" t="s">
        <v>285</v>
      </c>
      <c r="D34" s="52">
        <v>0.41666666666666669</v>
      </c>
      <c r="E34" s="52">
        <v>0.45833333333333331</v>
      </c>
      <c r="F34" s="52">
        <f t="shared" ref="F34:F62" si="1">E34-D34</f>
        <v>4.166666666666663E-2</v>
      </c>
      <c r="H34" s="53" t="s">
        <v>285</v>
      </c>
      <c r="I34" s="52">
        <f>SUMIFS(F32:F46, C32:C46,H34)</f>
        <v>4.8611111111111049E-2</v>
      </c>
    </row>
    <row r="35" spans="1:9">
      <c r="A35" s="69"/>
      <c r="B35" s="51" t="s">
        <v>294</v>
      </c>
      <c r="C35" s="51" t="s">
        <v>295</v>
      </c>
      <c r="D35" s="52">
        <v>0.45833333333333331</v>
      </c>
      <c r="E35" s="52">
        <v>0.46875</v>
      </c>
      <c r="F35" s="52">
        <f t="shared" si="1"/>
        <v>1.0416666666666685E-2</v>
      </c>
      <c r="H35" s="53" t="s">
        <v>290</v>
      </c>
      <c r="I35" s="52">
        <f>SUMIFS(F32:F46, C32:C46,H35)</f>
        <v>0</v>
      </c>
    </row>
    <row r="36" spans="1:9">
      <c r="A36" s="69"/>
      <c r="B36" s="51" t="s">
        <v>451</v>
      </c>
      <c r="C36" s="51" t="s">
        <v>288</v>
      </c>
      <c r="D36" s="52">
        <v>0.46875</v>
      </c>
      <c r="E36" s="52">
        <v>0.5</v>
      </c>
      <c r="F36" s="52">
        <f t="shared" si="1"/>
        <v>3.125E-2</v>
      </c>
      <c r="H36" s="53" t="s">
        <v>293</v>
      </c>
      <c r="I36" s="52">
        <f>SUMIFS(F32:F46, C32:C46,H36)</f>
        <v>0</v>
      </c>
    </row>
    <row r="37" spans="1:9">
      <c r="A37" s="69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1"/>
        <v>1.041666666666663E-2</v>
      </c>
      <c r="H37" s="53" t="s">
        <v>296</v>
      </c>
      <c r="I37" s="52">
        <f>SUMIFS(F32:F46, C32:C46,H37)</f>
        <v>3.125E-2</v>
      </c>
    </row>
    <row r="38" spans="1:9">
      <c r="A38" s="69"/>
      <c r="B38" s="51" t="s">
        <v>452</v>
      </c>
      <c r="C38" s="51" t="s">
        <v>288</v>
      </c>
      <c r="D38" s="52">
        <v>0.51041666666666663</v>
      </c>
      <c r="E38" s="52">
        <v>0.54513888888888895</v>
      </c>
      <c r="F38" s="52">
        <f t="shared" si="1"/>
        <v>3.4722222222222321E-2</v>
      </c>
      <c r="H38" s="53" t="s">
        <v>295</v>
      </c>
      <c r="I38" s="52">
        <f>SUMIFS(F32:F46, C32:C46,H38)</f>
        <v>3.1250000000000167E-2</v>
      </c>
    </row>
    <row r="39" spans="1:9">
      <c r="A39" s="69"/>
      <c r="B39" s="51" t="s">
        <v>329</v>
      </c>
      <c r="C39" s="51" t="s">
        <v>295</v>
      </c>
      <c r="D39" s="52">
        <v>0.54861111111111105</v>
      </c>
      <c r="E39" s="52">
        <v>0.5625</v>
      </c>
      <c r="F39" s="52">
        <f t="shared" si="1"/>
        <v>1.3888888888888951E-2</v>
      </c>
      <c r="H39" s="48" t="s">
        <v>300</v>
      </c>
      <c r="I39" s="49">
        <f>SUM(I33:I38)</f>
        <v>0.37500000000000017</v>
      </c>
    </row>
    <row r="40" spans="1:9">
      <c r="A40" s="69"/>
      <c r="B40" s="51" t="s">
        <v>453</v>
      </c>
      <c r="C40" s="51" t="s">
        <v>288</v>
      </c>
      <c r="D40" s="52">
        <v>0.5625</v>
      </c>
      <c r="E40" s="52">
        <v>0.62847222222222221</v>
      </c>
      <c r="F40" s="52">
        <f t="shared" si="1"/>
        <v>6.597222222222221E-2</v>
      </c>
      <c r="I40" s="54"/>
    </row>
    <row r="41" spans="1:9">
      <c r="A41" s="69"/>
      <c r="B41" s="51" t="s">
        <v>454</v>
      </c>
      <c r="C41" s="51" t="s">
        <v>296</v>
      </c>
      <c r="D41" s="52">
        <v>0.63541666666666663</v>
      </c>
      <c r="E41" s="52">
        <v>0.66666666666666663</v>
      </c>
      <c r="F41" s="52">
        <f t="shared" si="1"/>
        <v>3.125E-2</v>
      </c>
      <c r="I41" s="54"/>
    </row>
    <row r="42" spans="1:9">
      <c r="A42" s="69"/>
      <c r="B42" s="51" t="s">
        <v>304</v>
      </c>
      <c r="C42" s="51" t="s">
        <v>295</v>
      </c>
      <c r="D42" s="52">
        <v>0.66666666666666663</v>
      </c>
      <c r="E42" s="52">
        <v>0.67361111111111116</v>
      </c>
      <c r="F42" s="52">
        <f t="shared" si="1"/>
        <v>6.9444444444445308E-3</v>
      </c>
    </row>
    <row r="43" spans="1:9">
      <c r="A43" s="69"/>
      <c r="B43" s="51" t="s">
        <v>455</v>
      </c>
      <c r="C43" s="51" t="s">
        <v>288</v>
      </c>
      <c r="D43" s="52">
        <v>0.67361111111111116</v>
      </c>
      <c r="E43" s="52">
        <v>0.72916666666666663</v>
      </c>
      <c r="F43" s="52">
        <f t="shared" si="1"/>
        <v>5.5555555555555469E-2</v>
      </c>
    </row>
    <row r="44" spans="1:9">
      <c r="A44" s="69"/>
      <c r="B44" s="51" t="s">
        <v>448</v>
      </c>
      <c r="C44" s="51" t="s">
        <v>288</v>
      </c>
      <c r="D44" s="52">
        <v>0.72916666666666663</v>
      </c>
      <c r="E44" s="52">
        <v>0.73958333333333337</v>
      </c>
      <c r="F44" s="52">
        <f t="shared" si="1"/>
        <v>1.0416666666666741E-2</v>
      </c>
    </row>
    <row r="45" spans="1:9">
      <c r="A45" s="69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/>
      <c r="C47" s="51"/>
      <c r="D47" s="52"/>
      <c r="E47" s="52"/>
      <c r="F47" s="52">
        <f t="shared" si="1"/>
        <v>0</v>
      </c>
      <c r="H47" s="49" t="s">
        <v>286</v>
      </c>
      <c r="I47" s="49" t="s">
        <v>287</v>
      </c>
    </row>
    <row r="48" spans="1:9">
      <c r="A48" s="71"/>
      <c r="B48" s="55"/>
      <c r="C48" s="51"/>
      <c r="D48" s="52"/>
      <c r="E48" s="52"/>
      <c r="F48" s="52">
        <f t="shared" si="1"/>
        <v>0</v>
      </c>
      <c r="H48" s="53" t="s">
        <v>288</v>
      </c>
      <c r="I48" s="52">
        <f>SUMIFS(F47:F61, C47:C61,H48)</f>
        <v>0</v>
      </c>
    </row>
    <row r="49" spans="1:9">
      <c r="A49" s="71"/>
      <c r="B49" s="55"/>
      <c r="C49" s="51"/>
      <c r="D49" s="52"/>
      <c r="E49" s="52"/>
      <c r="F49" s="52">
        <f t="shared" si="1"/>
        <v>0</v>
      </c>
      <c r="H49" s="53" t="s">
        <v>285</v>
      </c>
      <c r="I49" s="52">
        <f>SUMIFS(F47:F61, C47:C61,H49)</f>
        <v>0</v>
      </c>
    </row>
    <row r="50" spans="1:9">
      <c r="A50" s="71"/>
      <c r="B50" s="55"/>
      <c r="C50" s="51"/>
      <c r="D50" s="52"/>
      <c r="E50" s="52"/>
      <c r="F50" s="52">
        <f t="shared" si="1"/>
        <v>0</v>
      </c>
      <c r="H50" s="53" t="s">
        <v>290</v>
      </c>
      <c r="I50" s="52">
        <f>SUMIFS(F47:F61, C47:C61,H50)</f>
        <v>0</v>
      </c>
    </row>
    <row r="51" spans="1:9">
      <c r="A51" s="71"/>
      <c r="B51" s="55"/>
      <c r="C51" s="51"/>
      <c r="D51" s="52"/>
      <c r="E51" s="52"/>
      <c r="F51" s="52">
        <f t="shared" si="1"/>
        <v>0</v>
      </c>
      <c r="H51" s="53" t="s">
        <v>293</v>
      </c>
      <c r="I51" s="52">
        <f>SUMIFS(F47:F61, C47:C61,H51)</f>
        <v>0</v>
      </c>
    </row>
    <row r="52" spans="1:9">
      <c r="A52" s="71"/>
      <c r="B52" s="55"/>
      <c r="C52" s="51"/>
      <c r="D52" s="52"/>
      <c r="E52" s="52"/>
      <c r="F52" s="52">
        <f t="shared" si="1"/>
        <v>0</v>
      </c>
      <c r="H52" s="53" t="s">
        <v>296</v>
      </c>
      <c r="I52" s="52">
        <f>SUMIFS(F47:F61, C47:C61,H52)</f>
        <v>0</v>
      </c>
    </row>
    <row r="53" spans="1:9">
      <c r="A53" s="71"/>
      <c r="B53" s="55"/>
      <c r="C53" s="51"/>
      <c r="D53" s="52"/>
      <c r="E53" s="52"/>
      <c r="F53" s="52">
        <f t="shared" si="1"/>
        <v>0</v>
      </c>
      <c r="H53" s="53" t="s">
        <v>295</v>
      </c>
      <c r="I53" s="52">
        <f>SUMIFS(F47:F61, C47:C61,H53)</f>
        <v>0</v>
      </c>
    </row>
    <row r="54" spans="1:9">
      <c r="A54" s="71"/>
      <c r="B54" s="55"/>
      <c r="C54" s="51"/>
      <c r="D54" s="52"/>
      <c r="E54" s="52"/>
      <c r="F54" s="52">
        <f t="shared" si="1"/>
        <v>0</v>
      </c>
      <c r="H54" s="48" t="s">
        <v>300</v>
      </c>
      <c r="I54" s="49">
        <f>SUM(I48:I53)</f>
        <v>0</v>
      </c>
    </row>
    <row r="55" spans="1:9">
      <c r="A55" s="71"/>
      <c r="B55" s="56" t="s">
        <v>388</v>
      </c>
      <c r="C55" s="51"/>
      <c r="D55" s="52"/>
      <c r="E55" s="52"/>
      <c r="F55" s="52">
        <f t="shared" si="1"/>
        <v>0</v>
      </c>
      <c r="I55" s="54"/>
    </row>
    <row r="56" spans="1:9">
      <c r="A56" s="71"/>
      <c r="B56" s="55"/>
      <c r="C56" s="51"/>
      <c r="D56" s="52"/>
      <c r="E56" s="52"/>
      <c r="F56" s="52">
        <f t="shared" si="1"/>
        <v>0</v>
      </c>
      <c r="I56" s="54"/>
    </row>
    <row r="57" spans="1:9">
      <c r="A57" s="71"/>
      <c r="B57" s="55"/>
      <c r="C57" s="51"/>
      <c r="D57" s="52"/>
      <c r="E57" s="52"/>
      <c r="F57" s="52">
        <f t="shared" si="1"/>
        <v>0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6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9"/>
      <c r="B68" s="56" t="s">
        <v>456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9"/>
      <c r="B70" s="51"/>
      <c r="C70" s="51"/>
      <c r="D70" s="52"/>
      <c r="E70" s="52"/>
      <c r="F70" s="52">
        <f t="shared" si="2"/>
        <v>0</v>
      </c>
      <c r="I70" s="54"/>
    </row>
    <row r="71" spans="1:9">
      <c r="A71" s="69"/>
      <c r="B71" s="51"/>
      <c r="C71" s="51"/>
      <c r="D71" s="52"/>
      <c r="E71" s="52"/>
      <c r="F71" s="52">
        <f t="shared" si="2"/>
        <v>0</v>
      </c>
      <c r="I71" s="54"/>
    </row>
    <row r="72" spans="1:9">
      <c r="A72" s="69"/>
      <c r="B72" s="51"/>
      <c r="C72" s="51"/>
      <c r="D72" s="52"/>
      <c r="E72" s="52"/>
      <c r="F72" s="52">
        <f t="shared" si="2"/>
        <v>0</v>
      </c>
    </row>
    <row r="73" spans="1:9">
      <c r="A73" s="69"/>
      <c r="B73" s="51"/>
      <c r="C73" s="51"/>
      <c r="D73" s="52"/>
      <c r="E73" s="52"/>
      <c r="F73" s="52">
        <f t="shared" si="2"/>
        <v>0</v>
      </c>
    </row>
    <row r="74" spans="1:9">
      <c r="A74" s="69"/>
      <c r="B74" s="51"/>
      <c r="C74" s="51"/>
      <c r="D74" s="52"/>
      <c r="E74" s="52"/>
      <c r="F74" s="52">
        <f t="shared" si="2"/>
        <v>0</v>
      </c>
    </row>
    <row r="75" spans="1:9">
      <c r="A75" s="69"/>
      <c r="B75" s="51"/>
      <c r="C75" s="51"/>
      <c r="D75" s="52"/>
      <c r="E75" s="52"/>
      <c r="F75" s="52">
        <f t="shared" si="2"/>
        <v>0</v>
      </c>
    </row>
    <row r="76" spans="1:9">
      <c r="A76" s="69"/>
      <c r="B76" s="51"/>
      <c r="C76" s="51"/>
      <c r="D76" s="52"/>
      <c r="E76" s="52"/>
      <c r="F76" s="52">
        <f t="shared" si="2"/>
        <v>0</v>
      </c>
    </row>
    <row r="77" spans="1:9">
      <c r="A77" s="69" t="s">
        <v>269</v>
      </c>
      <c r="B77" s="51" t="s">
        <v>379</v>
      </c>
      <c r="C77" s="51" t="s">
        <v>285</v>
      </c>
      <c r="D77" s="52">
        <v>0.35416666666666669</v>
      </c>
      <c r="E77" s="52">
        <v>0.3576388888888889</v>
      </c>
      <c r="F77" s="52">
        <f t="shared" si="2"/>
        <v>3.4722222222222099E-3</v>
      </c>
      <c r="H77" s="49" t="s">
        <v>286</v>
      </c>
      <c r="I77" s="49" t="s">
        <v>287</v>
      </c>
    </row>
    <row r="78" spans="1:9">
      <c r="A78" s="69"/>
      <c r="B78" s="51" t="s">
        <v>457</v>
      </c>
      <c r="C78" s="51" t="s">
        <v>288</v>
      </c>
      <c r="D78" s="52">
        <v>0.3576388888888889</v>
      </c>
      <c r="E78" s="52">
        <v>0.39583333333333331</v>
      </c>
      <c r="F78" s="52">
        <f t="shared" si="2"/>
        <v>3.819444444444442E-2</v>
      </c>
      <c r="H78" s="53" t="s">
        <v>288</v>
      </c>
      <c r="I78" s="52">
        <f>SUMIFS(F77:F91, C77:C91,H78)</f>
        <v>0.22569444444444436</v>
      </c>
    </row>
    <row r="79" spans="1:9">
      <c r="A79" s="69"/>
      <c r="B79" s="51" t="s">
        <v>458</v>
      </c>
      <c r="C79" s="51" t="s">
        <v>285</v>
      </c>
      <c r="D79" s="52">
        <v>0.41666666666666669</v>
      </c>
      <c r="E79" s="52">
        <v>0.45833333333333331</v>
      </c>
      <c r="F79" s="52">
        <f t="shared" si="2"/>
        <v>4.166666666666663E-2</v>
      </c>
      <c r="H79" s="53" t="s">
        <v>285</v>
      </c>
      <c r="I79" s="52">
        <f>SUMIFS(F77:F91, C77:C91,H79)</f>
        <v>4.513888888888884E-2</v>
      </c>
    </row>
    <row r="80" spans="1:9">
      <c r="A80" s="69"/>
      <c r="B80" s="51" t="s">
        <v>309</v>
      </c>
      <c r="C80" s="51" t="s">
        <v>295</v>
      </c>
      <c r="D80" s="52">
        <v>0.45833333333333331</v>
      </c>
      <c r="E80" s="52">
        <v>0.47916666666666669</v>
      </c>
      <c r="F80" s="52">
        <f t="shared" si="2"/>
        <v>2.083333333333337E-2</v>
      </c>
      <c r="H80" s="53" t="s">
        <v>290</v>
      </c>
      <c r="I80" s="52">
        <f>SUMIFS(F77:F91, C77:C91,H80)</f>
        <v>3.125E-2</v>
      </c>
    </row>
    <row r="81" spans="1:9">
      <c r="A81" s="69"/>
      <c r="B81" s="51" t="s">
        <v>459</v>
      </c>
      <c r="C81" s="51" t="s">
        <v>288</v>
      </c>
      <c r="D81" s="52">
        <v>0.45833333333333331</v>
      </c>
      <c r="E81" s="52">
        <v>0.5</v>
      </c>
      <c r="F81" s="52">
        <f t="shared" si="2"/>
        <v>4.1666666666666685E-2</v>
      </c>
      <c r="H81" s="53" t="s">
        <v>293</v>
      </c>
      <c r="I81" s="52">
        <f>SUMIFS(F77:F91, C77:C91,H81)</f>
        <v>1.8750000000000155E-2</v>
      </c>
    </row>
    <row r="82" spans="1:9">
      <c r="A82" s="69"/>
      <c r="B82" s="51" t="s">
        <v>400</v>
      </c>
      <c r="C82" s="51" t="s">
        <v>288</v>
      </c>
      <c r="D82" s="52">
        <v>0.5</v>
      </c>
      <c r="E82" s="52">
        <v>0.54166666666666663</v>
      </c>
      <c r="F82" s="52">
        <f t="shared" si="2"/>
        <v>4.166666666666663E-2</v>
      </c>
      <c r="H82" s="53" t="s">
        <v>296</v>
      </c>
      <c r="I82" s="52">
        <f>SUMIFS(F77:F91, C77:C91,H82)</f>
        <v>4.513888888888884E-2</v>
      </c>
    </row>
    <row r="83" spans="1:9">
      <c r="A83" s="69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"/>
        <v>2.083333333333337E-2</v>
      </c>
      <c r="H83" s="53" t="s">
        <v>295</v>
      </c>
      <c r="I83" s="52">
        <f>SUMIFS(F77:F91, C77:C91,H83)</f>
        <v>5.555555555555558E-2</v>
      </c>
    </row>
    <row r="84" spans="1:9">
      <c r="A84" s="69"/>
      <c r="B84" s="51" t="s">
        <v>401</v>
      </c>
      <c r="C84" s="51" t="s">
        <v>290</v>
      </c>
      <c r="D84" s="52">
        <v>0.58333333333333337</v>
      </c>
      <c r="E84" s="52">
        <v>0.61458333333333337</v>
      </c>
      <c r="F84" s="52">
        <f t="shared" si="2"/>
        <v>3.125E-2</v>
      </c>
      <c r="H84" s="48" t="s">
        <v>300</v>
      </c>
      <c r="I84" s="49">
        <f>SUM(I78:I83)</f>
        <v>0.42152777777777778</v>
      </c>
    </row>
    <row r="85" spans="1:9">
      <c r="A85" s="69"/>
      <c r="B85" s="51" t="s">
        <v>394</v>
      </c>
      <c r="C85" s="51" t="s">
        <v>296</v>
      </c>
      <c r="D85" s="52">
        <v>0.62152777777777779</v>
      </c>
      <c r="E85" s="52">
        <v>0.66666666666666663</v>
      </c>
      <c r="F85" s="52">
        <f t="shared" si="2"/>
        <v>4.513888888888884E-2</v>
      </c>
      <c r="I85" s="54"/>
    </row>
    <row r="86" spans="1:9">
      <c r="A86" s="69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"/>
        <v>1.388888888888884E-2</v>
      </c>
      <c r="I86" s="54"/>
    </row>
    <row r="87" spans="1:9">
      <c r="A87" s="69"/>
      <c r="B87" s="51" t="s">
        <v>385</v>
      </c>
      <c r="C87" s="51" t="s">
        <v>293</v>
      </c>
      <c r="D87" s="52">
        <v>0.70694444444444438</v>
      </c>
      <c r="E87" s="52">
        <v>0.72569444444444453</v>
      </c>
      <c r="F87" s="52">
        <f t="shared" si="2"/>
        <v>1.8750000000000155E-2</v>
      </c>
    </row>
    <row r="88" spans="1:9">
      <c r="A88" s="69"/>
      <c r="B88" s="51" t="s">
        <v>402</v>
      </c>
      <c r="C88" s="51" t="s">
        <v>288</v>
      </c>
      <c r="D88" s="52">
        <v>0.77083333333333337</v>
      </c>
      <c r="E88" s="52">
        <v>0.8125</v>
      </c>
      <c r="F88" s="52">
        <f t="shared" si="2"/>
        <v>4.166666666666663E-2</v>
      </c>
    </row>
    <row r="89" spans="1:9">
      <c r="A89" s="69"/>
      <c r="B89" s="51" t="s">
        <v>403</v>
      </c>
      <c r="C89" s="51" t="s">
        <v>288</v>
      </c>
      <c r="D89" s="52">
        <v>0.85416666666666663</v>
      </c>
      <c r="E89" s="52">
        <v>0.91666666666666663</v>
      </c>
      <c r="F89" s="52">
        <f t="shared" si="2"/>
        <v>6.25E-2</v>
      </c>
    </row>
    <row r="90" spans="1:9">
      <c r="A90" s="69"/>
      <c r="B90" s="51"/>
      <c r="C90" s="51"/>
      <c r="D90" s="52"/>
      <c r="E90" s="52"/>
      <c r="F90" s="52">
        <f t="shared" si="2"/>
        <v>0</v>
      </c>
    </row>
    <row r="91" spans="1:9">
      <c r="A91" s="72"/>
      <c r="B91" s="51"/>
      <c r="C91" s="51"/>
      <c r="D91" s="52"/>
      <c r="E91" s="52"/>
      <c r="F91" s="52">
        <f t="shared" si="2"/>
        <v>0</v>
      </c>
    </row>
    <row r="92" spans="1:9">
      <c r="A92" s="68" t="s">
        <v>54</v>
      </c>
      <c r="B92" s="51" t="s">
        <v>460</v>
      </c>
      <c r="C92" s="51" t="s">
        <v>285</v>
      </c>
      <c r="D92" s="52">
        <v>0.38541666666666669</v>
      </c>
      <c r="E92" s="52">
        <v>0.39374999999999999</v>
      </c>
      <c r="F92" s="52">
        <f t="shared" si="2"/>
        <v>8.3333333333333037E-3</v>
      </c>
      <c r="H92" s="49" t="s">
        <v>286</v>
      </c>
      <c r="I92" s="49" t="s">
        <v>287</v>
      </c>
    </row>
    <row r="93" spans="1:9">
      <c r="A93" s="69"/>
      <c r="B93" s="51" t="s">
        <v>461</v>
      </c>
      <c r="C93" s="51" t="s">
        <v>293</v>
      </c>
      <c r="D93" s="52">
        <v>0.39444444444444443</v>
      </c>
      <c r="E93" s="52">
        <v>0.43402777777777773</v>
      </c>
      <c r="F93" s="52">
        <f t="shared" si="2"/>
        <v>3.9583333333333304E-2</v>
      </c>
      <c r="H93" s="53" t="s">
        <v>288</v>
      </c>
      <c r="I93" s="52">
        <f>SUMIFS(F92:F106, C92:C106,H93)</f>
        <v>0.22569444444444425</v>
      </c>
    </row>
    <row r="94" spans="1:9">
      <c r="A94" s="69"/>
      <c r="B94" s="56" t="s">
        <v>309</v>
      </c>
      <c r="C94" s="51" t="s">
        <v>285</v>
      </c>
      <c r="D94" s="52">
        <v>0.4375</v>
      </c>
      <c r="E94" s="52">
        <v>0.44791666666666669</v>
      </c>
      <c r="F94" s="52">
        <f t="shared" si="2"/>
        <v>1.0416666666666685E-2</v>
      </c>
      <c r="H94" s="53" t="s">
        <v>285</v>
      </c>
      <c r="I94" s="52">
        <f>SUMIFS(F92:F106, C92:C106,H94)</f>
        <v>1.8749999999999989E-2</v>
      </c>
    </row>
    <row r="95" spans="1:9">
      <c r="A95" s="69"/>
      <c r="B95" s="51" t="s">
        <v>462</v>
      </c>
      <c r="C95" s="51" t="s">
        <v>288</v>
      </c>
      <c r="D95" s="52">
        <v>0.44791666666666669</v>
      </c>
      <c r="E95" s="52">
        <v>0.47291666666666665</v>
      </c>
      <c r="F95" s="52">
        <f t="shared" si="2"/>
        <v>2.4999999999999967E-2</v>
      </c>
      <c r="H95" s="53" t="s">
        <v>290</v>
      </c>
      <c r="I95" s="52">
        <f>SUMIFS(F92:F106, C92:C106,H95)</f>
        <v>0</v>
      </c>
    </row>
    <row r="96" spans="1:9">
      <c r="A96" s="69"/>
      <c r="B96" s="51" t="s">
        <v>463</v>
      </c>
      <c r="C96" s="51" t="s">
        <v>288</v>
      </c>
      <c r="D96" s="52">
        <v>0.47291666666666665</v>
      </c>
      <c r="E96" s="52">
        <v>0.51041666666666663</v>
      </c>
      <c r="F96" s="52">
        <f t="shared" ref="F96:F127" si="3">E96-D96</f>
        <v>3.7499999999999978E-2</v>
      </c>
      <c r="H96" s="53" t="s">
        <v>293</v>
      </c>
      <c r="I96" s="52">
        <f>SUMIFS(F92:F106, C92:C106,H96)</f>
        <v>3.9583333333333304E-2</v>
      </c>
    </row>
    <row r="97" spans="1:9">
      <c r="A97" s="69"/>
      <c r="B97" s="51" t="s">
        <v>464</v>
      </c>
      <c r="C97" s="51" t="s">
        <v>288</v>
      </c>
      <c r="D97" s="52">
        <v>0.52083333333333337</v>
      </c>
      <c r="E97" s="52">
        <v>0.54861111111111105</v>
      </c>
      <c r="F97" s="52">
        <f t="shared" si="3"/>
        <v>2.7777777777777679E-2</v>
      </c>
      <c r="H97" s="53" t="s">
        <v>296</v>
      </c>
      <c r="I97" s="52">
        <f>SUMIFS(F92:F106, C92:C106,H97)</f>
        <v>0</v>
      </c>
    </row>
    <row r="98" spans="1:9">
      <c r="A98" s="69"/>
      <c r="B98" s="51" t="s">
        <v>465</v>
      </c>
      <c r="C98" s="51" t="s">
        <v>295</v>
      </c>
      <c r="D98" s="52">
        <v>0.55555555555555558</v>
      </c>
      <c r="E98" s="52">
        <v>0.57986111111111105</v>
      </c>
      <c r="F98" s="52">
        <f t="shared" si="3"/>
        <v>2.4305555555555469E-2</v>
      </c>
      <c r="H98" s="53" t="s">
        <v>295</v>
      </c>
      <c r="I98" s="52">
        <f>SUMIFS(F92:F106, C92:C106,H98)</f>
        <v>3.125E-2</v>
      </c>
    </row>
    <row r="99" spans="1:9">
      <c r="A99" s="69"/>
      <c r="B99" s="51" t="s">
        <v>466</v>
      </c>
      <c r="C99" s="51" t="s">
        <v>288</v>
      </c>
      <c r="D99" s="52">
        <v>0.58333333333333337</v>
      </c>
      <c r="E99" s="52">
        <v>0.67708333333333337</v>
      </c>
      <c r="F99" s="52">
        <f t="shared" si="3"/>
        <v>9.375E-2</v>
      </c>
      <c r="H99" s="48" t="s">
        <v>300</v>
      </c>
      <c r="I99" s="49">
        <f>SUM(I93:I98)</f>
        <v>0.31527777777777755</v>
      </c>
    </row>
    <row r="100" spans="1:9">
      <c r="A100" s="69"/>
      <c r="B100" s="51" t="s">
        <v>421</v>
      </c>
      <c r="C100" s="51" t="s">
        <v>295</v>
      </c>
      <c r="D100" s="52">
        <v>0.68055555555555547</v>
      </c>
      <c r="E100" s="52">
        <v>0.6875</v>
      </c>
      <c r="F100" s="52">
        <f t="shared" si="3"/>
        <v>6.9444444444445308E-3</v>
      </c>
      <c r="I100" s="54"/>
    </row>
    <row r="101" spans="1:9">
      <c r="A101" s="69"/>
      <c r="B101" s="51" t="s">
        <v>467</v>
      </c>
      <c r="C101" s="51" t="s">
        <v>288</v>
      </c>
      <c r="D101" s="52">
        <v>0.69097222222222221</v>
      </c>
      <c r="E101" s="52">
        <v>0.72222222222222221</v>
      </c>
      <c r="F101" s="52">
        <f t="shared" si="3"/>
        <v>3.125E-2</v>
      </c>
      <c r="I101" s="54"/>
    </row>
    <row r="102" spans="1:9">
      <c r="A102" s="69"/>
      <c r="B102" s="51" t="s">
        <v>468</v>
      </c>
      <c r="C102" s="51" t="s">
        <v>288</v>
      </c>
      <c r="D102" s="52">
        <v>0.72222222222222221</v>
      </c>
      <c r="E102" s="52">
        <v>0.73263888888888884</v>
      </c>
      <c r="F102" s="52">
        <f t="shared" si="3"/>
        <v>1.041666666666663E-2</v>
      </c>
    </row>
    <row r="103" spans="1:9">
      <c r="A103" s="6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 t="s">
        <v>469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3"/>
        <v>0</v>
      </c>
    </row>
    <row r="118" spans="1:9">
      <c r="A118" s="71"/>
      <c r="B118" s="55"/>
      <c r="C118" s="51"/>
      <c r="D118" s="52"/>
      <c r="E118" s="52"/>
      <c r="F118" s="52">
        <f t="shared" si="3"/>
        <v>0</v>
      </c>
    </row>
    <row r="119" spans="1:9">
      <c r="A119" s="71"/>
      <c r="B119" s="55"/>
      <c r="C119" s="51"/>
      <c r="D119" s="52"/>
      <c r="E119" s="52"/>
      <c r="F119" s="52">
        <f t="shared" si="3"/>
        <v>0</v>
      </c>
    </row>
    <row r="120" spans="1:9">
      <c r="A120" s="71"/>
      <c r="B120" s="55"/>
      <c r="C120" s="51"/>
      <c r="D120" s="52"/>
      <c r="E120" s="52"/>
      <c r="F120" s="52">
        <f t="shared" si="3"/>
        <v>0</v>
      </c>
    </row>
    <row r="121" spans="1:9" hidden="1">
      <c r="A121" s="71"/>
      <c r="B121" s="55"/>
      <c r="C121" s="51"/>
      <c r="D121" s="52"/>
      <c r="E121" s="52"/>
      <c r="F121" s="52">
        <f t="shared" si="3"/>
        <v>0</v>
      </c>
    </row>
    <row r="122" spans="1:9">
      <c r="A122" s="68" t="s">
        <v>273</v>
      </c>
      <c r="B122" s="51"/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9"/>
      <c r="B123" s="51"/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0.34375000000000006</v>
      </c>
    </row>
    <row r="124" spans="1:9">
      <c r="A124" s="69"/>
      <c r="B124" s="51"/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9"/>
      <c r="B125" s="51"/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9"/>
      <c r="B126" s="58"/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3"/>
      <c r="B127" s="57"/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3"/>
      <c r="B128" s="57"/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0.11458333333333331</v>
      </c>
    </row>
    <row r="129" spans="1:9">
      <c r="A129" s="73"/>
      <c r="B129" s="57"/>
      <c r="C129" s="55"/>
      <c r="D129" s="52"/>
      <c r="E129" s="52"/>
      <c r="F129" s="52"/>
      <c r="H129" s="48" t="s">
        <v>300</v>
      </c>
      <c r="I129" s="49">
        <f>SUM(I123:I128)</f>
        <v>0.45833333333333337</v>
      </c>
    </row>
    <row r="130" spans="1:9">
      <c r="A130" s="73"/>
      <c r="B130" s="57"/>
      <c r="C130" s="55"/>
      <c r="D130" s="52"/>
      <c r="E130" s="52"/>
      <c r="F130" s="52"/>
      <c r="I130" s="54"/>
    </row>
    <row r="131" spans="1:9">
      <c r="A131" s="69"/>
      <c r="B131" s="59"/>
      <c r="C131" s="51"/>
      <c r="D131" s="52"/>
      <c r="E131" s="52"/>
      <c r="F131" s="52"/>
      <c r="I131" s="54"/>
    </row>
    <row r="132" spans="1:9">
      <c r="A132" s="69"/>
      <c r="B132" s="51"/>
      <c r="C132" s="51"/>
      <c r="D132" s="52"/>
      <c r="E132" s="52"/>
      <c r="F132" s="52"/>
    </row>
    <row r="133" spans="1:9">
      <c r="A133" s="69"/>
      <c r="B133" s="51"/>
      <c r="C133" s="51"/>
      <c r="D133" s="52"/>
      <c r="E133" s="52"/>
      <c r="F133" s="52"/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ref="F137:F151" si="5">E137-D137</f>
        <v>3.4722222222222099E-3</v>
      </c>
      <c r="H137" s="49" t="s">
        <v>286</v>
      </c>
      <c r="I137" s="49" t="s">
        <v>287</v>
      </c>
    </row>
    <row r="138" spans="1:9">
      <c r="A138" s="71"/>
      <c r="B138" s="55" t="s">
        <v>434</v>
      </c>
      <c r="C138" s="51" t="s">
        <v>288</v>
      </c>
      <c r="D138" s="52">
        <v>0.3576388888888889</v>
      </c>
      <c r="E138" s="52">
        <v>0.39583333333333331</v>
      </c>
      <c r="F138" s="52">
        <f t="shared" si="5"/>
        <v>3.819444444444442E-2</v>
      </c>
      <c r="H138" s="53" t="s">
        <v>288</v>
      </c>
      <c r="I138" s="52">
        <f>SUMIFS(F137:F151, C137:C151,H138)</f>
        <v>0.40624999999999994</v>
      </c>
    </row>
    <row r="139" spans="1:9">
      <c r="A139" s="71"/>
      <c r="B139" s="55" t="s">
        <v>435</v>
      </c>
      <c r="C139" s="51" t="s">
        <v>285</v>
      </c>
      <c r="D139" s="52">
        <v>0.39583333333333331</v>
      </c>
      <c r="E139" s="52">
        <v>0.4375</v>
      </c>
      <c r="F139" s="52">
        <f t="shared" si="5"/>
        <v>4.1666666666666685E-2</v>
      </c>
      <c r="H139" s="53" t="s">
        <v>285</v>
      </c>
      <c r="I139" s="52">
        <f>SUMIFS(F137:F151, C137:C151,H139)</f>
        <v>4.1666666666666685E-2</v>
      </c>
    </row>
    <row r="140" spans="1:9">
      <c r="A140" s="71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"/>
        <v>1.0416666666666685E-2</v>
      </c>
      <c r="H140" s="53" t="s">
        <v>290</v>
      </c>
      <c r="I140" s="52">
        <f>SUMIFS(F137:F151, C137:C151,H140)</f>
        <v>0</v>
      </c>
    </row>
    <row r="141" spans="1:9">
      <c r="A141" s="71"/>
      <c r="B141" s="55" t="s">
        <v>436</v>
      </c>
      <c r="C141" s="51" t="s">
        <v>288</v>
      </c>
      <c r="D141" s="52">
        <v>0.44791666666666669</v>
      </c>
      <c r="E141" s="52">
        <v>0.52083333333333337</v>
      </c>
      <c r="F141" s="52">
        <f t="shared" si="5"/>
        <v>7.2916666666666685E-2</v>
      </c>
      <c r="H141" s="53" t="s">
        <v>293</v>
      </c>
      <c r="I141" s="52">
        <f>SUMIFS(F137:F151, C137:C151,H141)</f>
        <v>2.4305555555555691E-2</v>
      </c>
    </row>
    <row r="142" spans="1:9">
      <c r="A142" s="71"/>
      <c r="B142" s="55" t="s">
        <v>329</v>
      </c>
      <c r="C142" s="51" t="s">
        <v>295</v>
      </c>
      <c r="D142" s="52">
        <v>0.52083333333333337</v>
      </c>
      <c r="E142" s="52">
        <v>0.54166666666666663</v>
      </c>
      <c r="F142" s="52">
        <f t="shared" si="5"/>
        <v>2.0833333333333259E-2</v>
      </c>
      <c r="H142" s="53" t="s">
        <v>296</v>
      </c>
      <c r="I142" s="52">
        <f>SUMIFS(F137:F151, C137:C151,H142)</f>
        <v>4.8611111111111049E-2</v>
      </c>
    </row>
    <row r="143" spans="1:9">
      <c r="A143" s="71"/>
      <c r="B143" s="55" t="s">
        <v>437</v>
      </c>
      <c r="C143" s="51" t="s">
        <v>288</v>
      </c>
      <c r="D143" s="52">
        <v>0.54166666666666663</v>
      </c>
      <c r="E143" s="52">
        <v>0.60416666666666663</v>
      </c>
      <c r="F143" s="52">
        <f t="shared" si="5"/>
        <v>6.25E-2</v>
      </c>
      <c r="H143" s="53" t="s">
        <v>295</v>
      </c>
      <c r="I143" s="52">
        <f>SUMIFS(F137:F151, C137:C151,H143)</f>
        <v>4.1666666666666574E-2</v>
      </c>
    </row>
    <row r="144" spans="1:9">
      <c r="A144" s="71"/>
      <c r="B144" s="51" t="s">
        <v>431</v>
      </c>
      <c r="C144" s="51" t="s">
        <v>296</v>
      </c>
      <c r="D144" s="52">
        <v>0.62152777777777779</v>
      </c>
      <c r="E144" s="52">
        <v>0.67013888888888884</v>
      </c>
      <c r="F144" s="52">
        <f t="shared" si="5"/>
        <v>4.8611111111111049E-2</v>
      </c>
      <c r="H144" s="48" t="s">
        <v>300</v>
      </c>
      <c r="I144" s="49">
        <f>SUM(I138:I143)</f>
        <v>0.5625</v>
      </c>
    </row>
    <row r="145" spans="1:9">
      <c r="A145" s="71"/>
      <c r="B145" s="56" t="s">
        <v>309</v>
      </c>
      <c r="C145" s="51" t="s">
        <v>295</v>
      </c>
      <c r="D145" s="52">
        <v>0.6875</v>
      </c>
      <c r="E145" s="52">
        <v>0.69791666666666663</v>
      </c>
      <c r="F145" s="52">
        <f t="shared" si="5"/>
        <v>1.041666666666663E-2</v>
      </c>
      <c r="I145" s="54"/>
    </row>
    <row r="146" spans="1:9">
      <c r="A146" s="71"/>
      <c r="B146" s="56" t="s">
        <v>432</v>
      </c>
      <c r="C146" s="51" t="s">
        <v>293</v>
      </c>
      <c r="D146" s="52">
        <v>0.70138888888888884</v>
      </c>
      <c r="E146" s="52">
        <v>0.72569444444444453</v>
      </c>
      <c r="F146" s="52">
        <f t="shared" si="5"/>
        <v>2.4305555555555691E-2</v>
      </c>
      <c r="I146" s="54"/>
    </row>
    <row r="147" spans="1:9">
      <c r="A147" s="71"/>
      <c r="B147" s="55" t="s">
        <v>438</v>
      </c>
      <c r="C147" s="51" t="s">
        <v>288</v>
      </c>
      <c r="D147" s="52">
        <v>0.75</v>
      </c>
      <c r="E147" s="52">
        <v>0.85416666666666663</v>
      </c>
      <c r="F147" s="52">
        <f t="shared" si="5"/>
        <v>0.10416666666666663</v>
      </c>
    </row>
    <row r="148" spans="1:9">
      <c r="A148" s="71"/>
      <c r="B148" s="55" t="s">
        <v>439</v>
      </c>
      <c r="C148" s="51" t="s">
        <v>288</v>
      </c>
      <c r="D148" s="52">
        <v>0.875</v>
      </c>
      <c r="E148" s="52">
        <v>1</v>
      </c>
      <c r="F148" s="52">
        <f t="shared" si="5"/>
        <v>0.125</v>
      </c>
    </row>
    <row r="149" spans="1:9">
      <c r="A149" s="71"/>
      <c r="B149" s="55"/>
      <c r="C149" s="51"/>
      <c r="D149" s="52"/>
      <c r="E149" s="52"/>
      <c r="F149" s="52">
        <f t="shared" si="5"/>
        <v>0</v>
      </c>
    </row>
    <row r="150" spans="1:9">
      <c r="A150" s="71"/>
      <c r="B150" s="55"/>
      <c r="C150" s="51"/>
      <c r="D150" s="52"/>
      <c r="E150" s="52"/>
      <c r="F150" s="52">
        <f t="shared" si="5"/>
        <v>0</v>
      </c>
    </row>
    <row r="151" spans="1:9">
      <c r="A151" s="7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51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51"/>
  <sheetViews>
    <sheetView topLeftCell="A46" zoomScale="61" zoomScaleNormal="61" workbookViewId="0">
      <selection activeCell="B10" sqref="B1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 t="shared" ref="F2:F2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470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0.19097222222222215</v>
      </c>
      <c r="Q3" t="s">
        <v>285</v>
      </c>
    </row>
    <row r="4" spans="1:17">
      <c r="A4" s="69"/>
      <c r="B4" s="51" t="s">
        <v>471</v>
      </c>
      <c r="C4" s="51" t="s">
        <v>288</v>
      </c>
      <c r="D4" s="52">
        <v>0.3888888888888889</v>
      </c>
      <c r="E4" s="52">
        <v>0.47638888888888892</v>
      </c>
      <c r="F4" s="52">
        <f t="shared" si="0"/>
        <v>8.7500000000000022E-2</v>
      </c>
      <c r="H4" s="53" t="s">
        <v>285</v>
      </c>
      <c r="I4" s="52">
        <f>SUMIFS(F2:F16, C2:C16,H4)</f>
        <v>2.4305555555555525E-2</v>
      </c>
      <c r="Q4" t="s">
        <v>290</v>
      </c>
    </row>
    <row r="5" spans="1:17">
      <c r="A5" s="69"/>
      <c r="B5" s="51" t="s">
        <v>472</v>
      </c>
      <c r="C5" s="51" t="s">
        <v>288</v>
      </c>
      <c r="D5" s="52">
        <v>0.47638888888888892</v>
      </c>
      <c r="E5" s="52">
        <v>0.53819444444444442</v>
      </c>
      <c r="F5" s="52">
        <f t="shared" si="0"/>
        <v>6.1805555555555503E-2</v>
      </c>
      <c r="H5" s="53" t="s">
        <v>290</v>
      </c>
      <c r="I5" s="52">
        <f>SUMIFS(F2:F16, C2:C16,H5)</f>
        <v>4.1666666666666741E-2</v>
      </c>
      <c r="Q5" t="s">
        <v>293</v>
      </c>
    </row>
    <row r="6" spans="1:17">
      <c r="A6" s="69"/>
      <c r="B6" s="51" t="s">
        <v>329</v>
      </c>
      <c r="C6" s="51" t="s">
        <v>295</v>
      </c>
      <c r="D6" s="52">
        <v>0.53819444444444442</v>
      </c>
      <c r="E6" s="52">
        <v>0.57986111111111105</v>
      </c>
      <c r="F6" s="52">
        <f t="shared" si="0"/>
        <v>4.166666666666663E-2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9"/>
      <c r="B7" t="s">
        <v>473</v>
      </c>
      <c r="C7" s="51" t="s">
        <v>285</v>
      </c>
      <c r="D7" s="52">
        <v>0.58333333333333337</v>
      </c>
      <c r="E7" s="52">
        <v>0.60416666666666663</v>
      </c>
      <c r="F7" s="52">
        <f t="shared" si="0"/>
        <v>2.0833333333333259E-2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9"/>
      <c r="B8" s="51" t="s">
        <v>474</v>
      </c>
      <c r="C8" s="51" t="s">
        <v>290</v>
      </c>
      <c r="D8" s="52">
        <v>0.60416666666666663</v>
      </c>
      <c r="E8" s="52">
        <v>0.64583333333333337</v>
      </c>
      <c r="F8" s="52">
        <f t="shared" si="0"/>
        <v>4.1666666666666741E-2</v>
      </c>
      <c r="H8" s="53" t="s">
        <v>295</v>
      </c>
      <c r="I8" s="52">
        <f>SUMIFS(F2:F16, C2:C16,H8)</f>
        <v>4.166666666666663E-2</v>
      </c>
    </row>
    <row r="9" spans="1:17">
      <c r="A9" s="6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0.29861111111111105</v>
      </c>
    </row>
    <row r="10" spans="1:17">
      <c r="A10" s="6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9" t="s">
        <v>17</v>
      </c>
      <c r="B17" s="51" t="s">
        <v>475</v>
      </c>
      <c r="C17" s="51" t="s">
        <v>285</v>
      </c>
      <c r="D17" s="52">
        <v>0.41666666666666669</v>
      </c>
      <c r="E17" s="52">
        <v>0.625</v>
      </c>
      <c r="F17" s="52">
        <f t="shared" si="0"/>
        <v>0.20833333333333331</v>
      </c>
      <c r="H17" s="49" t="s">
        <v>286</v>
      </c>
      <c r="I17" s="49" t="s">
        <v>287</v>
      </c>
    </row>
    <row r="18" spans="1:9">
      <c r="A18" s="69"/>
      <c r="B18" s="51" t="s">
        <v>476</v>
      </c>
      <c r="C18" s="51" t="s">
        <v>288</v>
      </c>
      <c r="D18" s="52">
        <v>0.66666666666666663</v>
      </c>
      <c r="E18" s="52">
        <v>0.72916666666666663</v>
      </c>
      <c r="F18" s="52">
        <f t="shared" si="0"/>
        <v>6.25E-2</v>
      </c>
      <c r="H18" s="53" t="s">
        <v>288</v>
      </c>
      <c r="I18" s="52">
        <f>SUMIFS(F17:F31, C17:C31,H18)</f>
        <v>0.15625</v>
      </c>
    </row>
    <row r="19" spans="1:9">
      <c r="A19" s="69"/>
      <c r="B19" s="51" t="s">
        <v>329</v>
      </c>
      <c r="C19" s="51" t="s">
        <v>295</v>
      </c>
      <c r="D19" s="52">
        <v>0.63194444444444442</v>
      </c>
      <c r="E19" s="52">
        <v>0.66666666666666663</v>
      </c>
      <c r="F19" s="52">
        <f t="shared" si="0"/>
        <v>3.472222222222221E-2</v>
      </c>
      <c r="H19" s="53" t="s">
        <v>285</v>
      </c>
      <c r="I19" s="52">
        <f>SUMIFS(F17:F31, C17:C31,H19)</f>
        <v>0.20833333333333331</v>
      </c>
    </row>
    <row r="20" spans="1:9">
      <c r="A20" s="69"/>
      <c r="B20" s="51" t="s">
        <v>477</v>
      </c>
      <c r="C20" s="51" t="s">
        <v>290</v>
      </c>
      <c r="D20" s="52">
        <v>0.72916666666666663</v>
      </c>
      <c r="E20" s="52">
        <v>0.76041666666666663</v>
      </c>
      <c r="F20" s="52">
        <f t="shared" si="0"/>
        <v>3.125E-2</v>
      </c>
      <c r="H20" s="53" t="s">
        <v>290</v>
      </c>
      <c r="I20" s="52">
        <f>SUMIFS(F17:F31, C17:C31,H20)</f>
        <v>3.125E-2</v>
      </c>
    </row>
    <row r="21" spans="1:9">
      <c r="A21" s="69"/>
      <c r="B21" s="51" t="s">
        <v>309</v>
      </c>
      <c r="C21" s="51" t="s">
        <v>295</v>
      </c>
      <c r="D21" s="52">
        <v>0.76041666666666663</v>
      </c>
      <c r="E21" s="52">
        <v>0.77083333333333337</v>
      </c>
      <c r="F21" s="52">
        <f t="shared" si="0"/>
        <v>1.0416666666666741E-2</v>
      </c>
      <c r="H21" s="53" t="s">
        <v>293</v>
      </c>
      <c r="I21" s="52">
        <f>SUMIFS(F17:F31, C17:C31,H21)</f>
        <v>0</v>
      </c>
    </row>
    <row r="22" spans="1:9">
      <c r="A22" s="69"/>
      <c r="B22" s="51" t="s">
        <v>478</v>
      </c>
      <c r="C22" s="51" t="s">
        <v>288</v>
      </c>
      <c r="D22" s="52">
        <v>0.77083333333333337</v>
      </c>
      <c r="E22" s="52">
        <v>0.86458333333333337</v>
      </c>
      <c r="F22" s="52">
        <f t="shared" si="0"/>
        <v>9.375E-2</v>
      </c>
      <c r="H22" s="53" t="s">
        <v>296</v>
      </c>
      <c r="I22" s="52">
        <f>SUMIFS(F17:F31, C17:C31,H22)</f>
        <v>0</v>
      </c>
    </row>
    <row r="23" spans="1:9">
      <c r="A23" s="69"/>
      <c r="B23" s="51"/>
      <c r="C23" s="51"/>
      <c r="D23" s="52"/>
      <c r="E23" s="52"/>
      <c r="F23" s="52"/>
      <c r="H23" s="53" t="s">
        <v>295</v>
      </c>
      <c r="I23" s="52">
        <f>SUMIFS(F17:F31, C17:C31,H23)</f>
        <v>4.5138888888888951E-2</v>
      </c>
    </row>
    <row r="24" spans="1:9">
      <c r="A24" s="69"/>
      <c r="B24" s="51"/>
      <c r="C24" s="51"/>
      <c r="D24" s="52"/>
      <c r="E24" s="52"/>
      <c r="F24" s="52"/>
      <c r="H24" s="48" t="s">
        <v>300</v>
      </c>
      <c r="I24" s="49">
        <f>SUM(I18:I23)</f>
        <v>0.44097222222222227</v>
      </c>
    </row>
    <row r="25" spans="1:9">
      <c r="A25" s="69"/>
      <c r="B25" s="51"/>
      <c r="C25" s="51"/>
      <c r="D25" s="52"/>
      <c r="E25" s="52"/>
      <c r="F25" s="52"/>
      <c r="I25" s="54"/>
    </row>
    <row r="26" spans="1:9">
      <c r="A26" s="6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9"/>
      <c r="B27" s="51"/>
      <c r="C27" s="51"/>
      <c r="D27" s="52"/>
      <c r="E27" s="52"/>
      <c r="F27" s="52">
        <f t="shared" si="1"/>
        <v>0</v>
      </c>
    </row>
    <row r="28" spans="1:9">
      <c r="A28" s="69"/>
      <c r="B28" s="51"/>
      <c r="C28" s="51"/>
      <c r="D28" s="52"/>
      <c r="E28" s="52"/>
      <c r="F28" s="52">
        <f t="shared" si="1"/>
        <v>0</v>
      </c>
    </row>
    <row r="29" spans="1:9">
      <c r="A29" s="69"/>
      <c r="B29" s="51"/>
      <c r="C29" s="51"/>
      <c r="D29" s="52"/>
      <c r="E29" s="52"/>
      <c r="F29" s="52">
        <f t="shared" si="1"/>
        <v>0</v>
      </c>
    </row>
    <row r="30" spans="1:9">
      <c r="A30" s="69"/>
      <c r="B30" s="51"/>
      <c r="C30" s="51"/>
      <c r="D30" s="52"/>
      <c r="E30" s="52"/>
      <c r="F30" s="52">
        <f t="shared" si="1"/>
        <v>0</v>
      </c>
    </row>
    <row r="31" spans="1:9">
      <c r="A31" s="69"/>
      <c r="B31" s="51"/>
      <c r="C31" s="51"/>
      <c r="D31" s="52"/>
      <c r="E31" s="52"/>
      <c r="F31" s="52">
        <f t="shared" si="1"/>
        <v>0</v>
      </c>
    </row>
    <row r="32" spans="1:9">
      <c r="A32" s="6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9"/>
      <c r="B37" s="51" t="s">
        <v>479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9"/>
      <c r="B40" s="51"/>
      <c r="C40" s="51"/>
      <c r="D40" s="52"/>
      <c r="E40" s="52"/>
      <c r="F40" s="52">
        <f t="shared" si="1"/>
        <v>0</v>
      </c>
      <c r="I40" s="54"/>
    </row>
    <row r="41" spans="1:9">
      <c r="A41" s="69"/>
      <c r="B41" s="51"/>
      <c r="C41" s="51"/>
      <c r="D41" s="52"/>
      <c r="E41" s="52"/>
      <c r="F41" s="52">
        <f t="shared" si="1"/>
        <v>0</v>
      </c>
      <c r="I41" s="54"/>
    </row>
    <row r="42" spans="1:9">
      <c r="A42" s="69"/>
      <c r="B42" s="51"/>
      <c r="C42" s="51"/>
      <c r="D42" s="52"/>
      <c r="E42" s="52"/>
      <c r="F42" s="52">
        <f t="shared" si="1"/>
        <v>0</v>
      </c>
    </row>
    <row r="43" spans="1:9">
      <c r="A43" s="69"/>
      <c r="B43" s="51"/>
      <c r="C43" s="51"/>
      <c r="D43" s="52"/>
      <c r="E43" s="52"/>
      <c r="F43" s="52">
        <f t="shared" si="1"/>
        <v>0</v>
      </c>
    </row>
    <row r="44" spans="1:9">
      <c r="A44" s="69"/>
      <c r="B44" s="51"/>
      <c r="C44" s="51"/>
      <c r="D44" s="52"/>
      <c r="E44" s="52"/>
      <c r="F44" s="52">
        <f t="shared" si="1"/>
        <v>0</v>
      </c>
    </row>
    <row r="45" spans="1:9">
      <c r="A45" s="69"/>
      <c r="B45" s="51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 t="s">
        <v>480</v>
      </c>
      <c r="C47" s="51" t="s">
        <v>290</v>
      </c>
      <c r="D47" s="52">
        <v>0.375</v>
      </c>
      <c r="E47" s="52">
        <v>0.41666666666666669</v>
      </c>
      <c r="F47" s="52">
        <v>4.1666666666666664E-2</v>
      </c>
      <c r="H47" s="49" t="s">
        <v>286</v>
      </c>
      <c r="I47" s="49" t="s">
        <v>287</v>
      </c>
    </row>
    <row r="48" spans="1:9">
      <c r="A48" s="71"/>
      <c r="B48" s="55" t="s">
        <v>481</v>
      </c>
      <c r="C48" s="51" t="s">
        <v>290</v>
      </c>
      <c r="D48" s="52">
        <v>0.41666666666666669</v>
      </c>
      <c r="E48" s="52">
        <v>0.44791666666666669</v>
      </c>
      <c r="F48" s="52">
        <v>3.125E-2</v>
      </c>
      <c r="H48" s="53" t="s">
        <v>288</v>
      </c>
      <c r="I48" s="52">
        <f>SUMIFS(F47:F61, C47:C61,H48)</f>
        <v>0</v>
      </c>
    </row>
    <row r="49" spans="1:9">
      <c r="A49" s="71"/>
      <c r="B49" s="55" t="s">
        <v>309</v>
      </c>
      <c r="C49" s="51" t="s">
        <v>295</v>
      </c>
      <c r="D49" s="52">
        <v>0.44791666666666669</v>
      </c>
      <c r="E49" s="52">
        <v>0.45833333333333331</v>
      </c>
      <c r="F49" s="52">
        <v>1.0416666666666666E-2</v>
      </c>
      <c r="H49" s="53" t="s">
        <v>285</v>
      </c>
      <c r="I49" s="52">
        <f>SUMIFS(F47:F61, C47:C61,H49)</f>
        <v>0</v>
      </c>
    </row>
    <row r="50" spans="1:9">
      <c r="A50" s="71"/>
      <c r="B50" s="55" t="s">
        <v>482</v>
      </c>
      <c r="C50" s="51" t="s">
        <v>290</v>
      </c>
      <c r="D50" s="52">
        <v>0.45833333333333331</v>
      </c>
      <c r="E50" s="52">
        <v>0.5</v>
      </c>
      <c r="F50" s="52">
        <v>4.1666666666666664E-2</v>
      </c>
      <c r="H50" s="53" t="s">
        <v>290</v>
      </c>
      <c r="I50" s="52" t="s">
        <v>483</v>
      </c>
    </row>
    <row r="51" spans="1:9">
      <c r="A51" s="71"/>
      <c r="B51" s="55" t="s">
        <v>484</v>
      </c>
      <c r="C51" s="51" t="s">
        <v>290</v>
      </c>
      <c r="D51" s="52">
        <v>0.5</v>
      </c>
      <c r="E51" s="52">
        <v>0.54166666666666663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329</v>
      </c>
      <c r="C52" s="51" t="s">
        <v>295</v>
      </c>
      <c r="D52" s="52">
        <v>0.54166666666666663</v>
      </c>
      <c r="E52" s="52">
        <v>0.5625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1"/>
      <c r="B53" s="55" t="s">
        <v>485</v>
      </c>
      <c r="C53" s="51" t="s">
        <v>290</v>
      </c>
      <c r="D53" s="52">
        <v>0.5625</v>
      </c>
      <c r="E53" s="52">
        <v>0.60416666666666663</v>
      </c>
      <c r="F53" s="52">
        <v>4.1666666666666664E-2</v>
      </c>
      <c r="H53" s="53" t="s">
        <v>295</v>
      </c>
      <c r="I53" s="52" t="s">
        <v>486</v>
      </c>
    </row>
    <row r="54" spans="1:9">
      <c r="A54" s="7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487</v>
      </c>
    </row>
    <row r="55" spans="1:9">
      <c r="A55" s="71"/>
      <c r="B55" s="56"/>
      <c r="C55" s="51"/>
      <c r="D55" s="52"/>
      <c r="E55" s="52"/>
      <c r="F55" s="52">
        <f t="shared" si="1"/>
        <v>0</v>
      </c>
      <c r="I55" s="54"/>
    </row>
    <row r="56" spans="1:9">
      <c r="A56" s="71"/>
      <c r="B56" s="55"/>
      <c r="C56" s="51"/>
      <c r="D56" s="52"/>
      <c r="E56" s="52"/>
      <c r="F56" s="52">
        <f t="shared" si="1"/>
        <v>0</v>
      </c>
      <c r="I56" s="54"/>
    </row>
    <row r="57" spans="1:9">
      <c r="A57" s="71"/>
      <c r="B57" s="55"/>
      <c r="C57" s="51"/>
      <c r="D57" s="52"/>
      <c r="E57" s="52"/>
      <c r="F57" s="52">
        <f t="shared" si="1"/>
        <v>0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6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9"/>
      <c r="B64" s="51"/>
      <c r="C64" s="51"/>
      <c r="D64" s="52"/>
      <c r="E64" s="52"/>
      <c r="F64" s="52">
        <f t="shared" ref="F64:F95" si="2">E64-D64</f>
        <v>0</v>
      </c>
      <c r="H64" s="53" t="s">
        <v>285</v>
      </c>
      <c r="I64" s="52">
        <f>SUMIFS(F62:F76, C62:C76,H64)</f>
        <v>0</v>
      </c>
    </row>
    <row r="65" spans="1:9">
      <c r="A65" s="6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9"/>
      <c r="B68" s="56" t="s">
        <v>488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9"/>
      <c r="B70" s="51"/>
      <c r="C70" s="51"/>
      <c r="D70" s="52"/>
      <c r="E70" s="52"/>
      <c r="F70" s="52">
        <f t="shared" si="2"/>
        <v>0</v>
      </c>
      <c r="I70" s="54"/>
    </row>
    <row r="71" spans="1:9">
      <c r="A71" s="69"/>
      <c r="B71" s="51"/>
      <c r="C71" s="51"/>
      <c r="D71" s="52"/>
      <c r="E71" s="52"/>
      <c r="F71" s="52">
        <f t="shared" si="2"/>
        <v>0</v>
      </c>
      <c r="I71" s="54"/>
    </row>
    <row r="72" spans="1:9">
      <c r="A72" s="69"/>
      <c r="B72" s="51"/>
      <c r="C72" s="51"/>
      <c r="D72" s="52"/>
      <c r="E72" s="52"/>
      <c r="F72" s="52">
        <f t="shared" si="2"/>
        <v>0</v>
      </c>
    </row>
    <row r="73" spans="1:9">
      <c r="A73" s="69"/>
      <c r="B73" s="51"/>
      <c r="C73" s="51"/>
      <c r="D73" s="52"/>
      <c r="E73" s="52"/>
      <c r="F73" s="52">
        <f t="shared" si="2"/>
        <v>0</v>
      </c>
    </row>
    <row r="74" spans="1:9">
      <c r="A74" s="69"/>
      <c r="B74" s="51"/>
      <c r="C74" s="51"/>
      <c r="D74" s="52"/>
      <c r="E74" s="52"/>
      <c r="F74" s="52">
        <f t="shared" si="2"/>
        <v>0</v>
      </c>
    </row>
    <row r="75" spans="1:9">
      <c r="A75" s="69"/>
      <c r="B75" s="51"/>
      <c r="C75" s="51"/>
      <c r="D75" s="52"/>
      <c r="E75" s="52"/>
      <c r="F75" s="52">
        <f t="shared" si="2"/>
        <v>0</v>
      </c>
    </row>
    <row r="76" spans="1:9">
      <c r="A76" s="69"/>
      <c r="B76" s="51"/>
      <c r="C76" s="51"/>
      <c r="D76" s="52"/>
      <c r="E76" s="52"/>
      <c r="F76" s="52">
        <f t="shared" si="2"/>
        <v>0</v>
      </c>
    </row>
    <row r="77" spans="1:9">
      <c r="A77" s="69" t="s">
        <v>269</v>
      </c>
      <c r="B77" s="51" t="s">
        <v>489</v>
      </c>
      <c r="C77" s="51"/>
      <c r="D77" s="52"/>
      <c r="E77" s="52"/>
      <c r="F77" s="52">
        <f t="shared" si="2"/>
        <v>0</v>
      </c>
      <c r="H77" s="49" t="s">
        <v>286</v>
      </c>
      <c r="I77" s="49" t="s">
        <v>287</v>
      </c>
    </row>
    <row r="78" spans="1:9">
      <c r="A78" s="69"/>
      <c r="B78" s="51"/>
      <c r="C78" s="51"/>
      <c r="D78" s="52"/>
      <c r="E78" s="52"/>
      <c r="F78" s="52">
        <f t="shared" si="2"/>
        <v>0</v>
      </c>
      <c r="H78" s="53" t="s">
        <v>288</v>
      </c>
      <c r="I78" s="52">
        <f>SUMIFS(F77:F91, C77:C91,H78)</f>
        <v>0</v>
      </c>
    </row>
    <row r="79" spans="1:9">
      <c r="A79" s="69"/>
      <c r="B79" s="51"/>
      <c r="C79" s="51"/>
      <c r="D79" s="52"/>
      <c r="E79" s="52"/>
      <c r="F79" s="52">
        <f t="shared" si="2"/>
        <v>0</v>
      </c>
      <c r="H79" s="53" t="s">
        <v>285</v>
      </c>
      <c r="I79" s="52">
        <f>SUMIFS(F77:F91, C77:C91,H79)</f>
        <v>0</v>
      </c>
    </row>
    <row r="80" spans="1:9">
      <c r="A80" s="69"/>
      <c r="B80" s="51"/>
      <c r="C80" s="51"/>
      <c r="D80" s="52"/>
      <c r="E80" s="52"/>
      <c r="F80" s="52">
        <f t="shared" si="2"/>
        <v>0</v>
      </c>
      <c r="H80" s="53" t="s">
        <v>290</v>
      </c>
      <c r="I80" s="52">
        <f>SUMIFS(F77:F91, C77:C91,H80)</f>
        <v>0</v>
      </c>
    </row>
    <row r="81" spans="1:9">
      <c r="A81" s="69"/>
      <c r="B81" s="51"/>
      <c r="C81" s="51"/>
      <c r="D81" s="52"/>
      <c r="E81" s="52"/>
      <c r="F81" s="52">
        <f t="shared" si="2"/>
        <v>0</v>
      </c>
      <c r="H81" s="53" t="s">
        <v>293</v>
      </c>
      <c r="I81" s="52">
        <f>SUMIFS(F77:F91, C77:C91,H81)</f>
        <v>0</v>
      </c>
    </row>
    <row r="82" spans="1:9">
      <c r="A82" s="69"/>
      <c r="B82" s="51"/>
      <c r="C82" s="51"/>
      <c r="D82" s="52"/>
      <c r="E82" s="52"/>
      <c r="F82" s="52">
        <f t="shared" si="2"/>
        <v>0</v>
      </c>
      <c r="H82" s="53" t="s">
        <v>296</v>
      </c>
      <c r="I82" s="52">
        <f>SUMIFS(F77:F91, C77:C91,H82)</f>
        <v>0</v>
      </c>
    </row>
    <row r="83" spans="1:9">
      <c r="A83" s="69"/>
      <c r="B83" s="51"/>
      <c r="C83" s="51"/>
      <c r="D83" s="52"/>
      <c r="E83" s="52"/>
      <c r="F83" s="52">
        <f t="shared" si="2"/>
        <v>0</v>
      </c>
      <c r="H83" s="53" t="s">
        <v>295</v>
      </c>
      <c r="I83" s="52">
        <f>SUMIFS(F77:F91, C77:C91,H83)</f>
        <v>0</v>
      </c>
    </row>
    <row r="84" spans="1:9">
      <c r="A84" s="69"/>
      <c r="B84" s="51"/>
      <c r="C84" s="51"/>
      <c r="D84" s="52"/>
      <c r="E84" s="52"/>
      <c r="F84" s="52">
        <f t="shared" si="2"/>
        <v>0</v>
      </c>
      <c r="H84" s="48" t="s">
        <v>300</v>
      </c>
      <c r="I84" s="49">
        <f>SUM(I78:I83)</f>
        <v>0</v>
      </c>
    </row>
    <row r="85" spans="1:9">
      <c r="A85" s="69"/>
      <c r="B85" s="51"/>
      <c r="C85" s="51"/>
      <c r="D85" s="52"/>
      <c r="E85" s="52"/>
      <c r="F85" s="52">
        <f t="shared" si="2"/>
        <v>0</v>
      </c>
      <c r="I85" s="54"/>
    </row>
    <row r="86" spans="1:9">
      <c r="A86" s="69"/>
      <c r="B86" s="51"/>
      <c r="C86" s="51"/>
      <c r="D86" s="52"/>
      <c r="E86" s="52"/>
      <c r="F86" s="52">
        <f t="shared" si="2"/>
        <v>0</v>
      </c>
      <c r="I86" s="54"/>
    </row>
    <row r="87" spans="1:9">
      <c r="A87" s="69"/>
      <c r="B87" s="51"/>
      <c r="C87" s="51"/>
      <c r="D87" s="52"/>
      <c r="E87" s="52"/>
      <c r="F87" s="52">
        <f t="shared" si="2"/>
        <v>0</v>
      </c>
    </row>
    <row r="88" spans="1:9">
      <c r="A88" s="69"/>
      <c r="B88" s="51"/>
      <c r="C88" s="51"/>
      <c r="D88" s="52"/>
      <c r="E88" s="52"/>
      <c r="F88" s="52">
        <f t="shared" si="2"/>
        <v>0</v>
      </c>
    </row>
    <row r="89" spans="1:9">
      <c r="A89" s="69"/>
      <c r="B89" s="51"/>
      <c r="C89" s="51"/>
      <c r="D89" s="52"/>
      <c r="E89" s="52"/>
      <c r="F89" s="52">
        <f t="shared" si="2"/>
        <v>0</v>
      </c>
    </row>
    <row r="90" spans="1:9">
      <c r="A90" s="69"/>
      <c r="B90" s="51"/>
      <c r="C90" s="51"/>
      <c r="D90" s="52"/>
      <c r="E90" s="52"/>
      <c r="F90" s="52">
        <f t="shared" si="2"/>
        <v>0</v>
      </c>
    </row>
    <row r="91" spans="1:9">
      <c r="A91" s="72"/>
      <c r="B91" s="51"/>
      <c r="C91" s="51"/>
      <c r="D91" s="52"/>
      <c r="E91" s="52"/>
      <c r="F91" s="52">
        <f t="shared" si="2"/>
        <v>0</v>
      </c>
    </row>
    <row r="92" spans="1:9">
      <c r="A92" s="68" t="s">
        <v>54</v>
      </c>
      <c r="B92" s="51" t="s">
        <v>490</v>
      </c>
      <c r="C92" s="51" t="s">
        <v>285</v>
      </c>
      <c r="D92" s="52">
        <v>0.375</v>
      </c>
      <c r="E92" s="52">
        <v>0.38194444444444442</v>
      </c>
      <c r="F92" s="52">
        <f t="shared" si="2"/>
        <v>6.9444444444444198E-3</v>
      </c>
      <c r="H92" s="49" t="s">
        <v>286</v>
      </c>
      <c r="I92" s="49" t="s">
        <v>287</v>
      </c>
    </row>
    <row r="93" spans="1:9">
      <c r="A93" s="69"/>
      <c r="B93" s="51" t="s">
        <v>491</v>
      </c>
      <c r="C93" s="51" t="s">
        <v>288</v>
      </c>
      <c r="D93" s="52">
        <v>0.38194444444444442</v>
      </c>
      <c r="E93" s="52">
        <v>0.49236111111111108</v>
      </c>
      <c r="F93" s="52">
        <f t="shared" si="2"/>
        <v>0.11041666666666666</v>
      </c>
      <c r="H93" s="53" t="s">
        <v>288</v>
      </c>
      <c r="I93" s="52">
        <f>SUMIFS(F92:F106, C92:C106,H93)</f>
        <v>0.11041666666666666</v>
      </c>
    </row>
    <row r="94" spans="1:9">
      <c r="A94" s="69"/>
      <c r="B94" s="56" t="s">
        <v>492</v>
      </c>
      <c r="C94" s="51" t="s">
        <v>290</v>
      </c>
      <c r="D94" s="52">
        <v>0.49305555555555558</v>
      </c>
      <c r="E94" s="52">
        <v>0.52777777777777779</v>
      </c>
      <c r="F94" s="52">
        <f t="shared" si="2"/>
        <v>3.472222222222221E-2</v>
      </c>
      <c r="H94" s="53" t="s">
        <v>285</v>
      </c>
      <c r="I94" s="52">
        <f>SUMIFS(F92:F106, C92:C106,H94)</f>
        <v>6.9444444444444198E-3</v>
      </c>
    </row>
    <row r="95" spans="1:9">
      <c r="A95" s="6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3.472222222222221E-2</v>
      </c>
    </row>
    <row r="96" spans="1:9">
      <c r="A96" s="69"/>
      <c r="B96" s="51"/>
      <c r="C96" s="51" t="s">
        <v>295</v>
      </c>
      <c r="D96" s="52">
        <v>0</v>
      </c>
      <c r="E96" s="52">
        <v>0</v>
      </c>
      <c r="F96" s="52">
        <f t="shared" ref="F96:F127" si="3">E96-D96</f>
        <v>0</v>
      </c>
      <c r="H96" s="53" t="s">
        <v>293</v>
      </c>
      <c r="I96" s="52">
        <f>SUMIFS(F92:F106, C92:C106,H96)</f>
        <v>0</v>
      </c>
    </row>
    <row r="97" spans="1:9">
      <c r="A97" s="69"/>
      <c r="B97" s="51"/>
      <c r="C97" s="51" t="s">
        <v>288</v>
      </c>
      <c r="D97" s="52">
        <v>0</v>
      </c>
      <c r="E97" s="52">
        <v>0</v>
      </c>
      <c r="F97" s="52">
        <f t="shared" si="3"/>
        <v>0</v>
      </c>
      <c r="H97" s="53" t="s">
        <v>296</v>
      </c>
      <c r="I97" s="52">
        <f>SUMIFS(F92:F106, C92:C106,H97)</f>
        <v>0</v>
      </c>
    </row>
    <row r="98" spans="1:9">
      <c r="A98" s="69"/>
      <c r="B98" s="51"/>
      <c r="C98" s="51" t="s">
        <v>285</v>
      </c>
      <c r="D98" s="52">
        <v>0</v>
      </c>
      <c r="E98" s="52">
        <v>0</v>
      </c>
      <c r="F98" s="52">
        <f t="shared" si="3"/>
        <v>0</v>
      </c>
      <c r="H98" s="53" t="s">
        <v>295</v>
      </c>
      <c r="I98" s="52">
        <f>SUMIFS(F92:F106, C92:C106,H98)</f>
        <v>0</v>
      </c>
    </row>
    <row r="99" spans="1:9">
      <c r="A99" s="69"/>
      <c r="B99" s="51"/>
      <c r="C99" s="51" t="s">
        <v>290</v>
      </c>
      <c r="D99" s="52">
        <v>0</v>
      </c>
      <c r="E99" s="52">
        <v>0</v>
      </c>
      <c r="F99" s="52">
        <f t="shared" si="3"/>
        <v>0</v>
      </c>
      <c r="H99" s="48" t="s">
        <v>300</v>
      </c>
      <c r="I99" s="49">
        <f>SUM(I93:I98)</f>
        <v>0.15208333333333329</v>
      </c>
    </row>
    <row r="100" spans="1:9">
      <c r="A100" s="69"/>
      <c r="B100" s="51"/>
      <c r="C100" s="51" t="s">
        <v>288</v>
      </c>
      <c r="D100" s="52">
        <v>0</v>
      </c>
      <c r="E100" s="52">
        <v>0</v>
      </c>
      <c r="F100" s="52">
        <f t="shared" si="3"/>
        <v>0</v>
      </c>
      <c r="I100" s="54"/>
    </row>
    <row r="101" spans="1:9">
      <c r="A101" s="69"/>
      <c r="B101" s="51"/>
      <c r="C101" s="51" t="s">
        <v>295</v>
      </c>
      <c r="D101" s="52">
        <v>0</v>
      </c>
      <c r="E101" s="52">
        <v>0</v>
      </c>
      <c r="F101" s="52">
        <f t="shared" si="3"/>
        <v>0</v>
      </c>
      <c r="I101" s="54"/>
    </row>
    <row r="102" spans="1:9">
      <c r="A102" s="69"/>
      <c r="B102" s="51"/>
      <c r="C102" s="51" t="s">
        <v>288</v>
      </c>
      <c r="D102" s="52">
        <v>0</v>
      </c>
      <c r="E102" s="52">
        <v>0</v>
      </c>
      <c r="F102" s="52">
        <f t="shared" si="3"/>
        <v>0</v>
      </c>
    </row>
    <row r="103" spans="1:9">
      <c r="A103" s="69"/>
      <c r="B103" s="51"/>
      <c r="C103" s="51" t="s">
        <v>296</v>
      </c>
      <c r="D103" s="52">
        <v>0</v>
      </c>
      <c r="E103" s="52">
        <v>0</v>
      </c>
      <c r="F103" s="52">
        <f t="shared" si="3"/>
        <v>0</v>
      </c>
    </row>
    <row r="104" spans="1:9">
      <c r="A104" s="69"/>
      <c r="B104" s="51"/>
      <c r="C104" s="51" t="s">
        <v>295</v>
      </c>
      <c r="D104" s="52">
        <v>0</v>
      </c>
      <c r="E104" s="52">
        <v>0</v>
      </c>
      <c r="F104" s="52">
        <f t="shared" si="3"/>
        <v>0</v>
      </c>
    </row>
    <row r="105" spans="1:9">
      <c r="A105" s="69"/>
      <c r="B105" s="51"/>
      <c r="C105" s="51" t="s">
        <v>288</v>
      </c>
      <c r="D105" s="52">
        <v>0</v>
      </c>
      <c r="E105" s="52">
        <v>0</v>
      </c>
      <c r="F105" s="52">
        <f t="shared" si="3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3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3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3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3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3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 t="s">
        <v>488</v>
      </c>
      <c r="C111" s="51"/>
      <c r="D111" s="52"/>
      <c r="E111" s="52"/>
      <c r="F111" s="52">
        <f t="shared" si="3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3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/>
      <c r="C113" s="51"/>
      <c r="D113" s="52"/>
      <c r="E113" s="52"/>
      <c r="F113" s="52">
        <f t="shared" si="3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3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3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3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3"/>
        <v>0</v>
      </c>
    </row>
    <row r="118" spans="1:9">
      <c r="A118" s="71"/>
      <c r="B118" s="55"/>
      <c r="C118" s="51"/>
      <c r="D118" s="52"/>
      <c r="E118" s="52"/>
      <c r="F118" s="52">
        <f t="shared" si="3"/>
        <v>0</v>
      </c>
    </row>
    <row r="119" spans="1:9">
      <c r="A119" s="71"/>
      <c r="B119" s="55"/>
      <c r="C119" s="51"/>
      <c r="D119" s="52"/>
      <c r="E119" s="52"/>
      <c r="F119" s="52">
        <f t="shared" si="3"/>
        <v>0</v>
      </c>
    </row>
    <row r="120" spans="1:9">
      <c r="A120" s="71"/>
      <c r="B120" s="55"/>
      <c r="C120" s="51"/>
      <c r="D120" s="52"/>
      <c r="E120" s="52"/>
      <c r="F120" s="52">
        <f t="shared" si="3"/>
        <v>0</v>
      </c>
    </row>
    <row r="121" spans="1:9" hidden="1">
      <c r="A121" s="71"/>
      <c r="B121" s="55"/>
      <c r="C121" s="51"/>
      <c r="D121" s="52"/>
      <c r="E121" s="52"/>
      <c r="F121" s="52">
        <f t="shared" si="3"/>
        <v>0</v>
      </c>
    </row>
    <row r="122" spans="1:9">
      <c r="A122" s="68" t="s">
        <v>273</v>
      </c>
      <c r="B122" s="51" t="s">
        <v>493</v>
      </c>
      <c r="C122" s="51" t="s">
        <v>288</v>
      </c>
      <c r="D122" s="52">
        <v>0.375</v>
      </c>
      <c r="E122" s="52">
        <v>0.46875</v>
      </c>
      <c r="F122" s="52">
        <f t="shared" si="3"/>
        <v>9.375E-2</v>
      </c>
      <c r="H122" s="49" t="s">
        <v>286</v>
      </c>
      <c r="I122" s="49" t="s">
        <v>287</v>
      </c>
    </row>
    <row r="123" spans="1:9">
      <c r="A123" s="69"/>
      <c r="B123" s="51" t="s">
        <v>494</v>
      </c>
      <c r="C123" s="51" t="s">
        <v>295</v>
      </c>
      <c r="D123" s="52">
        <v>0.46875</v>
      </c>
      <c r="E123" s="52">
        <v>0.48958333333333331</v>
      </c>
      <c r="F123" s="52">
        <f t="shared" si="3"/>
        <v>2.0833333333333315E-2</v>
      </c>
      <c r="H123" s="53" t="s">
        <v>288</v>
      </c>
      <c r="I123" s="52">
        <f>SUMIFS(F122:F136, C122:C136,H123)</f>
        <v>0.47569444444444453</v>
      </c>
    </row>
    <row r="124" spans="1:9">
      <c r="A124" s="69"/>
      <c r="B124" s="51" t="s">
        <v>495</v>
      </c>
      <c r="C124" s="51" t="s">
        <v>288</v>
      </c>
      <c r="D124" s="52">
        <v>0.48958333333333331</v>
      </c>
      <c r="E124" s="52">
        <v>0.55902777777777779</v>
      </c>
      <c r="F124" s="52">
        <f t="shared" si="3"/>
        <v>6.9444444444444475E-2</v>
      </c>
      <c r="H124" s="53" t="s">
        <v>285</v>
      </c>
      <c r="I124" s="52">
        <f>SUMIFS(F122:F136, C122:C136,H124)</f>
        <v>0</v>
      </c>
    </row>
    <row r="125" spans="1:9">
      <c r="A125" s="69"/>
      <c r="B125" s="51" t="s">
        <v>496</v>
      </c>
      <c r="C125" s="51" t="s">
        <v>295</v>
      </c>
      <c r="D125" s="52">
        <v>0.55902777777777779</v>
      </c>
      <c r="E125" s="52">
        <v>0.625</v>
      </c>
      <c r="F125" s="52">
        <f t="shared" si="3"/>
        <v>6.597222222222221E-2</v>
      </c>
      <c r="H125" s="53" t="s">
        <v>290</v>
      </c>
      <c r="I125" s="52">
        <f>SUMIFS(F122:F136, C122:C136,H125)</f>
        <v>0</v>
      </c>
    </row>
    <row r="126" spans="1:9">
      <c r="A126" s="69"/>
      <c r="B126" s="58" t="s">
        <v>497</v>
      </c>
      <c r="C126" s="51" t="s">
        <v>288</v>
      </c>
      <c r="D126" s="52">
        <v>0.625</v>
      </c>
      <c r="E126" s="52">
        <v>0.75347222222222221</v>
      </c>
      <c r="F126" s="52">
        <f t="shared" si="3"/>
        <v>0.12847222222222221</v>
      </c>
      <c r="H126" s="53" t="s">
        <v>293</v>
      </c>
      <c r="I126" s="52">
        <f>SUMIFS(F122:F136, C122:C136,H126)</f>
        <v>0</v>
      </c>
    </row>
    <row r="127" spans="1:9">
      <c r="A127" s="73"/>
      <c r="B127" s="57" t="s">
        <v>498</v>
      </c>
      <c r="C127" s="55" t="s">
        <v>295</v>
      </c>
      <c r="D127" s="52">
        <v>0.75347222222222221</v>
      </c>
      <c r="E127" s="52">
        <v>0.78125</v>
      </c>
      <c r="F127" s="52">
        <f t="shared" si="3"/>
        <v>2.777777777777779E-2</v>
      </c>
      <c r="H127" s="53" t="s">
        <v>296</v>
      </c>
      <c r="I127" s="52">
        <f>SUMIFS(F122:F136, C122:C136,H127)</f>
        <v>0</v>
      </c>
    </row>
    <row r="128" spans="1:9">
      <c r="A128" s="73"/>
      <c r="B128" s="57" t="s">
        <v>499</v>
      </c>
      <c r="C128" s="55" t="s">
        <v>288</v>
      </c>
      <c r="D128" s="52">
        <v>0.78125</v>
      </c>
      <c r="E128" s="52">
        <v>0.83333333333333337</v>
      </c>
      <c r="F128" s="52">
        <f t="shared" ref="F128" si="4">E128-D128</f>
        <v>5.208333333333337E-2</v>
      </c>
      <c r="H128" s="53" t="s">
        <v>295</v>
      </c>
      <c r="I128" s="52">
        <f>SUMIFS(F122:F136, C122:C136,H128)</f>
        <v>0.13888888888888887</v>
      </c>
    </row>
    <row r="129" spans="1:9">
      <c r="A129" s="73"/>
      <c r="B129" s="57" t="s">
        <v>500</v>
      </c>
      <c r="C129" s="55" t="s">
        <v>288</v>
      </c>
      <c r="D129" s="52">
        <v>0.83333333333333337</v>
      </c>
      <c r="E129" s="52">
        <v>0.85069444444444453</v>
      </c>
      <c r="F129" s="52">
        <v>1.7361111111111112E-2</v>
      </c>
      <c r="H129" s="48" t="s">
        <v>300</v>
      </c>
      <c r="I129" s="49">
        <f>SUM(I123:I128)</f>
        <v>0.61458333333333337</v>
      </c>
    </row>
    <row r="130" spans="1:9">
      <c r="A130" s="73"/>
      <c r="B130" s="57" t="s">
        <v>501</v>
      </c>
      <c r="C130" s="55" t="s">
        <v>295</v>
      </c>
      <c r="D130" s="52">
        <v>0.85069444444444453</v>
      </c>
      <c r="E130" s="52">
        <v>0.875</v>
      </c>
      <c r="F130" s="52">
        <v>2.4305555555555556E-2</v>
      </c>
      <c r="I130" s="54"/>
    </row>
    <row r="131" spans="1:9">
      <c r="A131" s="69"/>
      <c r="B131" s="59" t="s">
        <v>502</v>
      </c>
      <c r="C131" s="51" t="s">
        <v>288</v>
      </c>
      <c r="D131" s="52">
        <v>0.875</v>
      </c>
      <c r="E131" s="52">
        <v>0.93402777777777779</v>
      </c>
      <c r="F131" s="52">
        <v>5.9027777777777783E-2</v>
      </c>
      <c r="I131" s="54"/>
    </row>
    <row r="132" spans="1:9">
      <c r="A132" s="69"/>
      <c r="B132" s="51" t="s">
        <v>503</v>
      </c>
      <c r="C132" s="51" t="s">
        <v>288</v>
      </c>
      <c r="D132" s="52">
        <v>0.93402777777777779</v>
      </c>
      <c r="E132" s="52">
        <v>0.98958333333333337</v>
      </c>
      <c r="F132" s="52">
        <v>5.5555555555555552E-2</v>
      </c>
    </row>
    <row r="133" spans="1:9">
      <c r="A133" s="69"/>
      <c r="B133" s="51"/>
      <c r="C133" s="51"/>
      <c r="D133" s="52"/>
      <c r="E133" s="52"/>
      <c r="F133" s="52"/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5" t="s">
        <v>504</v>
      </c>
      <c r="C137" s="51" t="s">
        <v>288</v>
      </c>
      <c r="D137" s="52">
        <v>0.375</v>
      </c>
      <c r="E137" s="52">
        <v>0.45833333333333331</v>
      </c>
      <c r="F137" s="52">
        <f t="shared" ref="F137:F151" si="5">E137-D137</f>
        <v>8.3333333333333315E-2</v>
      </c>
      <c r="H137" s="49" t="s">
        <v>286</v>
      </c>
      <c r="I137" s="49" t="s">
        <v>287</v>
      </c>
    </row>
    <row r="138" spans="1:9">
      <c r="A138" s="71"/>
      <c r="B138" s="55" t="s">
        <v>309</v>
      </c>
      <c r="C138" s="51" t="s">
        <v>295</v>
      </c>
      <c r="D138" s="52">
        <v>0.45833333333333331</v>
      </c>
      <c r="E138" s="52">
        <v>0.47916666666666669</v>
      </c>
      <c r="F138" s="52">
        <f t="shared" si="5"/>
        <v>2.083333333333337E-2</v>
      </c>
      <c r="H138" s="53" t="s">
        <v>288</v>
      </c>
      <c r="I138" s="52">
        <f>SUMIFS(F137:F151, C137:C151,H138)</f>
        <v>0.47916666666666652</v>
      </c>
    </row>
    <row r="139" spans="1:9">
      <c r="A139" s="71"/>
      <c r="B139" s="55" t="s">
        <v>505</v>
      </c>
      <c r="C139" s="51" t="s">
        <v>288</v>
      </c>
      <c r="D139" s="52">
        <v>0.47916666666666669</v>
      </c>
      <c r="E139" s="52">
        <v>0.53125</v>
      </c>
      <c r="F139" s="52">
        <f t="shared" si="5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1"/>
      <c r="B140" s="55" t="s">
        <v>309</v>
      </c>
      <c r="C140" s="51" t="s">
        <v>295</v>
      </c>
      <c r="D140" s="52">
        <v>0.53125</v>
      </c>
      <c r="E140" s="52">
        <v>0.5625</v>
      </c>
      <c r="F140" s="52">
        <f t="shared" si="5"/>
        <v>3.125E-2</v>
      </c>
      <c r="H140" s="53" t="s">
        <v>290</v>
      </c>
      <c r="I140" s="52">
        <f>SUMIFS(F137:F151, C137:C151,H140)</f>
        <v>0</v>
      </c>
    </row>
    <row r="141" spans="1:9">
      <c r="A141" s="71"/>
      <c r="B141" s="55" t="s">
        <v>506</v>
      </c>
      <c r="C141" s="51" t="s">
        <v>288</v>
      </c>
      <c r="D141" s="52">
        <v>0.5625</v>
      </c>
      <c r="E141" s="52">
        <v>0.72916666666666663</v>
      </c>
      <c r="F141" s="52">
        <f t="shared" si="5"/>
        <v>0.16666666666666663</v>
      </c>
      <c r="H141" s="53" t="s">
        <v>293</v>
      </c>
      <c r="I141" s="52">
        <f>SUMIFS(F137:F151, C137:C151,H141)</f>
        <v>0</v>
      </c>
    </row>
    <row r="142" spans="1:9">
      <c r="A142" s="71"/>
      <c r="B142" s="55" t="s">
        <v>507</v>
      </c>
      <c r="C142" s="51" t="s">
        <v>288</v>
      </c>
      <c r="D142" s="52">
        <v>0.77083333333333337</v>
      </c>
      <c r="E142" s="52">
        <v>0.84375</v>
      </c>
      <c r="F142" s="52">
        <f t="shared" si="5"/>
        <v>7.291666666666663E-2</v>
      </c>
      <c r="H142" s="53" t="s">
        <v>296</v>
      </c>
      <c r="I142" s="52">
        <f>SUMIFS(F137:F151, C137:C151,H142)</f>
        <v>0</v>
      </c>
    </row>
    <row r="143" spans="1:9">
      <c r="A143" s="71"/>
      <c r="B143" s="55" t="s">
        <v>309</v>
      </c>
      <c r="C143" s="51" t="s">
        <v>295</v>
      </c>
      <c r="D143" s="52">
        <v>0.84375</v>
      </c>
      <c r="E143" s="52">
        <v>0.875</v>
      </c>
      <c r="F143" s="52">
        <f t="shared" si="5"/>
        <v>3.125E-2</v>
      </c>
      <c r="H143" s="53" t="s">
        <v>295</v>
      </c>
      <c r="I143" s="52">
        <f>SUMIFS(F137:F151, C137:C151,H143)</f>
        <v>8.333333333333337E-2</v>
      </c>
    </row>
    <row r="144" spans="1:9">
      <c r="A144" s="71"/>
      <c r="B144" s="51" t="s">
        <v>508</v>
      </c>
      <c r="C144" s="51" t="s">
        <v>288</v>
      </c>
      <c r="D144" s="52">
        <v>0.875</v>
      </c>
      <c r="E144" s="52">
        <v>0.97916666666666663</v>
      </c>
      <c r="F144" s="52">
        <f t="shared" si="5"/>
        <v>0.10416666666666663</v>
      </c>
      <c r="H144" s="48" t="s">
        <v>300</v>
      </c>
      <c r="I144" s="49">
        <f>SUM(I138:I143)</f>
        <v>0.56249999999999989</v>
      </c>
    </row>
    <row r="145" spans="1:9">
      <c r="A145" s="71"/>
      <c r="B145" s="56"/>
      <c r="C145" s="51"/>
      <c r="D145" s="52"/>
      <c r="E145" s="52"/>
      <c r="F145" s="52">
        <f t="shared" si="5"/>
        <v>0</v>
      </c>
      <c r="I145" s="54"/>
    </row>
    <row r="146" spans="1:9">
      <c r="A146" s="71"/>
      <c r="B146" s="56"/>
      <c r="C146" s="51"/>
      <c r="D146" s="52"/>
      <c r="E146" s="52"/>
      <c r="F146" s="52">
        <f t="shared" si="5"/>
        <v>0</v>
      </c>
      <c r="I146" s="54"/>
    </row>
    <row r="147" spans="1:9">
      <c r="A147" s="71"/>
      <c r="B147" s="55"/>
      <c r="C147" s="51"/>
      <c r="D147" s="52"/>
      <c r="E147" s="52"/>
      <c r="F147" s="52">
        <f t="shared" si="5"/>
        <v>0</v>
      </c>
    </row>
    <row r="148" spans="1:9">
      <c r="A148" s="71"/>
      <c r="B148" s="55"/>
      <c r="C148" s="51"/>
      <c r="D148" s="52"/>
      <c r="E148" s="52"/>
      <c r="F148" s="52">
        <f t="shared" si="5"/>
        <v>0</v>
      </c>
    </row>
    <row r="149" spans="1:9">
      <c r="A149" s="71"/>
      <c r="B149" s="55"/>
      <c r="C149" s="51"/>
      <c r="D149" s="52"/>
      <c r="E149" s="52"/>
      <c r="F149" s="52">
        <f t="shared" si="5"/>
        <v>0</v>
      </c>
    </row>
    <row r="150" spans="1:9">
      <c r="A150" s="71"/>
      <c r="B150" s="55"/>
      <c r="C150" s="51"/>
      <c r="D150" s="52"/>
      <c r="E150" s="52"/>
      <c r="F150" s="52">
        <f t="shared" si="5"/>
        <v>0</v>
      </c>
    </row>
    <row r="151" spans="1:9">
      <c r="A151" s="71"/>
      <c r="B151" s="55"/>
      <c r="C151" s="51"/>
      <c r="D151" s="52"/>
      <c r="E151" s="52"/>
      <c r="F151" s="52">
        <f t="shared" si="5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51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AF5B-97F7-432E-B793-D5FB1B024CCE}">
  <dimension ref="A1:Q151"/>
  <sheetViews>
    <sheetView topLeftCell="A116" workbookViewId="0">
      <selection activeCell="F131" sqref="F1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/>
      <c r="C2" s="51" t="s">
        <v>285</v>
      </c>
      <c r="D2" s="52"/>
      <c r="E2" s="52"/>
      <c r="F2" s="52">
        <f t="shared" ref="F2:F22" si="0">E2-D2</f>
        <v>0</v>
      </c>
      <c r="H2" s="49" t="s">
        <v>286</v>
      </c>
      <c r="I2" s="49" t="s">
        <v>287</v>
      </c>
      <c r="Q2" t="s">
        <v>288</v>
      </c>
    </row>
    <row r="3" spans="1:17">
      <c r="A3" s="69"/>
      <c r="B3" s="51"/>
      <c r="C3" s="51" t="s">
        <v>288</v>
      </c>
      <c r="D3" s="52"/>
      <c r="E3" s="52"/>
      <c r="F3" s="52">
        <f t="shared" si="0"/>
        <v>0</v>
      </c>
      <c r="H3" s="53" t="s">
        <v>288</v>
      </c>
      <c r="I3" s="52">
        <f>SUMIFS(F2:F16, C2:C16,H3)</f>
        <v>0</v>
      </c>
      <c r="Q3" t="s">
        <v>285</v>
      </c>
    </row>
    <row r="4" spans="1:17">
      <c r="A4" s="69"/>
      <c r="B4" s="51"/>
      <c r="C4" s="51" t="s">
        <v>285</v>
      </c>
      <c r="D4" s="52"/>
      <c r="E4" s="52"/>
      <c r="F4" s="52">
        <f t="shared" si="0"/>
        <v>0</v>
      </c>
      <c r="H4" s="53" t="s">
        <v>285</v>
      </c>
      <c r="I4" s="52">
        <f>SUMIFS(F2:F16, C2:C16,H4)</f>
        <v>0</v>
      </c>
      <c r="Q4" t="s">
        <v>290</v>
      </c>
    </row>
    <row r="5" spans="1:17">
      <c r="A5" s="69"/>
      <c r="B5" s="51"/>
      <c r="C5" s="51" t="s">
        <v>295</v>
      </c>
      <c r="D5" s="52"/>
      <c r="E5" s="52"/>
      <c r="F5" s="52">
        <f t="shared" si="0"/>
        <v>0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9"/>
      <c r="B6" s="51"/>
      <c r="C6" s="51" t="s">
        <v>285</v>
      </c>
      <c r="D6" s="52"/>
      <c r="E6" s="52"/>
      <c r="F6" s="52">
        <f t="shared" si="0"/>
        <v>0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9"/>
      <c r="B8" s="51"/>
      <c r="C8" s="51" t="s">
        <v>288</v>
      </c>
      <c r="D8" s="52"/>
      <c r="E8" s="52"/>
      <c r="F8" s="52">
        <f t="shared" si="0"/>
        <v>0</v>
      </c>
      <c r="H8" s="53" t="s">
        <v>295</v>
      </c>
      <c r="I8" s="52">
        <f>SUMIFS(F2:F16, C2:C16,H8)</f>
        <v>0</v>
      </c>
    </row>
    <row r="9" spans="1:17">
      <c r="A9" s="69"/>
      <c r="B9" s="51" t="s">
        <v>388</v>
      </c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</v>
      </c>
    </row>
    <row r="10" spans="1:17">
      <c r="A10" s="69"/>
      <c r="B10" s="51"/>
      <c r="C10" s="51" t="s">
        <v>295</v>
      </c>
      <c r="D10" s="52"/>
      <c r="E10" s="52"/>
      <c r="F10" s="52">
        <f t="shared" si="0"/>
        <v>0</v>
      </c>
      <c r="I10" s="54"/>
    </row>
    <row r="11" spans="1:17">
      <c r="A11" s="6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9" t="s">
        <v>17</v>
      </c>
      <c r="B17" s="51" t="s">
        <v>509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9"/>
      <c r="B18" s="51" t="s">
        <v>510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0.27083333333333331</v>
      </c>
    </row>
    <row r="19" spans="1:9">
      <c r="A19" s="69"/>
      <c r="B19" s="51" t="s">
        <v>329</v>
      </c>
      <c r="C19" s="51" t="s">
        <v>295</v>
      </c>
      <c r="D19" s="52">
        <v>0.54166666666666663</v>
      </c>
      <c r="E19" s="52">
        <v>0.58333333333333337</v>
      </c>
      <c r="F19" s="52">
        <f t="shared" si="0"/>
        <v>4.1666666666666741E-2</v>
      </c>
      <c r="H19" s="53" t="s">
        <v>285</v>
      </c>
      <c r="I19" s="52">
        <f>SUMIFS(F17:F31, C17:C31,H19)</f>
        <v>0</v>
      </c>
    </row>
    <row r="20" spans="1:9">
      <c r="A20" s="69"/>
      <c r="B20" s="51" t="s">
        <v>477</v>
      </c>
      <c r="C20" s="51" t="s">
        <v>290</v>
      </c>
      <c r="D20" s="52">
        <v>0.58333333333333337</v>
      </c>
      <c r="E20" s="52">
        <v>0.625</v>
      </c>
      <c r="F20" s="52">
        <f t="shared" si="0"/>
        <v>4.166666666666663E-2</v>
      </c>
      <c r="H20" s="53" t="s">
        <v>290</v>
      </c>
      <c r="I20" s="52">
        <f>SUMIFS(F17:F31, C17:C31,H20)</f>
        <v>8.3333333333333259E-2</v>
      </c>
    </row>
    <row r="21" spans="1:9">
      <c r="A21" s="69"/>
      <c r="B21" s="51" t="s">
        <v>511</v>
      </c>
      <c r="C21" s="51" t="s">
        <v>288</v>
      </c>
      <c r="D21" s="52">
        <v>0.625</v>
      </c>
      <c r="E21" s="52">
        <v>0.8125</v>
      </c>
      <c r="F21" s="52">
        <f t="shared" si="0"/>
        <v>0.1875</v>
      </c>
      <c r="H21" s="53" t="s">
        <v>293</v>
      </c>
      <c r="I21" s="52">
        <f>SUMIFS(F17:F31, C17:C31,H21)</f>
        <v>0</v>
      </c>
    </row>
    <row r="22" spans="1:9">
      <c r="A22" s="69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>SUMIFS(F17:F31, C17:C31,H22)</f>
        <v>0</v>
      </c>
    </row>
    <row r="23" spans="1:9">
      <c r="A23" s="69"/>
      <c r="B23" s="51"/>
      <c r="C23" s="51"/>
      <c r="D23" s="52"/>
      <c r="E23" s="52"/>
      <c r="F23" s="52"/>
      <c r="H23" s="53" t="s">
        <v>295</v>
      </c>
      <c r="I23" s="52">
        <f>SUMIFS(F17:F31, C17:C31,H23)</f>
        <v>4.1666666666666741E-2</v>
      </c>
    </row>
    <row r="24" spans="1:9">
      <c r="A24" s="69"/>
      <c r="B24" s="51"/>
      <c r="C24" s="51"/>
      <c r="D24" s="52"/>
      <c r="E24" s="52"/>
      <c r="F24" s="52"/>
      <c r="H24" s="48" t="s">
        <v>300</v>
      </c>
      <c r="I24" s="49">
        <f>SUM(I18:I23)</f>
        <v>0.39583333333333331</v>
      </c>
    </row>
    <row r="25" spans="1:9">
      <c r="A25" s="69"/>
      <c r="B25" s="51"/>
      <c r="C25" s="51"/>
      <c r="D25" s="52"/>
      <c r="E25" s="52"/>
      <c r="F25" s="52"/>
      <c r="I25" s="54"/>
    </row>
    <row r="26" spans="1:9">
      <c r="A26" s="69"/>
      <c r="B26" s="51"/>
      <c r="C26" s="51"/>
      <c r="D26" s="52"/>
      <c r="E26" s="52"/>
      <c r="F26" s="52">
        <f t="shared" ref="F26:F62" si="1">E26-D26</f>
        <v>0</v>
      </c>
      <c r="I26" s="54"/>
    </row>
    <row r="27" spans="1:9">
      <c r="A27" s="69"/>
      <c r="B27" s="51"/>
      <c r="C27" s="51"/>
      <c r="D27" s="52"/>
      <c r="E27" s="52"/>
      <c r="F27" s="52">
        <f t="shared" si="1"/>
        <v>0</v>
      </c>
    </row>
    <row r="28" spans="1:9">
      <c r="A28" s="69"/>
      <c r="B28" s="51"/>
      <c r="C28" s="51"/>
      <c r="D28" s="52"/>
      <c r="E28" s="52"/>
      <c r="F28" s="52">
        <f t="shared" si="1"/>
        <v>0</v>
      </c>
    </row>
    <row r="29" spans="1:9">
      <c r="A29" s="69"/>
      <c r="B29" s="51"/>
      <c r="C29" s="51"/>
      <c r="D29" s="52"/>
      <c r="E29" s="52"/>
      <c r="F29" s="52">
        <f t="shared" si="1"/>
        <v>0</v>
      </c>
    </row>
    <row r="30" spans="1:9">
      <c r="A30" s="69"/>
      <c r="B30" s="51"/>
      <c r="C30" s="51"/>
      <c r="D30" s="52"/>
      <c r="E30" s="52"/>
      <c r="F30" s="52">
        <f t="shared" si="1"/>
        <v>0</v>
      </c>
    </row>
    <row r="31" spans="1:9">
      <c r="A31" s="69"/>
      <c r="B31" s="51"/>
      <c r="C31" s="51"/>
      <c r="D31" s="52"/>
      <c r="E31" s="52"/>
      <c r="F31" s="52">
        <f t="shared" si="1"/>
        <v>0</v>
      </c>
    </row>
    <row r="32" spans="1:9">
      <c r="A32" s="69" t="s">
        <v>263</v>
      </c>
      <c r="B32" s="51" t="s">
        <v>512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9"/>
      <c r="B35" s="51" t="s">
        <v>513</v>
      </c>
      <c r="C35" s="51" t="s">
        <v>290</v>
      </c>
      <c r="D35" s="52">
        <v>0.75</v>
      </c>
      <c r="E35" s="52">
        <v>0.8125</v>
      </c>
      <c r="F35" s="52">
        <f t="shared" si="1"/>
        <v>6.25E-2</v>
      </c>
      <c r="H35" s="53" t="s">
        <v>290</v>
      </c>
      <c r="I35" s="52">
        <f>SUMIFS(F32:F46, C32:C46,H35)</f>
        <v>6.25E-2</v>
      </c>
    </row>
    <row r="36" spans="1:9">
      <c r="A36" s="6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9"/>
      <c r="B37" s="51"/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6.25E-2</v>
      </c>
    </row>
    <row r="40" spans="1:9">
      <c r="A40" s="69"/>
      <c r="B40" s="51"/>
      <c r="C40" s="51"/>
      <c r="D40" s="52"/>
      <c r="E40" s="52"/>
      <c r="F40" s="52">
        <f t="shared" si="1"/>
        <v>0</v>
      </c>
      <c r="I40" s="54"/>
    </row>
    <row r="41" spans="1:9">
      <c r="A41" s="69"/>
      <c r="B41" s="51"/>
      <c r="C41" s="51"/>
      <c r="D41" s="52"/>
      <c r="E41" s="52"/>
      <c r="F41" s="52">
        <f t="shared" si="1"/>
        <v>0</v>
      </c>
      <c r="I41" s="54"/>
    </row>
    <row r="42" spans="1:9">
      <c r="A42" s="69"/>
      <c r="B42" s="51"/>
      <c r="C42" s="51"/>
      <c r="D42" s="52"/>
      <c r="E42" s="52"/>
      <c r="F42" s="52">
        <f t="shared" si="1"/>
        <v>0</v>
      </c>
    </row>
    <row r="43" spans="1:9">
      <c r="A43" s="69"/>
      <c r="B43" s="51"/>
      <c r="C43" s="51"/>
      <c r="D43" s="52"/>
      <c r="E43" s="52"/>
      <c r="F43" s="52">
        <f t="shared" si="1"/>
        <v>0</v>
      </c>
    </row>
    <row r="44" spans="1:9">
      <c r="A44" s="69"/>
      <c r="B44" s="51"/>
      <c r="C44" s="51"/>
      <c r="D44" s="52"/>
      <c r="E44" s="52"/>
      <c r="F44" s="52">
        <f t="shared" si="1"/>
        <v>0</v>
      </c>
    </row>
    <row r="45" spans="1:9">
      <c r="A45" s="69"/>
      <c r="B45" s="51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 t="s">
        <v>514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515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0.10416666666666666</v>
      </c>
    </row>
    <row r="49" spans="1:9">
      <c r="A49" s="71"/>
      <c r="B49" s="55" t="s">
        <v>516</v>
      </c>
      <c r="C49" s="51" t="s">
        <v>288</v>
      </c>
      <c r="D49" s="52">
        <v>0.4375</v>
      </c>
      <c r="E49" s="52">
        <v>0.47916666666666669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5"/>
      <c r="C50" s="51"/>
      <c r="D50" s="52"/>
      <c r="E50" s="52"/>
      <c r="F50" s="52">
        <v>0</v>
      </c>
      <c r="H50" s="53" t="s">
        <v>290</v>
      </c>
      <c r="I50" s="52" t="s">
        <v>517</v>
      </c>
    </row>
    <row r="51" spans="1:9">
      <c r="A51" s="71"/>
      <c r="B51" s="55"/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1"/>
      <c r="B53" s="55"/>
      <c r="C53" s="51"/>
      <c r="D53" s="52"/>
      <c r="E53" s="52"/>
      <c r="F53" s="52">
        <v>0</v>
      </c>
      <c r="H53" s="53" t="s">
        <v>295</v>
      </c>
      <c r="I53" s="52" t="s">
        <v>518</v>
      </c>
    </row>
    <row r="54" spans="1:9">
      <c r="A54" s="71"/>
      <c r="B54" s="55"/>
      <c r="C54" s="51"/>
      <c r="D54" s="52"/>
      <c r="E54" s="52"/>
      <c r="F54" s="52">
        <f t="shared" si="1"/>
        <v>0</v>
      </c>
      <c r="H54" s="48" t="s">
        <v>300</v>
      </c>
      <c r="I54" s="49" t="s">
        <v>519</v>
      </c>
    </row>
    <row r="55" spans="1:9">
      <c r="A55" s="71"/>
      <c r="B55" s="56"/>
      <c r="C55" s="51"/>
      <c r="D55" s="52"/>
      <c r="E55" s="52"/>
      <c r="F55" s="52">
        <f t="shared" si="1"/>
        <v>0</v>
      </c>
      <c r="I55" s="54"/>
    </row>
    <row r="56" spans="1:9">
      <c r="A56" s="71"/>
      <c r="B56" s="55"/>
      <c r="C56" s="51"/>
      <c r="D56" s="52"/>
      <c r="E56" s="52"/>
      <c r="F56" s="52">
        <f t="shared" si="1"/>
        <v>0</v>
      </c>
      <c r="I56" s="54"/>
    </row>
    <row r="57" spans="1:9">
      <c r="A57" s="71"/>
      <c r="B57" s="55"/>
      <c r="C57" s="51"/>
      <c r="D57" s="52"/>
      <c r="E57" s="52"/>
      <c r="F57" s="52">
        <f t="shared" si="1"/>
        <v>0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68" t="s">
        <v>24</v>
      </c>
      <c r="B62" s="51"/>
      <c r="C62" s="51"/>
      <c r="D62" s="52"/>
      <c r="E62" s="52"/>
      <c r="F62" s="52">
        <f t="shared" si="1"/>
        <v>0</v>
      </c>
      <c r="H62" s="49" t="s">
        <v>286</v>
      </c>
      <c r="I62" s="49" t="s">
        <v>287</v>
      </c>
    </row>
    <row r="63" spans="1:9">
      <c r="A63" s="69"/>
      <c r="B63" s="51"/>
      <c r="C63" s="51"/>
      <c r="D63" s="52"/>
      <c r="E63" s="52"/>
      <c r="F63" s="52">
        <v>3.472222222222222E-3</v>
      </c>
      <c r="H63" s="53" t="s">
        <v>288</v>
      </c>
      <c r="I63" s="52">
        <f>SUMIFS(F62:F76, C62:C76,H63)</f>
        <v>0</v>
      </c>
    </row>
    <row r="64" spans="1:9">
      <c r="A64" s="69"/>
      <c r="B64" s="51"/>
      <c r="C64" s="51"/>
      <c r="D64" s="52"/>
      <c r="E64" s="52"/>
      <c r="F64" s="52">
        <f t="shared" ref="F64:F127" si="2">E64-D64</f>
        <v>0</v>
      </c>
      <c r="H64" s="53" t="s">
        <v>285</v>
      </c>
      <c r="I64" s="52">
        <f>SUMIFS(F62:F76, C62:C76,H64)</f>
        <v>0</v>
      </c>
    </row>
    <row r="65" spans="1:9">
      <c r="A65" s="69"/>
      <c r="B65" s="51"/>
      <c r="C65" s="51"/>
      <c r="D65" s="52"/>
      <c r="E65" s="52"/>
      <c r="F65" s="52">
        <f t="shared" si="2"/>
        <v>0</v>
      </c>
      <c r="H65" s="53" t="s">
        <v>290</v>
      </c>
      <c r="I65" s="52">
        <f>SUMIFS(F62:F76, C62:C76,H65)</f>
        <v>0</v>
      </c>
    </row>
    <row r="66" spans="1:9">
      <c r="A66" s="69"/>
      <c r="B66" s="51"/>
      <c r="C66" s="51"/>
      <c r="D66" s="52"/>
      <c r="E66" s="52"/>
      <c r="F66" s="52">
        <f t="shared" si="2"/>
        <v>0</v>
      </c>
      <c r="H66" s="53" t="s">
        <v>293</v>
      </c>
      <c r="I66" s="52">
        <f>SUMIFS(F62:F76, C62:C76,H66)</f>
        <v>0</v>
      </c>
    </row>
    <row r="67" spans="1:9">
      <c r="A67" s="69"/>
      <c r="B67" s="51"/>
      <c r="C67" s="51"/>
      <c r="D67" s="52"/>
      <c r="E67" s="52"/>
      <c r="F67" s="52">
        <f t="shared" si="2"/>
        <v>0</v>
      </c>
      <c r="H67" s="53" t="s">
        <v>296</v>
      </c>
      <c r="I67" s="52">
        <f>SUMIFS(F62:F76, C62:C76,H67)</f>
        <v>0</v>
      </c>
    </row>
    <row r="68" spans="1:9">
      <c r="A68" s="69"/>
      <c r="B68" s="56" t="s">
        <v>520</v>
      </c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0</v>
      </c>
    </row>
    <row r="69" spans="1:9">
      <c r="A69" s="6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</v>
      </c>
    </row>
    <row r="70" spans="1:9">
      <c r="A70" s="69"/>
      <c r="B70" s="51"/>
      <c r="C70" s="51"/>
      <c r="D70" s="52"/>
      <c r="E70" s="52"/>
      <c r="F70" s="52">
        <f t="shared" si="2"/>
        <v>0</v>
      </c>
      <c r="I70" s="54"/>
    </row>
    <row r="71" spans="1:9">
      <c r="A71" s="69"/>
      <c r="B71" s="51"/>
      <c r="C71" s="51"/>
      <c r="D71" s="52"/>
      <c r="E71" s="52"/>
      <c r="F71" s="52">
        <f t="shared" si="2"/>
        <v>0</v>
      </c>
      <c r="I71" s="54"/>
    </row>
    <row r="72" spans="1:9">
      <c r="A72" s="69"/>
      <c r="B72" s="51"/>
      <c r="C72" s="51"/>
      <c r="D72" s="52"/>
      <c r="E72" s="52"/>
      <c r="F72" s="52">
        <f t="shared" si="2"/>
        <v>0</v>
      </c>
    </row>
    <row r="73" spans="1:9">
      <c r="A73" s="69"/>
      <c r="B73" s="51"/>
      <c r="C73" s="51"/>
      <c r="D73" s="52"/>
      <c r="E73" s="52"/>
      <c r="F73" s="52">
        <f t="shared" si="2"/>
        <v>0</v>
      </c>
    </row>
    <row r="74" spans="1:9">
      <c r="A74" s="69"/>
      <c r="B74" s="51"/>
      <c r="C74" s="51"/>
      <c r="D74" s="52"/>
      <c r="E74" s="52"/>
      <c r="F74" s="52">
        <f t="shared" si="2"/>
        <v>0</v>
      </c>
    </row>
    <row r="75" spans="1:9">
      <c r="A75" s="69"/>
      <c r="B75" s="51"/>
      <c r="C75" s="51"/>
      <c r="D75" s="52"/>
      <c r="E75" s="52"/>
      <c r="F75" s="52">
        <f t="shared" si="2"/>
        <v>0</v>
      </c>
    </row>
    <row r="76" spans="1:9">
      <c r="A76" s="69"/>
      <c r="B76" s="51"/>
      <c r="C76" s="51"/>
      <c r="D76" s="52"/>
      <c r="E76" s="52"/>
      <c r="F76" s="52">
        <f t="shared" si="2"/>
        <v>0</v>
      </c>
    </row>
    <row r="77" spans="1:9">
      <c r="A77" s="69" t="s">
        <v>269</v>
      </c>
      <c r="B77" s="51" t="s">
        <v>521</v>
      </c>
      <c r="C77" s="51" t="s">
        <v>288</v>
      </c>
      <c r="D77" s="52">
        <v>0.39583333333333331</v>
      </c>
      <c r="E77" s="52">
        <v>0.4375</v>
      </c>
      <c r="F77" s="52">
        <f t="shared" si="2"/>
        <v>4.1666666666666685E-2</v>
      </c>
      <c r="H77" s="49" t="s">
        <v>286</v>
      </c>
      <c r="I77" s="49" t="s">
        <v>287</v>
      </c>
    </row>
    <row r="78" spans="1:9">
      <c r="A78" s="69"/>
      <c r="B78" s="56" t="s">
        <v>522</v>
      </c>
      <c r="C78" s="51" t="s">
        <v>288</v>
      </c>
      <c r="D78" s="52">
        <v>0.4375</v>
      </c>
      <c r="E78" s="52">
        <v>0.47916666666666669</v>
      </c>
      <c r="F78" s="52">
        <f t="shared" si="2"/>
        <v>4.1666666666666685E-2</v>
      </c>
      <c r="H78" s="53" t="s">
        <v>288</v>
      </c>
      <c r="I78" s="52">
        <f>SUMIFS(F77:F91, C77:C91,H78)</f>
        <v>0.27083333333333343</v>
      </c>
    </row>
    <row r="79" spans="1:9">
      <c r="A79" s="69"/>
      <c r="B79" s="51" t="s">
        <v>523</v>
      </c>
      <c r="C79" s="51" t="s">
        <v>288</v>
      </c>
      <c r="D79" s="52">
        <v>0.47916666666666669</v>
      </c>
      <c r="E79" s="52">
        <v>0.52083333333333337</v>
      </c>
      <c r="F79" s="52">
        <f t="shared" si="2"/>
        <v>4.1666666666666685E-2</v>
      </c>
      <c r="H79" s="53" t="s">
        <v>285</v>
      </c>
      <c r="I79" s="52">
        <f>SUMIFS(F77:F91, C77:C91,H79)</f>
        <v>0</v>
      </c>
    </row>
    <row r="80" spans="1:9">
      <c r="A80" s="69"/>
      <c r="B80" s="51" t="s">
        <v>524</v>
      </c>
      <c r="C80" s="51" t="s">
        <v>288</v>
      </c>
      <c r="D80" s="52">
        <v>0.5625</v>
      </c>
      <c r="E80" s="52">
        <v>0.60416666666666663</v>
      </c>
      <c r="F80" s="52">
        <f t="shared" si="2"/>
        <v>4.166666666666663E-2</v>
      </c>
      <c r="H80" s="53" t="s">
        <v>290</v>
      </c>
      <c r="I80" s="52">
        <f>SUMIFS(F77:F91, C77:C91,H80)</f>
        <v>0</v>
      </c>
    </row>
    <row r="81" spans="1:9">
      <c r="A81" s="69"/>
      <c r="B81" s="51" t="s">
        <v>525</v>
      </c>
      <c r="C81" s="51" t="s">
        <v>288</v>
      </c>
      <c r="D81" s="52">
        <v>0.60416666666666663</v>
      </c>
      <c r="E81" s="52">
        <v>0.64583333333333337</v>
      </c>
      <c r="F81" s="52">
        <f t="shared" si="2"/>
        <v>4.1666666666666741E-2</v>
      </c>
      <c r="H81" s="53" t="s">
        <v>293</v>
      </c>
      <c r="I81" s="52">
        <f>SUMIFS(F77:F91, C77:C91,H81)</f>
        <v>0</v>
      </c>
    </row>
    <row r="82" spans="1:9">
      <c r="A82" s="69"/>
      <c r="B82" s="51" t="s">
        <v>329</v>
      </c>
      <c r="C82" s="52" t="s">
        <v>295</v>
      </c>
      <c r="D82" s="54">
        <v>0.52083333333333337</v>
      </c>
      <c r="E82" s="52">
        <v>0.5625</v>
      </c>
      <c r="F82" s="52">
        <f>E82-D82</f>
        <v>4.166666666666663E-2</v>
      </c>
      <c r="H82" s="53" t="s">
        <v>296</v>
      </c>
      <c r="I82" s="52">
        <f>SUMIFS(F77:F91, C77:C91,H82)</f>
        <v>0</v>
      </c>
    </row>
    <row r="83" spans="1:9">
      <c r="A83" s="69"/>
      <c r="B83" s="56" t="s">
        <v>526</v>
      </c>
      <c r="C83" s="51" t="s">
        <v>288</v>
      </c>
      <c r="D83" s="52">
        <v>0.64583333333333337</v>
      </c>
      <c r="E83" s="52">
        <v>0.70833333333333337</v>
      </c>
      <c r="F83" s="52">
        <f>E83-D83</f>
        <v>6.25E-2</v>
      </c>
      <c r="H83" s="53" t="s">
        <v>295</v>
      </c>
      <c r="I83" s="52">
        <f>SUMIFS(F77:F91, C77:C91,H83)</f>
        <v>4.166666666666663E-2</v>
      </c>
    </row>
    <row r="84" spans="1:9">
      <c r="A84" s="69"/>
      <c r="B84" s="51"/>
      <c r="C84" s="51"/>
      <c r="D84" s="52"/>
      <c r="E84" s="52"/>
      <c r="F84" s="52">
        <f>E84-D84</f>
        <v>0</v>
      </c>
      <c r="H84" s="48" t="s">
        <v>300</v>
      </c>
      <c r="I84" s="49">
        <f>SUM(I78:I83)</f>
        <v>0.31250000000000006</v>
      </c>
    </row>
    <row r="85" spans="1:9">
      <c r="A85" s="69"/>
      <c r="B85" s="51"/>
      <c r="C85" s="51"/>
      <c r="D85" s="52"/>
      <c r="E85" s="52"/>
      <c r="F85" s="52">
        <f t="shared" si="2"/>
        <v>0</v>
      </c>
      <c r="I85" s="54"/>
    </row>
    <row r="86" spans="1:9">
      <c r="A86" s="69"/>
      <c r="B86" s="51"/>
      <c r="C86" s="51"/>
      <c r="D86" s="52"/>
      <c r="E86" s="52"/>
      <c r="F86" s="52">
        <f t="shared" si="2"/>
        <v>0</v>
      </c>
      <c r="I86" s="54"/>
    </row>
    <row r="87" spans="1:9">
      <c r="A87" s="69"/>
      <c r="B87" s="51"/>
      <c r="C87" s="51"/>
      <c r="D87" s="52"/>
      <c r="E87" s="52"/>
      <c r="F87" s="52">
        <f t="shared" si="2"/>
        <v>0</v>
      </c>
    </row>
    <row r="88" spans="1:9">
      <c r="A88" s="69"/>
      <c r="B88" s="51"/>
      <c r="C88" s="51"/>
      <c r="D88" s="52"/>
      <c r="E88" s="52"/>
      <c r="F88" s="52">
        <f t="shared" si="2"/>
        <v>0</v>
      </c>
    </row>
    <row r="89" spans="1:9">
      <c r="A89" s="69"/>
      <c r="B89" s="51"/>
      <c r="C89" s="51"/>
      <c r="D89" s="52"/>
      <c r="E89" s="52"/>
      <c r="F89" s="52">
        <f t="shared" si="2"/>
        <v>0</v>
      </c>
    </row>
    <row r="90" spans="1:9">
      <c r="A90" s="69"/>
      <c r="B90" s="51"/>
      <c r="C90" s="51"/>
      <c r="D90" s="52"/>
      <c r="E90" s="52"/>
      <c r="F90" s="52">
        <f t="shared" si="2"/>
        <v>0</v>
      </c>
    </row>
    <row r="91" spans="1:9">
      <c r="A91" s="72"/>
      <c r="B91" s="51"/>
      <c r="C91" s="51"/>
      <c r="D91" s="52"/>
      <c r="E91" s="52"/>
      <c r="F91" s="52">
        <f t="shared" si="2"/>
        <v>0</v>
      </c>
    </row>
    <row r="92" spans="1:9">
      <c r="A92" s="68" t="s">
        <v>54</v>
      </c>
      <c r="B92" s="51"/>
      <c r="C92" s="51" t="s">
        <v>285</v>
      </c>
      <c r="D92" s="52">
        <v>0</v>
      </c>
      <c r="E92" s="52">
        <v>0</v>
      </c>
      <c r="F92" s="52">
        <f t="shared" si="2"/>
        <v>0</v>
      </c>
      <c r="H92" s="49" t="s">
        <v>286</v>
      </c>
      <c r="I92" s="49" t="s">
        <v>287</v>
      </c>
    </row>
    <row r="93" spans="1:9">
      <c r="A93" s="69"/>
      <c r="B93" s="51"/>
      <c r="C93" s="51" t="s">
        <v>288</v>
      </c>
      <c r="D93" s="52">
        <v>0</v>
      </c>
      <c r="E93" s="52">
        <v>0</v>
      </c>
      <c r="F93" s="52">
        <f t="shared" si="2"/>
        <v>0</v>
      </c>
      <c r="H93" s="53" t="s">
        <v>288</v>
      </c>
      <c r="I93" s="52">
        <f>SUMIFS(F92:F106, C92:C106,H93)</f>
        <v>0</v>
      </c>
    </row>
    <row r="94" spans="1:9">
      <c r="A94" s="69"/>
      <c r="B94" s="56"/>
      <c r="C94" s="51" t="s">
        <v>288</v>
      </c>
      <c r="D94" s="52">
        <v>0</v>
      </c>
      <c r="E94" s="52">
        <v>0</v>
      </c>
      <c r="F94" s="52">
        <f t="shared" si="2"/>
        <v>0</v>
      </c>
      <c r="H94" s="53" t="s">
        <v>285</v>
      </c>
      <c r="I94" s="52">
        <f>SUMIFS(F92:F106, C92:C106,H94)</f>
        <v>0</v>
      </c>
    </row>
    <row r="95" spans="1:9">
      <c r="A95" s="69"/>
      <c r="B95" s="51"/>
      <c r="C95" s="51" t="s">
        <v>293</v>
      </c>
      <c r="D95" s="52">
        <v>0</v>
      </c>
      <c r="E95" s="52">
        <v>0</v>
      </c>
      <c r="F95" s="52">
        <f t="shared" si="2"/>
        <v>0</v>
      </c>
      <c r="H95" s="53" t="s">
        <v>290</v>
      </c>
      <c r="I95" s="52">
        <f>SUMIFS(F92:F106, C92:C106,H95)</f>
        <v>0</v>
      </c>
    </row>
    <row r="96" spans="1:9">
      <c r="A96" s="69"/>
      <c r="B96" s="51"/>
      <c r="C96" s="51" t="s">
        <v>295</v>
      </c>
      <c r="D96" s="52">
        <v>0</v>
      </c>
      <c r="E96" s="52">
        <v>0</v>
      </c>
      <c r="F96" s="52">
        <f t="shared" si="2"/>
        <v>0</v>
      </c>
      <c r="H96" s="53" t="s">
        <v>293</v>
      </c>
      <c r="I96" s="52">
        <f>SUMIFS(F92:F106, C92:C106,H96)</f>
        <v>0</v>
      </c>
    </row>
    <row r="97" spans="1:9">
      <c r="A97" s="69"/>
      <c r="B97" s="51"/>
      <c r="C97" s="51" t="s">
        <v>288</v>
      </c>
      <c r="D97" s="52">
        <v>0</v>
      </c>
      <c r="E97" s="52">
        <v>0</v>
      </c>
      <c r="F97" s="52">
        <f t="shared" si="2"/>
        <v>0</v>
      </c>
      <c r="H97" s="53" t="s">
        <v>296</v>
      </c>
      <c r="I97" s="52">
        <f>SUMIFS(F92:F106, C92:C106,H97)</f>
        <v>0</v>
      </c>
    </row>
    <row r="98" spans="1:9">
      <c r="A98" s="69"/>
      <c r="B98" s="51"/>
      <c r="C98" s="51" t="s">
        <v>285</v>
      </c>
      <c r="D98" s="52">
        <v>0</v>
      </c>
      <c r="E98" s="52">
        <v>0</v>
      </c>
      <c r="F98" s="52">
        <f t="shared" si="2"/>
        <v>0</v>
      </c>
      <c r="H98" s="53" t="s">
        <v>295</v>
      </c>
      <c r="I98" s="52">
        <f>SUMIFS(F92:F106, C92:C106,H98)</f>
        <v>0</v>
      </c>
    </row>
    <row r="99" spans="1:9">
      <c r="A99" s="69"/>
      <c r="B99" s="51" t="s">
        <v>388</v>
      </c>
      <c r="C99" s="51" t="s">
        <v>290</v>
      </c>
      <c r="D99" s="52">
        <v>0</v>
      </c>
      <c r="E99" s="52">
        <v>0</v>
      </c>
      <c r="F99" s="52">
        <f t="shared" si="2"/>
        <v>0</v>
      </c>
      <c r="H99" s="48" t="s">
        <v>300</v>
      </c>
      <c r="I99" s="49">
        <f>SUM(I93:I98)</f>
        <v>0</v>
      </c>
    </row>
    <row r="100" spans="1:9">
      <c r="A100" s="69"/>
      <c r="B100" s="51"/>
      <c r="C100" s="51" t="s">
        <v>288</v>
      </c>
      <c r="D100" s="52">
        <v>0</v>
      </c>
      <c r="E100" s="52">
        <v>0</v>
      </c>
      <c r="F100" s="52">
        <f t="shared" si="2"/>
        <v>0</v>
      </c>
      <c r="I100" s="54"/>
    </row>
    <row r="101" spans="1:9">
      <c r="A101" s="69"/>
      <c r="B101" s="51"/>
      <c r="C101" s="51" t="s">
        <v>295</v>
      </c>
      <c r="D101" s="52">
        <v>0</v>
      </c>
      <c r="E101" s="52">
        <v>0</v>
      </c>
      <c r="F101" s="52">
        <f t="shared" si="2"/>
        <v>0</v>
      </c>
      <c r="I101" s="54"/>
    </row>
    <row r="102" spans="1:9">
      <c r="A102" s="6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 t="s">
        <v>527</v>
      </c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2"/>
        <v>0</v>
      </c>
    </row>
    <row r="118" spans="1:9">
      <c r="A118" s="71"/>
      <c r="B118" s="55"/>
      <c r="C118" s="51"/>
      <c r="D118" s="52"/>
      <c r="E118" s="52"/>
      <c r="F118" s="52">
        <f t="shared" si="2"/>
        <v>0</v>
      </c>
    </row>
    <row r="119" spans="1:9">
      <c r="A119" s="71"/>
      <c r="B119" s="55"/>
      <c r="C119" s="51"/>
      <c r="D119" s="52"/>
      <c r="E119" s="52"/>
      <c r="F119" s="52">
        <f t="shared" si="2"/>
        <v>0</v>
      </c>
    </row>
    <row r="120" spans="1:9">
      <c r="A120" s="71"/>
      <c r="B120" s="55"/>
      <c r="C120" s="51"/>
      <c r="D120" s="52"/>
      <c r="E120" s="52"/>
      <c r="F120" s="52">
        <f t="shared" si="2"/>
        <v>0</v>
      </c>
    </row>
    <row r="121" spans="1:9" hidden="1">
      <c r="A121" s="71"/>
      <c r="B121" s="55"/>
      <c r="C121" s="51"/>
      <c r="D121" s="52"/>
      <c r="E121" s="52"/>
      <c r="F121" s="52">
        <f t="shared" si="2"/>
        <v>0</v>
      </c>
    </row>
    <row r="122" spans="1:9">
      <c r="A122" s="68" t="s">
        <v>273</v>
      </c>
      <c r="B122" s="51" t="s">
        <v>528</v>
      </c>
      <c r="C122" s="51" t="s">
        <v>288</v>
      </c>
      <c r="D122" s="52">
        <v>0.41666666666666669</v>
      </c>
      <c r="E122" s="52">
        <v>0.54861111111111105</v>
      </c>
      <c r="F122" s="52">
        <f t="shared" si="2"/>
        <v>0.13194444444444436</v>
      </c>
      <c r="H122" s="49" t="s">
        <v>286</v>
      </c>
      <c r="I122" s="49" t="s">
        <v>287</v>
      </c>
    </row>
    <row r="123" spans="1:9">
      <c r="A123" s="69"/>
      <c r="B123" s="51" t="s">
        <v>529</v>
      </c>
      <c r="C123" s="51" t="s">
        <v>295</v>
      </c>
      <c r="D123" s="52">
        <v>0.54861111111111105</v>
      </c>
      <c r="E123" s="52">
        <v>0.57291666666666663</v>
      </c>
      <c r="F123" s="52">
        <f t="shared" si="2"/>
        <v>2.430555555555558E-2</v>
      </c>
      <c r="H123" s="53" t="s">
        <v>288</v>
      </c>
      <c r="I123" s="52">
        <f>SUMIFS(F122:F136, C122:C136,H123)</f>
        <v>0.38888888888888878</v>
      </c>
    </row>
    <row r="124" spans="1:9">
      <c r="A124" s="69"/>
      <c r="B124" s="51" t="s">
        <v>530</v>
      </c>
      <c r="C124" s="51" t="s">
        <v>285</v>
      </c>
      <c r="D124" s="52">
        <v>0.57291666666666663</v>
      </c>
      <c r="E124" s="52">
        <v>0.58680555555555558</v>
      </c>
      <c r="F124" s="52">
        <f t="shared" si="2"/>
        <v>1.3888888888888951E-2</v>
      </c>
      <c r="H124" s="53" t="s">
        <v>285</v>
      </c>
      <c r="I124" s="52">
        <f>SUMIFS(F122:F136, C122:C136,H124)</f>
        <v>1.3888888888888951E-2</v>
      </c>
    </row>
    <row r="125" spans="1:9">
      <c r="A125" s="69"/>
      <c r="B125" s="51" t="s">
        <v>313</v>
      </c>
      <c r="C125" s="51" t="s">
        <v>295</v>
      </c>
      <c r="D125" s="52">
        <v>0.58680555555555558</v>
      </c>
      <c r="E125" s="52">
        <v>0.67361111111111116</v>
      </c>
      <c r="F125" s="52">
        <f t="shared" si="2"/>
        <v>8.680555555555558E-2</v>
      </c>
      <c r="H125" s="53" t="s">
        <v>290</v>
      </c>
      <c r="I125" s="52">
        <f>SUMIFS(F122:F136, C122:C136,H125)</f>
        <v>0</v>
      </c>
    </row>
    <row r="126" spans="1:9">
      <c r="A126" s="69"/>
      <c r="B126" s="58" t="s">
        <v>531</v>
      </c>
      <c r="C126" s="51" t="s">
        <v>288</v>
      </c>
      <c r="D126" s="52">
        <v>0.67361111111111116</v>
      </c>
      <c r="E126" s="52">
        <v>0.72222222222222221</v>
      </c>
      <c r="F126" s="52">
        <f t="shared" si="2"/>
        <v>4.8611111111111049E-2</v>
      </c>
      <c r="H126" s="53" t="s">
        <v>293</v>
      </c>
      <c r="I126" s="52">
        <f>SUMIFS(F122:F136, C122:C136,H126)</f>
        <v>0</v>
      </c>
    </row>
    <row r="127" spans="1:9">
      <c r="A127" s="73"/>
      <c r="B127" s="57" t="s">
        <v>532</v>
      </c>
      <c r="C127" s="55" t="s">
        <v>288</v>
      </c>
      <c r="D127" s="52">
        <v>0.72222222222222221</v>
      </c>
      <c r="E127" s="52">
        <v>0.75</v>
      </c>
      <c r="F127" s="52">
        <f t="shared" si="2"/>
        <v>2.777777777777779E-2</v>
      </c>
      <c r="H127" s="53" t="s">
        <v>296</v>
      </c>
      <c r="I127" s="52">
        <f>SUMIFS(F122:F136, C122:C136,H127)</f>
        <v>0</v>
      </c>
    </row>
    <row r="128" spans="1:9">
      <c r="A128" s="73"/>
      <c r="B128" s="57" t="s">
        <v>533</v>
      </c>
      <c r="C128" s="55" t="s">
        <v>288</v>
      </c>
      <c r="D128" s="52">
        <v>0.75</v>
      </c>
      <c r="E128" s="52">
        <v>0.83333333333333337</v>
      </c>
      <c r="F128" s="52">
        <f t="shared" ref="F128" si="3">E128-D128</f>
        <v>8.333333333333337E-2</v>
      </c>
      <c r="H128" s="53" t="s">
        <v>295</v>
      </c>
      <c r="I128" s="52">
        <f>SUMIFS(F122:F136, C122:C136,H128)</f>
        <v>0.12847222222222227</v>
      </c>
    </row>
    <row r="129" spans="1:9">
      <c r="A129" s="73"/>
      <c r="B129" s="57" t="s">
        <v>534</v>
      </c>
      <c r="C129" s="55" t="s">
        <v>295</v>
      </c>
      <c r="D129" s="52">
        <v>0.83333333333333337</v>
      </c>
      <c r="E129" s="52">
        <v>0.85416666666666663</v>
      </c>
      <c r="F129" s="52">
        <v>1.7361111111111112E-2</v>
      </c>
      <c r="H129" s="48" t="s">
        <v>300</v>
      </c>
      <c r="I129" s="49">
        <f>SUM(I123:I128)</f>
        <v>0.53125</v>
      </c>
    </row>
    <row r="130" spans="1:9">
      <c r="A130" s="73"/>
      <c r="B130" s="57" t="s">
        <v>535</v>
      </c>
      <c r="C130" s="55" t="s">
        <v>288</v>
      </c>
      <c r="D130" s="52">
        <v>0.85416666666666663</v>
      </c>
      <c r="E130" s="52">
        <v>0.95138888888888884</v>
      </c>
      <c r="F130" s="52">
        <v>9.7222222222222224E-2</v>
      </c>
      <c r="I130" s="54"/>
    </row>
    <row r="131" spans="1:9">
      <c r="A131" s="69"/>
      <c r="B131" s="59"/>
      <c r="C131" s="51"/>
      <c r="D131" s="52"/>
      <c r="E131" s="52"/>
      <c r="F131" s="52"/>
      <c r="I131" s="54"/>
    </row>
    <row r="132" spans="1:9">
      <c r="A132" s="69"/>
      <c r="B132" s="51"/>
      <c r="C132" s="51"/>
      <c r="D132" s="52"/>
      <c r="E132" s="52"/>
      <c r="F132" s="52"/>
    </row>
    <row r="133" spans="1:9">
      <c r="A133" s="69"/>
      <c r="B133" s="51"/>
      <c r="C133" s="51"/>
      <c r="D133" s="52"/>
      <c r="E133" s="52"/>
      <c r="F133" s="52"/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5" t="s">
        <v>536</v>
      </c>
      <c r="C137" s="51" t="s">
        <v>288</v>
      </c>
      <c r="D137" s="52">
        <v>0.375</v>
      </c>
      <c r="E137" s="52">
        <v>0.45833333333333331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1"/>
      <c r="B138" s="55" t="s">
        <v>537</v>
      </c>
      <c r="C138" s="51" t="s">
        <v>295</v>
      </c>
      <c r="D138" s="52">
        <v>0.45833333333333331</v>
      </c>
      <c r="E138" s="52">
        <v>0.47916666666666669</v>
      </c>
      <c r="F138" s="52">
        <f t="shared" si="4"/>
        <v>2.083333333333337E-2</v>
      </c>
      <c r="H138" s="53" t="s">
        <v>288</v>
      </c>
      <c r="I138" s="52">
        <f>SUMIFS(F137:F151, C137:C151,H138)</f>
        <v>0.31249999999999994</v>
      </c>
    </row>
    <row r="139" spans="1:9">
      <c r="A139" s="71"/>
      <c r="B139" s="55" t="s">
        <v>538</v>
      </c>
      <c r="C139" s="51" t="s">
        <v>290</v>
      </c>
      <c r="D139" s="52">
        <v>0.47916666666666669</v>
      </c>
      <c r="E139" s="52">
        <v>0.53125</v>
      </c>
      <c r="F139" s="52">
        <f t="shared" si="4"/>
        <v>5.2083333333333315E-2</v>
      </c>
      <c r="H139" s="53" t="s">
        <v>285</v>
      </c>
      <c r="I139" s="52">
        <f>SUMIFS(F137:F151, C137:C151,H139)</f>
        <v>0</v>
      </c>
    </row>
    <row r="140" spans="1:9">
      <c r="A140" s="71"/>
      <c r="B140" s="55" t="s">
        <v>539</v>
      </c>
      <c r="C140" s="51" t="s">
        <v>295</v>
      </c>
      <c r="D140" s="52">
        <v>0.53125</v>
      </c>
      <c r="E140" s="52">
        <v>0.5625</v>
      </c>
      <c r="F140" s="52">
        <f t="shared" si="4"/>
        <v>3.125E-2</v>
      </c>
      <c r="H140" s="53" t="s">
        <v>290</v>
      </c>
      <c r="I140" s="52">
        <f>SUMIFS(F137:F151, C137:C151,H140)</f>
        <v>0.12499999999999994</v>
      </c>
    </row>
    <row r="141" spans="1:9">
      <c r="A141" s="71"/>
      <c r="B141" s="55" t="s">
        <v>540</v>
      </c>
      <c r="C141" s="51" t="s">
        <v>288</v>
      </c>
      <c r="D141" s="52">
        <v>0.5625</v>
      </c>
      <c r="E141" s="52">
        <v>0.75</v>
      </c>
      <c r="F141" s="52">
        <f t="shared" si="4"/>
        <v>0.1875</v>
      </c>
      <c r="H141" s="53" t="s">
        <v>293</v>
      </c>
      <c r="I141" s="52">
        <f>SUMIFS(F137:F151, C137:C151,H141)</f>
        <v>0</v>
      </c>
    </row>
    <row r="142" spans="1:9">
      <c r="A142" s="71"/>
      <c r="B142" s="55" t="s">
        <v>541</v>
      </c>
      <c r="C142" s="51" t="s">
        <v>290</v>
      </c>
      <c r="D142" s="52">
        <v>0.77083333333333337</v>
      </c>
      <c r="E142" s="52">
        <v>0.84375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1"/>
      <c r="B143" s="55" t="s">
        <v>542</v>
      </c>
      <c r="C143" s="51" t="s">
        <v>295</v>
      </c>
      <c r="D143" s="52">
        <v>0.84375</v>
      </c>
      <c r="E143" s="52">
        <v>0.875</v>
      </c>
      <c r="F143" s="52">
        <f t="shared" si="4"/>
        <v>3.125E-2</v>
      </c>
      <c r="H143" s="53" t="s">
        <v>295</v>
      </c>
      <c r="I143" s="52">
        <f>SUMIFS(F137:F151, C137:C151,H143)</f>
        <v>0.10416666666666674</v>
      </c>
    </row>
    <row r="144" spans="1:9">
      <c r="A144" s="71"/>
      <c r="B144" s="58" t="s">
        <v>543</v>
      </c>
      <c r="C144" s="51" t="s">
        <v>288</v>
      </c>
      <c r="D144" s="52">
        <v>0.875</v>
      </c>
      <c r="E144" s="52">
        <v>0.91666666666666663</v>
      </c>
      <c r="F144" s="52">
        <f t="shared" si="4"/>
        <v>4.166666666666663E-2</v>
      </c>
      <c r="H144" s="48" t="s">
        <v>300</v>
      </c>
      <c r="I144" s="49">
        <f>SUM(I138:I143)</f>
        <v>0.54166666666666663</v>
      </c>
    </row>
    <row r="145" spans="1:9">
      <c r="A145" s="74"/>
      <c r="B145" s="57" t="s">
        <v>544</v>
      </c>
      <c r="C145" s="55" t="s">
        <v>295</v>
      </c>
      <c r="D145" s="52">
        <v>0.75</v>
      </c>
      <c r="E145" s="52">
        <v>0.77083333333333337</v>
      </c>
      <c r="F145" s="52">
        <f t="shared" si="4"/>
        <v>2.083333333333337E-2</v>
      </c>
      <c r="I145" s="54"/>
    </row>
    <row r="146" spans="1:9">
      <c r="A146" s="71"/>
      <c r="B146" s="56"/>
      <c r="C146" s="51"/>
      <c r="D146" s="52"/>
      <c r="E146" s="52"/>
      <c r="F146" s="52">
        <f t="shared" si="4"/>
        <v>0</v>
      </c>
      <c r="I146" s="54"/>
    </row>
    <row r="147" spans="1:9">
      <c r="A147" s="71"/>
      <c r="B147" s="55"/>
      <c r="C147" s="51"/>
      <c r="D147" s="52"/>
      <c r="E147" s="52"/>
      <c r="F147" s="52">
        <f t="shared" si="4"/>
        <v>0</v>
      </c>
    </row>
    <row r="148" spans="1:9">
      <c r="A148" s="71"/>
      <c r="B148" s="55"/>
      <c r="C148" s="51"/>
      <c r="D148" s="52"/>
      <c r="E148" s="52"/>
      <c r="F148" s="52">
        <f t="shared" si="4"/>
        <v>0</v>
      </c>
    </row>
    <row r="149" spans="1:9">
      <c r="A149" s="71"/>
      <c r="B149" s="55"/>
      <c r="C149" s="51"/>
      <c r="D149" s="52"/>
      <c r="E149" s="52"/>
      <c r="F149" s="52">
        <f t="shared" si="4"/>
        <v>0</v>
      </c>
    </row>
    <row r="150" spans="1:9">
      <c r="A150" s="71"/>
      <c r="B150" s="55"/>
      <c r="C150" s="51"/>
      <c r="D150" s="52"/>
      <c r="E150" s="52"/>
      <c r="F150" s="52">
        <f t="shared" si="4"/>
        <v>0</v>
      </c>
    </row>
    <row r="151" spans="1:9">
      <c r="A151" s="7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51" xr:uid="{426F7A3F-5B6E-4508-9F07-21BEFE4B146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0228F-0EB8-4F43-9E8D-C30BD6499302}">
  <dimension ref="A1:Q151"/>
  <sheetViews>
    <sheetView workbookViewId="0">
      <selection activeCell="B11" sqref="B1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335</v>
      </c>
      <c r="C2" s="51" t="s">
        <v>285</v>
      </c>
      <c r="D2" s="52">
        <v>0.34375</v>
      </c>
      <c r="E2" s="52">
        <v>0.34722222222222227</v>
      </c>
      <c r="F2" s="52">
        <f t="shared" ref="F2:F25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545</v>
      </c>
      <c r="C3" s="51" t="s">
        <v>288</v>
      </c>
      <c r="D3" s="52">
        <v>0.34722222222222227</v>
      </c>
      <c r="E3" s="52">
        <v>0.39652777777777781</v>
      </c>
      <c r="F3" s="52">
        <f t="shared" si="0"/>
        <v>4.9305555555555547E-2</v>
      </c>
      <c r="H3" s="53" t="s">
        <v>288</v>
      </c>
      <c r="I3" s="52">
        <f>SUMIFS(F2:F16, C2:C16,H3)</f>
        <v>0.13263888888888892</v>
      </c>
      <c r="Q3" t="s">
        <v>285</v>
      </c>
    </row>
    <row r="4" spans="1:17">
      <c r="A4" s="69"/>
      <c r="B4" s="51" t="s">
        <v>546</v>
      </c>
      <c r="C4" s="51" t="s">
        <v>288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5.2083333333333426E-2</v>
      </c>
      <c r="Q4" t="s">
        <v>290</v>
      </c>
    </row>
    <row r="5" spans="1:17">
      <c r="A5" s="69"/>
      <c r="B5" s="51" t="s">
        <v>547</v>
      </c>
      <c r="C5" s="51" t="s">
        <v>290</v>
      </c>
      <c r="D5" s="52">
        <v>0.43472222222222223</v>
      </c>
      <c r="E5" s="52">
        <v>0.44166666666666665</v>
      </c>
      <c r="F5" s="52">
        <f t="shared" si="0"/>
        <v>6.9444444444444198E-3</v>
      </c>
      <c r="H5" s="53" t="s">
        <v>290</v>
      </c>
      <c r="I5" s="52">
        <f>SUMIFS(F2:F16, C2:C16,H5)</f>
        <v>6.9444444444444198E-3</v>
      </c>
      <c r="Q5" t="s">
        <v>293</v>
      </c>
    </row>
    <row r="6" spans="1:17">
      <c r="A6" s="69"/>
      <c r="B6" s="51" t="s">
        <v>342</v>
      </c>
      <c r="C6" s="51" t="s">
        <v>295</v>
      </c>
      <c r="D6" s="52">
        <v>0.44166666666666665</v>
      </c>
      <c r="E6" s="52">
        <v>0.44861111111111113</v>
      </c>
      <c r="F6" s="52">
        <f t="shared" si="0"/>
        <v>6.9444444444444753E-3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69"/>
      <c r="C7" s="51" t="s">
        <v>288</v>
      </c>
      <c r="D7" s="52"/>
      <c r="E7" s="52"/>
      <c r="F7" s="52">
        <f t="shared" si="0"/>
        <v>0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9"/>
      <c r="B8" s="51" t="s">
        <v>465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6.9444444444444753E-3</v>
      </c>
    </row>
    <row r="9" spans="1:17">
      <c r="A9" s="69"/>
      <c r="B9" s="51"/>
      <c r="C9" s="51" t="s">
        <v>288</v>
      </c>
      <c r="D9" s="52"/>
      <c r="E9" s="52"/>
      <c r="F9" s="52">
        <f t="shared" si="0"/>
        <v>0</v>
      </c>
      <c r="H9" s="48" t="s">
        <v>300</v>
      </c>
      <c r="I9" s="49">
        <f>SUM(I3:I8)</f>
        <v>0.19861111111111124</v>
      </c>
    </row>
    <row r="10" spans="1:17">
      <c r="A10" s="69"/>
      <c r="B10" s="51" t="s">
        <v>548</v>
      </c>
      <c r="C10" s="51" t="s">
        <v>285</v>
      </c>
      <c r="D10" s="52">
        <v>0.66666666666666663</v>
      </c>
      <c r="E10" s="52">
        <v>0.71527777777777779</v>
      </c>
      <c r="F10" s="52">
        <f t="shared" si="0"/>
        <v>4.861111111111116E-2</v>
      </c>
      <c r="I10" s="54"/>
    </row>
    <row r="11" spans="1:17">
      <c r="A11" s="69"/>
      <c r="B11" s="51"/>
      <c r="C11" s="51" t="s">
        <v>288</v>
      </c>
      <c r="D11" s="52"/>
      <c r="E11" s="52"/>
      <c r="F11" s="52">
        <f t="shared" si="0"/>
        <v>0</v>
      </c>
      <c r="I11" s="54"/>
    </row>
    <row r="12" spans="1:17">
      <c r="A12" s="69"/>
      <c r="B12" s="51"/>
      <c r="C12" s="51" t="s">
        <v>296</v>
      </c>
      <c r="D12" s="52"/>
      <c r="E12" s="52"/>
      <c r="F12" s="52">
        <f t="shared" si="0"/>
        <v>0</v>
      </c>
    </row>
    <row r="13" spans="1:17">
      <c r="A13" s="69"/>
      <c r="B13" s="51"/>
      <c r="C13" s="51" t="s">
        <v>295</v>
      </c>
      <c r="D13" s="52"/>
      <c r="E13" s="52"/>
      <c r="F13" s="52">
        <f t="shared" si="0"/>
        <v>0</v>
      </c>
    </row>
    <row r="14" spans="1:17">
      <c r="A14" s="69"/>
      <c r="B14" s="51"/>
      <c r="C14" s="51" t="s">
        <v>288</v>
      </c>
      <c r="D14" s="52"/>
      <c r="E14" s="52"/>
      <c r="F14" s="52">
        <f t="shared" si="0"/>
        <v>0</v>
      </c>
    </row>
    <row r="15" spans="1:17">
      <c r="A15" s="69"/>
      <c r="B15" s="51"/>
      <c r="C15" s="51" t="s">
        <v>293</v>
      </c>
      <c r="D15" s="52"/>
      <c r="E15" s="52"/>
      <c r="F15" s="52">
        <f t="shared" si="0"/>
        <v>0</v>
      </c>
    </row>
    <row r="16" spans="1:17">
      <c r="A16" s="6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9" t="s">
        <v>17</v>
      </c>
      <c r="B17" s="51" t="s">
        <v>477</v>
      </c>
      <c r="C17" s="51" t="s">
        <v>290</v>
      </c>
      <c r="D17" s="52">
        <v>0.41666666666666669</v>
      </c>
      <c r="E17" s="52">
        <v>0.45833333333333331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9"/>
      <c r="B18" s="51" t="s">
        <v>549</v>
      </c>
      <c r="C18" s="51" t="s">
        <v>288</v>
      </c>
      <c r="D18" s="52">
        <v>0.45833333333333331</v>
      </c>
      <c r="E18" s="52">
        <v>0.54166666666666663</v>
      </c>
      <c r="F18" s="52">
        <f t="shared" si="0"/>
        <v>8.3333333333333315E-2</v>
      </c>
      <c r="H18" s="53" t="s">
        <v>288</v>
      </c>
      <c r="I18" s="52">
        <f>SUMIFS(F17:F31, C17:C31,H18)</f>
        <v>0.26388888888888878</v>
      </c>
    </row>
    <row r="19" spans="1:9">
      <c r="A19" s="69"/>
      <c r="B19" s="51" t="s">
        <v>329</v>
      </c>
      <c r="C19" s="51" t="s">
        <v>295</v>
      </c>
      <c r="D19" s="52">
        <v>0.54166666666666663</v>
      </c>
      <c r="E19" s="52">
        <v>0.56944444444444442</v>
      </c>
      <c r="F19" s="52">
        <f t="shared" si="0"/>
        <v>2.777777777777779E-2</v>
      </c>
      <c r="H19" s="53" t="s">
        <v>285</v>
      </c>
      <c r="I19" s="52">
        <f>SUMIFS(F17:F31, C17:C31,H19)</f>
        <v>4.861111111111116E-2</v>
      </c>
    </row>
    <row r="20" spans="1:9">
      <c r="A20" s="69"/>
      <c r="B20" s="51" t="s">
        <v>550</v>
      </c>
      <c r="C20" s="51" t="s">
        <v>288</v>
      </c>
      <c r="D20" s="52">
        <v>0.58333333333333337</v>
      </c>
      <c r="E20" s="52">
        <v>0.66666666666666663</v>
      </c>
      <c r="F20" s="52">
        <f t="shared" si="0"/>
        <v>8.3333333333333259E-2</v>
      </c>
      <c r="H20" s="53" t="s">
        <v>290</v>
      </c>
      <c r="I20" s="52">
        <f>SUMIFS(F17:F31, C17:C31,H20)</f>
        <v>4.166666666666663E-2</v>
      </c>
    </row>
    <row r="21" spans="1:9">
      <c r="A21" s="69"/>
      <c r="B21" s="51" t="s">
        <v>550</v>
      </c>
      <c r="C21" s="51" t="s">
        <v>288</v>
      </c>
      <c r="D21" s="52">
        <v>0.71527777777777779</v>
      </c>
      <c r="E21" s="52">
        <v>0.8125</v>
      </c>
      <c r="F21" s="52">
        <f t="shared" si="0"/>
        <v>9.722222222222221E-2</v>
      </c>
      <c r="H21" s="53" t="s">
        <v>293</v>
      </c>
      <c r="I21" s="52">
        <f>SUMIFS(F17:F31, C17:C31,H21)</f>
        <v>0</v>
      </c>
    </row>
    <row r="22" spans="1:9">
      <c r="A22" s="69"/>
      <c r="B22" s="58" t="s">
        <v>551</v>
      </c>
      <c r="C22" s="58" t="s">
        <v>285</v>
      </c>
      <c r="D22" s="62">
        <v>0.66666666666666663</v>
      </c>
      <c r="E22" s="62">
        <v>0.71527777777777779</v>
      </c>
      <c r="F22" s="52">
        <f t="shared" si="0"/>
        <v>4.861111111111116E-2</v>
      </c>
      <c r="H22" s="53" t="s">
        <v>296</v>
      </c>
      <c r="I22" s="52">
        <f>SUMIFS(F17:F31, C17:C31,H22)</f>
        <v>0</v>
      </c>
    </row>
    <row r="23" spans="1:9">
      <c r="A23" s="73"/>
      <c r="B23" s="60"/>
      <c r="C23" s="60"/>
      <c r="D23" s="61"/>
      <c r="E23" s="61"/>
      <c r="F23" s="52">
        <f t="shared" si="0"/>
        <v>0</v>
      </c>
      <c r="H23" s="53" t="s">
        <v>295</v>
      </c>
      <c r="I23" s="52">
        <f>SUMIFS(F17:F31, C17:C31,H23)</f>
        <v>2.777777777777779E-2</v>
      </c>
    </row>
    <row r="24" spans="1:9">
      <c r="A24" s="69"/>
      <c r="B24" s="59"/>
      <c r="C24" s="59"/>
      <c r="D24" s="63"/>
      <c r="E24" s="63"/>
      <c r="F24" s="52">
        <f t="shared" si="0"/>
        <v>0</v>
      </c>
      <c r="H24" s="48" t="s">
        <v>300</v>
      </c>
      <c r="I24" s="49">
        <f>SUM(I18:I23)</f>
        <v>0.38194444444444436</v>
      </c>
    </row>
    <row r="25" spans="1:9">
      <c r="A25" s="69"/>
      <c r="B25" s="51"/>
      <c r="C25" s="51"/>
      <c r="D25" s="52"/>
      <c r="E25" s="52"/>
      <c r="F25" s="52">
        <f t="shared" si="0"/>
        <v>0</v>
      </c>
      <c r="I25" s="54"/>
    </row>
    <row r="26" spans="1:9">
      <c r="A26" s="69"/>
      <c r="B26" s="51"/>
      <c r="C26" s="51"/>
      <c r="D26" s="52"/>
      <c r="E26" s="52"/>
      <c r="F26" s="52">
        <f t="shared" ref="F26:F63" si="1">E26-D26</f>
        <v>0</v>
      </c>
      <c r="I26" s="54"/>
    </row>
    <row r="27" spans="1:9">
      <c r="A27" s="69"/>
      <c r="B27" s="51"/>
      <c r="C27" s="51"/>
      <c r="D27" s="52"/>
      <c r="E27" s="52"/>
      <c r="F27" s="52">
        <f t="shared" si="1"/>
        <v>0</v>
      </c>
    </row>
    <row r="28" spans="1:9">
      <c r="A28" s="69"/>
      <c r="B28" s="51"/>
      <c r="C28" s="51"/>
      <c r="D28" s="52"/>
      <c r="E28" s="52"/>
      <c r="F28" s="52">
        <f t="shared" si="1"/>
        <v>0</v>
      </c>
    </row>
    <row r="29" spans="1:9">
      <c r="A29" s="69"/>
      <c r="B29" s="51"/>
      <c r="C29" s="51"/>
      <c r="D29" s="52"/>
      <c r="E29" s="52"/>
      <c r="F29" s="52">
        <f t="shared" si="1"/>
        <v>0</v>
      </c>
    </row>
    <row r="30" spans="1:9">
      <c r="A30" s="69"/>
      <c r="B30" s="51"/>
      <c r="C30" s="51"/>
      <c r="D30" s="52"/>
      <c r="E30" s="52"/>
      <c r="F30" s="52">
        <f t="shared" si="1"/>
        <v>0</v>
      </c>
    </row>
    <row r="31" spans="1:9">
      <c r="A31" s="69"/>
      <c r="B31" s="51"/>
      <c r="C31" s="51"/>
      <c r="D31" s="52"/>
      <c r="E31" s="52"/>
      <c r="F31" s="52">
        <f t="shared" si="1"/>
        <v>0</v>
      </c>
    </row>
    <row r="32" spans="1:9">
      <c r="A32" s="69" t="s">
        <v>263</v>
      </c>
      <c r="C32" s="51"/>
      <c r="D32" s="52"/>
      <c r="E32" s="52"/>
      <c r="F32" s="52">
        <f t="shared" si="1"/>
        <v>0</v>
      </c>
      <c r="H32" s="49" t="s">
        <v>286</v>
      </c>
      <c r="I32" s="49" t="s">
        <v>287</v>
      </c>
    </row>
    <row r="33" spans="1:9">
      <c r="A33" s="69"/>
      <c r="B33" s="51"/>
      <c r="C33" s="51"/>
      <c r="D33" s="52"/>
      <c r="E33" s="52"/>
      <c r="F33" s="52">
        <f t="shared" si="1"/>
        <v>0</v>
      </c>
      <c r="H33" s="53" t="s">
        <v>288</v>
      </c>
      <c r="I33" s="52">
        <f>SUMIFS(F32:F46, C32:C46,H33)</f>
        <v>0</v>
      </c>
    </row>
    <row r="34" spans="1:9">
      <c r="A34" s="69"/>
      <c r="B34" s="51"/>
      <c r="C34" s="51"/>
      <c r="D34" s="52"/>
      <c r="E34" s="52"/>
      <c r="F34" s="52">
        <f t="shared" si="1"/>
        <v>0</v>
      </c>
      <c r="H34" s="53" t="s">
        <v>285</v>
      </c>
      <c r="I34" s="52">
        <f>SUMIFS(F32:F46, C32:C46,H34)</f>
        <v>0</v>
      </c>
    </row>
    <row r="35" spans="1:9">
      <c r="A35" s="69"/>
      <c r="B35" s="51"/>
      <c r="C35" s="51"/>
      <c r="D35" s="52"/>
      <c r="E35" s="52"/>
      <c r="F35" s="52">
        <f t="shared" si="1"/>
        <v>0</v>
      </c>
      <c r="H35" s="53" t="s">
        <v>290</v>
      </c>
      <c r="I35" s="52">
        <f>SUMIFS(F32:F46, C32:C46,H35)</f>
        <v>0</v>
      </c>
    </row>
    <row r="36" spans="1:9">
      <c r="A36" s="69"/>
      <c r="B36" s="51"/>
      <c r="C36" s="51"/>
      <c r="D36" s="52"/>
      <c r="E36" s="52"/>
      <c r="F36" s="52">
        <f t="shared" si="1"/>
        <v>0</v>
      </c>
      <c r="H36" s="53" t="s">
        <v>293</v>
      </c>
      <c r="I36" s="52">
        <f>SUMIFS(F32:F46, C32:C46,H36)</f>
        <v>0</v>
      </c>
    </row>
    <row r="37" spans="1:9">
      <c r="A37" s="69"/>
      <c r="B37" s="51" t="s">
        <v>73</v>
      </c>
      <c r="C37" s="51"/>
      <c r="D37" s="52"/>
      <c r="E37" s="52"/>
      <c r="F37" s="52">
        <f t="shared" si="1"/>
        <v>0</v>
      </c>
      <c r="H37" s="53" t="s">
        <v>296</v>
      </c>
      <c r="I37" s="52">
        <f>SUMIFS(F32:F46, C32:C46,H37)</f>
        <v>0</v>
      </c>
    </row>
    <row r="38" spans="1:9">
      <c r="A38" s="69"/>
      <c r="B38" s="51"/>
      <c r="C38" s="51"/>
      <c r="D38" s="52"/>
      <c r="E38" s="52"/>
      <c r="F38" s="52">
        <f t="shared" si="1"/>
        <v>0</v>
      </c>
      <c r="H38" s="53" t="s">
        <v>295</v>
      </c>
      <c r="I38" s="52">
        <f>SUMIFS(F32:F46, C32:C46,H38)</f>
        <v>0</v>
      </c>
    </row>
    <row r="39" spans="1:9">
      <c r="A39" s="69"/>
      <c r="B39" s="51"/>
      <c r="C39" s="51"/>
      <c r="D39" s="52"/>
      <c r="E39" s="52"/>
      <c r="F39" s="52">
        <f t="shared" si="1"/>
        <v>0</v>
      </c>
      <c r="H39" s="48" t="s">
        <v>300</v>
      </c>
      <c r="I39" s="49">
        <f>SUM(I33:I38)</f>
        <v>0</v>
      </c>
    </row>
    <row r="40" spans="1:9">
      <c r="A40" s="69"/>
      <c r="B40" s="51"/>
      <c r="C40" s="51"/>
      <c r="D40" s="52"/>
      <c r="E40" s="52"/>
      <c r="F40" s="52">
        <f t="shared" si="1"/>
        <v>0</v>
      </c>
      <c r="I40" s="54"/>
    </row>
    <row r="41" spans="1:9">
      <c r="A41" s="69"/>
      <c r="B41" s="51"/>
      <c r="C41" s="51"/>
      <c r="D41" s="52"/>
      <c r="E41" s="52"/>
      <c r="F41" s="52">
        <f t="shared" si="1"/>
        <v>0</v>
      </c>
      <c r="I41" s="54"/>
    </row>
    <row r="42" spans="1:9">
      <c r="A42" s="69"/>
      <c r="B42" s="51"/>
      <c r="C42" s="51"/>
      <c r="D42" s="52"/>
      <c r="E42" s="52"/>
      <c r="F42" s="52">
        <f t="shared" si="1"/>
        <v>0</v>
      </c>
    </row>
    <row r="43" spans="1:9">
      <c r="A43" s="69"/>
      <c r="B43" s="51"/>
      <c r="C43" s="51"/>
      <c r="D43" s="52"/>
      <c r="E43" s="52"/>
      <c r="F43" s="52">
        <f t="shared" si="1"/>
        <v>0</v>
      </c>
    </row>
    <row r="44" spans="1:9">
      <c r="A44" s="69"/>
      <c r="B44" s="51"/>
      <c r="C44" s="51"/>
      <c r="D44" s="52"/>
      <c r="E44" s="52"/>
      <c r="F44" s="52">
        <f t="shared" si="1"/>
        <v>0</v>
      </c>
    </row>
    <row r="45" spans="1:9">
      <c r="A45" s="69"/>
      <c r="B45" s="51"/>
      <c r="C45" s="51"/>
      <c r="D45" s="52"/>
      <c r="E45" s="52"/>
      <c r="F45" s="52">
        <f t="shared" si="1"/>
        <v>0</v>
      </c>
    </row>
    <row r="46" spans="1:9">
      <c r="A46" s="70"/>
      <c r="B46" s="51"/>
      <c r="C46" s="51"/>
      <c r="D46" s="52"/>
      <c r="E46" s="52"/>
      <c r="F46" s="52">
        <f t="shared" si="1"/>
        <v>0</v>
      </c>
    </row>
    <row r="47" spans="1:9">
      <c r="A47" s="71" t="s">
        <v>21</v>
      </c>
      <c r="B47" s="55" t="s">
        <v>552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553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554</v>
      </c>
    </row>
    <row r="49" spans="1:9">
      <c r="A49" s="71"/>
      <c r="B49" s="55" t="s">
        <v>555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5" t="s">
        <v>556</v>
      </c>
      <c r="C50" s="51" t="s">
        <v>288</v>
      </c>
      <c r="D50" s="52">
        <v>0.44444444444444442</v>
      </c>
      <c r="E50" s="52">
        <v>0.45833333333333331</v>
      </c>
      <c r="F50" s="52">
        <v>5.5555555555555552E-2</v>
      </c>
      <c r="H50" s="53" t="s">
        <v>290</v>
      </c>
      <c r="I50" s="52" t="s">
        <v>517</v>
      </c>
    </row>
    <row r="51" spans="1:9">
      <c r="A51" s="71"/>
      <c r="B51" s="55" t="s">
        <v>557</v>
      </c>
      <c r="C51" s="51" t="s">
        <v>288</v>
      </c>
      <c r="D51" s="52">
        <v>0.45833333333333331</v>
      </c>
      <c r="E51" s="52">
        <v>0.5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558</v>
      </c>
      <c r="C52" s="51" t="s">
        <v>295</v>
      </c>
      <c r="D52" s="52">
        <v>0.5</v>
      </c>
      <c r="E52" s="52">
        <v>0.52083333333333337</v>
      </c>
      <c r="F52" s="52">
        <v>2.0833333333333332E-2</v>
      </c>
      <c r="H52" s="53" t="s">
        <v>296</v>
      </c>
      <c r="I52" s="52">
        <f>SUMIFS(F47:F61, C47:C61,H52)</f>
        <v>0</v>
      </c>
    </row>
    <row r="53" spans="1:9">
      <c r="A53" s="71"/>
      <c r="B53" s="55" t="s">
        <v>559</v>
      </c>
      <c r="C53" s="51" t="s">
        <v>288</v>
      </c>
      <c r="D53" s="52">
        <v>0.52083333333333337</v>
      </c>
      <c r="E53" s="52">
        <v>0.5625</v>
      </c>
      <c r="F53" s="52">
        <v>4.1666666666666664E-2</v>
      </c>
      <c r="H53" s="53" t="s">
        <v>295</v>
      </c>
      <c r="I53" s="52" t="s">
        <v>560</v>
      </c>
    </row>
    <row r="54" spans="1:9">
      <c r="A54" s="71"/>
      <c r="B54" s="55" t="s">
        <v>561</v>
      </c>
      <c r="C54" s="51" t="s">
        <v>288</v>
      </c>
      <c r="D54" s="52" t="s">
        <v>562</v>
      </c>
      <c r="E54" s="52" t="s">
        <v>563</v>
      </c>
      <c r="F54" s="52" t="s">
        <v>564</v>
      </c>
      <c r="H54" s="48" t="s">
        <v>300</v>
      </c>
      <c r="I54" s="49" t="s">
        <v>565</v>
      </c>
    </row>
    <row r="55" spans="1:9">
      <c r="A55" s="71"/>
      <c r="B55" s="56" t="s">
        <v>566</v>
      </c>
      <c r="C55" s="51" t="s">
        <v>288</v>
      </c>
      <c r="D55" s="52" t="s">
        <v>563</v>
      </c>
      <c r="E55" s="52" t="s">
        <v>567</v>
      </c>
      <c r="F55" s="52" t="s">
        <v>568</v>
      </c>
      <c r="I55" s="54"/>
    </row>
    <row r="56" spans="1:9">
      <c r="A56" s="71"/>
      <c r="B56" s="55" t="s">
        <v>558</v>
      </c>
      <c r="C56" s="51" t="s">
        <v>295</v>
      </c>
      <c r="D56" s="52" t="s">
        <v>567</v>
      </c>
      <c r="E56" s="52" t="s">
        <v>569</v>
      </c>
      <c r="F56" s="52" t="s">
        <v>570</v>
      </c>
      <c r="I56" s="54"/>
    </row>
    <row r="57" spans="1:9">
      <c r="A57" s="71"/>
      <c r="B57" s="55" t="s">
        <v>571</v>
      </c>
      <c r="C57" s="51" t="s">
        <v>288</v>
      </c>
      <c r="D57" s="52" t="s">
        <v>569</v>
      </c>
      <c r="E57" s="52" t="s">
        <v>572</v>
      </c>
      <c r="F57" s="52" t="s">
        <v>573</v>
      </c>
    </row>
    <row r="58" spans="1:9">
      <c r="A58" s="71"/>
      <c r="B58" s="55"/>
      <c r="C58" s="51"/>
      <c r="D58" s="52"/>
      <c r="E58" s="52"/>
      <c r="F58" s="52">
        <f t="shared" si="1"/>
        <v>0</v>
      </c>
    </row>
    <row r="59" spans="1:9">
      <c r="A59" s="71"/>
      <c r="B59" s="55"/>
      <c r="C59" s="51"/>
      <c r="D59" s="52"/>
      <c r="E59" s="52"/>
      <c r="F59" s="52">
        <f t="shared" si="1"/>
        <v>0</v>
      </c>
    </row>
    <row r="60" spans="1:9">
      <c r="A60" s="71"/>
      <c r="B60" s="55"/>
      <c r="C60" s="51"/>
      <c r="D60" s="52"/>
      <c r="E60" s="52"/>
      <c r="F60" s="52">
        <f t="shared" si="1"/>
        <v>0</v>
      </c>
    </row>
    <row r="61" spans="1:9">
      <c r="A61" s="71"/>
      <c r="B61" s="55"/>
      <c r="C61" s="51"/>
      <c r="D61" s="52"/>
      <c r="E61" s="52"/>
      <c r="F61" s="52">
        <f t="shared" si="1"/>
        <v>0</v>
      </c>
    </row>
    <row r="62" spans="1:9">
      <c r="A62" s="68" t="s">
        <v>24</v>
      </c>
      <c r="B62" s="51" t="s">
        <v>574</v>
      </c>
      <c r="C62" s="51" t="s">
        <v>285</v>
      </c>
      <c r="D62" s="52">
        <v>0.375</v>
      </c>
      <c r="E62" s="52">
        <v>0.58333333333333337</v>
      </c>
      <c r="F62" s="52">
        <f t="shared" si="1"/>
        <v>0.20833333333333337</v>
      </c>
      <c r="H62" s="49" t="s">
        <v>286</v>
      </c>
      <c r="I62" s="49" t="s">
        <v>287</v>
      </c>
    </row>
    <row r="63" spans="1:9">
      <c r="A63" s="69"/>
      <c r="B63" s="51" t="s">
        <v>575</v>
      </c>
      <c r="C63" s="51" t="s">
        <v>288</v>
      </c>
      <c r="D63" s="52">
        <v>0.58333333333333337</v>
      </c>
      <c r="E63" s="52">
        <v>0.60416666666666663</v>
      </c>
      <c r="F63" s="52">
        <f t="shared" si="1"/>
        <v>2.0833333333333259E-2</v>
      </c>
      <c r="H63" s="53" t="s">
        <v>288</v>
      </c>
      <c r="I63" s="52">
        <f>SUMIFS(F62:F76, C62:C76,H63)</f>
        <v>2.0833333333333259E-2</v>
      </c>
    </row>
    <row r="64" spans="1:9">
      <c r="A64" s="69"/>
      <c r="B64" s="51" t="s">
        <v>576</v>
      </c>
      <c r="C64" s="51" t="s">
        <v>290</v>
      </c>
      <c r="D64" s="52">
        <v>0.60416666666666663</v>
      </c>
      <c r="E64" s="52">
        <v>0.64583333333333337</v>
      </c>
      <c r="F64" s="52">
        <f t="shared" ref="F64:F127" si="2">E64-D64</f>
        <v>4.1666666666666741E-2</v>
      </c>
      <c r="H64" s="53" t="s">
        <v>285</v>
      </c>
      <c r="I64" s="52">
        <f>SUMIFS(F62:F76, C62:C76,H64)</f>
        <v>0.29166666666666674</v>
      </c>
    </row>
    <row r="65" spans="1:9">
      <c r="A65" s="69"/>
      <c r="B65" s="51" t="s">
        <v>309</v>
      </c>
      <c r="C65" s="51" t="s">
        <v>295</v>
      </c>
      <c r="D65" s="52">
        <v>0.65277777777777779</v>
      </c>
      <c r="E65" s="52">
        <v>0.66666666666666663</v>
      </c>
      <c r="F65" s="52">
        <f t="shared" si="2"/>
        <v>1.388888888888884E-2</v>
      </c>
      <c r="H65" s="53" t="s">
        <v>290</v>
      </c>
      <c r="I65" s="52">
        <f>SUMIFS(F62:F76, C62:C76,H65)</f>
        <v>4.1666666666666741E-2</v>
      </c>
    </row>
    <row r="66" spans="1:9">
      <c r="A66" s="69"/>
      <c r="B66" s="51" t="s">
        <v>551</v>
      </c>
      <c r="C66" s="51" t="s">
        <v>285</v>
      </c>
      <c r="D66" s="52">
        <v>0.66666666666666663</v>
      </c>
      <c r="E66" s="52">
        <v>0.71527777777777779</v>
      </c>
      <c r="F66" s="52">
        <f t="shared" si="2"/>
        <v>4.861111111111116E-2</v>
      </c>
      <c r="H66" s="53" t="s">
        <v>293</v>
      </c>
      <c r="I66" s="52">
        <f>SUMIFS(F62:F76, C62:C76,H66)</f>
        <v>0</v>
      </c>
    </row>
    <row r="67" spans="1:9">
      <c r="A67" s="69"/>
      <c r="B67" s="51" t="s">
        <v>577</v>
      </c>
      <c r="C67" s="51" t="s">
        <v>285</v>
      </c>
      <c r="D67" s="52">
        <v>0.71527777777777779</v>
      </c>
      <c r="E67" s="52">
        <v>0.75</v>
      </c>
      <c r="F67" s="52">
        <f t="shared" si="2"/>
        <v>3.472222222222221E-2</v>
      </c>
      <c r="H67" s="53" t="s">
        <v>296</v>
      </c>
      <c r="I67" s="52">
        <f>SUMIFS(F62:F76, C62:C76,H67)</f>
        <v>0</v>
      </c>
    </row>
    <row r="68" spans="1:9">
      <c r="A68" s="69"/>
      <c r="B68" s="56"/>
      <c r="C68" s="51"/>
      <c r="D68" s="52"/>
      <c r="E68" s="52"/>
      <c r="F68" s="52">
        <f t="shared" si="2"/>
        <v>0</v>
      </c>
      <c r="H68" s="53" t="s">
        <v>295</v>
      </c>
      <c r="I68" s="52">
        <f>SUMIFS(F62:F76, C62:C76,H68)</f>
        <v>1.388888888888884E-2</v>
      </c>
    </row>
    <row r="69" spans="1:9">
      <c r="A69" s="69"/>
      <c r="B69" s="51"/>
      <c r="C69" s="51"/>
      <c r="D69" s="52"/>
      <c r="E69" s="52"/>
      <c r="F69" s="52">
        <f t="shared" si="2"/>
        <v>0</v>
      </c>
      <c r="H69" s="48" t="s">
        <v>300</v>
      </c>
      <c r="I69" s="49">
        <f>SUM(I63:I68)</f>
        <v>0.36805555555555558</v>
      </c>
    </row>
    <row r="70" spans="1:9">
      <c r="A70" s="69"/>
      <c r="B70" s="51"/>
      <c r="C70" s="51"/>
      <c r="D70" s="52"/>
      <c r="E70" s="52"/>
      <c r="F70" s="52">
        <f t="shared" si="2"/>
        <v>0</v>
      </c>
      <c r="I70" s="54"/>
    </row>
    <row r="71" spans="1:9">
      <c r="A71" s="69"/>
      <c r="B71" s="51"/>
      <c r="C71" s="51"/>
      <c r="D71" s="52"/>
      <c r="E71" s="52"/>
      <c r="F71" s="52">
        <f t="shared" si="2"/>
        <v>0</v>
      </c>
      <c r="I71" s="54"/>
    </row>
    <row r="72" spans="1:9">
      <c r="A72" s="69"/>
      <c r="B72" s="51"/>
      <c r="C72" s="51"/>
      <c r="D72" s="52"/>
      <c r="E72" s="52"/>
      <c r="F72" s="52">
        <f t="shared" si="2"/>
        <v>0</v>
      </c>
    </row>
    <row r="73" spans="1:9">
      <c r="A73" s="69"/>
      <c r="B73" s="51"/>
      <c r="C73" s="51"/>
      <c r="D73" s="52"/>
      <c r="E73" s="52"/>
      <c r="F73" s="52">
        <f t="shared" si="2"/>
        <v>0</v>
      </c>
    </row>
    <row r="74" spans="1:9">
      <c r="A74" s="69"/>
      <c r="B74" s="51"/>
      <c r="C74" s="51"/>
      <c r="D74" s="52"/>
      <c r="E74" s="52"/>
      <c r="F74" s="52">
        <f t="shared" si="2"/>
        <v>0</v>
      </c>
    </row>
    <row r="75" spans="1:9">
      <c r="A75" s="69"/>
      <c r="B75" s="51"/>
      <c r="C75" s="51"/>
      <c r="D75" s="52"/>
      <c r="E75" s="52"/>
      <c r="F75" s="52">
        <f t="shared" si="2"/>
        <v>0</v>
      </c>
    </row>
    <row r="76" spans="1:9">
      <c r="A76" s="69"/>
      <c r="B76" s="51"/>
      <c r="C76" s="51"/>
      <c r="D76" s="52"/>
      <c r="E76" s="52"/>
      <c r="F76" s="52">
        <f t="shared" si="2"/>
        <v>0</v>
      </c>
    </row>
    <row r="77" spans="1:9">
      <c r="A77" s="69" t="s">
        <v>269</v>
      </c>
      <c r="B77" s="51" t="s">
        <v>578</v>
      </c>
      <c r="C77" s="51" t="s">
        <v>288</v>
      </c>
      <c r="D77" s="52">
        <v>0.35416666666666669</v>
      </c>
      <c r="E77" s="52">
        <v>0.39583333333333331</v>
      </c>
      <c r="F77" s="52">
        <f t="shared" si="2"/>
        <v>4.166666666666663E-2</v>
      </c>
      <c r="H77" s="49" t="s">
        <v>286</v>
      </c>
      <c r="I77" s="49" t="s">
        <v>287</v>
      </c>
    </row>
    <row r="78" spans="1:9">
      <c r="A78" s="69"/>
      <c r="B78" s="51" t="s">
        <v>579</v>
      </c>
      <c r="C78" s="51" t="s">
        <v>288</v>
      </c>
      <c r="D78" s="52">
        <v>0.39583333333333331</v>
      </c>
      <c r="E78" s="52">
        <v>0.4375</v>
      </c>
      <c r="F78" s="52">
        <f t="shared" si="2"/>
        <v>4.1666666666666685E-2</v>
      </c>
      <c r="H78" s="53" t="s">
        <v>288</v>
      </c>
      <c r="I78" s="52">
        <f>SUMIFS(F77:F91, C77:C91,H78)</f>
        <v>0.30208333333333326</v>
      </c>
    </row>
    <row r="79" spans="1:9">
      <c r="A79" s="69"/>
      <c r="B79" s="51" t="s">
        <v>580</v>
      </c>
      <c r="C79" s="51" t="s">
        <v>295</v>
      </c>
      <c r="D79" s="52">
        <v>0.4375</v>
      </c>
      <c r="E79" s="52">
        <v>0.45833333333333331</v>
      </c>
      <c r="F79" s="52">
        <f t="shared" si="2"/>
        <v>2.0833333333333315E-2</v>
      </c>
      <c r="H79" s="53" t="s">
        <v>285</v>
      </c>
      <c r="I79" s="52">
        <f>SUMIFS(F77:F91, C77:C91,H79)</f>
        <v>5.5555555555555691E-2</v>
      </c>
    </row>
    <row r="80" spans="1:9">
      <c r="A80" s="69"/>
      <c r="B80" s="51" t="s">
        <v>581</v>
      </c>
      <c r="C80" s="51" t="s">
        <v>288</v>
      </c>
      <c r="D80" s="52">
        <v>0.45833333333333331</v>
      </c>
      <c r="E80" s="52">
        <v>0.5</v>
      </c>
      <c r="F80" s="52">
        <f t="shared" si="2"/>
        <v>4.1666666666666685E-2</v>
      </c>
      <c r="H80" s="53" t="s">
        <v>290</v>
      </c>
      <c r="I80" s="52">
        <f>SUMIFS(F77:F91, C77:C91,H80)</f>
        <v>2.083333333333337E-2</v>
      </c>
    </row>
    <row r="81" spans="1:9">
      <c r="A81" s="69"/>
      <c r="B81" s="51" t="s">
        <v>582</v>
      </c>
      <c r="C81" s="51" t="s">
        <v>288</v>
      </c>
      <c r="D81" s="52">
        <v>0.5</v>
      </c>
      <c r="E81" s="52">
        <v>0.54166666666666663</v>
      </c>
      <c r="F81" s="52">
        <f t="shared" si="2"/>
        <v>4.166666666666663E-2</v>
      </c>
      <c r="H81" s="53" t="s">
        <v>293</v>
      </c>
      <c r="I81" s="52">
        <f>SUMIFS(F77:F91, C77:C91,H81)</f>
        <v>0</v>
      </c>
    </row>
    <row r="82" spans="1:9">
      <c r="A82" s="69"/>
      <c r="B82" s="51" t="s">
        <v>583</v>
      </c>
      <c r="C82" s="51" t="s">
        <v>288</v>
      </c>
      <c r="D82" s="52">
        <v>0.56944444444444442</v>
      </c>
      <c r="E82" s="52">
        <v>0.61111111111111105</v>
      </c>
      <c r="F82" s="52">
        <f t="shared" si="2"/>
        <v>4.166666666666663E-2</v>
      </c>
      <c r="H82" s="53" t="s">
        <v>296</v>
      </c>
      <c r="I82" s="52">
        <f>SUMIFS(F77:F91, C77:C91,H82)</f>
        <v>0</v>
      </c>
    </row>
    <row r="83" spans="1:9">
      <c r="A83" s="69"/>
      <c r="B83" s="51" t="s">
        <v>584</v>
      </c>
      <c r="C83" s="51" t="s">
        <v>285</v>
      </c>
      <c r="D83" s="52">
        <v>0.61111111111111105</v>
      </c>
      <c r="E83" s="52">
        <v>0.625</v>
      </c>
      <c r="F83" s="52">
        <f t="shared" si="2"/>
        <v>1.3888888888888951E-2</v>
      </c>
      <c r="H83" s="53" t="s">
        <v>295</v>
      </c>
      <c r="I83" s="52">
        <f>SUMIFS(F77:F91, C77:C91,H83)</f>
        <v>4.1666666666666574E-2</v>
      </c>
    </row>
    <row r="84" spans="1:9">
      <c r="A84" s="69"/>
      <c r="B84" s="51" t="s">
        <v>585</v>
      </c>
      <c r="C84" s="51" t="s">
        <v>290</v>
      </c>
      <c r="D84" s="52">
        <v>0.625</v>
      </c>
      <c r="E84" s="52">
        <v>0.64583333333333337</v>
      </c>
      <c r="F84" s="52">
        <f t="shared" si="2"/>
        <v>2.083333333333337E-2</v>
      </c>
      <c r="H84" s="48" t="s">
        <v>300</v>
      </c>
      <c r="I84" s="49">
        <f>SUM(I78:I83)</f>
        <v>0.4201388888888889</v>
      </c>
    </row>
    <row r="85" spans="1:9">
      <c r="A85" s="69"/>
      <c r="B85" s="51" t="s">
        <v>586</v>
      </c>
      <c r="C85" s="51" t="s">
        <v>295</v>
      </c>
      <c r="D85" s="52">
        <v>0.64583333333333337</v>
      </c>
      <c r="E85" s="52">
        <v>0.66666666666666663</v>
      </c>
      <c r="F85" s="52">
        <f t="shared" si="2"/>
        <v>2.0833333333333259E-2</v>
      </c>
      <c r="I85" s="54"/>
    </row>
    <row r="86" spans="1:9">
      <c r="A86" s="69"/>
      <c r="B86" s="51" t="s">
        <v>551</v>
      </c>
      <c r="C86" s="51" t="s">
        <v>285</v>
      </c>
      <c r="D86" s="52">
        <v>0.66666666666666663</v>
      </c>
      <c r="E86" s="52">
        <v>0.70833333333333337</v>
      </c>
      <c r="F86" s="52">
        <f t="shared" si="2"/>
        <v>4.1666666666666741E-2</v>
      </c>
      <c r="I86" s="54"/>
    </row>
    <row r="87" spans="1:9">
      <c r="A87" s="69"/>
      <c r="B87" s="51" t="s">
        <v>587</v>
      </c>
      <c r="C87" s="51" t="s">
        <v>288</v>
      </c>
      <c r="D87" s="52">
        <v>0.70833333333333337</v>
      </c>
      <c r="E87" s="52">
        <v>0.73958333333333337</v>
      </c>
      <c r="F87" s="52">
        <f t="shared" si="2"/>
        <v>3.125E-2</v>
      </c>
    </row>
    <row r="88" spans="1:9">
      <c r="A88" s="69"/>
      <c r="B88" s="51" t="s">
        <v>588</v>
      </c>
      <c r="C88" s="51" t="s">
        <v>288</v>
      </c>
      <c r="D88" s="52">
        <v>0.78125</v>
      </c>
      <c r="E88" s="52">
        <v>0.84375</v>
      </c>
      <c r="F88" s="52">
        <f t="shared" si="2"/>
        <v>6.25E-2</v>
      </c>
    </row>
    <row r="89" spans="1:9">
      <c r="A89" s="69"/>
      <c r="B89" s="51"/>
      <c r="C89" s="51"/>
      <c r="D89" s="52"/>
      <c r="E89" s="52"/>
      <c r="F89" s="52">
        <f t="shared" si="2"/>
        <v>0</v>
      </c>
    </row>
    <row r="90" spans="1:9">
      <c r="A90" s="69"/>
      <c r="B90" s="51"/>
      <c r="C90" s="51"/>
      <c r="D90" s="52"/>
      <c r="E90" s="52"/>
      <c r="F90" s="52">
        <f t="shared" si="2"/>
        <v>0</v>
      </c>
    </row>
    <row r="91" spans="1:9">
      <c r="A91" s="72"/>
      <c r="B91" s="51"/>
      <c r="C91" s="51"/>
      <c r="D91" s="52"/>
      <c r="E91" s="52"/>
      <c r="F91" s="52">
        <f t="shared" si="2"/>
        <v>0</v>
      </c>
    </row>
    <row r="92" spans="1:9">
      <c r="A92" s="68" t="s">
        <v>54</v>
      </c>
      <c r="B92" s="51" t="s">
        <v>490</v>
      </c>
      <c r="C92" s="51" t="s">
        <v>285</v>
      </c>
      <c r="D92" s="52">
        <v>0.3611111111111111</v>
      </c>
      <c r="E92" s="52">
        <v>0.36736111111111108</v>
      </c>
      <c r="F92" s="52">
        <f t="shared" si="2"/>
        <v>6.2499999999999778E-3</v>
      </c>
      <c r="H92" s="49" t="s">
        <v>286</v>
      </c>
      <c r="I92" s="49" t="s">
        <v>287</v>
      </c>
    </row>
    <row r="93" spans="1:9">
      <c r="A93" s="69"/>
      <c r="B93" s="51" t="s">
        <v>589</v>
      </c>
      <c r="C93" s="51" t="s">
        <v>288</v>
      </c>
      <c r="D93" s="52">
        <v>0.375</v>
      </c>
      <c r="E93" s="52">
        <v>0.45833333333333331</v>
      </c>
      <c r="F93" s="52">
        <f t="shared" si="2"/>
        <v>8.3333333333333315E-2</v>
      </c>
      <c r="H93" s="53" t="s">
        <v>288</v>
      </c>
      <c r="I93" s="52">
        <f>SUMIFS(F92:F106, C92:C106,H93)</f>
        <v>0.21527777777777773</v>
      </c>
    </row>
    <row r="94" spans="1:9">
      <c r="A94" s="69"/>
      <c r="B94" s="56" t="s">
        <v>590</v>
      </c>
      <c r="C94" s="51" t="s">
        <v>290</v>
      </c>
      <c r="D94" s="52">
        <v>0.45833333333333331</v>
      </c>
      <c r="E94" s="52">
        <v>0.47916666666666669</v>
      </c>
      <c r="F94" s="52">
        <f t="shared" si="2"/>
        <v>2.083333333333337E-2</v>
      </c>
      <c r="H94" s="53" t="s">
        <v>285</v>
      </c>
      <c r="I94" s="52">
        <f>SUMIFS(F92:F106, C92:C106,H94)</f>
        <v>2.2916666666666585E-2</v>
      </c>
    </row>
    <row r="95" spans="1:9">
      <c r="A95" s="69"/>
      <c r="B95" s="51" t="s">
        <v>591</v>
      </c>
      <c r="C95" s="51" t="s">
        <v>293</v>
      </c>
      <c r="D95" s="52">
        <v>0.47916666666666669</v>
      </c>
      <c r="E95" s="52">
        <v>0.52777777777777779</v>
      </c>
      <c r="F95" s="52">
        <f t="shared" si="2"/>
        <v>4.8611111111111105E-2</v>
      </c>
      <c r="H95" s="53" t="s">
        <v>290</v>
      </c>
      <c r="I95" s="52">
        <f>SUMIFS(F92:F106, C92:C106,H95)</f>
        <v>2.083333333333337E-2</v>
      </c>
    </row>
    <row r="96" spans="1:9">
      <c r="A96" s="69"/>
      <c r="B96" s="51" t="s">
        <v>465</v>
      </c>
      <c r="C96" s="51" t="s">
        <v>295</v>
      </c>
      <c r="D96" s="52">
        <v>0.52777777777777779</v>
      </c>
      <c r="E96" s="52">
        <v>0.55555555555555558</v>
      </c>
      <c r="F96" s="52">
        <f t="shared" si="2"/>
        <v>2.777777777777779E-2</v>
      </c>
      <c r="H96" s="53" t="s">
        <v>293</v>
      </c>
      <c r="I96" s="52">
        <f>SUMIFS(F92:F106, C92:C106,H96)</f>
        <v>4.8611111111111105E-2</v>
      </c>
    </row>
    <row r="97" spans="1:9">
      <c r="A97" s="69"/>
      <c r="B97" s="51" t="s">
        <v>592</v>
      </c>
      <c r="C97" s="51" t="s">
        <v>288</v>
      </c>
      <c r="D97" s="52">
        <v>0.55555555555555558</v>
      </c>
      <c r="E97" s="52">
        <v>0.58333333333333337</v>
      </c>
      <c r="F97" s="52">
        <f t="shared" si="2"/>
        <v>2.777777777777779E-2</v>
      </c>
      <c r="H97" s="53" t="s">
        <v>296</v>
      </c>
      <c r="I97" s="52">
        <f>SUMIFS(F92:F106, C92:C106,H97)</f>
        <v>0</v>
      </c>
    </row>
    <row r="98" spans="1:9">
      <c r="A98" s="69"/>
      <c r="B98" s="51" t="s">
        <v>593</v>
      </c>
      <c r="C98" s="51" t="s">
        <v>288</v>
      </c>
      <c r="D98" s="52">
        <v>0.58333333333333337</v>
      </c>
      <c r="E98" s="52">
        <v>0.64583333333333337</v>
      </c>
      <c r="F98" s="52">
        <f t="shared" si="2"/>
        <v>6.25E-2</v>
      </c>
      <c r="H98" s="53" t="s">
        <v>295</v>
      </c>
      <c r="I98" s="52">
        <f>SUMIFS(F92:F106, C92:C106,H98)</f>
        <v>7.9861111111111049E-2</v>
      </c>
    </row>
    <row r="99" spans="1:9">
      <c r="A99" s="69"/>
      <c r="B99" s="51" t="s">
        <v>309</v>
      </c>
      <c r="C99" s="51" t="s">
        <v>295</v>
      </c>
      <c r="D99" s="52">
        <v>0.64583333333333337</v>
      </c>
      <c r="E99" s="52">
        <v>0.69791666666666663</v>
      </c>
      <c r="F99" s="52">
        <f t="shared" si="2"/>
        <v>5.2083333333333259E-2</v>
      </c>
      <c r="H99" s="48" t="s">
        <v>300</v>
      </c>
      <c r="I99" s="49">
        <f>SUM(I93:I98)</f>
        <v>0.38749999999999984</v>
      </c>
    </row>
    <row r="100" spans="1:9">
      <c r="A100" s="69"/>
      <c r="B100" s="51" t="s">
        <v>594</v>
      </c>
      <c r="C100" s="51" t="s">
        <v>285</v>
      </c>
      <c r="D100" s="52">
        <v>0.66875000000000007</v>
      </c>
      <c r="E100" s="52">
        <v>0.68541666666666667</v>
      </c>
      <c r="F100" s="52">
        <f t="shared" si="2"/>
        <v>1.6666666666666607E-2</v>
      </c>
      <c r="I100" s="54"/>
    </row>
    <row r="101" spans="1:9">
      <c r="A101" s="69"/>
      <c r="B101" s="51" t="s">
        <v>595</v>
      </c>
      <c r="C101" s="51" t="s">
        <v>288</v>
      </c>
      <c r="D101" s="52">
        <v>0.6875</v>
      </c>
      <c r="E101" s="52">
        <v>0.72916666666666663</v>
      </c>
      <c r="F101" s="52">
        <f t="shared" si="2"/>
        <v>4.166666666666663E-2</v>
      </c>
      <c r="I101" s="54"/>
    </row>
    <row r="102" spans="1:9">
      <c r="A102" s="69"/>
      <c r="B102" s="51"/>
      <c r="C102" s="51" t="s">
        <v>288</v>
      </c>
      <c r="D102" s="52">
        <v>0</v>
      </c>
      <c r="E102" s="52">
        <v>0</v>
      </c>
      <c r="F102" s="52">
        <f t="shared" si="2"/>
        <v>0</v>
      </c>
    </row>
    <row r="103" spans="1:9">
      <c r="A103" s="69"/>
      <c r="B103" s="51"/>
      <c r="C103" s="51" t="s">
        <v>296</v>
      </c>
      <c r="D103" s="52">
        <v>0</v>
      </c>
      <c r="E103" s="52">
        <v>0</v>
      </c>
      <c r="F103" s="52">
        <f t="shared" si="2"/>
        <v>0</v>
      </c>
    </row>
    <row r="104" spans="1:9">
      <c r="A104" s="69"/>
      <c r="B104" s="51"/>
      <c r="C104" s="51" t="s">
        <v>295</v>
      </c>
      <c r="D104" s="52">
        <v>0</v>
      </c>
      <c r="E104" s="52">
        <v>0</v>
      </c>
      <c r="F104" s="52">
        <f t="shared" si="2"/>
        <v>0</v>
      </c>
    </row>
    <row r="105" spans="1:9">
      <c r="A105" s="69"/>
      <c r="B105" s="51"/>
      <c r="C105" s="51" t="s">
        <v>288</v>
      </c>
      <c r="D105" s="52">
        <v>0</v>
      </c>
      <c r="E105" s="52">
        <v>0</v>
      </c>
      <c r="F105" s="52">
        <f t="shared" si="2"/>
        <v>0</v>
      </c>
    </row>
    <row r="106" spans="1:9">
      <c r="A106" s="70"/>
      <c r="B106" s="51"/>
      <c r="C106" s="51" t="s">
        <v>285</v>
      </c>
      <c r="D106" s="52">
        <v>0</v>
      </c>
      <c r="E106" s="52">
        <v>0</v>
      </c>
      <c r="F106" s="52">
        <f t="shared" si="2"/>
        <v>0</v>
      </c>
    </row>
    <row r="107" spans="1:9">
      <c r="A107" s="71" t="s">
        <v>30</v>
      </c>
      <c r="B107" s="55"/>
      <c r="C107" s="51"/>
      <c r="D107" s="52"/>
      <c r="E107" s="52"/>
      <c r="F107" s="52">
        <f t="shared" si="2"/>
        <v>0</v>
      </c>
      <c r="H107" s="49" t="s">
        <v>286</v>
      </c>
      <c r="I107" s="49" t="s">
        <v>287</v>
      </c>
    </row>
    <row r="108" spans="1:9">
      <c r="A108" s="71"/>
      <c r="B108" s="55"/>
      <c r="C108" s="51"/>
      <c r="D108" s="52"/>
      <c r="E108" s="52"/>
      <c r="F108" s="52">
        <f t="shared" si="2"/>
        <v>0</v>
      </c>
      <c r="H108" s="53" t="s">
        <v>288</v>
      </c>
      <c r="I108" s="52">
        <f>SUMIFS(F107:F121, C107:C121,H108)</f>
        <v>0</v>
      </c>
    </row>
    <row r="109" spans="1:9">
      <c r="A109" s="71"/>
      <c r="B109" s="55"/>
      <c r="C109" s="51"/>
      <c r="D109" s="52"/>
      <c r="E109" s="52"/>
      <c r="F109" s="52">
        <f t="shared" si="2"/>
        <v>0</v>
      </c>
      <c r="H109" s="53" t="s">
        <v>285</v>
      </c>
      <c r="I109" s="52">
        <f>SUMIFS(F107:F121, C107:C121,H109)</f>
        <v>0</v>
      </c>
    </row>
    <row r="110" spans="1:9">
      <c r="A110" s="71"/>
      <c r="B110" s="55"/>
      <c r="C110" s="51"/>
      <c r="D110" s="52"/>
      <c r="E110" s="52"/>
      <c r="F110" s="52">
        <f t="shared" si="2"/>
        <v>0</v>
      </c>
      <c r="H110" s="53" t="s">
        <v>290</v>
      </c>
      <c r="I110" s="52">
        <f>SUMIFS(F107:F121, C107:C121,H110)</f>
        <v>0</v>
      </c>
    </row>
    <row r="111" spans="1:9">
      <c r="A111" s="71"/>
      <c r="B111" s="55"/>
      <c r="C111" s="51"/>
      <c r="D111" s="52"/>
      <c r="E111" s="52"/>
      <c r="F111" s="52">
        <f t="shared" si="2"/>
        <v>0</v>
      </c>
      <c r="H111" s="53" t="s">
        <v>293</v>
      </c>
      <c r="I111" s="52">
        <f>SUMIFS(F107:F121, C107:C121,H111)</f>
        <v>0</v>
      </c>
    </row>
    <row r="112" spans="1:9">
      <c r="A112" s="71"/>
      <c r="B112" s="55"/>
      <c r="C112" s="51"/>
      <c r="D112" s="52"/>
      <c r="E112" s="52"/>
      <c r="F112" s="52">
        <f t="shared" si="2"/>
        <v>0</v>
      </c>
      <c r="H112" s="53" t="s">
        <v>296</v>
      </c>
      <c r="I112" s="52">
        <f>SUMIFS(F107:F121, C107:C121,H112)</f>
        <v>0</v>
      </c>
    </row>
    <row r="113" spans="1:9">
      <c r="A113" s="71"/>
      <c r="B113" s="55"/>
      <c r="C113" s="51"/>
      <c r="D113" s="52"/>
      <c r="E113" s="52"/>
      <c r="F113" s="52">
        <f t="shared" si="2"/>
        <v>0</v>
      </c>
      <c r="H113" s="53" t="s">
        <v>295</v>
      </c>
      <c r="I113" s="52">
        <f>SUMIFS(F107:F121, C107:C121,H113)</f>
        <v>0</v>
      </c>
    </row>
    <row r="114" spans="1:9">
      <c r="A114" s="71"/>
      <c r="B114" s="55"/>
      <c r="C114" s="51"/>
      <c r="D114" s="52"/>
      <c r="E114" s="52"/>
      <c r="F114" s="52">
        <f t="shared" si="2"/>
        <v>0</v>
      </c>
      <c r="H114" s="48" t="s">
        <v>300</v>
      </c>
      <c r="I114" s="49">
        <f>SUM(I108:I113)</f>
        <v>0</v>
      </c>
    </row>
    <row r="115" spans="1:9">
      <c r="A115" s="71"/>
      <c r="B115" s="55"/>
      <c r="C115" s="51"/>
      <c r="D115" s="52"/>
      <c r="E115" s="52"/>
      <c r="F115" s="52">
        <f t="shared" si="2"/>
        <v>0</v>
      </c>
      <c r="I115" s="54"/>
    </row>
    <row r="116" spans="1:9">
      <c r="A116" s="71"/>
      <c r="B116" s="55"/>
      <c r="C116" s="51"/>
      <c r="D116" s="52"/>
      <c r="E116" s="52"/>
      <c r="F116" s="52">
        <f t="shared" si="2"/>
        <v>0</v>
      </c>
      <c r="I116" s="54"/>
    </row>
    <row r="117" spans="1:9">
      <c r="A117" s="71"/>
      <c r="B117" s="55"/>
      <c r="C117" s="51"/>
      <c r="D117" s="52"/>
      <c r="E117" s="52"/>
      <c r="F117" s="52">
        <f t="shared" si="2"/>
        <v>0</v>
      </c>
    </row>
    <row r="118" spans="1:9">
      <c r="A118" s="71"/>
      <c r="B118" s="55"/>
      <c r="C118" s="51"/>
      <c r="D118" s="52"/>
      <c r="E118" s="52"/>
      <c r="F118" s="52">
        <f t="shared" si="2"/>
        <v>0</v>
      </c>
    </row>
    <row r="119" spans="1:9">
      <c r="A119" s="71"/>
      <c r="B119" s="55"/>
      <c r="C119" s="51"/>
      <c r="D119" s="52"/>
      <c r="E119" s="52"/>
      <c r="F119" s="52">
        <f t="shared" si="2"/>
        <v>0</v>
      </c>
    </row>
    <row r="120" spans="1:9">
      <c r="A120" s="71"/>
      <c r="B120" s="55"/>
      <c r="C120" s="51"/>
      <c r="D120" s="52"/>
      <c r="E120" s="52"/>
      <c r="F120" s="52">
        <f t="shared" si="2"/>
        <v>0</v>
      </c>
    </row>
    <row r="121" spans="1:9" hidden="1">
      <c r="A121" s="71"/>
      <c r="B121" s="55"/>
      <c r="C121" s="51"/>
      <c r="D121" s="52"/>
      <c r="E121" s="52"/>
      <c r="F121" s="52">
        <f t="shared" si="2"/>
        <v>0</v>
      </c>
    </row>
    <row r="122" spans="1:9">
      <c r="A122" s="68" t="s">
        <v>273</v>
      </c>
      <c r="B122" s="51"/>
      <c r="C122" s="51"/>
      <c r="D122" s="52"/>
      <c r="E122" s="52"/>
      <c r="F122" s="52">
        <f t="shared" si="2"/>
        <v>0</v>
      </c>
      <c r="H122" s="49" t="s">
        <v>286</v>
      </c>
      <c r="I122" s="49" t="s">
        <v>287</v>
      </c>
    </row>
    <row r="123" spans="1:9">
      <c r="A123" s="69"/>
      <c r="B123" s="51"/>
      <c r="C123" s="51"/>
      <c r="D123" s="52"/>
      <c r="E123" s="52"/>
      <c r="F123" s="52">
        <f t="shared" si="2"/>
        <v>0</v>
      </c>
      <c r="H123" s="53" t="s">
        <v>288</v>
      </c>
      <c r="I123" s="52">
        <f>SUMIFS(F122:F136, C122:C136,H123)</f>
        <v>0</v>
      </c>
    </row>
    <row r="124" spans="1:9">
      <c r="A124" s="69"/>
      <c r="B124" s="51"/>
      <c r="C124" s="51"/>
      <c r="D124" s="52"/>
      <c r="E124" s="52"/>
      <c r="F124" s="52">
        <f t="shared" si="2"/>
        <v>0</v>
      </c>
      <c r="H124" s="53" t="s">
        <v>285</v>
      </c>
      <c r="I124" s="52">
        <f>SUMIFS(F122:F136, C122:C136,H124)</f>
        <v>0</v>
      </c>
    </row>
    <row r="125" spans="1:9">
      <c r="A125" s="69"/>
      <c r="B125" s="51"/>
      <c r="C125" s="51"/>
      <c r="D125" s="52"/>
      <c r="E125" s="52"/>
      <c r="F125" s="52">
        <f t="shared" si="2"/>
        <v>0</v>
      </c>
      <c r="H125" s="53" t="s">
        <v>290</v>
      </c>
      <c r="I125" s="52">
        <f>SUMIFS(F122:F136, C122:C136,H125)</f>
        <v>0</v>
      </c>
    </row>
    <row r="126" spans="1:9">
      <c r="A126" s="69"/>
      <c r="B126" s="58"/>
      <c r="C126" s="51"/>
      <c r="D126" s="52"/>
      <c r="E126" s="52"/>
      <c r="F126" s="52">
        <f t="shared" si="2"/>
        <v>0</v>
      </c>
      <c r="H126" s="53" t="s">
        <v>293</v>
      </c>
      <c r="I126" s="52">
        <f>SUMIFS(F122:F136, C122:C136,H126)</f>
        <v>0</v>
      </c>
    </row>
    <row r="127" spans="1:9">
      <c r="A127" s="73"/>
      <c r="B127" s="57"/>
      <c r="C127" s="55"/>
      <c r="D127" s="52"/>
      <c r="E127" s="52"/>
      <c r="F127" s="52">
        <f t="shared" si="2"/>
        <v>0</v>
      </c>
      <c r="H127" s="53" t="s">
        <v>296</v>
      </c>
      <c r="I127" s="52">
        <f>SUMIFS(F122:F136, C122:C136,H127)</f>
        <v>0</v>
      </c>
    </row>
    <row r="128" spans="1:9">
      <c r="A128" s="73"/>
      <c r="B128" s="57" t="s">
        <v>73</v>
      </c>
      <c r="C128" s="55"/>
      <c r="D128" s="52"/>
      <c r="E128" s="52"/>
      <c r="F128" s="52">
        <f t="shared" ref="F128" si="3">E128-D128</f>
        <v>0</v>
      </c>
      <c r="H128" s="53" t="s">
        <v>295</v>
      </c>
      <c r="I128" s="52">
        <f>SUMIFS(F122:F136, C122:C136,H128)</f>
        <v>0</v>
      </c>
    </row>
    <row r="129" spans="1:9">
      <c r="A129" s="73"/>
      <c r="B129" s="57"/>
      <c r="C129" s="55"/>
      <c r="D129" s="52"/>
      <c r="E129" s="52"/>
      <c r="F129" s="52"/>
      <c r="H129" s="48" t="s">
        <v>300</v>
      </c>
      <c r="I129" s="49">
        <f>SUM(I123:I128)</f>
        <v>0</v>
      </c>
    </row>
    <row r="130" spans="1:9">
      <c r="A130" s="73"/>
      <c r="B130" s="57"/>
      <c r="C130" s="55"/>
      <c r="D130" s="52"/>
      <c r="E130" s="52"/>
      <c r="F130" s="52"/>
      <c r="I130" s="54"/>
    </row>
    <row r="131" spans="1:9">
      <c r="A131" s="69"/>
      <c r="B131" s="59"/>
      <c r="C131" s="51"/>
      <c r="D131" s="52"/>
      <c r="E131" s="52"/>
      <c r="F131" s="52"/>
      <c r="I131" s="54"/>
    </row>
    <row r="132" spans="1:9">
      <c r="A132" s="69"/>
      <c r="B132" s="51"/>
      <c r="C132" s="51"/>
      <c r="D132" s="52"/>
      <c r="E132" s="52"/>
      <c r="F132" s="52"/>
    </row>
    <row r="133" spans="1:9">
      <c r="A133" s="69"/>
      <c r="B133" s="51"/>
      <c r="C133" s="51"/>
      <c r="D133" s="52"/>
      <c r="E133" s="52"/>
      <c r="F133" s="52"/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70"/>
      <c r="B136" s="51"/>
      <c r="C136" s="51"/>
      <c r="D136" s="52"/>
      <c r="E136" s="52"/>
      <c r="F136" s="52"/>
    </row>
    <row r="137" spans="1:9">
      <c r="A137" s="71" t="s">
        <v>276</v>
      </c>
      <c r="B137" s="51" t="s">
        <v>596</v>
      </c>
      <c r="C137" s="51" t="s">
        <v>288</v>
      </c>
      <c r="D137" s="52">
        <v>0.35416666666666669</v>
      </c>
      <c r="E137" s="52">
        <v>0.4375</v>
      </c>
      <c r="F137" s="52">
        <f t="shared" ref="F137:F151" si="4">E137-D137</f>
        <v>8.3333333333333315E-2</v>
      </c>
      <c r="H137" s="49" t="s">
        <v>286</v>
      </c>
      <c r="I137" s="49" t="s">
        <v>287</v>
      </c>
    </row>
    <row r="138" spans="1:9">
      <c r="A138" s="71"/>
      <c r="B138" s="51" t="s">
        <v>580</v>
      </c>
      <c r="C138" s="51" t="s">
        <v>295</v>
      </c>
      <c r="D138" s="52">
        <v>0.4375</v>
      </c>
      <c r="E138" s="52">
        <v>0.45833333333333331</v>
      </c>
      <c r="F138" s="52">
        <f t="shared" si="4"/>
        <v>2.0833333333333315E-2</v>
      </c>
      <c r="H138" s="53" t="s">
        <v>288</v>
      </c>
      <c r="I138" s="52">
        <f>SUMIFS(F137:F151, C137:C151,H138)</f>
        <v>0.24999999999999989</v>
      </c>
    </row>
    <row r="139" spans="1:9">
      <c r="A139" s="71"/>
      <c r="B139" s="51" t="s">
        <v>597</v>
      </c>
      <c r="C139" s="51" t="s">
        <v>288</v>
      </c>
      <c r="D139" s="52">
        <v>0.45833333333333331</v>
      </c>
      <c r="E139" s="52">
        <v>0.5</v>
      </c>
      <c r="F139" s="52">
        <f t="shared" si="4"/>
        <v>4.1666666666666685E-2</v>
      </c>
      <c r="H139" s="53" t="s">
        <v>285</v>
      </c>
      <c r="I139" s="52">
        <f>SUMIFS(F137:F151, C137:C151,H139)</f>
        <v>4.1666666666666741E-2</v>
      </c>
    </row>
    <row r="140" spans="1:9">
      <c r="A140" s="71"/>
      <c r="B140" s="51" t="s">
        <v>598</v>
      </c>
      <c r="C140" s="51" t="s">
        <v>288</v>
      </c>
      <c r="D140" s="52">
        <v>0.5</v>
      </c>
      <c r="E140" s="52">
        <v>0.53125</v>
      </c>
      <c r="F140" s="52">
        <f t="shared" si="4"/>
        <v>3.125E-2</v>
      </c>
      <c r="H140" s="53" t="s">
        <v>290</v>
      </c>
      <c r="I140" s="52">
        <f>SUMIFS(F137:F151, C137:C151,H140)</f>
        <v>8.333333333333337E-2</v>
      </c>
    </row>
    <row r="141" spans="1:9">
      <c r="A141" s="71"/>
      <c r="B141" s="51" t="s">
        <v>599</v>
      </c>
      <c r="C141" s="51" t="s">
        <v>295</v>
      </c>
      <c r="D141" s="52">
        <v>0.53125</v>
      </c>
      <c r="E141" s="52">
        <v>0.55208333333333337</v>
      </c>
      <c r="F141" s="52">
        <f t="shared" si="4"/>
        <v>2.083333333333337E-2</v>
      </c>
      <c r="H141" s="53" t="s">
        <v>293</v>
      </c>
      <c r="I141" s="52">
        <f>SUMIFS(F137:F151, C137:C151,H141)</f>
        <v>0</v>
      </c>
    </row>
    <row r="142" spans="1:9">
      <c r="A142" s="71"/>
      <c r="B142" s="51" t="s">
        <v>600</v>
      </c>
      <c r="C142" s="51" t="s">
        <v>288</v>
      </c>
      <c r="D142" s="52">
        <v>0.55208333333333337</v>
      </c>
      <c r="E142" s="52">
        <v>0.625</v>
      </c>
      <c r="F142" s="52">
        <f t="shared" si="4"/>
        <v>7.291666666666663E-2</v>
      </c>
      <c r="H142" s="53" t="s">
        <v>296</v>
      </c>
      <c r="I142" s="52">
        <f>SUMIFS(F137:F151, C137:C151,H142)</f>
        <v>0</v>
      </c>
    </row>
    <row r="143" spans="1:9">
      <c r="A143" s="71"/>
      <c r="B143" s="51" t="s">
        <v>586</v>
      </c>
      <c r="C143" s="51" t="s">
        <v>295</v>
      </c>
      <c r="D143" s="52">
        <v>0.625</v>
      </c>
      <c r="E143" s="52">
        <v>0.64583333333333337</v>
      </c>
      <c r="F143" s="52">
        <f t="shared" si="4"/>
        <v>2.083333333333337E-2</v>
      </c>
      <c r="H143" s="53" t="s">
        <v>295</v>
      </c>
      <c r="I143" s="52">
        <f>SUMIFS(F137:F151, C137:C151,H143)</f>
        <v>6.2500000000000056E-2</v>
      </c>
    </row>
    <row r="144" spans="1:9">
      <c r="A144" s="71"/>
      <c r="B144" s="51" t="s">
        <v>601</v>
      </c>
      <c r="C144" s="51" t="s">
        <v>288</v>
      </c>
      <c r="D144" s="52">
        <v>0.64583333333333337</v>
      </c>
      <c r="E144" s="52">
        <v>0.66666666666666663</v>
      </c>
      <c r="F144" s="52">
        <f t="shared" si="4"/>
        <v>2.0833333333333259E-2</v>
      </c>
      <c r="H144" s="48" t="s">
        <v>300</v>
      </c>
      <c r="I144" s="49">
        <f>SUM(I138:I143)</f>
        <v>0.43750000000000006</v>
      </c>
    </row>
    <row r="145" spans="1:9">
      <c r="A145" s="71"/>
      <c r="B145" s="51" t="s">
        <v>551</v>
      </c>
      <c r="C145" s="51" t="s">
        <v>285</v>
      </c>
      <c r="D145" s="52">
        <v>0.66666666666666663</v>
      </c>
      <c r="E145" s="52">
        <v>0.70833333333333337</v>
      </c>
      <c r="F145" s="52">
        <f t="shared" si="4"/>
        <v>4.1666666666666741E-2</v>
      </c>
      <c r="I145" s="54"/>
    </row>
    <row r="146" spans="1:9">
      <c r="A146" s="71"/>
      <c r="B146" s="51" t="s">
        <v>602</v>
      </c>
      <c r="C146" s="51" t="s">
        <v>290</v>
      </c>
      <c r="D146" s="52">
        <v>0.79166666666666663</v>
      </c>
      <c r="E146" s="52">
        <v>0.875</v>
      </c>
      <c r="F146" s="52">
        <f t="shared" si="4"/>
        <v>8.333333333333337E-2</v>
      </c>
      <c r="I146" s="54"/>
    </row>
    <row r="147" spans="1:9">
      <c r="A147" s="71"/>
      <c r="B147" s="51"/>
      <c r="C147" s="51"/>
      <c r="D147" s="52"/>
      <c r="E147" s="52"/>
      <c r="F147" s="52">
        <f t="shared" si="4"/>
        <v>0</v>
      </c>
    </row>
    <row r="148" spans="1:9">
      <c r="A148" s="71"/>
      <c r="B148" s="51"/>
      <c r="C148" s="51"/>
      <c r="D148" s="52"/>
      <c r="E148" s="52"/>
      <c r="F148" s="52">
        <f t="shared" si="4"/>
        <v>0</v>
      </c>
    </row>
    <row r="149" spans="1:9">
      <c r="A149" s="71"/>
      <c r="B149" s="55"/>
      <c r="C149" s="51"/>
      <c r="D149" s="52"/>
      <c r="E149" s="52"/>
      <c r="F149" s="52">
        <f t="shared" si="4"/>
        <v>0</v>
      </c>
    </row>
    <row r="150" spans="1:9">
      <c r="A150" s="71"/>
      <c r="B150" s="55"/>
      <c r="C150" s="51"/>
      <c r="D150" s="52"/>
      <c r="E150" s="52"/>
      <c r="F150" s="52">
        <f t="shared" si="4"/>
        <v>0</v>
      </c>
    </row>
    <row r="151" spans="1:9">
      <c r="A151" s="71"/>
      <c r="B151" s="55"/>
      <c r="C151" s="51"/>
      <c r="D151" s="52"/>
      <c r="E151" s="52"/>
      <c r="F151" s="52">
        <f t="shared" si="4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4:C151 C2:C22" xr:uid="{9FF68ABF-258F-49DB-B080-02531F3B8B93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091DD-AFC8-49B4-8606-920D1DBD35AA}">
  <dimension ref="A1:Q152"/>
  <sheetViews>
    <sheetView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69" t="s">
        <v>13</v>
      </c>
      <c r="B2" s="51" t="s">
        <v>603</v>
      </c>
      <c r="C2" s="51" t="s">
        <v>285</v>
      </c>
      <c r="D2" s="52">
        <v>0.34375</v>
      </c>
      <c r="E2" s="52">
        <v>0.34722222222222227</v>
      </c>
      <c r="F2" s="52">
        <f t="shared" ref="F2:F62" si="0"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69"/>
      <c r="B3" s="51" t="s">
        <v>604</v>
      </c>
      <c r="C3" s="51" t="s">
        <v>288</v>
      </c>
      <c r="D3" s="52">
        <v>0.34722222222222227</v>
      </c>
      <c r="E3" s="52">
        <v>0.3888888888888889</v>
      </c>
      <c r="F3" s="52">
        <f t="shared" si="0"/>
        <v>4.166666666666663E-2</v>
      </c>
      <c r="H3" s="53" t="s">
        <v>288</v>
      </c>
      <c r="I3" s="52">
        <f>SUMIFS(F2:F16, C2:C16,H3)</f>
        <v>0.27986111111111084</v>
      </c>
      <c r="Q3" t="s">
        <v>285</v>
      </c>
    </row>
    <row r="4" spans="1:17">
      <c r="A4" s="69"/>
      <c r="B4" s="51" t="s">
        <v>605</v>
      </c>
      <c r="C4" s="51" t="s">
        <v>288</v>
      </c>
      <c r="D4" s="52">
        <v>0.3888888888888889</v>
      </c>
      <c r="E4" s="52">
        <v>0.42708333333333331</v>
      </c>
      <c r="F4" s="52">
        <f t="shared" si="0"/>
        <v>3.819444444444442E-2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69"/>
      <c r="B5" s="51" t="s">
        <v>309</v>
      </c>
      <c r="C5" s="51" t="s">
        <v>295</v>
      </c>
      <c r="D5" s="52">
        <v>0.42708333333333331</v>
      </c>
      <c r="E5" s="52">
        <v>0.4375</v>
      </c>
      <c r="F5" s="52">
        <f t="shared" si="0"/>
        <v>1.0416666666666685E-2</v>
      </c>
      <c r="H5" s="53" t="s">
        <v>290</v>
      </c>
      <c r="I5" s="52">
        <f>SUMIFS(F2:F16, C2:C16,H5)</f>
        <v>0</v>
      </c>
      <c r="Q5" t="s">
        <v>293</v>
      </c>
    </row>
    <row r="6" spans="1:17">
      <c r="A6" s="69"/>
      <c r="B6" s="51" t="s">
        <v>606</v>
      </c>
      <c r="C6" s="51" t="s">
        <v>288</v>
      </c>
      <c r="D6" s="52">
        <v>0.43888888888888888</v>
      </c>
      <c r="E6" s="52">
        <v>0.47916666666666669</v>
      </c>
      <c r="F6" s="52">
        <f t="shared" si="0"/>
        <v>4.0277777777777801E-2</v>
      </c>
      <c r="H6" s="53" t="s">
        <v>293</v>
      </c>
      <c r="I6" s="52">
        <f>SUMIFS(F2:F16, C2:C16,H6)</f>
        <v>1.0416666666666741E-2</v>
      </c>
      <c r="Q6" t="s">
        <v>296</v>
      </c>
    </row>
    <row r="7" spans="1:17">
      <c r="A7" s="69"/>
      <c r="B7" t="s">
        <v>607</v>
      </c>
      <c r="C7" s="51" t="s">
        <v>285</v>
      </c>
      <c r="D7" s="52">
        <v>0.47916666666666669</v>
      </c>
      <c r="E7" s="52">
        <v>0.52083333333333337</v>
      </c>
      <c r="F7" s="52">
        <f t="shared" si="0"/>
        <v>4.1666666666666685E-2</v>
      </c>
      <c r="H7" s="53" t="s">
        <v>296</v>
      </c>
      <c r="I7" s="52">
        <f>SUMIFS(F2:F16, C2:C16,H7)</f>
        <v>0</v>
      </c>
      <c r="Q7" t="s">
        <v>295</v>
      </c>
    </row>
    <row r="8" spans="1:17">
      <c r="A8" s="69"/>
      <c r="B8" s="51" t="s">
        <v>608</v>
      </c>
      <c r="C8" s="51" t="s">
        <v>288</v>
      </c>
      <c r="D8" s="52">
        <v>0.52083333333333337</v>
      </c>
      <c r="E8" s="52">
        <v>0.54166666666666663</v>
      </c>
      <c r="F8" s="52">
        <f t="shared" si="0"/>
        <v>2.0833333333333259E-2</v>
      </c>
      <c r="H8" s="53" t="s">
        <v>295</v>
      </c>
      <c r="I8" s="52">
        <f>SUMIFS(F2:F16, C2:C16,H8)</f>
        <v>5.9027777777777957E-2</v>
      </c>
    </row>
    <row r="9" spans="1:17">
      <c r="A9" s="69"/>
      <c r="B9" s="51" t="s">
        <v>329</v>
      </c>
      <c r="C9" s="51" t="s">
        <v>295</v>
      </c>
      <c r="D9" s="52">
        <v>0.54166666666666663</v>
      </c>
      <c r="E9" s="52">
        <v>0.58333333333333337</v>
      </c>
      <c r="F9" s="52">
        <f t="shared" si="0"/>
        <v>4.1666666666666741E-2</v>
      </c>
      <c r="H9" s="48" t="s">
        <v>300</v>
      </c>
      <c r="I9" s="49">
        <f>SUM(I3:I8)</f>
        <v>0.39444444444444449</v>
      </c>
    </row>
    <row r="10" spans="1:17">
      <c r="A10" s="69"/>
      <c r="B10" s="51" t="s">
        <v>608</v>
      </c>
      <c r="C10" s="51" t="s">
        <v>288</v>
      </c>
      <c r="D10" s="52">
        <v>0.58333333333333337</v>
      </c>
      <c r="E10" s="52">
        <v>0.60416666666666663</v>
      </c>
      <c r="F10" s="52">
        <f t="shared" si="0"/>
        <v>2.0833333333333259E-2</v>
      </c>
      <c r="I10" s="54"/>
    </row>
    <row r="11" spans="1:17">
      <c r="A11" s="69"/>
      <c r="B11" s="51" t="s">
        <v>609</v>
      </c>
      <c r="C11" s="51" t="s">
        <v>288</v>
      </c>
      <c r="D11" s="52">
        <v>0.60416666666666663</v>
      </c>
      <c r="E11" s="52">
        <v>0.64722222222222225</v>
      </c>
      <c r="F11" s="52">
        <f t="shared" si="0"/>
        <v>4.3055555555555625E-2</v>
      </c>
      <c r="I11" s="54"/>
    </row>
    <row r="12" spans="1:17">
      <c r="A12" s="69"/>
      <c r="B12" s="51" t="s">
        <v>610</v>
      </c>
      <c r="C12" s="51" t="s">
        <v>288</v>
      </c>
      <c r="D12" s="52">
        <v>0.64722222222222225</v>
      </c>
      <c r="E12" s="52">
        <v>0.6875</v>
      </c>
      <c r="F12" s="52">
        <f t="shared" si="0"/>
        <v>4.0277777777777746E-2</v>
      </c>
    </row>
    <row r="13" spans="1:17">
      <c r="A13" s="69"/>
      <c r="B13" s="51" t="s">
        <v>309</v>
      </c>
      <c r="C13" s="51" t="s">
        <v>295</v>
      </c>
      <c r="D13" s="52">
        <v>0.6875</v>
      </c>
      <c r="E13" s="52">
        <v>0.69444444444444453</v>
      </c>
      <c r="F13" s="52">
        <f t="shared" si="0"/>
        <v>6.9444444444445308E-3</v>
      </c>
    </row>
    <row r="14" spans="1:17">
      <c r="A14" s="69"/>
      <c r="B14" s="51" t="s">
        <v>611</v>
      </c>
      <c r="C14" s="51" t="s">
        <v>288</v>
      </c>
      <c r="D14" s="52">
        <v>0.69444444444444453</v>
      </c>
      <c r="E14" s="52">
        <v>0.72916666666666663</v>
      </c>
      <c r="F14" s="52">
        <f t="shared" si="0"/>
        <v>3.4722222222222099E-2</v>
      </c>
    </row>
    <row r="15" spans="1:17">
      <c r="A15" s="69"/>
      <c r="B15" s="51" t="s">
        <v>612</v>
      </c>
      <c r="C15" s="51" t="s">
        <v>293</v>
      </c>
      <c r="D15" s="52">
        <v>0.72916666666666663</v>
      </c>
      <c r="E15" s="52">
        <v>0.73958333333333337</v>
      </c>
      <c r="F15" s="52">
        <f t="shared" si="0"/>
        <v>1.0416666666666741E-2</v>
      </c>
    </row>
    <row r="16" spans="1:17">
      <c r="A16" s="69"/>
      <c r="B16" s="51"/>
      <c r="C16" s="51" t="s">
        <v>290</v>
      </c>
      <c r="D16" s="52"/>
      <c r="E16" s="52"/>
      <c r="F16" s="52">
        <f t="shared" si="0"/>
        <v>0</v>
      </c>
    </row>
    <row r="17" spans="1:9">
      <c r="A17" s="69" t="s">
        <v>17</v>
      </c>
      <c r="B17" s="51" t="s">
        <v>613</v>
      </c>
      <c r="C17" s="51" t="s">
        <v>288</v>
      </c>
      <c r="D17" s="52">
        <v>0.35416666666666669</v>
      </c>
      <c r="E17" s="52">
        <v>0.39583333333333331</v>
      </c>
      <c r="F17" s="52">
        <f t="shared" si="0"/>
        <v>4.166666666666663E-2</v>
      </c>
      <c r="H17" s="49" t="s">
        <v>286</v>
      </c>
      <c r="I17" s="49" t="s">
        <v>287</v>
      </c>
    </row>
    <row r="18" spans="1:9">
      <c r="A18" s="69"/>
      <c r="B18" s="51" t="s">
        <v>614</v>
      </c>
      <c r="C18" s="51" t="s">
        <v>288</v>
      </c>
      <c r="D18" s="52">
        <v>0.39583333333333331</v>
      </c>
      <c r="E18" s="52">
        <v>0.44444444444444442</v>
      </c>
      <c r="F18" s="52">
        <f t="shared" si="0"/>
        <v>4.8611111111111105E-2</v>
      </c>
      <c r="H18" s="53" t="s">
        <v>288</v>
      </c>
      <c r="I18" s="52">
        <f>SUMIFS(F17:F31, C17:C31,H18)</f>
        <v>0.29166666666666669</v>
      </c>
    </row>
    <row r="19" spans="1:9">
      <c r="A19" s="69"/>
      <c r="B19" s="51" t="s">
        <v>309</v>
      </c>
      <c r="C19" s="51" t="s">
        <v>295</v>
      </c>
      <c r="D19" s="52">
        <v>0.44444444444444442</v>
      </c>
      <c r="E19" s="52">
        <v>0.4548611111111111</v>
      </c>
      <c r="F19" s="52">
        <f t="shared" si="0"/>
        <v>1.0416666666666685E-2</v>
      </c>
      <c r="H19" s="53" t="s">
        <v>285</v>
      </c>
      <c r="I19" s="52">
        <f>SUMIFS(F17:F31, C17:C31,H19)</f>
        <v>0</v>
      </c>
    </row>
    <row r="20" spans="1:9">
      <c r="A20" s="69"/>
      <c r="B20" s="51" t="s">
        <v>615</v>
      </c>
      <c r="C20" s="51" t="s">
        <v>288</v>
      </c>
      <c r="D20" s="52">
        <v>0.45833333333333331</v>
      </c>
      <c r="E20" s="52">
        <v>0.47916666666666669</v>
      </c>
      <c r="F20" s="52">
        <f t="shared" si="0"/>
        <v>2.083333333333337E-2</v>
      </c>
      <c r="H20" s="53" t="s">
        <v>290</v>
      </c>
      <c r="I20" s="52">
        <f>SUMIFS(F17:F31, C17:C31,H20)</f>
        <v>4.1666666666666685E-2</v>
      </c>
    </row>
    <row r="21" spans="1:9">
      <c r="A21" s="69"/>
      <c r="B21" s="51" t="s">
        <v>616</v>
      </c>
      <c r="C21" s="51" t="s">
        <v>288</v>
      </c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>SUMIFS(F17:F31, C17:C31,H21)</f>
        <v>0</v>
      </c>
    </row>
    <row r="22" spans="1:9">
      <c r="A22" s="69"/>
      <c r="B22" s="51" t="s">
        <v>329</v>
      </c>
      <c r="C22" s="51" t="s">
        <v>295</v>
      </c>
      <c r="D22" s="52">
        <v>0.54166666666666663</v>
      </c>
      <c r="E22" s="52">
        <v>0.57638888888888895</v>
      </c>
      <c r="F22" s="52">
        <f t="shared" si="0"/>
        <v>3.4722222222222321E-2</v>
      </c>
      <c r="H22" s="53" t="s">
        <v>296</v>
      </c>
      <c r="I22" s="52">
        <f>SUMIFS(F17:F31, C17:C31,H22)</f>
        <v>0</v>
      </c>
    </row>
    <row r="23" spans="1:9">
      <c r="A23" s="69"/>
      <c r="B23" s="51" t="s">
        <v>617</v>
      </c>
      <c r="C23" s="51" t="s">
        <v>288</v>
      </c>
      <c r="D23" s="52">
        <v>0.57986111111111105</v>
      </c>
      <c r="E23" s="52">
        <v>0.67708333333333337</v>
      </c>
      <c r="F23" s="52">
        <f t="shared" si="0"/>
        <v>9.7222222222222321E-2</v>
      </c>
      <c r="H23" s="53" t="s">
        <v>295</v>
      </c>
      <c r="I23" s="52">
        <f>SUMIFS(F17:F31, C17:C31,H23)</f>
        <v>5.5555555555555636E-2</v>
      </c>
    </row>
    <row r="24" spans="1:9">
      <c r="A24" s="69"/>
      <c r="B24" s="51" t="s">
        <v>618</v>
      </c>
      <c r="C24" s="51" t="s">
        <v>290</v>
      </c>
      <c r="D24" s="52">
        <v>0.47916666666666669</v>
      </c>
      <c r="E24" s="52">
        <v>0.52083333333333337</v>
      </c>
      <c r="F24" s="52">
        <f t="shared" si="0"/>
        <v>4.1666666666666685E-2</v>
      </c>
      <c r="H24" s="48" t="s">
        <v>300</v>
      </c>
      <c r="I24" s="49">
        <f>SUM(I18:I23)</f>
        <v>0.38888888888888901</v>
      </c>
    </row>
    <row r="25" spans="1:9">
      <c r="A25" s="69"/>
      <c r="B25" s="51" t="s">
        <v>309</v>
      </c>
      <c r="C25" s="51" t="s">
        <v>295</v>
      </c>
      <c r="D25" s="52">
        <v>0.67708333333333337</v>
      </c>
      <c r="E25" s="52">
        <v>0.6875</v>
      </c>
      <c r="F25" s="52">
        <f t="shared" si="0"/>
        <v>1.041666666666663E-2</v>
      </c>
      <c r="I25" s="54"/>
    </row>
    <row r="26" spans="1:9">
      <c r="A26" s="69"/>
      <c r="B26" s="51" t="s">
        <v>617</v>
      </c>
      <c r="C26" s="51" t="s">
        <v>288</v>
      </c>
      <c r="D26" s="52">
        <v>0.6875</v>
      </c>
      <c r="E26" s="52">
        <v>0.73263888888888884</v>
      </c>
      <c r="F26" s="52">
        <f t="shared" si="0"/>
        <v>4.513888888888884E-2</v>
      </c>
      <c r="I26" s="54"/>
    </row>
    <row r="27" spans="1:9">
      <c r="A27" s="69"/>
      <c r="B27" s="51" t="s">
        <v>619</v>
      </c>
      <c r="C27" s="51" t="s">
        <v>288</v>
      </c>
      <c r="D27" s="52">
        <v>0.73263888888888884</v>
      </c>
      <c r="E27" s="52">
        <v>0.75</v>
      </c>
      <c r="F27" s="52">
        <f t="shared" si="0"/>
        <v>1.736111111111116E-2</v>
      </c>
    </row>
    <row r="28" spans="1:9">
      <c r="A28" s="69"/>
      <c r="B28" s="51"/>
      <c r="C28" s="51"/>
      <c r="D28" s="52"/>
      <c r="E28" s="52"/>
      <c r="F28" s="52">
        <f t="shared" si="0"/>
        <v>0</v>
      </c>
    </row>
    <row r="29" spans="1:9">
      <c r="A29" s="69"/>
      <c r="B29" s="51"/>
      <c r="C29" s="51"/>
      <c r="D29" s="52"/>
      <c r="E29" s="52"/>
      <c r="F29" s="52">
        <f t="shared" si="0"/>
        <v>0</v>
      </c>
    </row>
    <row r="30" spans="1:9">
      <c r="A30" s="69"/>
      <c r="B30" s="51"/>
      <c r="C30" s="51"/>
      <c r="D30" s="52"/>
      <c r="E30" s="52"/>
      <c r="F30" s="52">
        <f t="shared" si="0"/>
        <v>0</v>
      </c>
    </row>
    <row r="31" spans="1:9">
      <c r="A31" s="69"/>
      <c r="B31" s="51"/>
      <c r="C31" s="51"/>
      <c r="D31" s="52"/>
      <c r="E31" s="52"/>
      <c r="F31" s="52">
        <f t="shared" si="0"/>
        <v>0</v>
      </c>
    </row>
    <row r="32" spans="1:9">
      <c r="A32" s="69" t="s">
        <v>263</v>
      </c>
      <c r="B32" s="51" t="s">
        <v>284</v>
      </c>
      <c r="C32" s="51" t="s">
        <v>285</v>
      </c>
      <c r="D32" s="52">
        <v>0.36458333333333331</v>
      </c>
      <c r="E32" s="52">
        <v>0.37152777777777773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9"/>
      <c r="B33" s="51" t="s">
        <v>620</v>
      </c>
      <c r="C33" s="51" t="s">
        <v>288</v>
      </c>
      <c r="D33" s="52">
        <v>0.375</v>
      </c>
      <c r="E33" s="52">
        <v>0.3888888888888889</v>
      </c>
      <c r="F33" s="52">
        <f t="shared" si="0"/>
        <v>1.3888888888888895E-2</v>
      </c>
      <c r="H33" s="53" t="s">
        <v>288</v>
      </c>
      <c r="I33" s="52">
        <f>SUMIFS(F32:F46, C32:C46,H33)</f>
        <v>0.26041666666666663</v>
      </c>
    </row>
    <row r="34" spans="1:9">
      <c r="A34" s="69"/>
      <c r="B34" s="51" t="s">
        <v>621</v>
      </c>
      <c r="C34" s="51" t="s">
        <v>288</v>
      </c>
      <c r="D34" s="52">
        <v>0.3888888888888889</v>
      </c>
      <c r="E34" s="52">
        <v>0.4375</v>
      </c>
      <c r="F34" s="52">
        <f t="shared" si="0"/>
        <v>4.8611111111111105E-2</v>
      </c>
      <c r="H34" s="53" t="s">
        <v>285</v>
      </c>
      <c r="I34" s="52">
        <f>SUMIFS(F32:F46, C32:C46,H34)</f>
        <v>6.9444444444444198E-3</v>
      </c>
    </row>
    <row r="35" spans="1:9">
      <c r="A35" s="69"/>
      <c r="B35" s="51" t="s">
        <v>622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>SUMIFS(F32:F46, C32:C46,H35)</f>
        <v>4.8611111111111105E-2</v>
      </c>
    </row>
    <row r="36" spans="1:9">
      <c r="A36" s="69"/>
      <c r="B36" s="51" t="s">
        <v>623</v>
      </c>
      <c r="C36" s="51" t="s">
        <v>288</v>
      </c>
      <c r="D36" s="52">
        <v>0.44791666666666669</v>
      </c>
      <c r="E36" s="52">
        <v>0.47916666666666669</v>
      </c>
      <c r="F36" s="52">
        <f t="shared" si="0"/>
        <v>3.125E-2</v>
      </c>
      <c r="H36" s="53" t="s">
        <v>293</v>
      </c>
      <c r="I36" s="52">
        <f>SUMIFS(F32:F46, C32:C46,H36)</f>
        <v>0</v>
      </c>
    </row>
    <row r="37" spans="1:9">
      <c r="A37" s="69"/>
      <c r="B37" s="51" t="s">
        <v>607</v>
      </c>
      <c r="C37" s="51" t="s">
        <v>290</v>
      </c>
      <c r="D37" s="52">
        <v>0.47916666666666669</v>
      </c>
      <c r="E37" s="52">
        <v>0.52777777777777779</v>
      </c>
      <c r="F37" s="52">
        <f t="shared" si="0"/>
        <v>4.8611111111111105E-2</v>
      </c>
      <c r="H37" s="53" t="s">
        <v>296</v>
      </c>
      <c r="I37" s="52">
        <f>SUMIFS(F32:F46, C32:C46,H37)</f>
        <v>0</v>
      </c>
    </row>
    <row r="38" spans="1:9">
      <c r="A38" s="69"/>
      <c r="B38" s="51" t="s">
        <v>624</v>
      </c>
      <c r="C38" s="51" t="s">
        <v>288</v>
      </c>
      <c r="D38" s="52">
        <v>0.52777777777777779</v>
      </c>
      <c r="E38" s="52">
        <v>0.54166666666666663</v>
      </c>
      <c r="F38" s="52">
        <f t="shared" si="0"/>
        <v>1.388888888888884E-2</v>
      </c>
      <c r="H38" s="53" t="s">
        <v>295</v>
      </c>
      <c r="I38" s="52">
        <f>SUMIFS(F32:F46, C32:C46,H38)</f>
        <v>4.8611111111111216E-2</v>
      </c>
    </row>
    <row r="39" spans="1:9">
      <c r="A39" s="69"/>
      <c r="B39" s="51" t="s">
        <v>329</v>
      </c>
      <c r="C39" s="51" t="s">
        <v>295</v>
      </c>
      <c r="D39" s="52">
        <v>0.54166666666666663</v>
      </c>
      <c r="E39" s="52">
        <v>0.56944444444444442</v>
      </c>
      <c r="F39" s="52">
        <f t="shared" si="0"/>
        <v>2.777777777777779E-2</v>
      </c>
      <c r="H39" s="48" t="s">
        <v>300</v>
      </c>
      <c r="I39" s="49">
        <f>SUM(I33:I38)</f>
        <v>0.36458333333333337</v>
      </c>
    </row>
    <row r="40" spans="1:9">
      <c r="A40" s="69"/>
      <c r="B40" s="51" t="s">
        <v>625</v>
      </c>
      <c r="C40" s="51" t="s">
        <v>288</v>
      </c>
      <c r="D40" s="52">
        <v>0.57291666666666663</v>
      </c>
      <c r="E40" s="52">
        <v>0.61458333333333337</v>
      </c>
      <c r="F40" s="52">
        <f t="shared" si="0"/>
        <v>4.1666666666666741E-2</v>
      </c>
      <c r="I40" s="54"/>
    </row>
    <row r="41" spans="1:9">
      <c r="A41" s="69"/>
      <c r="B41" s="51" t="s">
        <v>626</v>
      </c>
      <c r="C41" s="51" t="s">
        <v>288</v>
      </c>
      <c r="D41" s="52">
        <v>0.61458333333333337</v>
      </c>
      <c r="E41" s="52">
        <v>0.63541666666666663</v>
      </c>
      <c r="F41" s="52">
        <f t="shared" si="0"/>
        <v>2.0833333333333259E-2</v>
      </c>
      <c r="I41" s="54"/>
    </row>
    <row r="42" spans="1:9">
      <c r="A42" s="69"/>
      <c r="B42" s="51" t="s">
        <v>309</v>
      </c>
      <c r="C42" s="51" t="s">
        <v>295</v>
      </c>
      <c r="D42" s="52">
        <v>0.63541666666666663</v>
      </c>
      <c r="E42" s="52">
        <v>0.64583333333333337</v>
      </c>
      <c r="F42" s="52">
        <f t="shared" si="0"/>
        <v>1.0416666666666741E-2</v>
      </c>
    </row>
    <row r="43" spans="1:9">
      <c r="A43" s="69"/>
      <c r="B43" s="51" t="s">
        <v>627</v>
      </c>
      <c r="C43" s="51" t="s">
        <v>288</v>
      </c>
      <c r="D43" s="52">
        <v>0.64583333333333337</v>
      </c>
      <c r="E43" s="52">
        <v>0.73611111111111116</v>
      </c>
      <c r="F43" s="52">
        <f t="shared" si="0"/>
        <v>9.027777777777779E-2</v>
      </c>
    </row>
    <row r="44" spans="1:9">
      <c r="A44" s="69"/>
      <c r="B44" s="51"/>
      <c r="C44" s="51"/>
      <c r="D44" s="52"/>
      <c r="E44" s="52"/>
      <c r="F44" s="52">
        <f t="shared" si="0"/>
        <v>0</v>
      </c>
    </row>
    <row r="45" spans="1:9">
      <c r="A45" s="69"/>
      <c r="B45" s="51"/>
      <c r="C45" s="51"/>
      <c r="D45" s="52"/>
      <c r="E45" s="52"/>
      <c r="F45" s="52">
        <f t="shared" si="0"/>
        <v>0</v>
      </c>
    </row>
    <row r="46" spans="1:9">
      <c r="A46" s="70"/>
      <c r="B46" s="51"/>
      <c r="C46" s="51"/>
      <c r="D46" s="52"/>
      <c r="E46" s="52"/>
      <c r="F46" s="52">
        <f t="shared" si="0"/>
        <v>0</v>
      </c>
    </row>
    <row r="47" spans="1:9">
      <c r="A47" s="7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629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6.25E-2</v>
      </c>
    </row>
    <row r="49" spans="1:9">
      <c r="A49" s="71"/>
      <c r="B49" s="55" t="s">
        <v>558</v>
      </c>
      <c r="C49" s="51" t="s">
        <v>295</v>
      </c>
      <c r="D49" s="52">
        <v>0.4375</v>
      </c>
      <c r="E49" s="52">
        <v>0.44791666666666669</v>
      </c>
      <c r="F49" s="52">
        <v>1.0416666666666666E-2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1" t="s">
        <v>607</v>
      </c>
      <c r="C50" s="51" t="s">
        <v>290</v>
      </c>
      <c r="D50" s="52">
        <v>0.47916666666666669</v>
      </c>
      <c r="E50" s="52">
        <v>0.52083333333333337</v>
      </c>
      <c r="F50" s="52">
        <v>4.1666666666666664E-2</v>
      </c>
      <c r="H50" s="53" t="s">
        <v>290</v>
      </c>
      <c r="I50" s="52" t="s">
        <v>630</v>
      </c>
    </row>
    <row r="51" spans="1:9">
      <c r="A51" s="71"/>
      <c r="B51" s="55" t="s">
        <v>631</v>
      </c>
      <c r="C51" s="51"/>
      <c r="D51" s="52"/>
      <c r="E51" s="52"/>
      <c r="F51" s="52">
        <v>0</v>
      </c>
      <c r="H51" s="53" t="s">
        <v>293</v>
      </c>
      <c r="I51" s="52">
        <f>SUMIFS(F47:F61, C47:C61,H51)</f>
        <v>0</v>
      </c>
    </row>
    <row r="52" spans="1:9">
      <c r="A52" s="71"/>
      <c r="B52" s="55"/>
      <c r="C52" s="51"/>
      <c r="D52" s="52"/>
      <c r="E52" s="52"/>
      <c r="F52" s="52">
        <v>0</v>
      </c>
      <c r="H52" s="53" t="s">
        <v>296</v>
      </c>
      <c r="I52" s="52">
        <f>SUMIFS(F47:F61, C47:C61,H52)</f>
        <v>0</v>
      </c>
    </row>
    <row r="53" spans="1:9">
      <c r="A53" s="71"/>
      <c r="B53" s="55"/>
      <c r="C53" s="51"/>
      <c r="D53" s="52"/>
      <c r="E53" s="52"/>
      <c r="F53" s="52">
        <v>0</v>
      </c>
      <c r="H53" s="53" t="s">
        <v>295</v>
      </c>
      <c r="I53" s="52" t="s">
        <v>632</v>
      </c>
    </row>
    <row r="54" spans="1:9">
      <c r="A54" s="71"/>
      <c r="B54" s="55"/>
      <c r="C54" s="51"/>
      <c r="D54" s="52"/>
      <c r="E54" s="52"/>
      <c r="F54" s="52">
        <f t="shared" si="0"/>
        <v>0</v>
      </c>
      <c r="H54" s="48" t="s">
        <v>300</v>
      </c>
      <c r="I54" s="49" t="s">
        <v>633</v>
      </c>
    </row>
    <row r="55" spans="1:9">
      <c r="A55" s="71"/>
      <c r="B55" s="56"/>
      <c r="C55" s="51"/>
      <c r="D55" s="52"/>
      <c r="E55" s="52"/>
      <c r="F55" s="52">
        <f t="shared" si="0"/>
        <v>0</v>
      </c>
      <c r="I55" s="54"/>
    </row>
    <row r="56" spans="1:9">
      <c r="A56" s="71"/>
      <c r="B56" s="55"/>
      <c r="C56" s="51"/>
      <c r="D56" s="52"/>
      <c r="E56" s="52"/>
      <c r="F56" s="52">
        <f t="shared" si="0"/>
        <v>0</v>
      </c>
      <c r="I56" s="54"/>
    </row>
    <row r="57" spans="1:9">
      <c r="A57" s="71"/>
      <c r="B57" s="55"/>
      <c r="C57" s="51"/>
      <c r="D57" s="52"/>
      <c r="E57" s="52"/>
      <c r="F57" s="52">
        <f t="shared" si="0"/>
        <v>0</v>
      </c>
    </row>
    <row r="58" spans="1:9">
      <c r="A58" s="71"/>
      <c r="B58" s="55"/>
      <c r="C58" s="51"/>
      <c r="D58" s="52"/>
      <c r="E58" s="52"/>
      <c r="F58" s="52">
        <f t="shared" si="0"/>
        <v>0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6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9"/>
      <c r="B63" s="51" t="s">
        <v>635</v>
      </c>
      <c r="C63" s="51" t="s">
        <v>288</v>
      </c>
      <c r="D63" s="52">
        <v>0.35416666666666669</v>
      </c>
      <c r="E63" s="52">
        <v>0.39583333333333331</v>
      </c>
      <c r="F63" s="52">
        <v>3.472222222222222E-3</v>
      </c>
      <c r="H63" s="53" t="s">
        <v>288</v>
      </c>
      <c r="I63" s="52">
        <f>SUMIFS(F62:F76, C62:C76,H63)</f>
        <v>0.28125</v>
      </c>
    </row>
    <row r="64" spans="1:9">
      <c r="A64" s="69"/>
      <c r="B64" s="51" t="s">
        <v>636</v>
      </c>
      <c r="C64" s="51" t="s">
        <v>288</v>
      </c>
      <c r="D64" s="52">
        <v>0.39583333333333331</v>
      </c>
      <c r="E64" s="52">
        <v>0.47916666666666669</v>
      </c>
      <c r="F64" s="52">
        <f t="shared" ref="F64:F128" si="1">E64-D64</f>
        <v>8.333333333333337E-2</v>
      </c>
      <c r="H64" s="53" t="s">
        <v>285</v>
      </c>
      <c r="I64" s="52">
        <f>SUMIFS(F62:F76, C62:C76,H64)</f>
        <v>4.5138888888888951E-2</v>
      </c>
    </row>
    <row r="65" spans="1:9">
      <c r="A65" s="69"/>
      <c r="B65" s="51" t="s">
        <v>637</v>
      </c>
      <c r="C65" s="51" t="s">
        <v>285</v>
      </c>
      <c r="D65" s="52">
        <v>0.47916666666666669</v>
      </c>
      <c r="E65" s="52">
        <v>0.52083333333333337</v>
      </c>
      <c r="F65" s="52">
        <f t="shared" si="1"/>
        <v>4.1666666666666685E-2</v>
      </c>
      <c r="H65" s="53" t="s">
        <v>290</v>
      </c>
      <c r="I65" s="52">
        <f>SUMIFS(F62:F76, C62:C76,H65)</f>
        <v>4.166666666666663E-2</v>
      </c>
    </row>
    <row r="66" spans="1:9">
      <c r="A66" s="69"/>
      <c r="B66" s="51" t="s">
        <v>638</v>
      </c>
      <c r="C66" s="51" t="s">
        <v>288</v>
      </c>
      <c r="D66" s="52">
        <v>0.52083333333333337</v>
      </c>
      <c r="E66" s="52">
        <v>0.5625</v>
      </c>
      <c r="F66" s="52">
        <f t="shared" si="1"/>
        <v>4.166666666666663E-2</v>
      </c>
      <c r="H66" s="53" t="s">
        <v>293</v>
      </c>
      <c r="I66" s="52">
        <f>SUMIFS(F62:F76, C62:C76,H66)</f>
        <v>0</v>
      </c>
    </row>
    <row r="67" spans="1:9">
      <c r="A67" s="69"/>
      <c r="B67" s="51" t="s">
        <v>599</v>
      </c>
      <c r="C67" s="51" t="s">
        <v>295</v>
      </c>
      <c r="D67" s="52">
        <v>0.5625</v>
      </c>
      <c r="E67" s="52">
        <v>0.58333333333333337</v>
      </c>
      <c r="F67" s="52">
        <f t="shared" si="1"/>
        <v>2.083333333333337E-2</v>
      </c>
      <c r="H67" s="53" t="s">
        <v>296</v>
      </c>
      <c r="I67" s="52">
        <f>SUMIFS(F62:F76, C62:C76,H67)</f>
        <v>0</v>
      </c>
    </row>
    <row r="68" spans="1:9">
      <c r="A68" s="69"/>
      <c r="B68" s="56" t="s">
        <v>639</v>
      </c>
      <c r="C68" s="51" t="s">
        <v>288</v>
      </c>
      <c r="D68" s="52">
        <v>0.58333333333333337</v>
      </c>
      <c r="E68" s="52">
        <v>0.66666666666666663</v>
      </c>
      <c r="F68" s="52">
        <f t="shared" si="1"/>
        <v>8.3333333333333259E-2</v>
      </c>
      <c r="H68" s="53" t="s">
        <v>295</v>
      </c>
      <c r="I68" s="52">
        <f>SUMIFS(F62:F76, C62:C76,H68)</f>
        <v>3.472222222222221E-2</v>
      </c>
    </row>
    <row r="69" spans="1:9">
      <c r="A69" s="69"/>
      <c r="B69" s="51" t="s">
        <v>342</v>
      </c>
      <c r="C69" s="51" t="s">
        <v>295</v>
      </c>
      <c r="D69" s="52">
        <v>0.66666666666666663</v>
      </c>
      <c r="E69" s="52">
        <v>0.68055555555555547</v>
      </c>
      <c r="F69" s="52">
        <f t="shared" si="1"/>
        <v>1.388888888888884E-2</v>
      </c>
      <c r="H69" s="48" t="s">
        <v>300</v>
      </c>
      <c r="I69" s="49">
        <f>SUM(I63:I68)</f>
        <v>0.40277777777777779</v>
      </c>
    </row>
    <row r="70" spans="1:9">
      <c r="A70" s="69"/>
      <c r="B70" s="51" t="s">
        <v>640</v>
      </c>
      <c r="C70" s="51" t="s">
        <v>288</v>
      </c>
      <c r="D70" s="52">
        <v>0.68055555555555547</v>
      </c>
      <c r="E70" s="52">
        <v>0.75</v>
      </c>
      <c r="F70" s="52">
        <f t="shared" si="1"/>
        <v>6.9444444444444531E-2</v>
      </c>
      <c r="I70" s="54"/>
    </row>
    <row r="71" spans="1:9">
      <c r="A71" s="69"/>
      <c r="B71" s="51" t="s">
        <v>641</v>
      </c>
      <c r="C71" s="51" t="s">
        <v>290</v>
      </c>
      <c r="D71" s="52">
        <v>0.75</v>
      </c>
      <c r="E71" s="52">
        <v>0.79166666666666663</v>
      </c>
      <c r="F71" s="52">
        <f t="shared" si="1"/>
        <v>4.166666666666663E-2</v>
      </c>
      <c r="I71" s="54"/>
    </row>
    <row r="72" spans="1:9">
      <c r="A72" s="69"/>
      <c r="B72" s="51"/>
      <c r="C72" s="51"/>
      <c r="D72" s="52"/>
      <c r="E72" s="52"/>
      <c r="F72" s="52">
        <f t="shared" si="1"/>
        <v>0</v>
      </c>
    </row>
    <row r="73" spans="1:9">
      <c r="A73" s="69"/>
      <c r="B73" s="51"/>
      <c r="C73" s="51"/>
      <c r="D73" s="52"/>
      <c r="E73" s="52"/>
      <c r="F73" s="52">
        <f t="shared" si="1"/>
        <v>0</v>
      </c>
    </row>
    <row r="74" spans="1:9">
      <c r="A74" s="69"/>
      <c r="B74" s="51"/>
      <c r="C74" s="51"/>
      <c r="D74" s="52"/>
      <c r="E74" s="52"/>
      <c r="F74" s="52">
        <f t="shared" si="1"/>
        <v>0</v>
      </c>
    </row>
    <row r="75" spans="1:9">
      <c r="A75" s="69"/>
      <c r="B75" s="51"/>
      <c r="C75" s="51"/>
      <c r="D75" s="52"/>
      <c r="E75" s="52"/>
      <c r="F75" s="52">
        <f t="shared" si="1"/>
        <v>0</v>
      </c>
    </row>
    <row r="76" spans="1:9">
      <c r="A76" s="69"/>
      <c r="B76" s="51"/>
      <c r="C76" s="51"/>
      <c r="D76" s="52"/>
      <c r="E76" s="52"/>
      <c r="F76" s="52">
        <f t="shared" si="1"/>
        <v>0</v>
      </c>
    </row>
    <row r="77" spans="1:9">
      <c r="A77" s="69" t="s">
        <v>269</v>
      </c>
      <c r="B77" s="51" t="s">
        <v>642</v>
      </c>
      <c r="C77" s="51" t="s">
        <v>288</v>
      </c>
      <c r="D77" s="52">
        <v>0.35416666666666669</v>
      </c>
      <c r="E77" s="52">
        <v>0.38541666666666669</v>
      </c>
      <c r="F77" s="52">
        <f t="shared" si="1"/>
        <v>3.125E-2</v>
      </c>
      <c r="H77" s="49" t="s">
        <v>286</v>
      </c>
      <c r="I77" s="49" t="s">
        <v>287</v>
      </c>
    </row>
    <row r="78" spans="1:9">
      <c r="A78" s="69"/>
      <c r="B78" s="51" t="s">
        <v>643</v>
      </c>
      <c r="C78" s="51" t="s">
        <v>288</v>
      </c>
      <c r="D78" s="52">
        <v>0.38541666666666669</v>
      </c>
      <c r="E78" s="52">
        <v>0.4375</v>
      </c>
      <c r="F78" s="52">
        <f t="shared" si="1"/>
        <v>5.2083333333333315E-2</v>
      </c>
      <c r="H78" s="53" t="s">
        <v>288</v>
      </c>
      <c r="I78" s="52">
        <f>SUMIFS(F77:F92, C77:C92,H78)</f>
        <v>0.31944444444444436</v>
      </c>
    </row>
    <row r="79" spans="1:9">
      <c r="A79" s="69"/>
      <c r="B79" s="51" t="s">
        <v>309</v>
      </c>
      <c r="C79" s="51" t="s">
        <v>295</v>
      </c>
      <c r="D79" s="52">
        <v>0.4375</v>
      </c>
      <c r="E79" s="52">
        <v>0.4513888888888889</v>
      </c>
      <c r="F79" s="52">
        <f t="shared" si="1"/>
        <v>1.3888888888888895E-2</v>
      </c>
      <c r="H79" s="53" t="s">
        <v>285</v>
      </c>
      <c r="I79" s="52">
        <f>SUMIFS(F77:F92, C77:C92,H79)</f>
        <v>12.062500000000002</v>
      </c>
    </row>
    <row r="80" spans="1:9">
      <c r="A80" s="69"/>
      <c r="B80" s="51" t="s">
        <v>644</v>
      </c>
      <c r="C80" s="51" t="s">
        <v>288</v>
      </c>
      <c r="D80" s="52">
        <v>0.4513888888888889</v>
      </c>
      <c r="E80" s="52">
        <v>0.47916666666666669</v>
      </c>
      <c r="F80" s="52">
        <f t="shared" si="1"/>
        <v>2.777777777777779E-2</v>
      </c>
      <c r="H80" s="53" t="s">
        <v>290</v>
      </c>
      <c r="I80" s="52">
        <f>SUMIFS(F77:F92, C77:C92,H80)</f>
        <v>0</v>
      </c>
    </row>
    <row r="81" spans="1:9">
      <c r="A81" s="69"/>
      <c r="B81" s="51" t="s">
        <v>645</v>
      </c>
      <c r="C81" s="51" t="s">
        <v>285</v>
      </c>
      <c r="D81" s="52">
        <v>0.47916666666666669</v>
      </c>
      <c r="E81" s="52">
        <v>12.520833333333334</v>
      </c>
      <c r="F81" s="52">
        <f t="shared" si="1"/>
        <v>12.041666666666668</v>
      </c>
      <c r="H81" s="53" t="s">
        <v>293</v>
      </c>
      <c r="I81" s="52">
        <f>SUMIFS(F77:F92, C77:C92,H81)</f>
        <v>0</v>
      </c>
    </row>
    <row r="82" spans="1:9">
      <c r="A82" s="69"/>
      <c r="B82" s="51" t="s">
        <v>646</v>
      </c>
      <c r="C82" s="51" t="s">
        <v>295</v>
      </c>
      <c r="D82" s="52">
        <v>0.53125</v>
      </c>
      <c r="E82" s="52">
        <v>0.5625</v>
      </c>
      <c r="F82" s="52">
        <f t="shared" si="1"/>
        <v>3.125E-2</v>
      </c>
      <c r="H82" s="53" t="s">
        <v>296</v>
      </c>
      <c r="I82" s="52">
        <f>SUMIFS(F77:F92, C77:C92,H82)</f>
        <v>0</v>
      </c>
    </row>
    <row r="83" spans="1:9">
      <c r="A83" s="69"/>
      <c r="B83" s="51" t="s">
        <v>647</v>
      </c>
      <c r="C83" s="51" t="s">
        <v>288</v>
      </c>
      <c r="D83" s="52">
        <v>0.5625</v>
      </c>
      <c r="E83" s="52">
        <v>0.625</v>
      </c>
      <c r="F83" s="52">
        <f t="shared" si="1"/>
        <v>6.25E-2</v>
      </c>
      <c r="H83" s="53" t="s">
        <v>295</v>
      </c>
      <c r="I83" s="52">
        <f>SUMIFS(F77:F92, C77:C92,H83)</f>
        <v>5.9027777777777846E-2</v>
      </c>
    </row>
    <row r="84" spans="1:9">
      <c r="A84" s="69"/>
      <c r="B84" s="51" t="s">
        <v>580</v>
      </c>
      <c r="C84" s="51" t="s">
        <v>295</v>
      </c>
      <c r="D84" s="52">
        <v>0.625</v>
      </c>
      <c r="E84" s="52">
        <v>0.63888888888888895</v>
      </c>
      <c r="F84" s="52">
        <f t="shared" si="1"/>
        <v>1.3888888888888951E-2</v>
      </c>
      <c r="H84" s="48" t="s">
        <v>300</v>
      </c>
      <c r="I84" s="49">
        <f>SUM(I78:I83)</f>
        <v>12.440972222222225</v>
      </c>
    </row>
    <row r="85" spans="1:9">
      <c r="A85" s="69"/>
      <c r="B85" s="51" t="s">
        <v>648</v>
      </c>
      <c r="C85" s="51" t="s">
        <v>288</v>
      </c>
      <c r="D85" s="52">
        <v>0.64583333333333337</v>
      </c>
      <c r="E85" s="52">
        <v>0.70833333333333337</v>
      </c>
      <c r="F85" s="52">
        <f t="shared" si="1"/>
        <v>6.25E-2</v>
      </c>
      <c r="I85" s="54"/>
    </row>
    <row r="86" spans="1:9">
      <c r="A86" s="69"/>
      <c r="B86" s="51" t="s">
        <v>649</v>
      </c>
      <c r="C86" s="51" t="s">
        <v>285</v>
      </c>
      <c r="D86" s="52">
        <v>0.71875</v>
      </c>
      <c r="E86" s="52">
        <v>0.73958333333333337</v>
      </c>
      <c r="F86" s="52">
        <f t="shared" si="1"/>
        <v>2.083333333333337E-2</v>
      </c>
      <c r="I86" s="54"/>
    </row>
    <row r="87" spans="1:9">
      <c r="A87" s="69"/>
      <c r="B87" s="51" t="s">
        <v>650</v>
      </c>
      <c r="C87" s="51" t="s">
        <v>288</v>
      </c>
      <c r="D87" s="52">
        <v>0.83333333333333337</v>
      </c>
      <c r="E87" s="52">
        <v>0.91666666666666663</v>
      </c>
      <c r="F87" s="52">
        <f t="shared" si="1"/>
        <v>8.3333333333333259E-2</v>
      </c>
      <c r="I87" s="54"/>
    </row>
    <row r="88" spans="1:9">
      <c r="A88" s="69"/>
      <c r="B88" s="51"/>
      <c r="C88" s="51"/>
      <c r="D88" s="52"/>
      <c r="E88" s="52"/>
      <c r="F88" s="52">
        <f t="shared" si="1"/>
        <v>0</v>
      </c>
    </row>
    <row r="89" spans="1:9">
      <c r="A89" s="69"/>
      <c r="B89" s="51"/>
      <c r="C89" s="51"/>
      <c r="D89" s="52"/>
      <c r="E89" s="52"/>
      <c r="F89" s="52">
        <f t="shared" si="1"/>
        <v>0</v>
      </c>
    </row>
    <row r="90" spans="1:9">
      <c r="A90" s="69"/>
      <c r="B90" s="51"/>
      <c r="C90" s="51"/>
      <c r="D90" s="52"/>
      <c r="E90" s="52"/>
      <c r="F90" s="52">
        <f t="shared" si="1"/>
        <v>0</v>
      </c>
    </row>
    <row r="91" spans="1:9">
      <c r="A91" s="69"/>
      <c r="B91" s="51"/>
      <c r="C91" s="51"/>
      <c r="D91" s="52"/>
      <c r="E91" s="52"/>
      <c r="F91" s="52">
        <f t="shared" si="1"/>
        <v>0</v>
      </c>
    </row>
    <row r="92" spans="1:9">
      <c r="A92" s="72"/>
      <c r="B92" s="51"/>
      <c r="C92" s="51"/>
      <c r="D92" s="52"/>
      <c r="E92" s="52"/>
      <c r="F92" s="52">
        <f t="shared" si="1"/>
        <v>0</v>
      </c>
    </row>
    <row r="93" spans="1:9">
      <c r="A93" s="68" t="s">
        <v>54</v>
      </c>
      <c r="B93" s="51" t="s">
        <v>490</v>
      </c>
      <c r="C93" s="51" t="s">
        <v>285</v>
      </c>
      <c r="D93" s="52">
        <v>0.36458333333333331</v>
      </c>
      <c r="E93" s="52">
        <v>0.36805555555555558</v>
      </c>
      <c r="F93" s="52">
        <f t="shared" si="1"/>
        <v>3.4722222222222654E-3</v>
      </c>
      <c r="H93" s="49" t="s">
        <v>286</v>
      </c>
      <c r="I93" s="49" t="s">
        <v>287</v>
      </c>
    </row>
    <row r="94" spans="1:9">
      <c r="A94" s="69"/>
      <c r="B94" s="51" t="s">
        <v>651</v>
      </c>
      <c r="C94" s="51" t="s">
        <v>293</v>
      </c>
      <c r="D94" s="52">
        <v>0.37847222222222227</v>
      </c>
      <c r="E94" s="52">
        <v>0.43402777777777773</v>
      </c>
      <c r="F94" s="52">
        <f t="shared" si="1"/>
        <v>5.5555555555555469E-2</v>
      </c>
      <c r="H94" s="53" t="s">
        <v>288</v>
      </c>
      <c r="I94" s="52">
        <f>SUMIFS(F93:F107, C93:C107,H94)</f>
        <v>0.21388888888888885</v>
      </c>
    </row>
    <row r="95" spans="1:9">
      <c r="A95" s="69"/>
      <c r="B95" s="56" t="s">
        <v>586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1.0416666666666685E-2</v>
      </c>
    </row>
    <row r="96" spans="1:9">
      <c r="A96" s="69"/>
      <c r="B96" s="51" t="s">
        <v>652</v>
      </c>
      <c r="C96" s="51" t="s">
        <v>288</v>
      </c>
      <c r="D96" s="52">
        <v>0.45624999999999999</v>
      </c>
      <c r="E96" s="52">
        <v>0.52430555555555558</v>
      </c>
      <c r="F96" s="52">
        <f t="shared" si="1"/>
        <v>6.8055555555555591E-2</v>
      </c>
      <c r="H96" s="53" t="s">
        <v>290</v>
      </c>
      <c r="I96" s="52">
        <f>SUMIFS(F93:F107, C93:C107,H96)</f>
        <v>0</v>
      </c>
    </row>
    <row r="97" spans="1:9">
      <c r="A97" s="6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1"/>
        <v>2.430555555555558E-2</v>
      </c>
      <c r="H97" s="53" t="s">
        <v>293</v>
      </c>
      <c r="I97" s="52">
        <f>SUMIFS(F93:F107, C93:C107,H97)</f>
        <v>5.5555555555555469E-2</v>
      </c>
    </row>
    <row r="98" spans="1:9">
      <c r="A98" s="69"/>
      <c r="B98" s="51" t="s">
        <v>654</v>
      </c>
      <c r="C98" s="51" t="s">
        <v>288</v>
      </c>
      <c r="D98" s="52">
        <v>0.5625</v>
      </c>
      <c r="E98" s="52">
        <v>0.625</v>
      </c>
      <c r="F98" s="52">
        <f t="shared" si="1"/>
        <v>6.25E-2</v>
      </c>
      <c r="H98" s="53" t="s">
        <v>296</v>
      </c>
      <c r="I98" s="52">
        <f>SUMIFS(F93:F107, C93:C107,H98)</f>
        <v>0</v>
      </c>
    </row>
    <row r="99" spans="1:9">
      <c r="A99" s="69"/>
      <c r="B99" s="51" t="s">
        <v>342</v>
      </c>
      <c r="C99" s="51" t="s">
        <v>285</v>
      </c>
      <c r="D99" s="52">
        <v>0.63263888888888886</v>
      </c>
      <c r="E99" s="52">
        <v>0.63958333333333328</v>
      </c>
      <c r="F99" s="52">
        <f t="shared" si="1"/>
        <v>6.9444444444444198E-3</v>
      </c>
      <c r="H99" s="53" t="s">
        <v>295</v>
      </c>
      <c r="I99" s="52">
        <f>SUMIFS(F93:F107, C93:C107,H99)</f>
        <v>3.125E-2</v>
      </c>
    </row>
    <row r="100" spans="1:9">
      <c r="A100" s="69"/>
      <c r="B100" s="51" t="s">
        <v>655</v>
      </c>
      <c r="C100" s="51" t="s">
        <v>288</v>
      </c>
      <c r="D100" s="52">
        <v>0.64583333333333337</v>
      </c>
      <c r="E100" s="52">
        <v>0.72916666666666663</v>
      </c>
      <c r="F100" s="52">
        <f t="shared" si="1"/>
        <v>8.3333333333333259E-2</v>
      </c>
      <c r="H100" s="48" t="s">
        <v>300</v>
      </c>
      <c r="I100" s="49">
        <f>SUM(I94:I99)</f>
        <v>0.31111111111111101</v>
      </c>
    </row>
    <row r="101" spans="1:9">
      <c r="A101" s="69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9"/>
      <c r="B102" s="51"/>
      <c r="C102" s="51" t="s">
        <v>295</v>
      </c>
      <c r="D102" s="52">
        <v>0</v>
      </c>
      <c r="E102" s="52">
        <v>0</v>
      </c>
      <c r="F102" s="52">
        <f t="shared" si="1"/>
        <v>0</v>
      </c>
      <c r="I102" s="54"/>
    </row>
    <row r="103" spans="1:9">
      <c r="A103" s="69"/>
      <c r="B103" s="51"/>
      <c r="C103" s="51" t="s">
        <v>288</v>
      </c>
      <c r="D103" s="52">
        <v>0</v>
      </c>
      <c r="E103" s="52">
        <v>0</v>
      </c>
      <c r="F103" s="52">
        <f t="shared" si="1"/>
        <v>0</v>
      </c>
    </row>
    <row r="104" spans="1:9">
      <c r="A104" s="69"/>
      <c r="B104" s="51"/>
      <c r="C104" s="51" t="s">
        <v>296</v>
      </c>
      <c r="D104" s="52">
        <v>0</v>
      </c>
      <c r="E104" s="52">
        <v>0</v>
      </c>
      <c r="F104" s="52">
        <f t="shared" si="1"/>
        <v>0</v>
      </c>
    </row>
    <row r="105" spans="1:9">
      <c r="A105" s="69"/>
      <c r="B105" s="51"/>
      <c r="C105" s="51" t="s">
        <v>295</v>
      </c>
      <c r="D105" s="52">
        <v>0</v>
      </c>
      <c r="E105" s="52">
        <v>0</v>
      </c>
      <c r="F105" s="52">
        <f t="shared" si="1"/>
        <v>0</v>
      </c>
    </row>
    <row r="106" spans="1:9">
      <c r="A106" s="69"/>
      <c r="B106" s="51"/>
      <c r="C106" s="51" t="s">
        <v>288</v>
      </c>
      <c r="D106" s="52">
        <v>0</v>
      </c>
      <c r="E106" s="52">
        <v>0</v>
      </c>
      <c r="F106" s="52">
        <f t="shared" si="1"/>
        <v>0</v>
      </c>
    </row>
    <row r="107" spans="1:9">
      <c r="A107" s="70"/>
      <c r="B107" s="51"/>
      <c r="C107" s="51" t="s">
        <v>285</v>
      </c>
      <c r="D107" s="52">
        <v>0</v>
      </c>
      <c r="E107" s="52">
        <v>0</v>
      </c>
      <c r="F107" s="52">
        <f t="shared" si="1"/>
        <v>0</v>
      </c>
    </row>
    <row r="108" spans="1:9">
      <c r="A108" s="7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1"/>
        <v>3.4722222222222654E-3</v>
      </c>
      <c r="H108" s="49" t="s">
        <v>286</v>
      </c>
      <c r="I108" s="49" t="s">
        <v>287</v>
      </c>
    </row>
    <row r="109" spans="1:9">
      <c r="A109" s="71"/>
      <c r="B109" s="55" t="s">
        <v>656</v>
      </c>
      <c r="C109" s="51" t="s">
        <v>288</v>
      </c>
      <c r="D109" s="52">
        <v>0.36805555555555558</v>
      </c>
      <c r="E109" s="52">
        <v>0.375</v>
      </c>
      <c r="F109" s="52">
        <f t="shared" si="1"/>
        <v>6.9444444444444198E-3</v>
      </c>
      <c r="H109" s="53" t="s">
        <v>288</v>
      </c>
      <c r="I109" s="52">
        <f>SUMIFS(F108:F122, C108:C122,H109)</f>
        <v>0.30208333333333331</v>
      </c>
    </row>
    <row r="110" spans="1:9">
      <c r="A110" s="71"/>
      <c r="B110" s="55" t="s">
        <v>657</v>
      </c>
      <c r="C110" s="51" t="s">
        <v>288</v>
      </c>
      <c r="D110" s="52">
        <v>0.375</v>
      </c>
      <c r="E110" s="52">
        <v>0.4375</v>
      </c>
      <c r="F110" s="52">
        <f t="shared" si="1"/>
        <v>6.25E-2</v>
      </c>
      <c r="H110" s="53" t="s">
        <v>285</v>
      </c>
      <c r="I110" s="52">
        <f>SUMIFS(F108:F122, C108:C122,H110)</f>
        <v>0</v>
      </c>
    </row>
    <row r="111" spans="1:9">
      <c r="A111" s="71"/>
      <c r="B111" s="55" t="s">
        <v>309</v>
      </c>
      <c r="C111" s="51" t="s">
        <v>295</v>
      </c>
      <c r="D111" s="52">
        <v>0.4375</v>
      </c>
      <c r="E111" s="52">
        <v>0.44791666666666669</v>
      </c>
      <c r="F111" s="52">
        <f t="shared" si="1"/>
        <v>1.0416666666666685E-2</v>
      </c>
      <c r="H111" s="53" t="s">
        <v>290</v>
      </c>
      <c r="I111" s="52">
        <f>SUMIFS(F108:F122, C108:C122,H111)</f>
        <v>4.1666666666666685E-2</v>
      </c>
    </row>
    <row r="112" spans="1:9">
      <c r="A112" s="71"/>
      <c r="B112" s="55" t="s">
        <v>658</v>
      </c>
      <c r="C112" s="51" t="s">
        <v>288</v>
      </c>
      <c r="D112" s="52">
        <v>0.44791666666666669</v>
      </c>
      <c r="E112" s="52">
        <v>0.47916666666666669</v>
      </c>
      <c r="F112" s="52">
        <f t="shared" si="1"/>
        <v>3.125E-2</v>
      </c>
      <c r="H112" s="53" t="s">
        <v>293</v>
      </c>
      <c r="I112" s="52">
        <f>SUMIFS(F108:F122, C108:C122,H112)</f>
        <v>0</v>
      </c>
    </row>
    <row r="113" spans="1:9">
      <c r="A113" s="71"/>
      <c r="B113" s="55" t="s">
        <v>645</v>
      </c>
      <c r="C113" s="51" t="s">
        <v>290</v>
      </c>
      <c r="D113" s="52">
        <v>0.47916666666666669</v>
      </c>
      <c r="E113" s="52">
        <v>0.52083333333333337</v>
      </c>
      <c r="F113" s="52">
        <f t="shared" si="1"/>
        <v>4.1666666666666685E-2</v>
      </c>
      <c r="H113" s="53" t="s">
        <v>296</v>
      </c>
      <c r="I113" s="52">
        <f>SUMIFS(F108:F122, C108:C122,H113)</f>
        <v>0</v>
      </c>
    </row>
    <row r="114" spans="1:9">
      <c r="A114" s="71"/>
      <c r="B114" s="55" t="s">
        <v>659</v>
      </c>
      <c r="C114" s="51" t="s">
        <v>288</v>
      </c>
      <c r="D114" s="52">
        <v>0.52083333333333337</v>
      </c>
      <c r="E114" s="52">
        <v>0.54166666666666663</v>
      </c>
      <c r="F114" s="52">
        <f t="shared" si="1"/>
        <v>2.0833333333333259E-2</v>
      </c>
      <c r="H114" s="53" t="s">
        <v>295</v>
      </c>
      <c r="I114" s="52">
        <f>SUMIFS(F108:F122, C108:C122,H114)</f>
        <v>6.2500000000000056E-2</v>
      </c>
    </row>
    <row r="115" spans="1:9">
      <c r="A115" s="71"/>
      <c r="B115" s="55" t="s">
        <v>329</v>
      </c>
      <c r="C115" s="51" t="s">
        <v>295</v>
      </c>
      <c r="D115" s="52">
        <v>0.54166666666666663</v>
      </c>
      <c r="E115" s="52">
        <v>0.58333333333333337</v>
      </c>
      <c r="F115" s="52">
        <f t="shared" si="1"/>
        <v>4.1666666666666741E-2</v>
      </c>
      <c r="H115" s="48" t="s">
        <v>300</v>
      </c>
      <c r="I115" s="49">
        <f>SUM(I109:I114)</f>
        <v>0.40625000000000006</v>
      </c>
    </row>
    <row r="116" spans="1:9">
      <c r="A116" s="71"/>
      <c r="B116" s="55" t="s">
        <v>660</v>
      </c>
      <c r="C116" s="51" t="s">
        <v>288</v>
      </c>
      <c r="D116" s="52">
        <v>0.58333333333333337</v>
      </c>
      <c r="E116" s="52">
        <v>0.625</v>
      </c>
      <c r="F116" s="52">
        <f t="shared" si="1"/>
        <v>4.166666666666663E-2</v>
      </c>
      <c r="I116" s="54"/>
    </row>
    <row r="117" spans="1:9">
      <c r="A117" s="71"/>
      <c r="B117" s="55" t="s">
        <v>309</v>
      </c>
      <c r="C117" s="51" t="s">
        <v>295</v>
      </c>
      <c r="D117" s="52">
        <v>0.625</v>
      </c>
      <c r="E117" s="52">
        <v>0.63541666666666663</v>
      </c>
      <c r="F117" s="52">
        <f t="shared" si="1"/>
        <v>1.041666666666663E-2</v>
      </c>
      <c r="I117" s="54"/>
    </row>
    <row r="118" spans="1:9">
      <c r="A118" s="71"/>
      <c r="B118" s="55" t="s">
        <v>661</v>
      </c>
      <c r="C118" s="51" t="s">
        <v>288</v>
      </c>
      <c r="D118" s="52">
        <v>0.63541666666666663</v>
      </c>
      <c r="E118" s="52">
        <v>0.66666666666666663</v>
      </c>
      <c r="F118" s="52">
        <f t="shared" si="1"/>
        <v>3.125E-2</v>
      </c>
    </row>
    <row r="119" spans="1:9">
      <c r="A119" s="71"/>
      <c r="B119" s="55" t="s">
        <v>662</v>
      </c>
      <c r="C119" s="51" t="s">
        <v>288</v>
      </c>
      <c r="D119" s="52">
        <v>0.66666666666666663</v>
      </c>
      <c r="E119" s="52">
        <v>0.73958333333333337</v>
      </c>
      <c r="F119" s="52">
        <f t="shared" si="1"/>
        <v>7.2916666666666741E-2</v>
      </c>
    </row>
    <row r="120" spans="1:9">
      <c r="A120" s="71"/>
      <c r="B120" s="55" t="s">
        <v>663</v>
      </c>
      <c r="C120" s="51" t="s">
        <v>288</v>
      </c>
      <c r="D120" s="52">
        <v>0.75</v>
      </c>
      <c r="E120" s="52">
        <v>0.78125</v>
      </c>
      <c r="F120" s="52">
        <f t="shared" si="1"/>
        <v>3.125E-2</v>
      </c>
    </row>
    <row r="121" spans="1:9">
      <c r="A121" s="71"/>
      <c r="B121" s="55"/>
      <c r="C121" s="51"/>
      <c r="D121" s="52"/>
      <c r="E121" s="52"/>
      <c r="F121" s="52">
        <f t="shared" si="1"/>
        <v>0</v>
      </c>
    </row>
    <row r="122" spans="1:9" hidden="1">
      <c r="A122" s="71"/>
      <c r="B122" s="55"/>
      <c r="C122" s="51"/>
      <c r="D122" s="52"/>
      <c r="E122" s="52"/>
      <c r="F122" s="52">
        <f t="shared" si="1"/>
        <v>0</v>
      </c>
    </row>
    <row r="123" spans="1:9">
      <c r="A123" s="6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1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1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1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1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2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69"/>
      <c r="B136" s="51"/>
      <c r="C136" s="51"/>
      <c r="D136" s="52"/>
      <c r="E136" s="52"/>
      <c r="F136" s="52"/>
    </row>
    <row r="137" spans="1:9">
      <c r="A137" s="70"/>
      <c r="B137" s="51"/>
      <c r="C137" s="51"/>
      <c r="D137" s="52"/>
      <c r="E137" s="52"/>
      <c r="F137" s="52"/>
    </row>
    <row r="138" spans="1:9">
      <c r="A138" s="71" t="s">
        <v>276</v>
      </c>
      <c r="B138" s="55" t="s">
        <v>671</v>
      </c>
      <c r="C138" s="51" t="s">
        <v>288</v>
      </c>
      <c r="D138" s="52">
        <v>0.375</v>
      </c>
      <c r="E138" s="52">
        <v>0.43055555555555558</v>
      </c>
      <c r="F138" s="52">
        <f t="shared" ref="F138:F152" si="3">E138-D138</f>
        <v>5.555555555555558E-2</v>
      </c>
      <c r="H138" s="49" t="s">
        <v>286</v>
      </c>
      <c r="I138" s="49" t="s">
        <v>287</v>
      </c>
    </row>
    <row r="139" spans="1:9">
      <c r="A139" s="71"/>
      <c r="B139" s="55" t="s">
        <v>586</v>
      </c>
      <c r="C139" s="51" t="s">
        <v>295</v>
      </c>
      <c r="D139" s="52">
        <v>0.43055555555555558</v>
      </c>
      <c r="E139" s="52">
        <v>0.44097222222222227</v>
      </c>
      <c r="F139" s="52">
        <f t="shared" si="3"/>
        <v>1.0416666666666685E-2</v>
      </c>
      <c r="H139" s="53" t="s">
        <v>288</v>
      </c>
      <c r="I139" s="52">
        <f>SUMIFS(F138:F152, C138:C152,H139)</f>
        <v>0.36458333333333337</v>
      </c>
    </row>
    <row r="140" spans="1:9">
      <c r="A140" s="71"/>
      <c r="B140" s="55" t="s">
        <v>672</v>
      </c>
      <c r="C140" s="51" t="s">
        <v>288</v>
      </c>
      <c r="D140" s="52">
        <v>0.44097222222222227</v>
      </c>
      <c r="E140" s="52">
        <v>0.47916666666666669</v>
      </c>
      <c r="F140" s="52">
        <f t="shared" si="3"/>
        <v>3.819444444444442E-2</v>
      </c>
      <c r="H140" s="53" t="s">
        <v>285</v>
      </c>
      <c r="I140" s="52">
        <f>SUMIFS(F138:F152, C138:C152,H140)</f>
        <v>0</v>
      </c>
    </row>
    <row r="141" spans="1:9">
      <c r="A141" s="71"/>
      <c r="B141" s="55" t="s">
        <v>673</v>
      </c>
      <c r="C141" s="51" t="s">
        <v>290</v>
      </c>
      <c r="D141" s="52">
        <v>0.47916666666666669</v>
      </c>
      <c r="E141" s="52">
        <v>0.52083333333333337</v>
      </c>
      <c r="F141" s="52">
        <f t="shared" si="3"/>
        <v>4.1666666666666685E-2</v>
      </c>
      <c r="H141" s="53" t="s">
        <v>290</v>
      </c>
      <c r="I141" s="52">
        <f>SUMIFS(F138:F152, C138:C152,H141)</f>
        <v>4.1666666666666685E-2</v>
      </c>
    </row>
    <row r="142" spans="1:9">
      <c r="A142" s="71"/>
      <c r="B142" s="55" t="s">
        <v>599</v>
      </c>
      <c r="C142" s="51" t="s">
        <v>295</v>
      </c>
      <c r="D142" s="52">
        <v>0.52083333333333337</v>
      </c>
      <c r="E142" s="52">
        <v>0.54166666666666663</v>
      </c>
      <c r="F142" s="52">
        <f t="shared" si="3"/>
        <v>2.0833333333333259E-2</v>
      </c>
      <c r="H142" s="53" t="s">
        <v>293</v>
      </c>
      <c r="I142" s="52">
        <f>SUMIFS(F138:F152, C138:C152,H142)</f>
        <v>0</v>
      </c>
    </row>
    <row r="143" spans="1:9">
      <c r="A143" s="71"/>
      <c r="B143" s="55" t="s">
        <v>674</v>
      </c>
      <c r="C143" s="51" t="s">
        <v>288</v>
      </c>
      <c r="D143" s="52">
        <v>0.54166666666666663</v>
      </c>
      <c r="E143" s="52">
        <v>0.58333333333333337</v>
      </c>
      <c r="F143" s="52">
        <f t="shared" si="3"/>
        <v>4.1666666666666741E-2</v>
      </c>
      <c r="H143" s="53" t="s">
        <v>296</v>
      </c>
      <c r="I143" s="52">
        <f>SUMIFS(F138:F152, C138:C152,H143)</f>
        <v>0</v>
      </c>
    </row>
    <row r="144" spans="1:9">
      <c r="A144" s="71"/>
      <c r="B144" s="55" t="s">
        <v>675</v>
      </c>
      <c r="C144" s="51" t="s">
        <v>288</v>
      </c>
      <c r="D144" s="52">
        <v>0.58333333333333337</v>
      </c>
      <c r="E144" s="52">
        <v>0.70833333333333337</v>
      </c>
      <c r="F144" s="52">
        <f t="shared" si="3"/>
        <v>0.125</v>
      </c>
      <c r="H144" s="53" t="s">
        <v>295</v>
      </c>
      <c r="I144" s="52">
        <f>SUMIFS(F138:F152, C138:C152,H144)</f>
        <v>5.2083333333333204E-2</v>
      </c>
    </row>
    <row r="145" spans="1:9">
      <c r="A145" s="71"/>
      <c r="B145" s="58" t="s">
        <v>586</v>
      </c>
      <c r="C145" s="51" t="s">
        <v>295</v>
      </c>
      <c r="D145" s="52">
        <v>0.70833333333333337</v>
      </c>
      <c r="E145" s="52">
        <v>0.72916666666666663</v>
      </c>
      <c r="F145" s="52">
        <f t="shared" si="3"/>
        <v>2.0833333333333259E-2</v>
      </c>
      <c r="H145" s="48" t="s">
        <v>300</v>
      </c>
      <c r="I145" s="49">
        <f>SUM(I139:I144)</f>
        <v>0.45833333333333326</v>
      </c>
    </row>
    <row r="146" spans="1:9">
      <c r="A146" s="74"/>
      <c r="B146" s="60" t="s">
        <v>676</v>
      </c>
      <c r="C146" s="55" t="s">
        <v>288</v>
      </c>
      <c r="D146" s="52">
        <v>0.875</v>
      </c>
      <c r="E146" s="52">
        <v>0.97916666666666663</v>
      </c>
      <c r="F146" s="52">
        <f t="shared" si="3"/>
        <v>0.10416666666666663</v>
      </c>
      <c r="I146" s="54"/>
    </row>
    <row r="147" spans="1:9">
      <c r="A147" s="71"/>
      <c r="B147" s="56"/>
      <c r="C147" s="51"/>
      <c r="D147" s="52"/>
      <c r="E147" s="52"/>
      <c r="F147" s="52">
        <f t="shared" si="3"/>
        <v>0</v>
      </c>
      <c r="I147" s="54"/>
    </row>
    <row r="148" spans="1:9">
      <c r="A148" s="71"/>
      <c r="B148" s="55"/>
      <c r="C148" s="51"/>
      <c r="D148" s="52"/>
      <c r="E148" s="52"/>
      <c r="F148" s="52">
        <f t="shared" si="3"/>
        <v>0</v>
      </c>
    </row>
    <row r="149" spans="1:9">
      <c r="A149" s="71"/>
      <c r="B149" s="55"/>
      <c r="C149" s="51"/>
      <c r="D149" s="52"/>
      <c r="E149" s="52"/>
      <c r="F149" s="52">
        <f t="shared" si="3"/>
        <v>0</v>
      </c>
    </row>
    <row r="150" spans="1:9">
      <c r="A150" s="71"/>
      <c r="B150" s="55"/>
      <c r="C150" s="51"/>
      <c r="D150" s="52"/>
      <c r="E150" s="52"/>
      <c r="F150" s="52">
        <f t="shared" si="3"/>
        <v>0</v>
      </c>
    </row>
    <row r="151" spans="1:9">
      <c r="A151" s="71"/>
      <c r="B151" s="55"/>
      <c r="C151" s="51"/>
      <c r="D151" s="52"/>
      <c r="E151" s="52"/>
      <c r="F151" s="52">
        <f t="shared" si="3"/>
        <v>0</v>
      </c>
    </row>
    <row r="152" spans="1:9">
      <c r="A152" s="71"/>
      <c r="B152" s="55"/>
      <c r="C152" s="51"/>
      <c r="D152" s="52"/>
      <c r="E152" s="52"/>
      <c r="F152" s="52">
        <f t="shared" si="3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5 I110 I125 I140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6 I111 I126 I141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7 I112 I127 I142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8 I113 I128 I143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9 I114 I129 I144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52" xr:uid="{107F2DAD-F0B3-429A-920C-B3409EE7AF2E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FAAE3-2D0E-4849-B0C4-827EFC465E1B}">
  <dimension ref="A1:Q152"/>
  <sheetViews>
    <sheetView workbookViewId="0">
      <selection activeCell="L13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2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ref="F13" si="1">E13-D13</f>
        <v>6.9444444444444198E-3</v>
      </c>
    </row>
    <row r="14" spans="1:17">
      <c r="A14" s="7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6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6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ref="F26:F28" si="2">E26-D26</f>
        <v>3.8194444444444531E-2</v>
      </c>
      <c r="I26" s="54"/>
    </row>
    <row r="27" spans="1:9">
      <c r="A27" s="6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2"/>
        <v>6.2500000000000333E-2</v>
      </c>
    </row>
    <row r="28" spans="1:9">
      <c r="A28" s="6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2"/>
        <v>2.0833333333333259E-2</v>
      </c>
    </row>
    <row r="29" spans="1:9">
      <c r="A29" s="6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ref="F26:F64" si="3">E29-D29</f>
        <v>6.9444444444445308E-3</v>
      </c>
    </row>
    <row r="30" spans="1:9">
      <c r="A30" s="6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3"/>
        <v>1.0416666666666741E-2</v>
      </c>
    </row>
    <row r="31" spans="1:9">
      <c r="A31" s="6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3"/>
        <v>6.25E-2</v>
      </c>
    </row>
    <row r="32" spans="1:9">
      <c r="A32" s="6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3"/>
        <v>6.9444444444444198E-3</v>
      </c>
      <c r="H32" s="49" t="s">
        <v>286</v>
      </c>
      <c r="I32" s="49" t="s">
        <v>287</v>
      </c>
    </row>
    <row r="33" spans="1:9">
      <c r="A33" s="6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3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3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3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3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3"/>
        <v>1.041666666666663E-2</v>
      </c>
      <c r="H37" s="53" t="s">
        <v>296</v>
      </c>
      <c r="I37" s="52">
        <f>SUMIFS(F32:F46, C32:C46,H37)</f>
        <v>6.25E-2</v>
      </c>
    </row>
    <row r="38" spans="1:9">
      <c r="A38" s="6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3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3"/>
        <v>3.472222222222221E-2</v>
      </c>
      <c r="H39" s="48" t="s">
        <v>300</v>
      </c>
      <c r="I39" s="49">
        <f>SUM(I33:I38)</f>
        <v>0.50347222222222232</v>
      </c>
    </row>
    <row r="40" spans="1:9">
      <c r="A40" s="6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3"/>
        <v>5.902777777777779E-2</v>
      </c>
      <c r="I40" s="54"/>
    </row>
    <row r="41" spans="1:9">
      <c r="A41" s="6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3"/>
        <v>4.5138888888888951E-2</v>
      </c>
      <c r="I41" s="54"/>
    </row>
    <row r="42" spans="1:9">
      <c r="A42" s="6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3"/>
        <v>6.25E-2</v>
      </c>
    </row>
    <row r="43" spans="1:9">
      <c r="A43" s="6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3"/>
        <v>1.041666666666663E-2</v>
      </c>
    </row>
    <row r="44" spans="1:9">
      <c r="A44" s="6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3"/>
        <v>4.861111111111116E-2</v>
      </c>
    </row>
    <row r="45" spans="1:9">
      <c r="A45" s="6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3"/>
        <v>1.041666666666663E-2</v>
      </c>
    </row>
    <row r="46" spans="1:9">
      <c r="A46" s="7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3"/>
        <v>1.736111111111116E-2</v>
      </c>
    </row>
    <row r="47" spans="1:9">
      <c r="A47" s="7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707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>
        <f>SUMIFS(F47:F61, C47:C61,H48)</f>
        <v>0.30555555555555558</v>
      </c>
    </row>
    <row r="49" spans="1:9">
      <c r="A49" s="7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1" t="s">
        <v>708</v>
      </c>
      <c r="C50" s="51" t="s">
        <v>288</v>
      </c>
      <c r="D50" s="52">
        <v>0.44444444444444442</v>
      </c>
      <c r="E50" s="52">
        <v>0.5</v>
      </c>
      <c r="F50" s="52">
        <v>5.5555555555555552E-2</v>
      </c>
      <c r="H50" s="53" t="s">
        <v>290</v>
      </c>
      <c r="I50" s="52" t="s">
        <v>709</v>
      </c>
    </row>
    <row r="51" spans="1:9">
      <c r="A51" s="71"/>
      <c r="B51" s="55" t="s">
        <v>710</v>
      </c>
      <c r="C51" s="51" t="s">
        <v>288</v>
      </c>
      <c r="D51" s="52">
        <v>0.5</v>
      </c>
      <c r="E51" s="52">
        <v>0.52083333333333337</v>
      </c>
      <c r="F51" s="52">
        <v>2.0833333333333332E-2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329</v>
      </c>
      <c r="C52" s="51" t="s">
        <v>295</v>
      </c>
      <c r="D52" s="52">
        <v>0.52083333333333337</v>
      </c>
      <c r="E52" s="52">
        <v>4.1666666666666664E-2</v>
      </c>
      <c r="F52" s="52">
        <v>2.0833333333333332E-2</v>
      </c>
      <c r="H52" s="53" t="s">
        <v>296</v>
      </c>
      <c r="I52" s="52">
        <f>SUMIFS(F47:F61, C47:C61,H52)</f>
        <v>6.25E-2</v>
      </c>
    </row>
    <row r="53" spans="1:9">
      <c r="A53" s="71"/>
      <c r="B53" s="55" t="s">
        <v>711</v>
      </c>
      <c r="C53" s="51" t="s">
        <v>288</v>
      </c>
      <c r="D53" s="52">
        <v>4.1666666666666664E-2</v>
      </c>
      <c r="E53" s="52">
        <v>8.3333333333333329E-2</v>
      </c>
      <c r="F53" s="52">
        <v>4.1666666666666664E-2</v>
      </c>
      <c r="H53" s="53" t="s">
        <v>295</v>
      </c>
      <c r="I53" s="52" t="s">
        <v>712</v>
      </c>
    </row>
    <row r="54" spans="1:9">
      <c r="A54" s="71"/>
      <c r="B54" s="55" t="s">
        <v>713</v>
      </c>
      <c r="C54" s="51" t="s">
        <v>288</v>
      </c>
      <c r="D54" s="52">
        <v>0.58333333333333337</v>
      </c>
      <c r="E54" s="52">
        <v>0.64583333333333337</v>
      </c>
      <c r="F54" s="52">
        <f t="shared" si="3"/>
        <v>6.25E-2</v>
      </c>
      <c r="H54" s="48" t="s">
        <v>300</v>
      </c>
      <c r="I54" s="49" t="s">
        <v>714</v>
      </c>
    </row>
    <row r="55" spans="1:9">
      <c r="A55" s="71"/>
      <c r="B55" s="56" t="s">
        <v>715</v>
      </c>
      <c r="C55" s="51" t="s">
        <v>290</v>
      </c>
      <c r="D55" s="52">
        <v>0.66666666666666663</v>
      </c>
      <c r="E55" s="52">
        <v>0.70138888888888884</v>
      </c>
      <c r="F55" s="52">
        <f t="shared" si="3"/>
        <v>3.472222222222221E-2</v>
      </c>
      <c r="I55" s="54"/>
    </row>
    <row r="56" spans="1:9">
      <c r="A56" s="71"/>
      <c r="B56" s="55" t="s">
        <v>454</v>
      </c>
      <c r="C56" s="51" t="s">
        <v>296</v>
      </c>
      <c r="D56" s="52">
        <v>0.70833333333333337</v>
      </c>
      <c r="E56" s="52">
        <v>0.77083333333333337</v>
      </c>
      <c r="F56" s="52">
        <f t="shared" si="3"/>
        <v>6.25E-2</v>
      </c>
      <c r="I56" s="54"/>
    </row>
    <row r="57" spans="1:9">
      <c r="A57" s="71"/>
      <c r="B57" s="55" t="s">
        <v>586</v>
      </c>
      <c r="C57" s="51" t="s">
        <v>295</v>
      </c>
      <c r="D57" s="52">
        <v>0.77083333333333337</v>
      </c>
      <c r="E57" s="52">
        <v>0.77777777777777779</v>
      </c>
      <c r="F57" s="52">
        <f t="shared" si="3"/>
        <v>6.9444444444444198E-3</v>
      </c>
    </row>
    <row r="58" spans="1:9">
      <c r="A58" s="71"/>
      <c r="B58" s="55" t="s">
        <v>716</v>
      </c>
      <c r="C58" s="51" t="s">
        <v>288</v>
      </c>
      <c r="D58" s="52">
        <v>0.77777777777777779</v>
      </c>
      <c r="E58" s="52">
        <v>0.84027777777777779</v>
      </c>
      <c r="F58" s="52">
        <f t="shared" si="3"/>
        <v>6.25E-2</v>
      </c>
    </row>
    <row r="59" spans="1:9">
      <c r="A59" s="71"/>
      <c r="B59" s="55"/>
      <c r="C59" s="51"/>
      <c r="D59" s="52"/>
      <c r="E59" s="52"/>
      <c r="F59" s="52">
        <f t="shared" si="3"/>
        <v>0</v>
      </c>
    </row>
    <row r="60" spans="1:9">
      <c r="A60" s="71"/>
      <c r="B60" s="55"/>
      <c r="C60" s="51"/>
      <c r="D60" s="52"/>
      <c r="E60" s="52"/>
      <c r="F60" s="52">
        <f t="shared" si="3"/>
        <v>0</v>
      </c>
    </row>
    <row r="61" spans="1:9">
      <c r="A61" s="71"/>
      <c r="B61" s="55"/>
      <c r="C61" s="51"/>
      <c r="D61" s="52"/>
      <c r="E61" s="52"/>
      <c r="F61" s="52">
        <f t="shared" si="3"/>
        <v>0</v>
      </c>
    </row>
    <row r="62" spans="1:9">
      <c r="A62" s="6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3"/>
        <v>3.4722222222222654E-3</v>
      </c>
      <c r="H62" s="49" t="s">
        <v>286</v>
      </c>
      <c r="I62" s="49" t="s">
        <v>287</v>
      </c>
    </row>
    <row r="63" spans="1:9">
      <c r="A63" s="6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3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6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3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6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ref="F64:F128" si="4">E65-D65</f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6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si="4"/>
        <v>5.5555555555555636E-2</v>
      </c>
      <c r="H66" s="53" t="s">
        <v>293</v>
      </c>
      <c r="I66" s="52">
        <f>SUMIFS(F62:F76, C62:C76,H66)</f>
        <v>0</v>
      </c>
    </row>
    <row r="67" spans="1:9">
      <c r="A67" s="6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4"/>
        <v>2.083333333333337E-2</v>
      </c>
      <c r="H67" s="53" t="s">
        <v>296</v>
      </c>
      <c r="I67" s="52">
        <f>SUMIFS(F62:F76, C62:C76,H67)</f>
        <v>6.25E-2</v>
      </c>
    </row>
    <row r="68" spans="1:9">
      <c r="A68" s="6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4"/>
        <v>9.375E-2</v>
      </c>
      <c r="H68" s="53" t="s">
        <v>295</v>
      </c>
      <c r="I68" s="52">
        <f>SUMIFS(F62:F76, C62:C76,H68)</f>
        <v>3.819444444444442E-2</v>
      </c>
    </row>
    <row r="69" spans="1:9">
      <c r="A69" s="6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4"/>
        <v>1.041666666666663E-2</v>
      </c>
      <c r="H69" s="48" t="s">
        <v>300</v>
      </c>
      <c r="I69" s="49">
        <f>SUM(I63:I68)</f>
        <v>0.47569444444444442</v>
      </c>
    </row>
    <row r="70" spans="1:9">
      <c r="A70" s="6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4"/>
        <v>3.472222222222221E-2</v>
      </c>
      <c r="I70" s="54"/>
    </row>
    <row r="71" spans="1:9">
      <c r="A71" s="6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4"/>
        <v>6.25E-2</v>
      </c>
      <c r="I71" s="54"/>
    </row>
    <row r="72" spans="1:9">
      <c r="A72" s="6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4"/>
        <v>8.3333333333333259E-2</v>
      </c>
    </row>
    <row r="73" spans="1:9">
      <c r="A73" s="69"/>
      <c r="B73" s="51"/>
      <c r="C73" s="51"/>
      <c r="D73" s="52"/>
      <c r="E73" s="52"/>
      <c r="F73" s="52">
        <f t="shared" si="4"/>
        <v>0</v>
      </c>
    </row>
    <row r="74" spans="1:9">
      <c r="A74" s="69"/>
      <c r="B74" s="51"/>
      <c r="C74" s="51"/>
      <c r="D74" s="52"/>
      <c r="E74" s="52"/>
      <c r="F74" s="52">
        <f t="shared" si="4"/>
        <v>0</v>
      </c>
    </row>
    <row r="75" spans="1:9">
      <c r="A75" s="69"/>
      <c r="B75" s="51"/>
      <c r="C75" s="51"/>
      <c r="D75" s="52"/>
      <c r="E75" s="52"/>
      <c r="F75" s="52">
        <f t="shared" si="4"/>
        <v>0</v>
      </c>
    </row>
    <row r="76" spans="1:9">
      <c r="A76" s="69"/>
      <c r="B76" s="51"/>
      <c r="C76" s="51"/>
      <c r="D76" s="52"/>
      <c r="E76" s="52"/>
      <c r="F76" s="52">
        <f t="shared" si="4"/>
        <v>0</v>
      </c>
    </row>
    <row r="77" spans="1:9">
      <c r="A77" s="6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4"/>
        <v>1.041666666666663E-2</v>
      </c>
      <c r="H77" s="49" t="s">
        <v>286</v>
      </c>
      <c r="I77" s="49" t="s">
        <v>287</v>
      </c>
    </row>
    <row r="78" spans="1:9">
      <c r="A78" s="6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4"/>
        <v>3.125E-2</v>
      </c>
      <c r="H78" s="53" t="s">
        <v>288</v>
      </c>
      <c r="I78" s="52">
        <f>SUMIFS(F77:F92, C77:C92,H78)</f>
        <v>0.36805555555555547</v>
      </c>
    </row>
    <row r="79" spans="1:9">
      <c r="A79" s="6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4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4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4"/>
        <v>4.1666666666666685E-2</v>
      </c>
      <c r="H81" s="53" t="s">
        <v>293</v>
      </c>
      <c r="I81" s="52">
        <f>SUMIFS(F77:F92, C77:C92,H81)</f>
        <v>0</v>
      </c>
    </row>
    <row r="82" spans="1:9">
      <c r="A82" s="6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4"/>
        <v>3.125E-2</v>
      </c>
      <c r="H83" s="53" t="s">
        <v>295</v>
      </c>
      <c r="I83" s="52">
        <f>SUMIFS(F77:F92, C77:C92,H83)</f>
        <v>4.5138888888888895E-2</v>
      </c>
    </row>
    <row r="84" spans="1:9">
      <c r="A84" s="6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4"/>
        <v>5.208333333333337E-2</v>
      </c>
      <c r="H84" s="48" t="s">
        <v>300</v>
      </c>
      <c r="I84" s="49">
        <f>SUM(I78:I83)</f>
        <v>0.54166666666666652</v>
      </c>
    </row>
    <row r="85" spans="1:9">
      <c r="A85" s="6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4"/>
        <v>4.166666666666663E-2</v>
      </c>
      <c r="I85" s="54"/>
    </row>
    <row r="86" spans="1:9">
      <c r="A86" s="6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4"/>
        <v>3.472222222222221E-2</v>
      </c>
      <c r="I86" s="54"/>
    </row>
    <row r="87" spans="1:9">
      <c r="A87" s="6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4"/>
        <v>6.25E-2</v>
      </c>
      <c r="I87" s="54"/>
    </row>
    <row r="88" spans="1:9">
      <c r="A88" s="6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4"/>
        <v>7.291666666666663E-2</v>
      </c>
    </row>
    <row r="89" spans="1:9">
      <c r="A89" s="6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4"/>
        <v>7.638888888888884E-2</v>
      </c>
    </row>
    <row r="90" spans="1:9">
      <c r="A90" s="69"/>
      <c r="B90" s="51"/>
      <c r="C90" s="51"/>
      <c r="D90" s="52"/>
      <c r="E90" s="52"/>
      <c r="F90" s="52">
        <f t="shared" si="4"/>
        <v>0</v>
      </c>
    </row>
    <row r="91" spans="1:9">
      <c r="A91" s="69"/>
      <c r="B91" s="51"/>
      <c r="C91" s="51"/>
      <c r="D91" s="52"/>
      <c r="E91" s="52"/>
      <c r="F91" s="52">
        <f t="shared" si="4"/>
        <v>0</v>
      </c>
    </row>
    <row r="92" spans="1:9">
      <c r="A92" s="72"/>
      <c r="B92" s="51"/>
      <c r="C92" s="51"/>
      <c r="D92" s="52"/>
      <c r="E92" s="52"/>
      <c r="F92" s="52">
        <f t="shared" si="4"/>
        <v>0</v>
      </c>
    </row>
    <row r="93" spans="1:9">
      <c r="A93" s="68" t="s">
        <v>54</v>
      </c>
      <c r="B93" s="51" t="s">
        <v>603</v>
      </c>
      <c r="C93" s="51" t="s">
        <v>285</v>
      </c>
      <c r="D93" s="52">
        <v>0.36458333333333331</v>
      </c>
      <c r="E93" s="52">
        <v>0.36805555555555558</v>
      </c>
      <c r="F93" s="52">
        <f t="shared" si="4"/>
        <v>3.4722222222222654E-3</v>
      </c>
      <c r="H93" s="49" t="s">
        <v>286</v>
      </c>
      <c r="I93" s="49" t="s">
        <v>287</v>
      </c>
    </row>
    <row r="94" spans="1:9">
      <c r="A94" s="69"/>
      <c r="B94" s="51" t="s">
        <v>732</v>
      </c>
      <c r="C94" s="51" t="s">
        <v>288</v>
      </c>
      <c r="D94" s="52">
        <v>0.37847222222222227</v>
      </c>
      <c r="E94" s="52">
        <v>0.43402777777777773</v>
      </c>
      <c r="F94" s="52">
        <f t="shared" si="4"/>
        <v>5.5555555555555469E-2</v>
      </c>
      <c r="H94" s="53" t="s">
        <v>288</v>
      </c>
      <c r="I94" s="52">
        <f>SUMIFS(F93:F107, C93:C107,H94)</f>
        <v>0.31944444444444436</v>
      </c>
    </row>
    <row r="95" spans="1:9">
      <c r="A95" s="6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4"/>
        <v>6.9444444444444198E-3</v>
      </c>
      <c r="H95" s="53" t="s">
        <v>285</v>
      </c>
      <c r="I95" s="52">
        <f>SUMIFS(F93:F107, C93:C107,H95)</f>
        <v>3.4722222222222654E-3</v>
      </c>
    </row>
    <row r="96" spans="1:9">
      <c r="A96" s="69"/>
      <c r="B96" s="51" t="s">
        <v>733</v>
      </c>
      <c r="C96" s="51" t="s">
        <v>288</v>
      </c>
      <c r="D96" s="52">
        <v>0.45833333333333331</v>
      </c>
      <c r="E96" s="52">
        <v>0.52083333333333337</v>
      </c>
      <c r="F96" s="52">
        <f t="shared" si="4"/>
        <v>6.2500000000000056E-2</v>
      </c>
      <c r="H96" s="53" t="s">
        <v>290</v>
      </c>
      <c r="I96" s="52">
        <f>SUMIFS(F93:F107, C93:C107,H96)</f>
        <v>2.083333333333337E-2</v>
      </c>
    </row>
    <row r="97" spans="1:9">
      <c r="A97" s="69"/>
      <c r="B97" s="51" t="s">
        <v>653</v>
      </c>
      <c r="C97" s="51" t="s">
        <v>295</v>
      </c>
      <c r="D97" s="52">
        <v>0.52777777777777779</v>
      </c>
      <c r="E97" s="52">
        <v>0.55208333333333337</v>
      </c>
      <c r="F97" s="52">
        <f t="shared" si="4"/>
        <v>2.430555555555558E-2</v>
      </c>
      <c r="H97" s="53" t="s">
        <v>293</v>
      </c>
      <c r="I97" s="52">
        <f>SUMIFS(F93:F107, C93:C107,H97)</f>
        <v>3.125E-2</v>
      </c>
    </row>
    <row r="98" spans="1:9">
      <c r="A98" s="69"/>
      <c r="B98" s="51" t="s">
        <v>734</v>
      </c>
      <c r="C98" s="51" t="s">
        <v>288</v>
      </c>
      <c r="D98" s="52">
        <v>0.55555555555555558</v>
      </c>
      <c r="E98" s="52">
        <v>0.66319444444444442</v>
      </c>
      <c r="F98" s="52">
        <f t="shared" si="4"/>
        <v>0.10763888888888884</v>
      </c>
      <c r="H98" s="53" t="s">
        <v>296</v>
      </c>
      <c r="I98" s="52">
        <f>SUMIFS(F93:F107, C93:C107,H98)</f>
        <v>6.25E-2</v>
      </c>
    </row>
    <row r="99" spans="1:9">
      <c r="A99" s="69"/>
      <c r="B99" s="51" t="s">
        <v>735</v>
      </c>
      <c r="C99" s="51" t="s">
        <v>293</v>
      </c>
      <c r="D99" s="52">
        <v>0.66666666666666663</v>
      </c>
      <c r="E99" s="52">
        <v>0.69791666666666663</v>
      </c>
      <c r="F99" s="52">
        <f t="shared" si="4"/>
        <v>3.125E-2</v>
      </c>
      <c r="H99" s="53" t="s">
        <v>295</v>
      </c>
      <c r="I99" s="52">
        <f>SUMIFS(F93:F107, C93:C107,H99)</f>
        <v>3.125E-2</v>
      </c>
    </row>
    <row r="100" spans="1:9">
      <c r="A100" s="69"/>
      <c r="B100" s="51" t="s">
        <v>736</v>
      </c>
      <c r="C100" s="51" t="s">
        <v>296</v>
      </c>
      <c r="D100" s="52">
        <v>0.69791666666666663</v>
      </c>
      <c r="E100" s="52">
        <v>0.76041666666666663</v>
      </c>
      <c r="F100" s="52">
        <f t="shared" si="4"/>
        <v>6.25E-2</v>
      </c>
      <c r="H100" s="48" t="s">
        <v>300</v>
      </c>
      <c r="I100" s="49">
        <f>SUM(I94:I99)</f>
        <v>0.46875</v>
      </c>
    </row>
    <row r="101" spans="1:9">
      <c r="A101" s="69"/>
      <c r="B101" s="51" t="s">
        <v>737</v>
      </c>
      <c r="C101" s="51" t="s">
        <v>288</v>
      </c>
      <c r="D101" s="52">
        <v>0.76041666666666663</v>
      </c>
      <c r="E101" s="52">
        <v>0.85416666666666663</v>
      </c>
      <c r="F101" s="52">
        <f t="shared" si="4"/>
        <v>9.375E-2</v>
      </c>
      <c r="I101" s="54"/>
    </row>
    <row r="102" spans="1:9">
      <c r="A102" s="69"/>
      <c r="B102" s="51" t="s">
        <v>738</v>
      </c>
      <c r="C102" s="51" t="s">
        <v>290</v>
      </c>
      <c r="D102" s="52">
        <v>0.85416666666666663</v>
      </c>
      <c r="E102" s="52">
        <v>0.875</v>
      </c>
      <c r="F102" s="52">
        <f t="shared" si="4"/>
        <v>2.083333333333337E-2</v>
      </c>
      <c r="I102" s="54"/>
    </row>
    <row r="103" spans="1:9">
      <c r="A103" s="69"/>
      <c r="B103" s="51"/>
      <c r="C103" s="51" t="s">
        <v>288</v>
      </c>
      <c r="D103" s="52">
        <v>0</v>
      </c>
      <c r="E103" s="52">
        <v>0</v>
      </c>
      <c r="F103" s="52">
        <f t="shared" si="4"/>
        <v>0</v>
      </c>
    </row>
    <row r="104" spans="1:9">
      <c r="A104" s="69"/>
      <c r="B104" s="51"/>
      <c r="C104" s="51" t="s">
        <v>296</v>
      </c>
      <c r="D104" s="52">
        <v>0</v>
      </c>
      <c r="E104" s="52">
        <v>0</v>
      </c>
      <c r="F104" s="52">
        <f t="shared" si="4"/>
        <v>0</v>
      </c>
    </row>
    <row r="105" spans="1:9">
      <c r="A105" s="69"/>
      <c r="B105" s="51"/>
      <c r="C105" s="51" t="s">
        <v>295</v>
      </c>
      <c r="D105" s="52">
        <v>0</v>
      </c>
      <c r="E105" s="52">
        <v>0</v>
      </c>
      <c r="F105" s="52">
        <f t="shared" si="4"/>
        <v>0</v>
      </c>
    </row>
    <row r="106" spans="1:9">
      <c r="A106" s="69"/>
      <c r="B106" s="51"/>
      <c r="C106" s="51" t="s">
        <v>288</v>
      </c>
      <c r="D106" s="52">
        <v>0</v>
      </c>
      <c r="E106" s="52">
        <v>0</v>
      </c>
      <c r="F106" s="52">
        <f t="shared" si="4"/>
        <v>0</v>
      </c>
    </row>
    <row r="107" spans="1:9">
      <c r="A107" s="70"/>
      <c r="B107" s="51"/>
      <c r="C107" s="51" t="s">
        <v>285</v>
      </c>
      <c r="D107" s="52">
        <v>0</v>
      </c>
      <c r="E107" s="52">
        <v>0</v>
      </c>
      <c r="F107" s="52">
        <f t="shared" si="4"/>
        <v>0</v>
      </c>
    </row>
    <row r="108" spans="1:9">
      <c r="A108" s="71" t="s">
        <v>30</v>
      </c>
      <c r="B108" s="55" t="s">
        <v>514</v>
      </c>
      <c r="C108" s="51" t="s">
        <v>288</v>
      </c>
      <c r="D108" s="52">
        <v>0.36458333333333331</v>
      </c>
      <c r="E108" s="52">
        <v>0.36805555555555558</v>
      </c>
      <c r="F108" s="52">
        <f t="shared" si="4"/>
        <v>3.4722222222222654E-3</v>
      </c>
      <c r="H108" s="49" t="s">
        <v>286</v>
      </c>
      <c r="I108" s="49" t="s">
        <v>287</v>
      </c>
    </row>
    <row r="109" spans="1:9">
      <c r="A109" s="71"/>
      <c r="B109" s="55" t="s">
        <v>739</v>
      </c>
      <c r="C109" s="51" t="s">
        <v>288</v>
      </c>
      <c r="D109" s="52">
        <v>0.36805555555555558</v>
      </c>
      <c r="E109" s="52">
        <v>0.375</v>
      </c>
      <c r="F109" s="52">
        <f t="shared" si="4"/>
        <v>6.9444444444444198E-3</v>
      </c>
      <c r="H109" s="53" t="s">
        <v>288</v>
      </c>
      <c r="I109" s="52">
        <f>SUMIFS(F108:F122, C108:C122,H109)</f>
        <v>0.29861111111111116</v>
      </c>
    </row>
    <row r="110" spans="1:9">
      <c r="A110" s="7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4"/>
        <v>6.944444444444442E-2</v>
      </c>
      <c r="H110" s="53" t="s">
        <v>285</v>
      </c>
      <c r="I110" s="52">
        <f>SUMIFS(F108:F122, C108:C122,H110)</f>
        <v>0</v>
      </c>
    </row>
    <row r="111" spans="1:9">
      <c r="A111" s="7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4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4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4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4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0.44791666666666674</v>
      </c>
    </row>
    <row r="116" spans="1:9">
      <c r="A116" s="7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4"/>
        <v>2.430555555555558E-2</v>
      </c>
    </row>
    <row r="119" spans="1:9">
      <c r="A119" s="7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4"/>
        <v>1.041666666666663E-2</v>
      </c>
    </row>
    <row r="120" spans="1:9">
      <c r="A120" s="7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4"/>
        <v>6.25E-2</v>
      </c>
      <c r="G120" t="s">
        <v>424</v>
      </c>
    </row>
    <row r="121" spans="1:9">
      <c r="A121" s="71"/>
      <c r="B121" s="55"/>
      <c r="C121" s="51"/>
      <c r="D121" s="52"/>
      <c r="E121" s="52"/>
      <c r="F121" s="52">
        <f t="shared" si="4"/>
        <v>0</v>
      </c>
    </row>
    <row r="122" spans="1:9" hidden="1">
      <c r="A122" s="71"/>
      <c r="B122" s="55"/>
      <c r="C122" s="51"/>
      <c r="D122" s="52"/>
      <c r="E122" s="52"/>
      <c r="F122" s="52">
        <f t="shared" si="4"/>
        <v>0</v>
      </c>
    </row>
    <row r="123" spans="1:9">
      <c r="A123" s="68" t="s">
        <v>273</v>
      </c>
      <c r="B123" s="51" t="s">
        <v>664</v>
      </c>
      <c r="C123" s="51" t="s">
        <v>288</v>
      </c>
      <c r="D123" s="52">
        <v>0.375</v>
      </c>
      <c r="E123" s="52">
        <v>0.41666666666666669</v>
      </c>
      <c r="F123" s="52">
        <f t="shared" si="4"/>
        <v>4.1666666666666685E-2</v>
      </c>
      <c r="H123" s="49" t="s">
        <v>286</v>
      </c>
      <c r="I123" s="49" t="s">
        <v>287</v>
      </c>
    </row>
    <row r="124" spans="1:9">
      <c r="A124" s="69"/>
      <c r="B124" s="51" t="s">
        <v>665</v>
      </c>
      <c r="C124" s="51" t="s">
        <v>288</v>
      </c>
      <c r="D124" s="52">
        <v>0.41666666666666669</v>
      </c>
      <c r="E124" s="52">
        <v>0.4375</v>
      </c>
      <c r="F124" s="52">
        <f t="shared" si="4"/>
        <v>2.0833333333333315E-2</v>
      </c>
      <c r="H124" s="53" t="s">
        <v>288</v>
      </c>
      <c r="I124" s="52">
        <f>SUMIFS(F123:F137, C123:C137,H124)</f>
        <v>0.30902777777777768</v>
      </c>
    </row>
    <row r="125" spans="1:9">
      <c r="A125" s="69"/>
      <c r="B125" s="51" t="s">
        <v>342</v>
      </c>
      <c r="C125" s="51" t="s">
        <v>295</v>
      </c>
      <c r="D125" s="52">
        <v>0.4375</v>
      </c>
      <c r="E125" s="52">
        <v>0.44791666666666669</v>
      </c>
      <c r="F125" s="52">
        <f t="shared" si="4"/>
        <v>1.0416666666666685E-2</v>
      </c>
      <c r="H125" s="53" t="s">
        <v>285</v>
      </c>
      <c r="I125" s="52">
        <f>SUMIFS(F123:F137, C123:C137,H125)</f>
        <v>0</v>
      </c>
    </row>
    <row r="126" spans="1:9">
      <c r="A126" s="69"/>
      <c r="B126" s="51" t="s">
        <v>666</v>
      </c>
      <c r="C126" s="51" t="s">
        <v>288</v>
      </c>
      <c r="D126" s="52">
        <v>0.44791666666666669</v>
      </c>
      <c r="E126" s="52">
        <v>0.47916666666666669</v>
      </c>
      <c r="F126" s="52">
        <f t="shared" si="4"/>
        <v>3.125E-2</v>
      </c>
      <c r="H126" s="53" t="s">
        <v>290</v>
      </c>
      <c r="I126" s="52">
        <f>SUMIFS(F123:F137, C123:C137,H126)</f>
        <v>4.1666666666666685E-2</v>
      </c>
    </row>
    <row r="127" spans="1:9">
      <c r="A127" s="69"/>
      <c r="B127" s="58" t="s">
        <v>645</v>
      </c>
      <c r="C127" s="51" t="s">
        <v>290</v>
      </c>
      <c r="D127" s="52">
        <v>0.47916666666666669</v>
      </c>
      <c r="E127" s="52">
        <v>0.52083333333333337</v>
      </c>
      <c r="F127" s="52">
        <f t="shared" si="4"/>
        <v>4.1666666666666685E-2</v>
      </c>
      <c r="H127" s="53" t="s">
        <v>293</v>
      </c>
      <c r="I127" s="52">
        <f>SUMIFS(F123:F137, C123:C137,H127)</f>
        <v>0</v>
      </c>
    </row>
    <row r="128" spans="1:9">
      <c r="A128" s="73"/>
      <c r="B128" s="57" t="s">
        <v>667</v>
      </c>
      <c r="C128" s="55" t="s">
        <v>288</v>
      </c>
      <c r="D128" s="52">
        <v>0.52083333333333337</v>
      </c>
      <c r="E128" s="52">
        <v>0.54166666666666663</v>
      </c>
      <c r="F128" s="52">
        <f t="shared" si="4"/>
        <v>2.0833333333333259E-2</v>
      </c>
      <c r="H128" s="53" t="s">
        <v>296</v>
      </c>
      <c r="I128" s="52">
        <f>SUMIFS(F123:F137, C123:C137,H128)</f>
        <v>0</v>
      </c>
    </row>
    <row r="129" spans="1:9">
      <c r="A129" s="73"/>
      <c r="B129" s="57" t="s">
        <v>329</v>
      </c>
      <c r="C129" s="55" t="s">
        <v>295</v>
      </c>
      <c r="D129" s="52">
        <v>0.54166666666666663</v>
      </c>
      <c r="E129" s="52">
        <v>0.57291666666666663</v>
      </c>
      <c r="F129" s="52">
        <f t="shared" ref="F129" si="5">E129-D129</f>
        <v>3.125E-2</v>
      </c>
      <c r="H129" s="53" t="s">
        <v>295</v>
      </c>
      <c r="I129" s="52">
        <f>SUMIFS(F123:F137, C123:C137,H129)</f>
        <v>6.5972222222222238E-2</v>
      </c>
    </row>
    <row r="130" spans="1:9">
      <c r="A130" s="73"/>
      <c r="B130" s="57" t="s">
        <v>668</v>
      </c>
      <c r="C130" s="55" t="s">
        <v>288</v>
      </c>
      <c r="D130" s="52">
        <v>0.57291666666666663</v>
      </c>
      <c r="E130" s="52">
        <v>0.67361111111111116</v>
      </c>
      <c r="F130" s="52">
        <v>0.10069444444444443</v>
      </c>
      <c r="H130" s="48" t="s">
        <v>300</v>
      </c>
      <c r="I130" s="49">
        <f>SUM(I124:I129)</f>
        <v>0.41666666666666663</v>
      </c>
    </row>
    <row r="131" spans="1:9">
      <c r="A131" s="73"/>
      <c r="B131" s="57" t="s">
        <v>342</v>
      </c>
      <c r="C131" s="55" t="s">
        <v>295</v>
      </c>
      <c r="D131" s="52">
        <v>0.67361111111111116</v>
      </c>
      <c r="E131" s="52">
        <v>0.68402777777777779</v>
      </c>
      <c r="F131" s="52">
        <v>2.4305555555555556E-2</v>
      </c>
      <c r="I131" s="54"/>
    </row>
    <row r="132" spans="1:9">
      <c r="A132" s="69"/>
      <c r="B132" s="59" t="s">
        <v>669</v>
      </c>
      <c r="C132" s="51" t="s">
        <v>288</v>
      </c>
      <c r="D132" s="52">
        <v>0.68402777777777779</v>
      </c>
      <c r="E132" s="52">
        <v>0.74305555555555547</v>
      </c>
      <c r="F132" s="52">
        <v>5.9027777777777783E-2</v>
      </c>
      <c r="I132" s="54"/>
    </row>
    <row r="133" spans="1:9">
      <c r="A133" s="69"/>
      <c r="B133" s="51" t="s">
        <v>670</v>
      </c>
      <c r="C133" s="51" t="s">
        <v>288</v>
      </c>
      <c r="D133" s="52">
        <v>0.84722222222222221</v>
      </c>
      <c r="E133" s="52">
        <v>0.88194444444444453</v>
      </c>
      <c r="F133" s="52">
        <v>3.4722222222222224E-2</v>
      </c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69"/>
      <c r="B136" s="51"/>
      <c r="C136" s="51"/>
      <c r="D136" s="52"/>
      <c r="E136" s="52"/>
      <c r="F136" s="52"/>
    </row>
    <row r="137" spans="1:9">
      <c r="A137" s="70"/>
      <c r="B137" s="51"/>
      <c r="C137" s="51"/>
      <c r="D137" s="52"/>
      <c r="E137" s="52"/>
      <c r="F137" s="52"/>
    </row>
    <row r="138" spans="1:9">
      <c r="A138" s="7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6">E138-D138</f>
        <v>4.1666666666666685E-2</v>
      </c>
      <c r="H138" s="49" t="s">
        <v>286</v>
      </c>
      <c r="I138" s="49" t="s">
        <v>287</v>
      </c>
    </row>
    <row r="139" spans="1:9">
      <c r="A139" s="7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6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6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6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6"/>
        <v>6.25E-2</v>
      </c>
      <c r="H142" s="53" t="s">
        <v>293</v>
      </c>
      <c r="I142" s="52">
        <f>SUMIFS(F138:F152, C138:C152,H142)</f>
        <v>0</v>
      </c>
    </row>
    <row r="143" spans="1:9">
      <c r="A143" s="7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6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6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6"/>
        <v>6.25E-2</v>
      </c>
      <c r="H145" s="48" t="s">
        <v>300</v>
      </c>
      <c r="I145" s="49">
        <f>SUM(I139:I144)</f>
        <v>0.55555555555555558</v>
      </c>
    </row>
    <row r="146" spans="1:9">
      <c r="A146" s="7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6"/>
        <v>5.208333333333337E-2</v>
      </c>
      <c r="I146" s="54"/>
    </row>
    <row r="147" spans="1:9">
      <c r="A147" s="7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6"/>
        <v>0.13541666666666663</v>
      </c>
      <c r="I147" s="54"/>
    </row>
    <row r="148" spans="1:9">
      <c r="A148" s="71"/>
      <c r="B148" s="55"/>
      <c r="C148" s="51"/>
      <c r="D148" s="52"/>
      <c r="E148" s="52"/>
      <c r="F148" s="52">
        <f t="shared" si="6"/>
        <v>0</v>
      </c>
    </row>
    <row r="149" spans="1:9">
      <c r="A149" s="71"/>
      <c r="B149" s="55"/>
      <c r="C149" s="51"/>
      <c r="D149" s="52"/>
      <c r="E149" s="52"/>
      <c r="F149" s="52">
        <f t="shared" si="6"/>
        <v>0</v>
      </c>
    </row>
    <row r="150" spans="1:9">
      <c r="A150" s="71"/>
      <c r="B150" s="55"/>
      <c r="C150" s="51"/>
      <c r="D150" s="52"/>
      <c r="E150" s="52"/>
      <c r="F150" s="52">
        <f t="shared" si="6"/>
        <v>0</v>
      </c>
    </row>
    <row r="151" spans="1:9">
      <c r="A151" s="71"/>
      <c r="B151" s="55"/>
      <c r="C151" s="51"/>
      <c r="D151" s="52"/>
      <c r="E151" s="52"/>
      <c r="F151" s="52">
        <f t="shared" si="6"/>
        <v>0</v>
      </c>
    </row>
    <row r="152" spans="1:9">
      <c r="A152" s="71"/>
      <c r="B152" s="55"/>
      <c r="C152" s="51"/>
      <c r="D152" s="52"/>
      <c r="E152" s="52"/>
      <c r="F152" s="52">
        <f t="shared" si="6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5 I110 I125 I140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6 I111 I126 I141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7 I112 I127 I142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8 I113 I128 I143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9 I114 I129 I144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52" xr:uid="{8EED342C-0924-4030-A375-1A496B98ED49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A6F8B-4351-4F96-943E-CADFA321636C}">
  <dimension ref="A1:Q152"/>
  <sheetViews>
    <sheetView topLeftCell="B32" workbookViewId="0">
      <selection activeCell="I54" sqref="I54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6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6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6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6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6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6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6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6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0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0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0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0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0"/>
        <v>1.041666666666663E-2</v>
      </c>
      <c r="H37" s="53" t="s">
        <v>296</v>
      </c>
      <c r="I37" s="52">
        <f>SUMIFS(F32:F46, C32:C46,H37)</f>
        <v>6.25E-2</v>
      </c>
    </row>
    <row r="38" spans="1:9">
      <c r="A38" s="6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0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0"/>
        <v>3.472222222222221E-2</v>
      </c>
      <c r="H39" s="48" t="s">
        <v>300</v>
      </c>
      <c r="I39" s="49">
        <f>SUM(I33:I38)</f>
        <v>0.50347222222222232</v>
      </c>
    </row>
    <row r="40" spans="1:9">
      <c r="A40" s="6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0"/>
        <v>5.902777777777779E-2</v>
      </c>
      <c r="I40" s="54"/>
    </row>
    <row r="41" spans="1:9">
      <c r="A41" s="6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0"/>
        <v>4.5138888888888951E-2</v>
      </c>
      <c r="I41" s="54"/>
    </row>
    <row r="42" spans="1:9">
      <c r="A42" s="6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0"/>
        <v>6.25E-2</v>
      </c>
    </row>
    <row r="43" spans="1:9">
      <c r="A43" s="6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0"/>
        <v>1.041666666666663E-2</v>
      </c>
    </row>
    <row r="44" spans="1:9">
      <c r="A44" s="6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0"/>
        <v>4.861111111111116E-2</v>
      </c>
    </row>
    <row r="45" spans="1:9">
      <c r="A45" s="6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0"/>
        <v>1.041666666666663E-2</v>
      </c>
    </row>
    <row r="46" spans="1:9">
      <c r="A46" s="7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0"/>
        <v>1.736111111111116E-2</v>
      </c>
    </row>
    <row r="47" spans="1:9">
      <c r="A47" s="71" t="s">
        <v>21</v>
      </c>
      <c r="B47" s="55" t="s">
        <v>628</v>
      </c>
      <c r="C47" s="51" t="s">
        <v>285</v>
      </c>
      <c r="D47" s="52">
        <v>0.36458333333333331</v>
      </c>
      <c r="E47" s="52">
        <v>0.375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755</v>
      </c>
      <c r="C48" s="51" t="s">
        <v>288</v>
      </c>
      <c r="D48" s="52">
        <v>0.375</v>
      </c>
      <c r="E48" s="52">
        <v>0.4375</v>
      </c>
      <c r="F48" s="52">
        <v>6.25E-2</v>
      </c>
      <c r="H48" s="53" t="s">
        <v>288</v>
      </c>
      <c r="I48" s="52" t="s">
        <v>756</v>
      </c>
    </row>
    <row r="49" spans="1:9">
      <c r="A49" s="71"/>
      <c r="B49" s="55" t="s">
        <v>558</v>
      </c>
      <c r="C49" s="51" t="s">
        <v>295</v>
      </c>
      <c r="D49" s="52">
        <v>0.4375</v>
      </c>
      <c r="E49" s="52">
        <v>0.44444444444444442</v>
      </c>
      <c r="F49" s="52">
        <v>6.9444444444444441E-3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1" t="s">
        <v>757</v>
      </c>
      <c r="C50" s="51" t="s">
        <v>288</v>
      </c>
      <c r="D50" s="52">
        <v>0.44444444444444442</v>
      </c>
      <c r="E50" s="52">
        <v>0.4861111111111111</v>
      </c>
      <c r="F50" s="52">
        <v>4.1666666666666664E-2</v>
      </c>
      <c r="H50" s="53" t="s">
        <v>290</v>
      </c>
      <c r="I50" s="52" t="s">
        <v>758</v>
      </c>
    </row>
    <row r="51" spans="1:9">
      <c r="A51" s="71"/>
      <c r="B51" s="55" t="s">
        <v>759</v>
      </c>
      <c r="C51" s="51" t="s">
        <v>288</v>
      </c>
      <c r="D51" s="52">
        <v>0.4861111111111111</v>
      </c>
      <c r="E51" s="52">
        <v>0.5</v>
      </c>
      <c r="F51" s="52">
        <v>5.5555555555555552E-2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760</v>
      </c>
      <c r="C52" s="51" t="s">
        <v>288</v>
      </c>
      <c r="D52" s="52">
        <v>0.5</v>
      </c>
      <c r="E52" s="52">
        <v>0.54166666666666663</v>
      </c>
      <c r="F52" s="52">
        <v>4.1666666666666664E-2</v>
      </c>
      <c r="H52" s="53" t="s">
        <v>296</v>
      </c>
      <c r="I52" s="52">
        <f>SUMIFS(F47:F61, C47:C61,H52)</f>
        <v>6.25E-2</v>
      </c>
    </row>
    <row r="53" spans="1:9">
      <c r="A53" s="71"/>
      <c r="B53" s="55" t="s">
        <v>599</v>
      </c>
      <c r="C53" s="51" t="s">
        <v>295</v>
      </c>
      <c r="D53" s="52">
        <v>0.54166666666666663</v>
      </c>
      <c r="E53" s="52">
        <v>0.5625</v>
      </c>
      <c r="F53" s="52">
        <v>2.0833333333333332E-2</v>
      </c>
      <c r="H53" s="53" t="s">
        <v>295</v>
      </c>
      <c r="I53" s="52" t="s">
        <v>712</v>
      </c>
    </row>
    <row r="54" spans="1:9">
      <c r="A54" s="71"/>
      <c r="B54" s="55" t="s">
        <v>760</v>
      </c>
      <c r="C54" s="51" t="s">
        <v>288</v>
      </c>
      <c r="D54" s="52">
        <v>0.57291666666666663</v>
      </c>
      <c r="E54" s="52">
        <v>0.625</v>
      </c>
      <c r="F54" s="52">
        <f t="shared" si="0"/>
        <v>5.208333333333337E-2</v>
      </c>
      <c r="H54" s="48" t="s">
        <v>300</v>
      </c>
      <c r="I54" s="49" t="s">
        <v>761</v>
      </c>
    </row>
    <row r="55" spans="1:9">
      <c r="A55" s="71"/>
      <c r="B55" s="56" t="s">
        <v>516</v>
      </c>
      <c r="C55" s="51" t="s">
        <v>288</v>
      </c>
      <c r="D55" s="52">
        <v>0.63888888888888895</v>
      </c>
      <c r="E55" s="52">
        <v>0.66666666666666663</v>
      </c>
      <c r="F55" s="52">
        <f t="shared" si="0"/>
        <v>2.7777777777777679E-2</v>
      </c>
      <c r="I55" s="54"/>
    </row>
    <row r="56" spans="1:9">
      <c r="A56" s="71"/>
      <c r="B56" s="55" t="s">
        <v>454</v>
      </c>
      <c r="C56" s="51" t="s">
        <v>296</v>
      </c>
      <c r="D56" s="52">
        <v>0.68055555555555547</v>
      </c>
      <c r="E56" s="52">
        <v>0.75694444444444453</v>
      </c>
      <c r="F56" s="52">
        <v>6.25E-2</v>
      </c>
      <c r="I56" s="54"/>
    </row>
    <row r="57" spans="1:9">
      <c r="A57" s="71"/>
      <c r="B57" s="55" t="s">
        <v>586</v>
      </c>
      <c r="C57" s="51" t="s">
        <v>295</v>
      </c>
      <c r="D57" s="52">
        <v>0.75694444444444453</v>
      </c>
      <c r="E57" s="52">
        <v>0.76388888888888884</v>
      </c>
      <c r="F57" s="52">
        <f t="shared" si="0"/>
        <v>6.9444444444443088E-3</v>
      </c>
    </row>
    <row r="58" spans="1:9">
      <c r="A58" s="71"/>
      <c r="B58" s="55" t="s">
        <v>762</v>
      </c>
      <c r="C58" s="51" t="s">
        <v>288</v>
      </c>
      <c r="D58" s="52">
        <v>0.76388888888888884</v>
      </c>
      <c r="E58" s="52">
        <v>0.79861111111111116</v>
      </c>
      <c r="F58" s="52">
        <f t="shared" si="0"/>
        <v>3.4722222222222321E-2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6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6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6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6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6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6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6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6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6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6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69"/>
      <c r="B73" s="51"/>
      <c r="C73" s="51"/>
      <c r="D73" s="52"/>
      <c r="E73" s="52"/>
      <c r="F73" s="52">
        <f t="shared" si="1"/>
        <v>0</v>
      </c>
    </row>
    <row r="74" spans="1:9">
      <c r="A74" s="69"/>
      <c r="B74" s="51"/>
      <c r="C74" s="51"/>
      <c r="D74" s="52"/>
      <c r="E74" s="52"/>
      <c r="F74" s="52">
        <f t="shared" si="1"/>
        <v>0</v>
      </c>
    </row>
    <row r="75" spans="1:9">
      <c r="A75" s="69"/>
      <c r="B75" s="51"/>
      <c r="C75" s="51"/>
      <c r="D75" s="52"/>
      <c r="E75" s="52"/>
      <c r="F75" s="52">
        <f t="shared" si="1"/>
        <v>0</v>
      </c>
    </row>
    <row r="76" spans="1:9">
      <c r="A76" s="69"/>
      <c r="B76" s="51"/>
      <c r="C76" s="51"/>
      <c r="D76" s="52"/>
      <c r="E76" s="52"/>
      <c r="F76" s="52">
        <f t="shared" si="1"/>
        <v>0</v>
      </c>
    </row>
    <row r="77" spans="1:9">
      <c r="A77" s="6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6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1"/>
        <v>3.125E-2</v>
      </c>
      <c r="H78" s="53" t="s">
        <v>288</v>
      </c>
      <c r="I78" s="52">
        <f>SUMIFS(F77:F92, C77:C92,H78)</f>
        <v>0.36805555555555547</v>
      </c>
    </row>
    <row r="79" spans="1:9">
      <c r="A79" s="6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1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1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1"/>
        <v>4.1666666666666685E-2</v>
      </c>
      <c r="H81" s="53" t="s">
        <v>293</v>
      </c>
      <c r="I81" s="52">
        <f>SUMIFS(F77:F92, C77:C92,H81)</f>
        <v>0</v>
      </c>
    </row>
    <row r="82" spans="1:9">
      <c r="A82" s="6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1"/>
        <v>3.125E-2</v>
      </c>
      <c r="H83" s="53" t="s">
        <v>295</v>
      </c>
      <c r="I83" s="52">
        <f>SUMIFS(F77:F92, C77:C92,H83)</f>
        <v>4.5138888888888895E-2</v>
      </c>
    </row>
    <row r="84" spans="1:9">
      <c r="A84" s="6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1"/>
        <v>5.208333333333337E-2</v>
      </c>
      <c r="H84" s="48" t="s">
        <v>300</v>
      </c>
      <c r="I84" s="49">
        <f>SUM(I78:I83)</f>
        <v>0.54166666666666652</v>
      </c>
    </row>
    <row r="85" spans="1:9">
      <c r="A85" s="6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1"/>
        <v>4.166666666666663E-2</v>
      </c>
      <c r="I85" s="54"/>
    </row>
    <row r="86" spans="1:9">
      <c r="A86" s="6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1"/>
        <v>3.472222222222221E-2</v>
      </c>
      <c r="I86" s="54"/>
    </row>
    <row r="87" spans="1:9">
      <c r="A87" s="6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1"/>
        <v>6.25E-2</v>
      </c>
      <c r="I87" s="54"/>
    </row>
    <row r="88" spans="1:9">
      <c r="A88" s="6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1"/>
        <v>7.291666666666663E-2</v>
      </c>
    </row>
    <row r="89" spans="1:9">
      <c r="A89" s="6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1"/>
        <v>7.638888888888884E-2</v>
      </c>
    </row>
    <row r="90" spans="1:9">
      <c r="A90" s="69"/>
      <c r="B90" s="51"/>
      <c r="C90" s="51"/>
      <c r="D90" s="52"/>
      <c r="E90" s="52"/>
      <c r="F90" s="52">
        <f t="shared" si="1"/>
        <v>0</v>
      </c>
    </row>
    <row r="91" spans="1:9">
      <c r="A91" s="69"/>
      <c r="B91" s="51"/>
      <c r="C91" s="51"/>
      <c r="D91" s="52"/>
      <c r="E91" s="52"/>
      <c r="F91" s="52">
        <f t="shared" si="1"/>
        <v>0</v>
      </c>
    </row>
    <row r="92" spans="1:9">
      <c r="A92" s="72"/>
      <c r="B92" s="51"/>
      <c r="C92" s="51"/>
      <c r="D92" s="52"/>
      <c r="E92" s="52"/>
      <c r="F92" s="52">
        <f t="shared" si="1"/>
        <v>0</v>
      </c>
    </row>
    <row r="93" spans="1:9">
      <c r="A93" s="68" t="s">
        <v>54</v>
      </c>
      <c r="B93" s="51" t="s">
        <v>603</v>
      </c>
      <c r="C93" s="51" t="s">
        <v>285</v>
      </c>
      <c r="D93" s="52">
        <v>0.36805555555555558</v>
      </c>
      <c r="E93" s="52">
        <v>0.37152777777777773</v>
      </c>
      <c r="F93" s="52">
        <f t="shared" si="1"/>
        <v>3.4722222222221544E-3</v>
      </c>
      <c r="H93" s="49" t="s">
        <v>286</v>
      </c>
      <c r="I93" s="49" t="s">
        <v>287</v>
      </c>
    </row>
    <row r="94" spans="1:9">
      <c r="A94" s="69"/>
      <c r="B94" s="51" t="s">
        <v>763</v>
      </c>
      <c r="C94" s="51" t="s">
        <v>288</v>
      </c>
      <c r="D94" s="52">
        <v>0.37291666666666662</v>
      </c>
      <c r="E94" s="52">
        <v>0.4368055555555555</v>
      </c>
      <c r="F94" s="52">
        <f t="shared" si="1"/>
        <v>6.3888888888888884E-2</v>
      </c>
      <c r="H94" s="53" t="s">
        <v>288</v>
      </c>
      <c r="I94" s="52">
        <f>SUMIFS(F93:F107, C93:C107,H94)</f>
        <v>0.33819444444444441</v>
      </c>
    </row>
    <row r="95" spans="1:9">
      <c r="A95" s="69"/>
      <c r="B95" s="56" t="s">
        <v>309</v>
      </c>
      <c r="C95" s="51" t="s">
        <v>295</v>
      </c>
      <c r="D95" s="52">
        <v>0.4375</v>
      </c>
      <c r="E95" s="52">
        <v>0.44444444444444442</v>
      </c>
      <c r="F95" s="52">
        <f t="shared" si="1"/>
        <v>6.9444444444444198E-3</v>
      </c>
      <c r="H95" s="53" t="s">
        <v>285</v>
      </c>
      <c r="I95" s="52">
        <f>SUMIFS(F93:F107, C93:C107,H95)</f>
        <v>3.4722222222221544E-3</v>
      </c>
    </row>
    <row r="96" spans="1:9">
      <c r="A96" s="69"/>
      <c r="B96" s="51" t="s">
        <v>764</v>
      </c>
      <c r="C96" s="51" t="s">
        <v>288</v>
      </c>
      <c r="D96" s="52">
        <v>0.45208333333333334</v>
      </c>
      <c r="E96" s="52">
        <v>0.53263888888888888</v>
      </c>
      <c r="F96" s="52">
        <f t="shared" si="1"/>
        <v>8.0555555555555547E-2</v>
      </c>
      <c r="H96" s="53" t="s">
        <v>290</v>
      </c>
      <c r="I96" s="52">
        <f>SUMIFS(F93:F107, C93:C107,H96)</f>
        <v>0</v>
      </c>
    </row>
    <row r="97" spans="1:9">
      <c r="A97" s="69"/>
      <c r="B97" s="51" t="s">
        <v>653</v>
      </c>
      <c r="C97" s="51" t="s">
        <v>295</v>
      </c>
      <c r="D97" s="52">
        <v>0.53472222222222221</v>
      </c>
      <c r="E97" s="52">
        <v>0.55486111111111114</v>
      </c>
      <c r="F97" s="52">
        <f t="shared" si="1"/>
        <v>2.0138888888888928E-2</v>
      </c>
      <c r="H97" s="53" t="s">
        <v>293</v>
      </c>
      <c r="I97" s="52">
        <f>SUMIFS(F93:F107, C93:C107,H97)</f>
        <v>3.125E-2</v>
      </c>
    </row>
    <row r="98" spans="1:9">
      <c r="A98" s="69"/>
      <c r="B98" s="51" t="s">
        <v>765</v>
      </c>
      <c r="C98" s="51" t="s">
        <v>288</v>
      </c>
      <c r="D98" s="52">
        <v>0.55555555555555558</v>
      </c>
      <c r="E98" s="52">
        <v>0.66597222222222219</v>
      </c>
      <c r="F98" s="52">
        <f t="shared" si="1"/>
        <v>0.11041666666666661</v>
      </c>
      <c r="H98" s="53" t="s">
        <v>296</v>
      </c>
      <c r="I98" s="52">
        <f>SUMIFS(F93:F107, C93:C107,H98)</f>
        <v>5.7638888888888795E-2</v>
      </c>
    </row>
    <row r="99" spans="1:9">
      <c r="A99" s="69"/>
      <c r="B99" s="51" t="s">
        <v>766</v>
      </c>
      <c r="C99" s="51" t="s">
        <v>293</v>
      </c>
      <c r="D99" s="52">
        <v>0.67013888888888884</v>
      </c>
      <c r="E99" s="52">
        <v>0.70138888888888884</v>
      </c>
      <c r="F99" s="52">
        <f t="shared" si="1"/>
        <v>3.125E-2</v>
      </c>
      <c r="H99" s="53" t="s">
        <v>295</v>
      </c>
      <c r="I99" s="52">
        <f>SUMIFS(F93:F107, C93:C107,H99)</f>
        <v>2.7083333333333348E-2</v>
      </c>
    </row>
    <row r="100" spans="1:9">
      <c r="A100" s="69"/>
      <c r="B100" s="51" t="s">
        <v>736</v>
      </c>
      <c r="C100" s="51" t="s">
        <v>296</v>
      </c>
      <c r="D100" s="52">
        <v>0.70277777777777783</v>
      </c>
      <c r="E100" s="52">
        <v>0.76041666666666663</v>
      </c>
      <c r="F100" s="52">
        <f t="shared" si="1"/>
        <v>5.7638888888888795E-2</v>
      </c>
      <c r="H100" s="48" t="s">
        <v>300</v>
      </c>
      <c r="I100" s="49">
        <f>SUM(I94:I99)</f>
        <v>0.45763888888888871</v>
      </c>
    </row>
    <row r="101" spans="1:9">
      <c r="A101" s="69"/>
      <c r="B101" s="51" t="s">
        <v>767</v>
      </c>
      <c r="C101" s="51" t="s">
        <v>288</v>
      </c>
      <c r="D101" s="52">
        <v>0.77777777777777779</v>
      </c>
      <c r="E101" s="52">
        <v>0.86111111111111116</v>
      </c>
      <c r="F101" s="52">
        <f t="shared" si="1"/>
        <v>8.333333333333337E-2</v>
      </c>
      <c r="I101" s="54"/>
    </row>
    <row r="102" spans="1:9">
      <c r="A102" s="69"/>
      <c r="B102" s="51"/>
      <c r="C102" s="51"/>
      <c r="D102" s="52"/>
      <c r="E102" s="52"/>
      <c r="F102" s="52"/>
      <c r="I102" s="54"/>
    </row>
    <row r="103" spans="1:9">
      <c r="A103" s="69"/>
      <c r="B103" s="51"/>
      <c r="C103" s="51"/>
      <c r="D103" s="52"/>
      <c r="E103" s="52"/>
      <c r="F103" s="52"/>
    </row>
    <row r="104" spans="1:9">
      <c r="A104" s="69"/>
      <c r="B104" s="51"/>
      <c r="C104" s="51"/>
      <c r="D104" s="52"/>
      <c r="E104" s="52"/>
      <c r="F104" s="52"/>
    </row>
    <row r="105" spans="1:9">
      <c r="A105" s="69"/>
      <c r="B105" s="51"/>
      <c r="C105" s="51"/>
      <c r="D105" s="52"/>
      <c r="E105" s="52"/>
      <c r="F105" s="52"/>
    </row>
    <row r="106" spans="1:9">
      <c r="A106" s="69"/>
      <c r="B106" s="51"/>
      <c r="C106" s="51"/>
      <c r="D106" s="52"/>
      <c r="E106" s="52"/>
      <c r="F106" s="52"/>
    </row>
    <row r="107" spans="1:9">
      <c r="A107" s="70"/>
      <c r="B107" s="51"/>
      <c r="C107" s="51" t="s">
        <v>285</v>
      </c>
      <c r="D107" s="52">
        <v>0</v>
      </c>
      <c r="E107" s="52"/>
      <c r="F107" s="52"/>
    </row>
    <row r="108" spans="1:9">
      <c r="A108" s="71" t="s">
        <v>30</v>
      </c>
      <c r="B108" s="55" t="s">
        <v>514</v>
      </c>
      <c r="C108" s="51" t="s">
        <v>288</v>
      </c>
      <c r="D108" s="52">
        <v>0.36458333333333331</v>
      </c>
      <c r="E108" s="52"/>
      <c r="F108" s="52">
        <f t="shared" si="1"/>
        <v>-0.36458333333333331</v>
      </c>
      <c r="H108" s="49" t="s">
        <v>286</v>
      </c>
      <c r="I108" s="49" t="s">
        <v>287</v>
      </c>
    </row>
    <row r="109" spans="1:9">
      <c r="A109" s="71"/>
      <c r="B109" s="55" t="s">
        <v>739</v>
      </c>
      <c r="C109" s="51" t="s">
        <v>288</v>
      </c>
      <c r="D109" s="52">
        <v>0.36805555555555558</v>
      </c>
      <c r="E109" s="52"/>
      <c r="F109" s="52">
        <f t="shared" si="1"/>
        <v>-0.36805555555555558</v>
      </c>
      <c r="H109" s="53" t="s">
        <v>288</v>
      </c>
      <c r="I109" s="52">
        <f>SUMIFS(F108:F122, C108:C122,H109)</f>
        <v>-0.44444444444444442</v>
      </c>
    </row>
    <row r="110" spans="1:9">
      <c r="A110" s="7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1"/>
        <v>6.944444444444442E-2</v>
      </c>
      <c r="H110" s="53" t="s">
        <v>285</v>
      </c>
      <c r="I110" s="52">
        <f>SUMIFS(F108:F122, C108:C122,H110)</f>
        <v>0</v>
      </c>
    </row>
    <row r="111" spans="1:9">
      <c r="A111" s="7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1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-0.29513888888888884</v>
      </c>
    </row>
    <row r="116" spans="1:9">
      <c r="A116" s="7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1"/>
        <v>2.430555555555558E-2</v>
      </c>
    </row>
    <row r="119" spans="1:9">
      <c r="A119" s="7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1"/>
        <v>1.041666666666663E-2</v>
      </c>
    </row>
    <row r="120" spans="1:9">
      <c r="A120" s="7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1"/>
        <v>6.25E-2</v>
      </c>
      <c r="G120" t="s">
        <v>424</v>
      </c>
    </row>
    <row r="121" spans="1:9">
      <c r="A121" s="71"/>
      <c r="B121" s="55"/>
      <c r="C121" s="51"/>
      <c r="D121" s="52"/>
      <c r="E121" s="52"/>
      <c r="F121" s="52">
        <f t="shared" si="1"/>
        <v>0</v>
      </c>
    </row>
    <row r="122" spans="1:9" hidden="1">
      <c r="A122" s="71"/>
      <c r="B122" s="55"/>
      <c r="C122" s="51"/>
      <c r="D122" s="52"/>
      <c r="E122" s="52"/>
      <c r="F122" s="52">
        <f t="shared" si="1"/>
        <v>0</v>
      </c>
    </row>
    <row r="123" spans="1:9">
      <c r="A123" s="68" t="s">
        <v>273</v>
      </c>
      <c r="B123" s="51" t="s">
        <v>768</v>
      </c>
      <c r="C123" s="51" t="s">
        <v>288</v>
      </c>
      <c r="D123" s="52">
        <v>0.375</v>
      </c>
      <c r="E123" s="52">
        <v>0.41666666666666669</v>
      </c>
      <c r="F123" s="52">
        <f t="shared" si="1"/>
        <v>4.1666666666666685E-2</v>
      </c>
      <c r="H123" s="49" t="s">
        <v>286</v>
      </c>
      <c r="I123" s="49" t="s">
        <v>287</v>
      </c>
    </row>
    <row r="124" spans="1:9">
      <c r="A124" s="69"/>
      <c r="B124" s="51" t="s">
        <v>769</v>
      </c>
      <c r="C124" s="51" t="s">
        <v>288</v>
      </c>
      <c r="D124" s="52">
        <v>0.41666666666666669</v>
      </c>
      <c r="E124" s="52">
        <v>0.4375</v>
      </c>
      <c r="F124" s="52">
        <f t="shared" si="1"/>
        <v>2.0833333333333315E-2</v>
      </c>
      <c r="H124" s="53" t="s">
        <v>288</v>
      </c>
      <c r="I124" s="52">
        <f>SUMIFS(F123:F137, C123:C137,H124)</f>
        <v>0.25694444444444436</v>
      </c>
    </row>
    <row r="125" spans="1:9">
      <c r="A125" s="69"/>
      <c r="B125" s="51" t="s">
        <v>342</v>
      </c>
      <c r="C125" s="51" t="s">
        <v>295</v>
      </c>
      <c r="D125" s="52">
        <v>0.4375</v>
      </c>
      <c r="E125" s="52">
        <v>0.4513888888888889</v>
      </c>
      <c r="F125" s="52">
        <f t="shared" si="1"/>
        <v>1.3888888888888895E-2</v>
      </c>
      <c r="H125" s="53" t="s">
        <v>285</v>
      </c>
      <c r="I125" s="52">
        <f>SUMIFS(F123:F137, C123:C137,H125)</f>
        <v>0</v>
      </c>
    </row>
    <row r="126" spans="1:9">
      <c r="A126" s="69"/>
      <c r="B126" s="51" t="s">
        <v>770</v>
      </c>
      <c r="C126" s="51" t="s">
        <v>288</v>
      </c>
      <c r="D126" s="52">
        <v>0.4513888888888889</v>
      </c>
      <c r="E126" s="52">
        <v>0.47916666666666669</v>
      </c>
      <c r="F126" s="52">
        <f t="shared" si="1"/>
        <v>2.777777777777779E-2</v>
      </c>
      <c r="H126" s="53" t="s">
        <v>290</v>
      </c>
      <c r="I126" s="52">
        <f>SUMIFS(F123:F137, C123:C137,H126)</f>
        <v>0</v>
      </c>
    </row>
    <row r="127" spans="1:9">
      <c r="A127" s="69"/>
      <c r="B127" s="58" t="s">
        <v>771</v>
      </c>
      <c r="C127" s="51" t="s">
        <v>288</v>
      </c>
      <c r="D127" s="52">
        <v>0.47916666666666669</v>
      </c>
      <c r="E127" s="52">
        <v>0.54166666666666663</v>
      </c>
      <c r="F127" s="52">
        <f t="shared" si="1"/>
        <v>6.2499999999999944E-2</v>
      </c>
      <c r="H127" s="53" t="s">
        <v>293</v>
      </c>
      <c r="I127" s="52">
        <f>SUMIFS(F123:F137, C123:C137,H127)</f>
        <v>0</v>
      </c>
    </row>
    <row r="128" spans="1:9">
      <c r="A128" s="73"/>
      <c r="B128" s="57" t="s">
        <v>599</v>
      </c>
      <c r="C128" s="55" t="s">
        <v>295</v>
      </c>
      <c r="D128" s="52">
        <v>0.54166666666666663</v>
      </c>
      <c r="E128" s="52">
        <v>0.55555555555555558</v>
      </c>
      <c r="F128" s="52">
        <f t="shared" si="1"/>
        <v>1.3888888888888951E-2</v>
      </c>
      <c r="H128" s="53" t="s">
        <v>296</v>
      </c>
      <c r="I128" s="52">
        <f>SUMIFS(F123:F137, C123:C137,H128)</f>
        <v>7.6388888888888895E-2</v>
      </c>
    </row>
    <row r="129" spans="1:9">
      <c r="A129" s="73"/>
      <c r="B129" s="57" t="s">
        <v>772</v>
      </c>
      <c r="C129" s="55" t="s">
        <v>288</v>
      </c>
      <c r="D129" s="52">
        <v>0.55555555555555558</v>
      </c>
      <c r="E129" s="52">
        <v>0.59513888888888888</v>
      </c>
      <c r="F129" s="52">
        <f t="shared" si="1"/>
        <v>3.9583333333333304E-2</v>
      </c>
      <c r="H129" s="53" t="s">
        <v>295</v>
      </c>
      <c r="I129" s="52">
        <f>SUMIFS(F123:F137, C123:C137,H129)</f>
        <v>2.7777777777777846E-2</v>
      </c>
    </row>
    <row r="130" spans="1:9">
      <c r="A130" s="73"/>
      <c r="B130" s="57" t="s">
        <v>773</v>
      </c>
      <c r="C130" s="55" t="s">
        <v>288</v>
      </c>
      <c r="D130" s="52">
        <v>0.59513888888888888</v>
      </c>
      <c r="E130" s="52">
        <v>0.63194444444444442</v>
      </c>
      <c r="F130" s="52">
        <v>3.6805555555555557E-2</v>
      </c>
      <c r="H130" s="48" t="s">
        <v>300</v>
      </c>
      <c r="I130" s="49">
        <f>SUM(I124:I129)</f>
        <v>0.3611111111111111</v>
      </c>
    </row>
    <row r="131" spans="1:9">
      <c r="A131" s="73"/>
      <c r="B131" s="57" t="s">
        <v>345</v>
      </c>
      <c r="C131" s="55" t="s">
        <v>296</v>
      </c>
      <c r="D131" s="52">
        <v>0.68055555555555547</v>
      </c>
      <c r="E131" s="52">
        <v>0.75694444444444453</v>
      </c>
      <c r="F131" s="52">
        <v>7.6388888888888895E-2</v>
      </c>
      <c r="I131" s="54"/>
    </row>
    <row r="132" spans="1:9">
      <c r="A132" s="69"/>
      <c r="B132" s="59" t="s">
        <v>774</v>
      </c>
      <c r="C132" s="51" t="s">
        <v>288</v>
      </c>
      <c r="D132" s="52">
        <v>0.63194444444444442</v>
      </c>
      <c r="E132" s="52">
        <v>0.65972222222222221</v>
      </c>
      <c r="F132" s="52">
        <v>2.7777777777777776E-2</v>
      </c>
      <c r="I132" s="54"/>
    </row>
    <row r="133" spans="1:9">
      <c r="A133" s="69"/>
      <c r="B133" s="51"/>
      <c r="C133" s="51"/>
      <c r="D133" s="52"/>
      <c r="E133" s="52"/>
      <c r="F133" s="52"/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69"/>
      <c r="B136" s="51"/>
      <c r="C136" s="51"/>
      <c r="D136" s="52"/>
      <c r="E136" s="52"/>
      <c r="F136" s="52"/>
    </row>
    <row r="137" spans="1:9">
      <c r="A137" s="70"/>
      <c r="B137" s="51"/>
      <c r="C137" s="51"/>
      <c r="D137" s="52"/>
      <c r="E137" s="52"/>
      <c r="F137" s="52"/>
    </row>
    <row r="138" spans="1:9">
      <c r="A138" s="7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1"/>
      <c r="B148" s="55"/>
      <c r="C148" s="51"/>
      <c r="D148" s="52"/>
      <c r="E148" s="52"/>
      <c r="F148" s="52">
        <f t="shared" si="2"/>
        <v>0</v>
      </c>
    </row>
    <row r="149" spans="1:9">
      <c r="A149" s="71"/>
      <c r="B149" s="55"/>
      <c r="C149" s="51"/>
      <c r="D149" s="52"/>
      <c r="E149" s="52"/>
      <c r="F149" s="52">
        <f t="shared" si="2"/>
        <v>0</v>
      </c>
    </row>
    <row r="150" spans="1:9">
      <c r="A150" s="71"/>
      <c r="B150" s="55"/>
      <c r="C150" s="51"/>
      <c r="D150" s="52"/>
      <c r="E150" s="52"/>
      <c r="F150" s="52">
        <f t="shared" si="2"/>
        <v>0</v>
      </c>
    </row>
    <row r="151" spans="1:9">
      <c r="A151" s="71"/>
      <c r="B151" s="55"/>
      <c r="C151" s="51"/>
      <c r="D151" s="52"/>
      <c r="E151" s="52"/>
      <c r="F151" s="52">
        <f t="shared" si="2"/>
        <v>0</v>
      </c>
    </row>
    <row r="152" spans="1:9">
      <c r="A152" s="7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48 I63 I78 I94 I109 I124 I139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5 I110 I125 I140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6 I111 I126 I141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7 I112 I127 I142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8 I113 I128 I143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9 I114 I129 I144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52" xr:uid="{B9E8B053-3F9D-4854-B1D2-767B7618F559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64F1B-A8E7-4FBB-88CE-929509A01D8F}">
  <dimension ref="A1:Q152"/>
  <sheetViews>
    <sheetView tabSelected="1" topLeftCell="B32" workbookViewId="0">
      <selection activeCell="I57" sqref="I57"/>
    </sheetView>
  </sheetViews>
  <sheetFormatPr defaultRowHeight="15"/>
  <cols>
    <col min="1" max="1" width="17.140625" bestFit="1" customWidth="1"/>
    <col min="2" max="2" width="83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66" t="s">
        <v>279</v>
      </c>
      <c r="C1" s="66" t="s">
        <v>280</v>
      </c>
      <c r="D1" s="67" t="s">
        <v>281</v>
      </c>
      <c r="E1" s="67" t="s">
        <v>282</v>
      </c>
      <c r="F1" s="67" t="s">
        <v>283</v>
      </c>
      <c r="G1" s="50"/>
    </row>
    <row r="2" spans="1:17">
      <c r="A2" s="73" t="s">
        <v>13</v>
      </c>
      <c r="B2" s="60" t="s">
        <v>677</v>
      </c>
      <c r="C2" s="60" t="s">
        <v>285</v>
      </c>
      <c r="D2" s="61">
        <v>0.34375</v>
      </c>
      <c r="E2" s="61">
        <v>0.35069444444444442</v>
      </c>
      <c r="F2" s="61">
        <f t="shared" ref="F2:F65" si="0">E2-D2</f>
        <v>6.9444444444444198E-3</v>
      </c>
      <c r="H2" s="49" t="s">
        <v>286</v>
      </c>
      <c r="I2" s="49" t="s">
        <v>287</v>
      </c>
      <c r="Q2" t="s">
        <v>288</v>
      </c>
    </row>
    <row r="3" spans="1:17">
      <c r="A3" s="73"/>
      <c r="B3" s="60" t="s">
        <v>678</v>
      </c>
      <c r="C3" s="60" t="s">
        <v>288</v>
      </c>
      <c r="D3" s="61">
        <v>0.35069444444444442</v>
      </c>
      <c r="E3" s="61">
        <v>0.40277777777777773</v>
      </c>
      <c r="F3" s="61">
        <f t="shared" si="0"/>
        <v>5.2083333333333315E-2</v>
      </c>
      <c r="H3" s="53" t="s">
        <v>288</v>
      </c>
      <c r="I3" s="52">
        <f>SUMIFS(F2:F16, C2:C16,H3)</f>
        <v>0.3263888888888889</v>
      </c>
      <c r="Q3" t="s">
        <v>285</v>
      </c>
    </row>
    <row r="4" spans="1:17">
      <c r="A4" s="73"/>
      <c r="B4" s="60" t="s">
        <v>679</v>
      </c>
      <c r="C4" s="60" t="s">
        <v>288</v>
      </c>
      <c r="D4" s="61">
        <v>0.3888888888888889</v>
      </c>
      <c r="E4" s="61">
        <v>0.42708333333333331</v>
      </c>
      <c r="F4" s="61">
        <f t="shared" si="0"/>
        <v>3.819444444444442E-2</v>
      </c>
      <c r="H4" s="53" t="s">
        <v>285</v>
      </c>
      <c r="I4" s="52">
        <f>SUMIFS(F2:F16, C2:C16,H4)</f>
        <v>4.166666666666663E-2</v>
      </c>
      <c r="Q4" t="s">
        <v>290</v>
      </c>
    </row>
    <row r="5" spans="1:17">
      <c r="A5" s="73"/>
      <c r="B5" s="60" t="s">
        <v>309</v>
      </c>
      <c r="C5" s="60" t="s">
        <v>295</v>
      </c>
      <c r="D5" s="61">
        <v>0.42708333333333331</v>
      </c>
      <c r="E5" s="61">
        <v>0.4375</v>
      </c>
      <c r="F5" s="61">
        <f t="shared" si="0"/>
        <v>1.0416666666666685E-2</v>
      </c>
      <c r="H5" s="53" t="s">
        <v>290</v>
      </c>
      <c r="I5" s="52">
        <f>SUMIFS(F2:F16, C2:C16,H5)</f>
        <v>2.2222222222222143E-2</v>
      </c>
      <c r="Q5" t="s">
        <v>293</v>
      </c>
    </row>
    <row r="6" spans="1:17">
      <c r="A6" s="73"/>
      <c r="B6" s="60" t="s">
        <v>680</v>
      </c>
      <c r="C6" s="60" t="s">
        <v>288</v>
      </c>
      <c r="D6" s="61">
        <v>0.4375</v>
      </c>
      <c r="E6" s="61">
        <v>0.47916666666666669</v>
      </c>
      <c r="F6" s="61">
        <f t="shared" si="0"/>
        <v>4.1666666666666685E-2</v>
      </c>
      <c r="H6" s="53" t="s">
        <v>293</v>
      </c>
      <c r="I6" s="52">
        <f>SUMIFS(F2:F16, C2:C16,H6)</f>
        <v>0</v>
      </c>
      <c r="Q6" t="s">
        <v>296</v>
      </c>
    </row>
    <row r="7" spans="1:17">
      <c r="A7" s="73"/>
      <c r="B7" s="60" t="s">
        <v>681</v>
      </c>
      <c r="C7" s="60" t="s">
        <v>288</v>
      </c>
      <c r="D7" s="61">
        <v>0.47916666666666669</v>
      </c>
      <c r="E7" s="61">
        <v>0.53472222222222221</v>
      </c>
      <c r="F7" s="61">
        <f t="shared" si="0"/>
        <v>5.5555555555555525E-2</v>
      </c>
      <c r="H7" s="53" t="s">
        <v>296</v>
      </c>
      <c r="I7" s="52">
        <f>SUMIFS(F2:F16, C2:C16,H7)</f>
        <v>6.25E-2</v>
      </c>
      <c r="Q7" t="s">
        <v>295</v>
      </c>
    </row>
    <row r="8" spans="1:17">
      <c r="A8" s="73"/>
      <c r="B8" s="60" t="s">
        <v>313</v>
      </c>
      <c r="C8" s="60" t="s">
        <v>295</v>
      </c>
      <c r="D8" s="61">
        <v>0.54166666666666663</v>
      </c>
      <c r="E8" s="61">
        <v>0.56944444444444442</v>
      </c>
      <c r="F8" s="61">
        <f t="shared" si="0"/>
        <v>2.777777777777779E-2</v>
      </c>
      <c r="H8" s="53" t="s">
        <v>295</v>
      </c>
      <c r="I8" s="52">
        <f>SUMIFS(F2:F16, C2:C16,H8)</f>
        <v>4.5138888888888895E-2</v>
      </c>
    </row>
    <row r="9" spans="1:17">
      <c r="A9" s="73"/>
      <c r="B9" s="60" t="s">
        <v>682</v>
      </c>
      <c r="C9" s="60" t="s">
        <v>288</v>
      </c>
      <c r="D9" s="61">
        <v>0.56944444444444442</v>
      </c>
      <c r="E9" s="61">
        <v>0.61805555555555558</v>
      </c>
      <c r="F9" s="61">
        <f t="shared" si="0"/>
        <v>4.861111111111116E-2</v>
      </c>
      <c r="H9" s="48" t="s">
        <v>300</v>
      </c>
      <c r="I9" s="49">
        <f>SUM(I3:I8)</f>
        <v>0.49791666666666656</v>
      </c>
    </row>
    <row r="10" spans="1:17">
      <c r="A10" s="73"/>
      <c r="B10" s="60" t="s">
        <v>683</v>
      </c>
      <c r="C10" s="60" t="s">
        <v>288</v>
      </c>
      <c r="D10" s="61">
        <v>0.61805555555555558</v>
      </c>
      <c r="E10" s="61">
        <v>0.66666666666666663</v>
      </c>
      <c r="F10" s="61">
        <f t="shared" si="0"/>
        <v>4.8611111111111049E-2</v>
      </c>
      <c r="I10" s="54"/>
    </row>
    <row r="11" spans="1:17">
      <c r="A11" s="73"/>
      <c r="B11" s="60" t="s">
        <v>684</v>
      </c>
      <c r="C11" s="60" t="s">
        <v>285</v>
      </c>
      <c r="D11" s="61">
        <v>0.66666666666666663</v>
      </c>
      <c r="E11" s="61">
        <v>0.70138888888888884</v>
      </c>
      <c r="F11" s="61">
        <f t="shared" si="0"/>
        <v>3.472222222222221E-2</v>
      </c>
      <c r="I11" s="54"/>
    </row>
    <row r="12" spans="1:17">
      <c r="A12" s="73"/>
      <c r="B12" s="60" t="s">
        <v>685</v>
      </c>
      <c r="C12" s="60" t="s">
        <v>296</v>
      </c>
      <c r="D12" s="61">
        <v>0.70833333333333337</v>
      </c>
      <c r="E12" s="61">
        <v>0.77083333333333337</v>
      </c>
      <c r="F12" s="61">
        <f t="shared" si="0"/>
        <v>6.25E-2</v>
      </c>
    </row>
    <row r="13" spans="1:17">
      <c r="A13" s="73"/>
      <c r="B13" s="60" t="s">
        <v>309</v>
      </c>
      <c r="C13" s="60" t="s">
        <v>295</v>
      </c>
      <c r="D13" s="61">
        <v>0.77083333333333337</v>
      </c>
      <c r="E13" s="61">
        <v>0.77777777777777779</v>
      </c>
      <c r="F13" s="61">
        <f t="shared" si="0"/>
        <v>6.9444444444444198E-3</v>
      </c>
    </row>
    <row r="14" spans="1:17">
      <c r="A14" s="73"/>
      <c r="B14" s="60" t="s">
        <v>686</v>
      </c>
      <c r="C14" s="60" t="s">
        <v>288</v>
      </c>
      <c r="D14" s="61">
        <v>0.77777777777777779</v>
      </c>
      <c r="E14" s="61">
        <v>0.81944444444444453</v>
      </c>
      <c r="F14" s="61">
        <f>E14-D14</f>
        <v>4.1666666666666741E-2</v>
      </c>
    </row>
    <row r="15" spans="1:17">
      <c r="A15" s="73"/>
      <c r="B15" s="60" t="s">
        <v>687</v>
      </c>
      <c r="C15" s="60" t="s">
        <v>290</v>
      </c>
      <c r="D15" s="61">
        <v>0.81944444444444453</v>
      </c>
      <c r="E15" s="61">
        <v>0.84166666666666667</v>
      </c>
      <c r="F15" s="61">
        <f t="shared" si="0"/>
        <v>2.2222222222222143E-2</v>
      </c>
    </row>
    <row r="16" spans="1:17">
      <c r="A16" s="73"/>
      <c r="B16" s="60"/>
      <c r="C16" s="60" t="s">
        <v>290</v>
      </c>
      <c r="D16" s="61"/>
      <c r="E16" s="61"/>
      <c r="F16" s="61">
        <f t="shared" si="0"/>
        <v>0</v>
      </c>
    </row>
    <row r="17" spans="1:9">
      <c r="A17" s="69" t="s">
        <v>17</v>
      </c>
      <c r="B17" s="59" t="s">
        <v>688</v>
      </c>
      <c r="C17" s="59" t="s">
        <v>285</v>
      </c>
      <c r="D17" s="63">
        <v>0.35416666666666669</v>
      </c>
      <c r="E17" s="63">
        <v>0.36458333333333331</v>
      </c>
      <c r="F17" s="63">
        <f t="shared" si="0"/>
        <v>1.041666666666663E-2</v>
      </c>
      <c r="H17" s="49" t="s">
        <v>286</v>
      </c>
      <c r="I17" s="49" t="s">
        <v>287</v>
      </c>
    </row>
    <row r="18" spans="1:9">
      <c r="A18" s="69"/>
      <c r="B18" s="51" t="s">
        <v>689</v>
      </c>
      <c r="C18" s="51" t="s">
        <v>288</v>
      </c>
      <c r="D18" s="52">
        <v>0.375</v>
      </c>
      <c r="E18" s="52">
        <v>0.4375</v>
      </c>
      <c r="F18" s="52">
        <f t="shared" si="0"/>
        <v>6.25E-2</v>
      </c>
      <c r="H18" s="53" t="s">
        <v>288</v>
      </c>
      <c r="I18" s="52">
        <f>SUMIFS(F17:F31, C17:C31,H18)</f>
        <v>0.36805555555555552</v>
      </c>
    </row>
    <row r="19" spans="1:9">
      <c r="A19" s="69"/>
      <c r="B19" s="51" t="s">
        <v>690</v>
      </c>
      <c r="C19" s="51" t="s">
        <v>288</v>
      </c>
      <c r="D19" s="52">
        <v>0.4375</v>
      </c>
      <c r="E19" s="52">
        <v>0.44791666666666669</v>
      </c>
      <c r="F19" s="52">
        <f t="shared" si="0"/>
        <v>1.0416666666666685E-2</v>
      </c>
      <c r="H19" s="53" t="s">
        <v>285</v>
      </c>
      <c r="I19" s="52">
        <f>SUMIFS(F17:F31, C17:C31,H19)</f>
        <v>4.8611111111111049E-2</v>
      </c>
    </row>
    <row r="20" spans="1:9">
      <c r="A20" s="69"/>
      <c r="B20" s="51" t="s">
        <v>691</v>
      </c>
      <c r="C20" s="51" t="s">
        <v>285</v>
      </c>
      <c r="D20" s="52">
        <v>0.4513888888888889</v>
      </c>
      <c r="E20" s="52">
        <v>0.48958333333333331</v>
      </c>
      <c r="F20" s="52">
        <f t="shared" si="0"/>
        <v>3.819444444444442E-2</v>
      </c>
      <c r="H20" s="53" t="s">
        <v>290</v>
      </c>
      <c r="I20" s="52">
        <f>SUMIFS(F17:F31, C17:C31,H20)</f>
        <v>3.8194444444444531E-2</v>
      </c>
    </row>
    <row r="21" spans="1:9">
      <c r="A21" s="69"/>
      <c r="B21" s="51" t="s">
        <v>309</v>
      </c>
      <c r="C21" s="51" t="s">
        <v>295</v>
      </c>
      <c r="D21" s="52">
        <v>0.5</v>
      </c>
      <c r="E21" s="52">
        <v>0.51041666666666663</v>
      </c>
      <c r="F21" s="52">
        <f t="shared" si="0"/>
        <v>1.041666666666663E-2</v>
      </c>
      <c r="H21" s="53" t="s">
        <v>293</v>
      </c>
      <c r="I21" s="52">
        <f>SUMIFS(F17:F31, C17:C31,H21)</f>
        <v>6.2500000000000333E-2</v>
      </c>
    </row>
    <row r="22" spans="1:9">
      <c r="A22" s="69"/>
      <c r="B22" s="51" t="s">
        <v>692</v>
      </c>
      <c r="C22" s="51" t="s">
        <v>288</v>
      </c>
      <c r="D22" s="52">
        <v>0.51041666666666663</v>
      </c>
      <c r="E22" s="52">
        <v>0.53819444444444442</v>
      </c>
      <c r="F22" s="52">
        <f t="shared" si="0"/>
        <v>2.777777777777779E-2</v>
      </c>
      <c r="H22" s="53" t="s">
        <v>296</v>
      </c>
      <c r="I22" s="52">
        <f>SUMIFS(F17:F31, C17:C31,H22)</f>
        <v>0</v>
      </c>
    </row>
    <row r="23" spans="1:9">
      <c r="A23" s="69"/>
      <c r="B23" s="51" t="s">
        <v>329</v>
      </c>
      <c r="C23" s="51" t="s">
        <v>295</v>
      </c>
      <c r="D23" s="52">
        <v>0.54166666666666663</v>
      </c>
      <c r="E23" s="52">
        <v>0.56597222222222221</v>
      </c>
      <c r="F23" s="52">
        <f t="shared" si="0"/>
        <v>2.430555555555558E-2</v>
      </c>
      <c r="H23" s="53" t="s">
        <v>295</v>
      </c>
      <c r="I23" s="52">
        <f>SUMIFS(F17:F31, C17:C31,H23)</f>
        <v>4.1666666666666741E-2</v>
      </c>
    </row>
    <row r="24" spans="1:9">
      <c r="A24" s="69"/>
      <c r="B24" s="51" t="s">
        <v>693</v>
      </c>
      <c r="C24" s="51" t="s">
        <v>288</v>
      </c>
      <c r="D24" s="52">
        <v>0.56944444444444442</v>
      </c>
      <c r="E24" s="52">
        <v>0.61458333333333337</v>
      </c>
      <c r="F24" s="52">
        <f t="shared" si="0"/>
        <v>4.5138888888888951E-2</v>
      </c>
      <c r="H24" s="48" t="s">
        <v>300</v>
      </c>
      <c r="I24" s="49">
        <f>SUM(I18:I23)</f>
        <v>0.55902777777777812</v>
      </c>
    </row>
    <row r="25" spans="1:9">
      <c r="A25" s="69"/>
      <c r="B25" s="51" t="s">
        <v>694</v>
      </c>
      <c r="C25" s="51" t="s">
        <v>288</v>
      </c>
      <c r="D25" s="52">
        <v>0.61458333333333337</v>
      </c>
      <c r="E25" s="52">
        <v>0.74305555555555547</v>
      </c>
      <c r="F25" s="52">
        <f t="shared" si="0"/>
        <v>0.1284722222222221</v>
      </c>
      <c r="I25" s="54"/>
    </row>
    <row r="26" spans="1:9">
      <c r="A26" s="69"/>
      <c r="B26" s="51" t="s">
        <v>695</v>
      </c>
      <c r="C26" s="51" t="s">
        <v>290</v>
      </c>
      <c r="D26" s="52">
        <v>0.66666666666666663</v>
      </c>
      <c r="E26" s="52">
        <v>0.70486111111111116</v>
      </c>
      <c r="F26" s="52">
        <f t="shared" si="0"/>
        <v>3.8194444444444531E-2</v>
      </c>
      <c r="I26" s="54"/>
    </row>
    <row r="27" spans="1:9">
      <c r="A27" s="69"/>
      <c r="B27" s="51" t="s">
        <v>296</v>
      </c>
      <c r="C27" s="51" t="s">
        <v>293</v>
      </c>
      <c r="D27" s="52">
        <v>0.70833333333333304</v>
      </c>
      <c r="E27" s="52">
        <v>0.77083333333333337</v>
      </c>
      <c r="F27" s="52">
        <f t="shared" si="0"/>
        <v>6.2500000000000333E-2</v>
      </c>
    </row>
    <row r="28" spans="1:9">
      <c r="A28" s="69"/>
      <c r="B28" s="51" t="s">
        <v>696</v>
      </c>
      <c r="C28" s="51" t="s">
        <v>288</v>
      </c>
      <c r="D28" s="52">
        <v>0.77083333333333337</v>
      </c>
      <c r="E28" s="52">
        <v>0.79166666666666663</v>
      </c>
      <c r="F28" s="52">
        <f t="shared" si="0"/>
        <v>2.0833333333333259E-2</v>
      </c>
    </row>
    <row r="29" spans="1:9">
      <c r="A29" s="69"/>
      <c r="B29" s="51" t="s">
        <v>309</v>
      </c>
      <c r="C29" s="51" t="s">
        <v>295</v>
      </c>
      <c r="D29" s="52">
        <v>0.8125</v>
      </c>
      <c r="E29" s="52">
        <v>0.81944444444444453</v>
      </c>
      <c r="F29" s="52">
        <f t="shared" si="0"/>
        <v>6.9444444444445308E-3</v>
      </c>
    </row>
    <row r="30" spans="1:9">
      <c r="A30" s="69"/>
      <c r="B30" s="51" t="s">
        <v>697</v>
      </c>
      <c r="C30" s="51" t="s">
        <v>288</v>
      </c>
      <c r="D30" s="52">
        <v>0.82291666666666663</v>
      </c>
      <c r="E30" s="52">
        <v>0.83333333333333337</v>
      </c>
      <c r="F30" s="52">
        <f t="shared" si="0"/>
        <v>1.0416666666666741E-2</v>
      </c>
    </row>
    <row r="31" spans="1:9">
      <c r="A31" s="69"/>
      <c r="B31" s="51" t="s">
        <v>698</v>
      </c>
      <c r="C31" s="51" t="s">
        <v>288</v>
      </c>
      <c r="D31" s="52">
        <v>0.91666666666666663</v>
      </c>
      <c r="E31" s="52">
        <v>0.97916666666666663</v>
      </c>
      <c r="F31" s="52">
        <f t="shared" si="0"/>
        <v>6.25E-2</v>
      </c>
    </row>
    <row r="32" spans="1:9">
      <c r="A32" s="69" t="s">
        <v>263</v>
      </c>
      <c r="B32" s="51" t="s">
        <v>284</v>
      </c>
      <c r="C32" s="51" t="s">
        <v>285</v>
      </c>
      <c r="D32" s="52">
        <v>0.35416666666666669</v>
      </c>
      <c r="E32" s="52">
        <v>0.3611111111111111</v>
      </c>
      <c r="F32" s="52">
        <f t="shared" si="0"/>
        <v>6.9444444444444198E-3</v>
      </c>
      <c r="H32" s="49" t="s">
        <v>286</v>
      </c>
      <c r="I32" s="49" t="s">
        <v>287</v>
      </c>
    </row>
    <row r="33" spans="1:9">
      <c r="A33" s="69"/>
      <c r="B33" s="51" t="s">
        <v>699</v>
      </c>
      <c r="C33" s="51" t="s">
        <v>288</v>
      </c>
      <c r="D33" s="52">
        <v>0.3611111111111111</v>
      </c>
      <c r="E33" s="52">
        <v>0.44444444444444442</v>
      </c>
      <c r="F33" s="52">
        <f t="shared" si="0"/>
        <v>8.3333333333333315E-2</v>
      </c>
      <c r="H33" s="53" t="s">
        <v>288</v>
      </c>
      <c r="I33" s="52">
        <f>SUMIFS(F32:F46, C32:C46,H33)</f>
        <v>0.30902777777777779</v>
      </c>
    </row>
    <row r="34" spans="1:9">
      <c r="A34" s="69"/>
      <c r="B34" s="51" t="s">
        <v>309</v>
      </c>
      <c r="C34" s="51" t="s">
        <v>295</v>
      </c>
      <c r="D34" s="52">
        <v>0.44444444444444442</v>
      </c>
      <c r="E34" s="52">
        <v>0.45833333333333331</v>
      </c>
      <c r="F34" s="52">
        <f t="shared" si="0"/>
        <v>1.3888888888888895E-2</v>
      </c>
      <c r="H34" s="53" t="s">
        <v>285</v>
      </c>
      <c r="I34" s="52">
        <f>SUMIFS(F32:F46, C32:C46,H34)</f>
        <v>6.9444444444444198E-3</v>
      </c>
    </row>
    <row r="35" spans="1:9">
      <c r="A35" s="69"/>
      <c r="B35" s="51" t="s">
        <v>700</v>
      </c>
      <c r="C35" s="51" t="s">
        <v>288</v>
      </c>
      <c r="D35" s="52">
        <v>0.45833333333333331</v>
      </c>
      <c r="E35" s="52">
        <v>0.52083333333333337</v>
      </c>
      <c r="F35" s="52">
        <f t="shared" si="0"/>
        <v>6.2500000000000056E-2</v>
      </c>
      <c r="H35" s="53" t="s">
        <v>290</v>
      </c>
      <c r="I35" s="52">
        <f>SUMIFS(F32:F46, C32:C46,H35)</f>
        <v>6.2500000000000111E-2</v>
      </c>
    </row>
    <row r="36" spans="1:9">
      <c r="A36" s="69"/>
      <c r="B36" s="51" t="s">
        <v>311</v>
      </c>
      <c r="C36" s="51" t="s">
        <v>288</v>
      </c>
      <c r="D36" s="52">
        <v>0.52083333333333337</v>
      </c>
      <c r="E36" s="52">
        <v>0.53125</v>
      </c>
      <c r="F36" s="52">
        <f t="shared" si="0"/>
        <v>1.041666666666663E-2</v>
      </c>
      <c r="H36" s="53" t="s">
        <v>293</v>
      </c>
      <c r="I36" s="52">
        <f>SUMIFS(F32:F46, C32:C46,H36)</f>
        <v>1.041666666666663E-2</v>
      </c>
    </row>
    <row r="37" spans="1:9">
      <c r="A37" s="69"/>
      <c r="B37" s="51" t="s">
        <v>701</v>
      </c>
      <c r="C37" s="51" t="s">
        <v>288</v>
      </c>
      <c r="D37" s="52">
        <v>0.53125</v>
      </c>
      <c r="E37" s="52">
        <v>0.54166666666666663</v>
      </c>
      <c r="F37" s="52">
        <f t="shared" si="0"/>
        <v>1.041666666666663E-2</v>
      </c>
      <c r="H37" s="53" t="s">
        <v>296</v>
      </c>
      <c r="I37" s="52">
        <f>SUMIFS(F32:F46, C32:C46,H37)</f>
        <v>6.25E-2</v>
      </c>
    </row>
    <row r="38" spans="1:9">
      <c r="A38" s="69"/>
      <c r="B38" s="51" t="s">
        <v>329</v>
      </c>
      <c r="C38" s="51" t="s">
        <v>295</v>
      </c>
      <c r="D38" s="52">
        <v>0.54166666666666663</v>
      </c>
      <c r="E38" s="52">
        <v>0.56944444444444442</v>
      </c>
      <c r="F38" s="52">
        <f t="shared" si="0"/>
        <v>2.777777777777779E-2</v>
      </c>
      <c r="H38" s="53" t="s">
        <v>295</v>
      </c>
      <c r="I38" s="52">
        <f>SUMIFS(F32:F46, C32:C46,H38)</f>
        <v>5.2083333333333315E-2</v>
      </c>
    </row>
    <row r="39" spans="1:9">
      <c r="A39" s="69"/>
      <c r="B39" s="51" t="s">
        <v>702</v>
      </c>
      <c r="C39" s="51" t="s">
        <v>288</v>
      </c>
      <c r="D39" s="52">
        <v>0.56944444444444442</v>
      </c>
      <c r="E39" s="52">
        <v>0.60416666666666663</v>
      </c>
      <c r="F39" s="52">
        <f t="shared" si="0"/>
        <v>3.472222222222221E-2</v>
      </c>
      <c r="H39" s="48" t="s">
        <v>300</v>
      </c>
      <c r="I39" s="49">
        <f>SUM(I33:I38)</f>
        <v>0.50347222222222232</v>
      </c>
    </row>
    <row r="40" spans="1:9">
      <c r="A40" s="69"/>
      <c r="B40" s="51" t="s">
        <v>703</v>
      </c>
      <c r="C40" s="51" t="s">
        <v>288</v>
      </c>
      <c r="D40" s="52">
        <v>0.60416666666666663</v>
      </c>
      <c r="E40" s="52">
        <v>0.66319444444444442</v>
      </c>
      <c r="F40" s="52">
        <f t="shared" si="0"/>
        <v>5.902777777777779E-2</v>
      </c>
      <c r="I40" s="54"/>
    </row>
    <row r="41" spans="1:9">
      <c r="A41" s="69"/>
      <c r="B41" s="51" t="s">
        <v>695</v>
      </c>
      <c r="C41" s="51" t="s">
        <v>290</v>
      </c>
      <c r="D41" s="52">
        <v>0.66319444444444442</v>
      </c>
      <c r="E41" s="52">
        <v>0.70833333333333337</v>
      </c>
      <c r="F41" s="52">
        <f t="shared" si="0"/>
        <v>4.5138888888888951E-2</v>
      </c>
      <c r="I41" s="54"/>
    </row>
    <row r="42" spans="1:9">
      <c r="A42" s="69"/>
      <c r="B42" s="51" t="s">
        <v>454</v>
      </c>
      <c r="C42" s="51" t="s">
        <v>296</v>
      </c>
      <c r="D42" s="52">
        <v>0.70833333333333337</v>
      </c>
      <c r="E42" s="52">
        <v>0.77083333333333337</v>
      </c>
      <c r="F42" s="52">
        <f t="shared" si="0"/>
        <v>6.25E-2</v>
      </c>
    </row>
    <row r="43" spans="1:9">
      <c r="A43" s="69"/>
      <c r="B43" s="51" t="s">
        <v>309</v>
      </c>
      <c r="C43" s="51" t="s">
        <v>295</v>
      </c>
      <c r="D43" s="52">
        <v>0.77083333333333337</v>
      </c>
      <c r="E43" s="52">
        <v>0.78125</v>
      </c>
      <c r="F43" s="52">
        <f t="shared" si="0"/>
        <v>1.041666666666663E-2</v>
      </c>
    </row>
    <row r="44" spans="1:9">
      <c r="A44" s="69"/>
      <c r="B44" t="s">
        <v>704</v>
      </c>
      <c r="C44" s="51" t="s">
        <v>288</v>
      </c>
      <c r="D44" s="52">
        <v>0.78472222222222221</v>
      </c>
      <c r="E44" s="52">
        <v>0.83333333333333337</v>
      </c>
      <c r="F44" s="52">
        <f t="shared" si="0"/>
        <v>4.861111111111116E-2</v>
      </c>
    </row>
    <row r="45" spans="1:9">
      <c r="A45" s="69"/>
      <c r="B45" s="51" t="s">
        <v>705</v>
      </c>
      <c r="C45" s="51" t="s">
        <v>293</v>
      </c>
      <c r="D45" s="52">
        <v>0.83333333333333337</v>
      </c>
      <c r="E45" s="52">
        <v>0.84375</v>
      </c>
      <c r="F45" s="52">
        <f t="shared" si="0"/>
        <v>1.041666666666663E-2</v>
      </c>
    </row>
    <row r="46" spans="1:9">
      <c r="A46" s="70"/>
      <c r="B46" s="51" t="s">
        <v>706</v>
      </c>
      <c r="C46" s="51" t="s">
        <v>290</v>
      </c>
      <c r="D46" s="52">
        <v>0.92708333333333337</v>
      </c>
      <c r="E46" s="52">
        <v>0.94444444444444453</v>
      </c>
      <c r="F46" s="52">
        <f t="shared" si="0"/>
        <v>1.736111111111116E-2</v>
      </c>
    </row>
    <row r="47" spans="1:9">
      <c r="A47" s="71" t="s">
        <v>21</v>
      </c>
      <c r="B47" s="55" t="s">
        <v>628</v>
      </c>
      <c r="C47" s="51" t="s">
        <v>285</v>
      </c>
      <c r="D47" s="52">
        <v>0.375</v>
      </c>
      <c r="E47" s="52">
        <v>0.38541666666666669</v>
      </c>
      <c r="F47" s="52">
        <v>1.0416666666666666E-2</v>
      </c>
      <c r="H47" s="49" t="s">
        <v>286</v>
      </c>
      <c r="I47" s="49" t="s">
        <v>287</v>
      </c>
    </row>
    <row r="48" spans="1:9">
      <c r="A48" s="71"/>
      <c r="B48" s="55" t="s">
        <v>775</v>
      </c>
      <c r="C48" s="51" t="s">
        <v>288</v>
      </c>
      <c r="D48" s="52">
        <v>0.38541666666666669</v>
      </c>
      <c r="E48" s="52">
        <v>0.42708333333333331</v>
      </c>
      <c r="F48" s="52">
        <v>4.1666666666666664E-2</v>
      </c>
      <c r="H48" s="53" t="s">
        <v>288</v>
      </c>
      <c r="I48" s="78">
        <v>0.25347222222222221</v>
      </c>
    </row>
    <row r="49" spans="1:9">
      <c r="A49" s="71"/>
      <c r="B49" s="55" t="s">
        <v>757</v>
      </c>
      <c r="C49" s="51" t="s">
        <v>288</v>
      </c>
      <c r="D49" s="52">
        <v>0.42708333333333331</v>
      </c>
      <c r="E49" s="52">
        <v>0.46875</v>
      </c>
      <c r="F49" s="52">
        <v>4.1666666666666664E-2</v>
      </c>
      <c r="H49" s="53" t="s">
        <v>285</v>
      </c>
      <c r="I49" s="52">
        <f>SUMIFS(F47:F61, C47:C61,H49)</f>
        <v>1.0416666666666666E-2</v>
      </c>
    </row>
    <row r="50" spans="1:9">
      <c r="A50" s="71"/>
      <c r="B50" s="51" t="s">
        <v>586</v>
      </c>
      <c r="C50" s="51" t="s">
        <v>295</v>
      </c>
      <c r="D50" s="52">
        <v>0.46875</v>
      </c>
      <c r="E50" s="52">
        <v>0.47916666666666669</v>
      </c>
      <c r="F50" s="52">
        <v>1.0416666666666666E-2</v>
      </c>
      <c r="H50" s="53" t="s">
        <v>290</v>
      </c>
      <c r="I50" s="52" t="s">
        <v>758</v>
      </c>
    </row>
    <row r="51" spans="1:9">
      <c r="A51" s="71"/>
      <c r="B51" s="55" t="s">
        <v>760</v>
      </c>
      <c r="C51" s="51" t="s">
        <v>288</v>
      </c>
      <c r="D51" s="52">
        <v>0.47916666666666669</v>
      </c>
      <c r="E51" s="52">
        <v>0.52083333333333337</v>
      </c>
      <c r="F51" s="52">
        <v>4.1666666666666664E-2</v>
      </c>
      <c r="H51" s="53" t="s">
        <v>293</v>
      </c>
      <c r="I51" s="52">
        <f>SUMIFS(F47:F61, C47:C61,H51)</f>
        <v>0</v>
      </c>
    </row>
    <row r="52" spans="1:9">
      <c r="A52" s="71"/>
      <c r="B52" s="55" t="s">
        <v>329</v>
      </c>
      <c r="C52" s="51" t="s">
        <v>295</v>
      </c>
      <c r="D52" s="52">
        <v>0.52083333333333337</v>
      </c>
      <c r="E52" s="52">
        <v>0.57291666666666663</v>
      </c>
      <c r="F52" s="52">
        <v>5.2083333333333336E-2</v>
      </c>
      <c r="H52" s="53" t="s">
        <v>296</v>
      </c>
      <c r="I52" s="52">
        <f>SUMIFS(F47:F61, C47:C61,H52)</f>
        <v>0</v>
      </c>
    </row>
    <row r="53" spans="1:9">
      <c r="A53" s="71"/>
      <c r="B53" s="55" t="s">
        <v>762</v>
      </c>
      <c r="C53" s="51" t="s">
        <v>288</v>
      </c>
      <c r="D53" s="52">
        <v>0.57291666666666663</v>
      </c>
      <c r="E53" s="52">
        <v>0.60416666666666663</v>
      </c>
      <c r="F53" s="52">
        <v>3.125E-2</v>
      </c>
      <c r="H53" s="53" t="s">
        <v>295</v>
      </c>
      <c r="I53" s="52" t="s">
        <v>776</v>
      </c>
    </row>
    <row r="54" spans="1:9">
      <c r="A54" s="71"/>
      <c r="B54" s="55" t="s">
        <v>777</v>
      </c>
      <c r="C54" s="51" t="s">
        <v>288</v>
      </c>
      <c r="D54" s="75">
        <v>0.60416666666666663</v>
      </c>
      <c r="E54" s="52">
        <v>0.66666666666666663</v>
      </c>
      <c r="F54" s="52">
        <f t="shared" si="0"/>
        <v>6.25E-2</v>
      </c>
      <c r="H54" s="48" t="s">
        <v>300</v>
      </c>
      <c r="I54" s="49" t="s">
        <v>778</v>
      </c>
    </row>
    <row r="55" spans="1:9">
      <c r="A55" s="71"/>
      <c r="B55" s="55" t="s">
        <v>309</v>
      </c>
      <c r="C55" s="51" t="s">
        <v>295</v>
      </c>
      <c r="D55" s="52">
        <v>0.66666666666666663</v>
      </c>
      <c r="E55" s="52">
        <v>0.67361111111111116</v>
      </c>
      <c r="F55" s="52">
        <f t="shared" si="0"/>
        <v>6.9444444444445308E-3</v>
      </c>
      <c r="I55" s="54"/>
    </row>
    <row r="56" spans="1:9">
      <c r="A56" s="71"/>
      <c r="B56" s="55" t="s">
        <v>760</v>
      </c>
      <c r="C56" s="51" t="s">
        <v>288</v>
      </c>
      <c r="D56" s="52">
        <v>0.67361111111111116</v>
      </c>
      <c r="E56" s="52">
        <v>0.625</v>
      </c>
      <c r="F56" s="52" t="s">
        <v>779</v>
      </c>
      <c r="I56" s="54"/>
    </row>
    <row r="57" spans="1:9">
      <c r="A57" s="71"/>
      <c r="B57" s="55"/>
      <c r="C57" s="51"/>
      <c r="D57" s="52"/>
      <c r="E57" s="52"/>
      <c r="F57" s="52">
        <f t="shared" si="0"/>
        <v>0</v>
      </c>
      <c r="H57" s="76"/>
      <c r="I57" s="77"/>
    </row>
    <row r="58" spans="1:9">
      <c r="A58" s="71"/>
      <c r="B58" s="55"/>
      <c r="C58" s="51"/>
      <c r="D58" s="52"/>
      <c r="E58" s="52"/>
      <c r="F58" s="52">
        <f t="shared" si="0"/>
        <v>0</v>
      </c>
    </row>
    <row r="59" spans="1:9">
      <c r="A59" s="71"/>
      <c r="B59" s="55"/>
      <c r="C59" s="51"/>
      <c r="D59" s="52"/>
      <c r="E59" s="52"/>
      <c r="F59" s="52">
        <f t="shared" si="0"/>
        <v>0</v>
      </c>
    </row>
    <row r="60" spans="1:9">
      <c r="A60" s="71"/>
      <c r="B60" s="55"/>
      <c r="C60" s="51"/>
      <c r="D60" s="52"/>
      <c r="E60" s="52"/>
      <c r="F60" s="52">
        <f t="shared" si="0"/>
        <v>0</v>
      </c>
    </row>
    <row r="61" spans="1:9">
      <c r="A61" s="71"/>
      <c r="B61" s="55"/>
      <c r="C61" s="51"/>
      <c r="D61" s="52"/>
      <c r="E61" s="52"/>
      <c r="F61" s="52">
        <f t="shared" si="0"/>
        <v>0</v>
      </c>
    </row>
    <row r="62" spans="1:9">
      <c r="A62" s="68" t="s">
        <v>24</v>
      </c>
      <c r="B62" s="51" t="s">
        <v>634</v>
      </c>
      <c r="C62" s="51" t="s">
        <v>285</v>
      </c>
      <c r="D62" s="52">
        <v>0.34375</v>
      </c>
      <c r="E62" s="64">
        <v>0.34722222222222227</v>
      </c>
      <c r="F62" s="52">
        <f t="shared" si="0"/>
        <v>3.4722222222222654E-3</v>
      </c>
      <c r="H62" s="49" t="s">
        <v>286</v>
      </c>
      <c r="I62" s="49" t="s">
        <v>287</v>
      </c>
    </row>
    <row r="63" spans="1:9">
      <c r="A63" s="69"/>
      <c r="B63" s="51" t="s">
        <v>717</v>
      </c>
      <c r="C63" s="51" t="s">
        <v>288</v>
      </c>
      <c r="D63" s="52">
        <v>0.35416666666666669</v>
      </c>
      <c r="E63" s="52">
        <v>0.375</v>
      </c>
      <c r="F63" s="52">
        <f t="shared" si="0"/>
        <v>2.0833333333333315E-2</v>
      </c>
      <c r="H63" s="53" t="s">
        <v>288</v>
      </c>
      <c r="I63" s="52">
        <f>SUMIFS(F62:F76, C62:C76,H63)</f>
        <v>0.33680555555555552</v>
      </c>
    </row>
    <row r="64" spans="1:9">
      <c r="A64" s="69"/>
      <c r="B64" s="51" t="s">
        <v>718</v>
      </c>
      <c r="C64" s="51" t="s">
        <v>288</v>
      </c>
      <c r="D64" s="52">
        <v>0.375</v>
      </c>
      <c r="E64" s="52">
        <v>0.45833333333333331</v>
      </c>
      <c r="F64" s="52">
        <f t="shared" si="0"/>
        <v>8.3333333333333315E-2</v>
      </c>
      <c r="H64" s="53" t="s">
        <v>285</v>
      </c>
      <c r="I64" s="52">
        <f>SUMIFS(F62:F76, C62:C76,H64)</f>
        <v>3.4722222222222654E-3</v>
      </c>
    </row>
    <row r="65" spans="1:9">
      <c r="A65" s="69"/>
      <c r="B65" s="51" t="s">
        <v>342</v>
      </c>
      <c r="C65" s="51" t="s">
        <v>295</v>
      </c>
      <c r="D65" s="52">
        <v>0.45833333333333331</v>
      </c>
      <c r="E65" s="52">
        <v>0.46527777777777773</v>
      </c>
      <c r="F65" s="52">
        <f t="shared" si="0"/>
        <v>6.9444444444444198E-3</v>
      </c>
      <c r="H65" s="53" t="s">
        <v>290</v>
      </c>
      <c r="I65" s="52">
        <f>SUMIFS(F62:F76, C62:C76,H65)</f>
        <v>3.472222222222221E-2</v>
      </c>
    </row>
    <row r="66" spans="1:9">
      <c r="A66" s="69"/>
      <c r="B66" s="51" t="s">
        <v>719</v>
      </c>
      <c r="C66" s="51" t="s">
        <v>288</v>
      </c>
      <c r="D66" s="52">
        <v>0.46527777777777773</v>
      </c>
      <c r="E66" s="52">
        <v>0.52083333333333337</v>
      </c>
      <c r="F66" s="52">
        <f t="shared" ref="F66:F130" si="1">E66-D66</f>
        <v>5.5555555555555636E-2</v>
      </c>
      <c r="H66" s="53" t="s">
        <v>293</v>
      </c>
      <c r="I66" s="52">
        <f>SUMIFS(F62:F76, C62:C76,H66)</f>
        <v>0</v>
      </c>
    </row>
    <row r="67" spans="1:9">
      <c r="A67" s="69"/>
      <c r="B67" s="51" t="s">
        <v>329</v>
      </c>
      <c r="C67" s="51" t="s">
        <v>295</v>
      </c>
      <c r="D67" s="52">
        <v>0.54166666666666663</v>
      </c>
      <c r="E67" s="52">
        <v>0.5625</v>
      </c>
      <c r="F67" s="52">
        <f t="shared" si="1"/>
        <v>2.083333333333337E-2</v>
      </c>
      <c r="H67" s="53" t="s">
        <v>296</v>
      </c>
      <c r="I67" s="52">
        <f>SUMIFS(F62:F76, C62:C76,H67)</f>
        <v>6.25E-2</v>
      </c>
    </row>
    <row r="68" spans="1:9">
      <c r="A68" s="69"/>
      <c r="B68" s="56" t="s">
        <v>720</v>
      </c>
      <c r="C68" s="51" t="s">
        <v>288</v>
      </c>
      <c r="D68" s="52">
        <v>0.5625</v>
      </c>
      <c r="E68" s="52">
        <v>0.65625</v>
      </c>
      <c r="F68" s="52">
        <f t="shared" si="1"/>
        <v>9.375E-2</v>
      </c>
      <c r="H68" s="53" t="s">
        <v>295</v>
      </c>
      <c r="I68" s="52">
        <f>SUMIFS(F62:F76, C62:C76,H68)</f>
        <v>3.819444444444442E-2</v>
      </c>
    </row>
    <row r="69" spans="1:9">
      <c r="A69" s="69"/>
      <c r="B69" s="51" t="s">
        <v>342</v>
      </c>
      <c r="C69" s="51" t="s">
        <v>295</v>
      </c>
      <c r="D69" s="52">
        <v>0.65625</v>
      </c>
      <c r="E69" s="52">
        <v>0.66666666666666663</v>
      </c>
      <c r="F69" s="52">
        <f t="shared" si="1"/>
        <v>1.041666666666663E-2</v>
      </c>
      <c r="H69" s="48" t="s">
        <v>300</v>
      </c>
      <c r="I69" s="49">
        <f>SUM(I63:I68)</f>
        <v>0.47569444444444442</v>
      </c>
    </row>
    <row r="70" spans="1:9">
      <c r="A70" s="69"/>
      <c r="B70" s="51" t="s">
        <v>721</v>
      </c>
      <c r="C70" s="51" t="s">
        <v>290</v>
      </c>
      <c r="D70" s="52">
        <v>0.66666666666666663</v>
      </c>
      <c r="E70" s="52">
        <v>0.70138888888888884</v>
      </c>
      <c r="F70" s="52">
        <f t="shared" si="1"/>
        <v>3.472222222222221E-2</v>
      </c>
      <c r="I70" s="54"/>
    </row>
    <row r="71" spans="1:9">
      <c r="A71" s="69"/>
      <c r="B71" s="51" t="s">
        <v>685</v>
      </c>
      <c r="C71" s="51" t="s">
        <v>296</v>
      </c>
      <c r="D71" s="52">
        <v>0.70833333333333337</v>
      </c>
      <c r="E71" s="52">
        <v>0.77083333333333337</v>
      </c>
      <c r="F71" s="52">
        <f t="shared" si="1"/>
        <v>6.25E-2</v>
      </c>
      <c r="I71" s="54"/>
    </row>
    <row r="72" spans="1:9">
      <c r="A72" s="69"/>
      <c r="B72" s="51" t="s">
        <v>722</v>
      </c>
      <c r="C72" s="51" t="s">
        <v>288</v>
      </c>
      <c r="D72" s="52">
        <v>0.77083333333333337</v>
      </c>
      <c r="E72" s="52">
        <v>0.85416666666666663</v>
      </c>
      <c r="F72" s="52">
        <f t="shared" si="1"/>
        <v>8.3333333333333259E-2</v>
      </c>
    </row>
    <row r="73" spans="1:9">
      <c r="A73" s="69"/>
      <c r="B73" s="51"/>
      <c r="C73" s="51"/>
      <c r="D73" s="52"/>
      <c r="E73" s="52"/>
      <c r="F73" s="52">
        <f t="shared" si="1"/>
        <v>0</v>
      </c>
    </row>
    <row r="74" spans="1:9">
      <c r="A74" s="69"/>
      <c r="B74" s="51"/>
      <c r="C74" s="51"/>
      <c r="D74" s="52"/>
      <c r="E74" s="52"/>
      <c r="F74" s="52">
        <f t="shared" si="1"/>
        <v>0</v>
      </c>
    </row>
    <row r="75" spans="1:9">
      <c r="A75" s="69"/>
      <c r="B75" s="51"/>
      <c r="C75" s="51"/>
      <c r="D75" s="52"/>
      <c r="E75" s="52"/>
      <c r="F75" s="52">
        <f t="shared" si="1"/>
        <v>0</v>
      </c>
    </row>
    <row r="76" spans="1:9">
      <c r="A76" s="69"/>
      <c r="B76" s="51"/>
      <c r="C76" s="51"/>
      <c r="D76" s="52"/>
      <c r="E76" s="52"/>
      <c r="F76" s="52">
        <f t="shared" si="1"/>
        <v>0</v>
      </c>
    </row>
    <row r="77" spans="1:9">
      <c r="A77" s="69" t="s">
        <v>269</v>
      </c>
      <c r="B77" s="51" t="s">
        <v>723</v>
      </c>
      <c r="C77" s="51" t="s">
        <v>285</v>
      </c>
      <c r="D77" s="52">
        <v>0.35416666666666669</v>
      </c>
      <c r="E77" s="52">
        <v>0.36458333333333331</v>
      </c>
      <c r="F77" s="52">
        <f t="shared" si="1"/>
        <v>1.041666666666663E-2</v>
      </c>
      <c r="H77" s="49" t="s">
        <v>286</v>
      </c>
      <c r="I77" s="49" t="s">
        <v>287</v>
      </c>
    </row>
    <row r="78" spans="1:9">
      <c r="A78" s="69"/>
      <c r="B78" s="51" t="s">
        <v>724</v>
      </c>
      <c r="C78" s="51" t="s">
        <v>288</v>
      </c>
      <c r="D78" s="52">
        <v>0.36458333333333331</v>
      </c>
      <c r="E78" s="52">
        <v>0.39583333333333331</v>
      </c>
      <c r="F78" s="52">
        <f t="shared" si="1"/>
        <v>3.125E-2</v>
      </c>
      <c r="H78" s="53" t="s">
        <v>288</v>
      </c>
      <c r="I78" s="52">
        <f>SUMIFS(F77:F92, C77:C92,H78)</f>
        <v>0.36805555555555547</v>
      </c>
    </row>
    <row r="79" spans="1:9">
      <c r="A79" s="69"/>
      <c r="B79" s="51" t="s">
        <v>725</v>
      </c>
      <c r="C79" s="51" t="s">
        <v>290</v>
      </c>
      <c r="D79" s="52">
        <v>0.39583333333333331</v>
      </c>
      <c r="E79" s="52">
        <v>0.41666666666666669</v>
      </c>
      <c r="F79" s="52">
        <f t="shared" si="1"/>
        <v>2.083333333333337E-2</v>
      </c>
      <c r="H79" s="53" t="s">
        <v>285</v>
      </c>
      <c r="I79" s="52">
        <f>SUMIFS(F77:F92, C77:C92,H79)</f>
        <v>4.513888888888884E-2</v>
      </c>
    </row>
    <row r="80" spans="1:9">
      <c r="A80" s="69"/>
      <c r="B80" s="65" t="s">
        <v>342</v>
      </c>
      <c r="C80" s="51" t="s">
        <v>295</v>
      </c>
      <c r="D80" s="52">
        <v>0.41666666666666669</v>
      </c>
      <c r="E80" s="52">
        <v>0.43055555555555558</v>
      </c>
      <c r="F80" s="52">
        <f t="shared" si="1"/>
        <v>1.3888888888888895E-2</v>
      </c>
      <c r="H80" s="53" t="s">
        <v>290</v>
      </c>
      <c r="I80" s="52">
        <f>SUMIFS(F77:F92, C77:C92,H80)</f>
        <v>2.083333333333337E-2</v>
      </c>
    </row>
    <row r="81" spans="1:9">
      <c r="A81" s="69"/>
      <c r="B81" s="59" t="s">
        <v>726</v>
      </c>
      <c r="C81" s="51" t="s">
        <v>288</v>
      </c>
      <c r="D81" s="52">
        <v>0.4375</v>
      </c>
      <c r="E81" s="52">
        <v>0.47916666666666669</v>
      </c>
      <c r="F81" s="52">
        <f t="shared" si="1"/>
        <v>4.1666666666666685E-2</v>
      </c>
      <c r="H81" s="53" t="s">
        <v>293</v>
      </c>
      <c r="I81" s="52">
        <f>SUMIFS(F77:F92, C77:C92,H81)</f>
        <v>0</v>
      </c>
    </row>
    <row r="82" spans="1:9">
      <c r="A82" s="69"/>
      <c r="B82" s="58" t="s">
        <v>727</v>
      </c>
      <c r="C82" s="51" t="s">
        <v>288</v>
      </c>
      <c r="D82" s="52">
        <v>0.47916666666666669</v>
      </c>
      <c r="E82" s="52">
        <v>0.53125</v>
      </c>
      <c r="F82" s="52">
        <f>E82-D82</f>
        <v>5.2083333333333315E-2</v>
      </c>
      <c r="H82" s="53" t="s">
        <v>296</v>
      </c>
      <c r="I82" s="52">
        <f>SUMIFS(F77:F92, C77:C92,H82)</f>
        <v>6.25E-2</v>
      </c>
    </row>
    <row r="83" spans="1:9">
      <c r="A83" s="73"/>
      <c r="B83" s="60" t="s">
        <v>329</v>
      </c>
      <c r="C83" s="55" t="s">
        <v>295</v>
      </c>
      <c r="D83" s="52">
        <v>0.53125</v>
      </c>
      <c r="E83" s="52">
        <v>0.5625</v>
      </c>
      <c r="F83" s="52">
        <f t="shared" si="1"/>
        <v>3.125E-2</v>
      </c>
      <c r="H83" s="53" t="s">
        <v>295</v>
      </c>
      <c r="I83" s="52">
        <f>SUMIFS(F77:F92, C77:C92,H83)</f>
        <v>4.5138888888888895E-2</v>
      </c>
    </row>
    <row r="84" spans="1:9">
      <c r="A84" s="69"/>
      <c r="B84" t="s">
        <v>728</v>
      </c>
      <c r="C84" s="51" t="s">
        <v>288</v>
      </c>
      <c r="D84" s="52">
        <v>0.5625</v>
      </c>
      <c r="E84" s="52">
        <v>0.61458333333333337</v>
      </c>
      <c r="F84" s="52">
        <f t="shared" si="1"/>
        <v>5.208333333333337E-2</v>
      </c>
      <c r="H84" s="48" t="s">
        <v>300</v>
      </c>
      <c r="I84" s="49">
        <f>SUM(I78:I83)</f>
        <v>0.54166666666666652</v>
      </c>
    </row>
    <row r="85" spans="1:9">
      <c r="A85" s="69"/>
      <c r="B85" s="51" t="s">
        <v>727</v>
      </c>
      <c r="C85" s="51" t="s">
        <v>288</v>
      </c>
      <c r="D85" s="52">
        <v>0.61458333333333337</v>
      </c>
      <c r="E85" s="52">
        <v>0.65625</v>
      </c>
      <c r="F85" s="52">
        <f t="shared" si="1"/>
        <v>4.166666666666663E-2</v>
      </c>
      <c r="I85" s="54"/>
    </row>
    <row r="86" spans="1:9">
      <c r="A86" s="69"/>
      <c r="B86" s="51" t="s">
        <v>729</v>
      </c>
      <c r="C86" s="51" t="s">
        <v>285</v>
      </c>
      <c r="D86" s="52">
        <v>0.66666666666666663</v>
      </c>
      <c r="E86" s="52">
        <v>0.70138888888888884</v>
      </c>
      <c r="F86" s="52">
        <f t="shared" si="1"/>
        <v>3.472222222222221E-2</v>
      </c>
      <c r="I86" s="54"/>
    </row>
    <row r="87" spans="1:9">
      <c r="A87" s="69"/>
      <c r="B87" s="51" t="s">
        <v>394</v>
      </c>
      <c r="C87" s="51" t="s">
        <v>296</v>
      </c>
      <c r="D87" s="52">
        <v>0.70833333333333337</v>
      </c>
      <c r="E87" s="52">
        <v>0.77083333333333337</v>
      </c>
      <c r="F87" s="52">
        <f t="shared" si="1"/>
        <v>6.25E-2</v>
      </c>
      <c r="I87" s="54"/>
    </row>
    <row r="88" spans="1:9">
      <c r="A88" s="69"/>
      <c r="B88" s="51" t="s">
        <v>730</v>
      </c>
      <c r="C88" s="51" t="s">
        <v>288</v>
      </c>
      <c r="D88" s="52">
        <v>0.78125</v>
      </c>
      <c r="E88" s="52">
        <v>0.85416666666666663</v>
      </c>
      <c r="F88" s="52">
        <f t="shared" si="1"/>
        <v>7.291666666666663E-2</v>
      </c>
    </row>
    <row r="89" spans="1:9">
      <c r="A89" s="69"/>
      <c r="B89" s="51" t="s">
        <v>731</v>
      </c>
      <c r="C89" s="51" t="s">
        <v>288</v>
      </c>
      <c r="D89" s="52">
        <v>0.91666666666666663</v>
      </c>
      <c r="E89" s="52">
        <v>0.99305555555555547</v>
      </c>
      <c r="F89" s="52">
        <f t="shared" si="1"/>
        <v>7.638888888888884E-2</v>
      </c>
    </row>
    <row r="90" spans="1:9">
      <c r="A90" s="69"/>
      <c r="B90" s="51"/>
      <c r="C90" s="51"/>
      <c r="D90" s="52"/>
      <c r="E90" s="52"/>
      <c r="F90" s="52">
        <f t="shared" si="1"/>
        <v>0</v>
      </c>
    </row>
    <row r="91" spans="1:9">
      <c r="A91" s="69"/>
      <c r="B91" s="51"/>
      <c r="C91" s="51"/>
      <c r="D91" s="52"/>
      <c r="E91" s="52"/>
      <c r="F91" s="52">
        <f t="shared" si="1"/>
        <v>0</v>
      </c>
    </row>
    <row r="92" spans="1:9">
      <c r="A92" s="72"/>
      <c r="B92" s="51"/>
      <c r="C92" s="51"/>
      <c r="D92" s="52"/>
      <c r="E92" s="52"/>
      <c r="F92" s="52">
        <f t="shared" si="1"/>
        <v>0</v>
      </c>
    </row>
    <row r="93" spans="1:9">
      <c r="A93" s="68" t="s">
        <v>54</v>
      </c>
      <c r="B93" s="51" t="s">
        <v>603</v>
      </c>
      <c r="C93" s="51" t="s">
        <v>285</v>
      </c>
      <c r="D93" s="52">
        <v>0.375</v>
      </c>
      <c r="E93" s="52">
        <v>0.38194444444444442</v>
      </c>
      <c r="F93" s="52">
        <f t="shared" si="1"/>
        <v>6.9444444444444198E-3</v>
      </c>
      <c r="H93" s="49" t="s">
        <v>286</v>
      </c>
      <c r="I93" s="49" t="s">
        <v>287</v>
      </c>
    </row>
    <row r="94" spans="1:9">
      <c r="A94" s="69"/>
      <c r="B94" s="51" t="s">
        <v>780</v>
      </c>
      <c r="C94" s="51" t="s">
        <v>288</v>
      </c>
      <c r="D94" s="52">
        <v>0.38541666666666669</v>
      </c>
      <c r="E94" s="52">
        <v>0.4548611111111111</v>
      </c>
      <c r="F94" s="52">
        <f t="shared" si="1"/>
        <v>6.944444444444442E-2</v>
      </c>
      <c r="H94" s="53" t="s">
        <v>288</v>
      </c>
      <c r="I94" s="52">
        <f>SUMIFS(F93:F107, C93:C107,H94)</f>
        <v>0.14236111111111105</v>
      </c>
    </row>
    <row r="95" spans="1:9">
      <c r="A95" s="69"/>
      <c r="B95" s="56" t="s">
        <v>309</v>
      </c>
      <c r="C95" s="51" t="s">
        <v>295</v>
      </c>
      <c r="D95" s="52">
        <v>0.45624999999999999</v>
      </c>
      <c r="E95" s="52">
        <v>0.47569444444444442</v>
      </c>
      <c r="F95" s="52">
        <f t="shared" si="1"/>
        <v>1.9444444444444431E-2</v>
      </c>
      <c r="H95" s="53" t="s">
        <v>285</v>
      </c>
      <c r="I95" s="52">
        <f>SUMIFS(F93:F107, C93:C107,H95)</f>
        <v>6.9444444444444198E-3</v>
      </c>
    </row>
    <row r="96" spans="1:9">
      <c r="A96" s="69"/>
      <c r="B96" s="51" t="s">
        <v>781</v>
      </c>
      <c r="C96" s="51" t="s">
        <v>290</v>
      </c>
      <c r="D96" s="52">
        <v>0.47916666666666669</v>
      </c>
      <c r="E96" s="52">
        <v>0.51041666666666663</v>
      </c>
      <c r="F96" s="52">
        <f t="shared" si="1"/>
        <v>3.1249999999999944E-2</v>
      </c>
      <c r="H96" s="53" t="s">
        <v>290</v>
      </c>
      <c r="I96" s="52">
        <f>SUMIFS(F93:F107, C93:C107,H96)</f>
        <v>4.1666666666666574E-2</v>
      </c>
    </row>
    <row r="97" spans="1:9">
      <c r="A97" s="69"/>
      <c r="B97" s="51" t="s">
        <v>782</v>
      </c>
      <c r="C97" s="51" t="s">
        <v>295</v>
      </c>
      <c r="D97" s="52">
        <v>0.52083333333333337</v>
      </c>
      <c r="E97" s="52">
        <v>0.58680555555555558</v>
      </c>
      <c r="F97" s="52">
        <f t="shared" si="1"/>
        <v>6.597222222222221E-2</v>
      </c>
      <c r="H97" s="53" t="s">
        <v>293</v>
      </c>
      <c r="I97" s="52">
        <f>SUMIFS(F93:F107, C93:C107,H97)</f>
        <v>0</v>
      </c>
    </row>
    <row r="98" spans="1:9">
      <c r="A98" s="69"/>
      <c r="B98" s="51" t="s">
        <v>783</v>
      </c>
      <c r="C98" s="51" t="s">
        <v>288</v>
      </c>
      <c r="D98" s="52">
        <v>0.59027777777777779</v>
      </c>
      <c r="E98" s="52">
        <v>0.66319444444444442</v>
      </c>
      <c r="F98" s="52">
        <f t="shared" si="1"/>
        <v>7.291666666666663E-2</v>
      </c>
      <c r="H98" s="53" t="s">
        <v>296</v>
      </c>
      <c r="I98" s="52">
        <f>SUMIFS(F93:F107, C93:C107,H98)</f>
        <v>0</v>
      </c>
    </row>
    <row r="99" spans="1:9">
      <c r="A99" s="69"/>
      <c r="B99" s="51" t="s">
        <v>784</v>
      </c>
      <c r="C99" s="51" t="s">
        <v>290</v>
      </c>
      <c r="D99" s="52">
        <v>0.67361111111111116</v>
      </c>
      <c r="E99" s="52">
        <v>0.68402777777777779</v>
      </c>
      <c r="F99" s="52">
        <f t="shared" si="1"/>
        <v>1.041666666666663E-2</v>
      </c>
      <c r="H99" s="53" t="s">
        <v>295</v>
      </c>
      <c r="I99" s="52">
        <f>SUMIFS(F93:F107, C93:C107,H99)</f>
        <v>8.5416666666666641E-2</v>
      </c>
    </row>
    <row r="100" spans="1:9">
      <c r="A100" s="69"/>
      <c r="B100" s="51"/>
      <c r="C100" s="51" t="s">
        <v>296</v>
      </c>
      <c r="D100" s="52">
        <v>0</v>
      </c>
      <c r="E100" s="52">
        <v>0</v>
      </c>
      <c r="F100" s="52">
        <f t="shared" si="1"/>
        <v>0</v>
      </c>
      <c r="H100" s="48" t="s">
        <v>300</v>
      </c>
      <c r="I100" s="49">
        <f>SUM(I94:I99)</f>
        <v>0.27638888888888868</v>
      </c>
    </row>
    <row r="101" spans="1:9">
      <c r="A101" s="69"/>
      <c r="B101" s="51"/>
      <c r="C101" s="51" t="s">
        <v>288</v>
      </c>
      <c r="D101" s="52">
        <v>0</v>
      </c>
      <c r="E101" s="52">
        <v>0</v>
      </c>
      <c r="F101" s="52">
        <f t="shared" si="1"/>
        <v>0</v>
      </c>
      <c r="I101" s="54"/>
    </row>
    <row r="102" spans="1:9">
      <c r="A102" s="69"/>
      <c r="B102" s="51"/>
      <c r="C102" s="51"/>
      <c r="D102" s="52"/>
      <c r="E102" s="52"/>
      <c r="F102" s="52"/>
      <c r="I102" s="54"/>
    </row>
    <row r="103" spans="1:9">
      <c r="A103" s="69"/>
      <c r="B103" s="51"/>
      <c r="C103" s="51"/>
      <c r="D103" s="52"/>
      <c r="E103" s="52"/>
      <c r="F103" s="52"/>
    </row>
    <row r="104" spans="1:9">
      <c r="A104" s="69"/>
      <c r="B104" s="51"/>
      <c r="C104" s="51"/>
      <c r="D104" s="52"/>
      <c r="E104" s="52"/>
      <c r="F104" s="52"/>
    </row>
    <row r="105" spans="1:9">
      <c r="A105" s="69"/>
      <c r="B105" s="51"/>
      <c r="C105" s="51"/>
      <c r="D105" s="52"/>
      <c r="E105" s="52"/>
      <c r="F105" s="52"/>
    </row>
    <row r="106" spans="1:9">
      <c r="A106" s="69"/>
      <c r="B106" s="51"/>
      <c r="C106" s="51"/>
      <c r="D106" s="52"/>
      <c r="E106" s="52"/>
      <c r="F106" s="52"/>
    </row>
    <row r="107" spans="1:9">
      <c r="A107" s="70"/>
      <c r="B107" s="51"/>
      <c r="C107" s="51" t="s">
        <v>285</v>
      </c>
      <c r="D107" s="52">
        <v>0</v>
      </c>
      <c r="E107" s="52"/>
      <c r="F107" s="52"/>
    </row>
    <row r="108" spans="1:9">
      <c r="A108" s="71" t="s">
        <v>30</v>
      </c>
      <c r="B108" s="55" t="s">
        <v>514</v>
      </c>
      <c r="C108" s="51" t="s">
        <v>288</v>
      </c>
      <c r="D108" s="52">
        <v>0.36458333333333331</v>
      </c>
      <c r="E108" s="52"/>
      <c r="F108" s="52">
        <f t="shared" si="1"/>
        <v>-0.36458333333333331</v>
      </c>
      <c r="H108" s="49" t="s">
        <v>286</v>
      </c>
      <c r="I108" s="49" t="s">
        <v>287</v>
      </c>
    </row>
    <row r="109" spans="1:9">
      <c r="A109" s="71"/>
      <c r="B109" s="55" t="s">
        <v>739</v>
      </c>
      <c r="C109" s="51" t="s">
        <v>288</v>
      </c>
      <c r="D109" s="52">
        <v>0.36805555555555558</v>
      </c>
      <c r="E109" s="52"/>
      <c r="F109" s="52">
        <f t="shared" si="1"/>
        <v>-0.36805555555555558</v>
      </c>
      <c r="H109" s="53" t="s">
        <v>288</v>
      </c>
      <c r="I109" s="52">
        <f>SUMIFS(F108:F122, C108:C122,H109)</f>
        <v>-0.44444444444444442</v>
      </c>
    </row>
    <row r="110" spans="1:9">
      <c r="A110" s="71"/>
      <c r="B110" s="56" t="s">
        <v>740</v>
      </c>
      <c r="C110" s="51" t="s">
        <v>288</v>
      </c>
      <c r="D110" s="52">
        <v>0.375</v>
      </c>
      <c r="E110" s="52">
        <v>0.44444444444444442</v>
      </c>
      <c r="F110" s="52">
        <f t="shared" si="1"/>
        <v>6.944444444444442E-2</v>
      </c>
      <c r="H110" s="53" t="s">
        <v>285</v>
      </c>
      <c r="I110" s="52">
        <f>SUMIFS(F108:F122, C108:C122,H110)</f>
        <v>0</v>
      </c>
    </row>
    <row r="111" spans="1:9">
      <c r="A111" s="71"/>
      <c r="B111" s="55" t="s">
        <v>309</v>
      </c>
      <c r="C111" s="51" t="s">
        <v>295</v>
      </c>
      <c r="D111" s="52">
        <v>0.44791666666666669</v>
      </c>
      <c r="E111" s="52">
        <v>0.45833333333333331</v>
      </c>
      <c r="F111" s="52">
        <f t="shared" si="1"/>
        <v>1.041666666666663E-2</v>
      </c>
      <c r="H111" s="53" t="s">
        <v>290</v>
      </c>
      <c r="I111" s="52">
        <f>SUMIFS(F108:F122, C108:C122,H111)</f>
        <v>3.472222222222221E-2</v>
      </c>
    </row>
    <row r="112" spans="1:9">
      <c r="A112" s="71"/>
      <c r="B112" s="55" t="s">
        <v>741</v>
      </c>
      <c r="C112" s="51" t="s">
        <v>288</v>
      </c>
      <c r="D112" s="52">
        <v>0.45833333333333331</v>
      </c>
      <c r="E112" s="52">
        <v>0.52083333333333337</v>
      </c>
      <c r="F112" s="52">
        <f t="shared" si="1"/>
        <v>6.2500000000000056E-2</v>
      </c>
      <c r="H112" s="53" t="s">
        <v>293</v>
      </c>
      <c r="I112" s="52">
        <f>SUMIFS(F108:F122, C108:C122,H112)</f>
        <v>0</v>
      </c>
    </row>
    <row r="113" spans="1:9">
      <c r="A113" s="71"/>
      <c r="B113" s="55" t="s">
        <v>653</v>
      </c>
      <c r="C113" s="51" t="s">
        <v>295</v>
      </c>
      <c r="D113" s="52">
        <v>0.54166666666666663</v>
      </c>
      <c r="E113" s="52">
        <v>0.58333333333333337</v>
      </c>
      <c r="F113" s="52">
        <f t="shared" si="1"/>
        <v>4.1666666666666741E-2</v>
      </c>
      <c r="H113" s="53" t="s">
        <v>296</v>
      </c>
      <c r="I113" s="52">
        <f>SUMIFS(F108:F122, C108:C122,H113)</f>
        <v>6.25E-2</v>
      </c>
    </row>
    <row r="114" spans="1:9">
      <c r="A114" s="71"/>
      <c r="B114" s="55" t="s">
        <v>742</v>
      </c>
      <c r="C114" s="51" t="s">
        <v>288</v>
      </c>
      <c r="D114" s="52">
        <v>0.58680555555555558</v>
      </c>
      <c r="E114" s="52">
        <v>0.64583333333333337</v>
      </c>
      <c r="F114" s="52">
        <f t="shared" si="1"/>
        <v>5.902777777777779E-2</v>
      </c>
      <c r="H114" s="53" t="s">
        <v>295</v>
      </c>
      <c r="I114" s="52">
        <f>SUMIFS(F108:F122, C108:C122,H114)</f>
        <v>5.208333333333337E-2</v>
      </c>
    </row>
    <row r="115" spans="1:9">
      <c r="A115" s="71"/>
      <c r="B115" s="55" t="s">
        <v>421</v>
      </c>
      <c r="C115" s="51" t="s">
        <v>295</v>
      </c>
      <c r="D115" s="52" t="s">
        <v>743</v>
      </c>
      <c r="E115" s="52">
        <v>0.65625</v>
      </c>
      <c r="F115" s="52" t="s">
        <v>744</v>
      </c>
      <c r="H115" s="48" t="s">
        <v>300</v>
      </c>
      <c r="I115" s="49">
        <f>SUM(I109:I114)</f>
        <v>-0.29513888888888884</v>
      </c>
    </row>
    <row r="116" spans="1:9">
      <c r="A116" s="71"/>
      <c r="B116" s="55" t="s">
        <v>745</v>
      </c>
      <c r="C116" s="51" t="s">
        <v>290</v>
      </c>
      <c r="D116" s="52">
        <v>0.66666666666666663</v>
      </c>
      <c r="E116" s="52">
        <v>0.70138888888888884</v>
      </c>
      <c r="F116" s="52">
        <f>E116-D116</f>
        <v>3.472222222222221E-2</v>
      </c>
      <c r="I116" s="54"/>
    </row>
    <row r="117" spans="1:9">
      <c r="A117" s="71"/>
      <c r="B117" s="55" t="s">
        <v>296</v>
      </c>
      <c r="C117" s="51" t="s">
        <v>296</v>
      </c>
      <c r="D117" s="52">
        <v>0.70833333333333337</v>
      </c>
      <c r="E117" s="52">
        <v>0.77083333333333337</v>
      </c>
      <c r="F117" s="52">
        <f>E117-D117</f>
        <v>6.25E-2</v>
      </c>
      <c r="I117" s="54"/>
    </row>
    <row r="118" spans="1:9">
      <c r="A118" s="71"/>
      <c r="B118" s="55" t="s">
        <v>746</v>
      </c>
      <c r="C118" s="51" t="s">
        <v>288</v>
      </c>
      <c r="D118" s="52">
        <v>0.77777777777777779</v>
      </c>
      <c r="E118" s="52">
        <v>0.80208333333333337</v>
      </c>
      <c r="F118" s="52">
        <f t="shared" si="1"/>
        <v>2.430555555555558E-2</v>
      </c>
    </row>
    <row r="119" spans="1:9">
      <c r="A119" s="71"/>
      <c r="B119" s="55" t="s">
        <v>747</v>
      </c>
      <c r="C119" s="51" t="s">
        <v>288</v>
      </c>
      <c r="D119" s="52">
        <v>0.80208333333333337</v>
      </c>
      <c r="E119" s="52">
        <v>0.8125</v>
      </c>
      <c r="F119" s="52">
        <f t="shared" si="1"/>
        <v>1.041666666666663E-2</v>
      </c>
    </row>
    <row r="120" spans="1:9">
      <c r="A120" s="71"/>
      <c r="B120" s="55" t="s">
        <v>748</v>
      </c>
      <c r="C120" s="51" t="s">
        <v>288</v>
      </c>
      <c r="D120" s="52">
        <v>0.8125</v>
      </c>
      <c r="E120" s="52">
        <v>0.875</v>
      </c>
      <c r="F120" s="52">
        <f t="shared" si="1"/>
        <v>6.25E-2</v>
      </c>
      <c r="G120" t="s">
        <v>424</v>
      </c>
    </row>
    <row r="121" spans="1:9">
      <c r="A121" s="71"/>
      <c r="B121" s="55"/>
      <c r="C121" s="51"/>
      <c r="D121" s="52"/>
      <c r="E121" s="52"/>
      <c r="F121" s="52">
        <f t="shared" si="1"/>
        <v>0</v>
      </c>
    </row>
    <row r="122" spans="1:9" hidden="1">
      <c r="A122" s="71"/>
      <c r="B122" s="55"/>
      <c r="C122" s="51"/>
      <c r="D122" s="52"/>
      <c r="E122" s="52"/>
      <c r="F122" s="52">
        <f t="shared" si="1"/>
        <v>0</v>
      </c>
    </row>
    <row r="123" spans="1:9">
      <c r="A123" s="68" t="s">
        <v>273</v>
      </c>
      <c r="B123" s="51" t="s">
        <v>785</v>
      </c>
      <c r="C123" s="51" t="s">
        <v>288</v>
      </c>
      <c r="D123" s="52">
        <v>0.40625</v>
      </c>
      <c r="E123" s="52">
        <v>0.4513888888888889</v>
      </c>
      <c r="F123" s="52">
        <f t="shared" si="1"/>
        <v>4.5138888888888895E-2</v>
      </c>
      <c r="H123" s="49" t="s">
        <v>286</v>
      </c>
      <c r="I123" s="49" t="s">
        <v>287</v>
      </c>
    </row>
    <row r="124" spans="1:9">
      <c r="A124" s="69"/>
      <c r="B124" s="51" t="s">
        <v>786</v>
      </c>
      <c r="C124" s="51" t="s">
        <v>288</v>
      </c>
      <c r="D124" s="52">
        <v>0.4513888888888889</v>
      </c>
      <c r="E124" s="52">
        <v>0.4826388888888889</v>
      </c>
      <c r="F124" s="52">
        <f t="shared" si="1"/>
        <v>3.125E-2</v>
      </c>
      <c r="H124" s="53" t="s">
        <v>288</v>
      </c>
      <c r="I124" s="52">
        <f>SUMIFS(F123:F137, C123:C137,H124)</f>
        <v>0.14930555555555552</v>
      </c>
    </row>
    <row r="125" spans="1:9">
      <c r="A125" s="69"/>
      <c r="B125" s="51" t="s">
        <v>342</v>
      </c>
      <c r="C125" s="51" t="s">
        <v>295</v>
      </c>
      <c r="D125" s="52">
        <v>0.4826388888888889</v>
      </c>
      <c r="E125" s="52">
        <v>0.5</v>
      </c>
      <c r="F125" s="52">
        <f t="shared" si="1"/>
        <v>1.7361111111111105E-2</v>
      </c>
      <c r="H125" s="53" t="s">
        <v>285</v>
      </c>
      <c r="I125" s="52">
        <f>SUMIFS(F123:F137, C123:C137,H125)</f>
        <v>0</v>
      </c>
    </row>
    <row r="126" spans="1:9">
      <c r="A126" s="69"/>
      <c r="B126" s="51" t="s">
        <v>787</v>
      </c>
      <c r="C126" s="51" t="s">
        <v>288</v>
      </c>
      <c r="D126" s="52">
        <v>0.5</v>
      </c>
      <c r="E126" s="52">
        <v>0.51041666666666663</v>
      </c>
      <c r="F126" s="52">
        <f t="shared" si="1"/>
        <v>1.041666666666663E-2</v>
      </c>
      <c r="H126" s="53" t="s">
        <v>290</v>
      </c>
      <c r="I126" s="52">
        <f>SUMIFS(F123:F137, C123:C137,H126)</f>
        <v>0.21180555555555572</v>
      </c>
    </row>
    <row r="127" spans="1:9">
      <c r="A127" s="69"/>
      <c r="B127" s="58" t="s">
        <v>788</v>
      </c>
      <c r="C127" s="51" t="s">
        <v>288</v>
      </c>
      <c r="D127" s="52">
        <v>0.59722222222222221</v>
      </c>
      <c r="E127" s="52">
        <v>0.65972222222222221</v>
      </c>
      <c r="F127" s="52">
        <f t="shared" si="1"/>
        <v>6.25E-2</v>
      </c>
      <c r="H127" s="53" t="s">
        <v>293</v>
      </c>
      <c r="I127" s="52">
        <f>SUMIFS(F123:F137, C123:C137,H127)</f>
        <v>0</v>
      </c>
    </row>
    <row r="128" spans="1:9">
      <c r="A128" s="73"/>
      <c r="B128" s="57" t="s">
        <v>789</v>
      </c>
      <c r="C128" s="55" t="s">
        <v>290</v>
      </c>
      <c r="D128" s="52">
        <v>0.68055555555555547</v>
      </c>
      <c r="E128" s="52">
        <v>0.75694444444444453</v>
      </c>
      <c r="F128" s="52">
        <f t="shared" si="1"/>
        <v>7.6388888888889062E-2</v>
      </c>
      <c r="H128" s="53" t="s">
        <v>296</v>
      </c>
      <c r="I128" s="52">
        <f>SUMIFS(F123:F137, C123:C137,H128)</f>
        <v>0</v>
      </c>
    </row>
    <row r="129" spans="1:9">
      <c r="A129" s="73"/>
      <c r="B129" s="57" t="s">
        <v>342</v>
      </c>
      <c r="C129" s="55" t="s">
        <v>295</v>
      </c>
      <c r="D129" s="52">
        <v>0.75694444444444453</v>
      </c>
      <c r="E129" s="52">
        <v>0.79166666666666663</v>
      </c>
      <c r="F129" s="52">
        <f t="shared" si="1"/>
        <v>3.4722222222222099E-2</v>
      </c>
      <c r="H129" s="53" t="s">
        <v>295</v>
      </c>
      <c r="I129" s="52">
        <f>SUMIFS(F123:F137, C123:C137,H129)</f>
        <v>5.2083333333333204E-2</v>
      </c>
    </row>
    <row r="130" spans="1:9">
      <c r="A130" s="73"/>
      <c r="B130" s="57" t="s">
        <v>790</v>
      </c>
      <c r="C130" s="55" t="s">
        <v>290</v>
      </c>
      <c r="D130" s="52">
        <v>0.80208333333333337</v>
      </c>
      <c r="E130" s="52">
        <v>0.9375</v>
      </c>
      <c r="F130" s="52">
        <v>0.13541666666666666</v>
      </c>
      <c r="H130" s="48" t="s">
        <v>300</v>
      </c>
      <c r="I130" s="49">
        <f>SUM(I124:I129)</f>
        <v>0.41319444444444448</v>
      </c>
    </row>
    <row r="131" spans="1:9">
      <c r="A131" s="73"/>
      <c r="B131" s="57"/>
      <c r="C131" s="55"/>
      <c r="D131" s="52"/>
      <c r="E131" s="52"/>
      <c r="F131" s="52"/>
      <c r="I131" s="54"/>
    </row>
    <row r="132" spans="1:9">
      <c r="A132" s="69"/>
      <c r="B132" s="59"/>
      <c r="C132" s="51"/>
      <c r="D132" s="52"/>
      <c r="E132" s="52"/>
      <c r="F132" s="52"/>
      <c r="I132" s="54"/>
    </row>
    <row r="133" spans="1:9">
      <c r="A133" s="69"/>
      <c r="B133" s="51"/>
      <c r="C133" s="51"/>
      <c r="D133" s="52"/>
      <c r="E133" s="52"/>
      <c r="F133" s="52"/>
    </row>
    <row r="134" spans="1:9">
      <c r="A134" s="69"/>
      <c r="B134" s="51"/>
      <c r="C134" s="51"/>
      <c r="D134" s="52"/>
      <c r="E134" s="52"/>
      <c r="F134" s="52"/>
    </row>
    <row r="135" spans="1:9">
      <c r="A135" s="69"/>
      <c r="B135" s="51"/>
      <c r="C135" s="51"/>
      <c r="D135" s="52"/>
      <c r="E135" s="52"/>
      <c r="F135" s="52"/>
    </row>
    <row r="136" spans="1:9">
      <c r="A136" s="69"/>
      <c r="B136" s="51"/>
      <c r="C136" s="51"/>
      <c r="D136" s="52"/>
      <c r="E136" s="52"/>
      <c r="F136" s="52"/>
    </row>
    <row r="137" spans="1:9">
      <c r="A137" s="70"/>
      <c r="B137" s="51"/>
      <c r="C137" s="51"/>
      <c r="D137" s="52"/>
      <c r="E137" s="52"/>
      <c r="F137" s="52"/>
    </row>
    <row r="138" spans="1:9">
      <c r="A138" s="71" t="s">
        <v>276</v>
      </c>
      <c r="B138" s="55" t="s">
        <v>749</v>
      </c>
      <c r="C138" s="51" t="s">
        <v>288</v>
      </c>
      <c r="D138" s="52">
        <v>0.375</v>
      </c>
      <c r="E138" s="52">
        <v>0.41666666666666669</v>
      </c>
      <c r="F138" s="52">
        <f t="shared" ref="F138:F152" si="2">E138-D138</f>
        <v>4.1666666666666685E-2</v>
      </c>
      <c r="H138" s="49" t="s">
        <v>286</v>
      </c>
      <c r="I138" s="49" t="s">
        <v>287</v>
      </c>
    </row>
    <row r="139" spans="1:9">
      <c r="A139" s="71"/>
      <c r="B139" s="55" t="s">
        <v>586</v>
      </c>
      <c r="C139" s="51" t="s">
        <v>295</v>
      </c>
      <c r="D139" s="52">
        <v>0.41666666666666669</v>
      </c>
      <c r="E139" s="52">
        <v>0.42708333333333331</v>
      </c>
      <c r="F139" s="52">
        <f t="shared" si="2"/>
        <v>1.041666666666663E-2</v>
      </c>
      <c r="H139" s="53" t="s">
        <v>288</v>
      </c>
      <c r="I139" s="52">
        <f>SUMIFS(F138:F152, C138:C152,H139)</f>
        <v>0.42708333333333337</v>
      </c>
    </row>
    <row r="140" spans="1:9">
      <c r="A140" s="71"/>
      <c r="B140" s="55" t="s">
        <v>750</v>
      </c>
      <c r="C140" s="51" t="s">
        <v>288</v>
      </c>
      <c r="D140" s="52">
        <v>0.42708333333333331</v>
      </c>
      <c r="E140" s="52">
        <v>0.52083333333333337</v>
      </c>
      <c r="F140" s="52">
        <f t="shared" si="2"/>
        <v>9.3750000000000056E-2</v>
      </c>
      <c r="H140" s="53" t="s">
        <v>285</v>
      </c>
      <c r="I140" s="52">
        <f>SUMIFS(F138:F152, C138:C152,H140)</f>
        <v>0</v>
      </c>
    </row>
    <row r="141" spans="1:9">
      <c r="A141" s="71"/>
      <c r="B141" s="55" t="s">
        <v>599</v>
      </c>
      <c r="C141" s="51" t="s">
        <v>295</v>
      </c>
      <c r="D141" s="52">
        <v>0.54166666666666663</v>
      </c>
      <c r="E141" s="52">
        <v>0.5625</v>
      </c>
      <c r="F141" s="52">
        <f t="shared" si="2"/>
        <v>2.083333333333337E-2</v>
      </c>
      <c r="H141" s="53" t="s">
        <v>290</v>
      </c>
      <c r="I141" s="52">
        <f>SUMIFS(F138:F152, C138:C152,H141)</f>
        <v>3.472222222222221E-2</v>
      </c>
    </row>
    <row r="142" spans="1:9">
      <c r="A142" s="71"/>
      <c r="B142" s="55" t="s">
        <v>751</v>
      </c>
      <c r="C142" s="51" t="s">
        <v>288</v>
      </c>
      <c r="D142" s="52">
        <v>0.5625</v>
      </c>
      <c r="E142" s="52">
        <v>0.625</v>
      </c>
      <c r="F142" s="52">
        <f t="shared" si="2"/>
        <v>6.25E-2</v>
      </c>
      <c r="H142" s="53" t="s">
        <v>293</v>
      </c>
      <c r="I142" s="52">
        <f>SUMIFS(F138:F152, C138:C152,H142)</f>
        <v>0</v>
      </c>
    </row>
    <row r="143" spans="1:9">
      <c r="A143" s="71"/>
      <c r="B143" s="55" t="s">
        <v>671</v>
      </c>
      <c r="C143" s="51" t="s">
        <v>288</v>
      </c>
      <c r="D143" s="52">
        <v>0.625</v>
      </c>
      <c r="E143" s="52">
        <v>0.66666666666666663</v>
      </c>
      <c r="F143" s="52">
        <f t="shared" si="2"/>
        <v>4.166666666666663E-2</v>
      </c>
      <c r="H143" s="53" t="s">
        <v>296</v>
      </c>
      <c r="I143" s="52">
        <f>SUMIFS(F138:F152, C138:C152,H143)</f>
        <v>6.25E-2</v>
      </c>
    </row>
    <row r="144" spans="1:9">
      <c r="A144" s="71"/>
      <c r="B144" s="55" t="s">
        <v>745</v>
      </c>
      <c r="C144" s="51" t="s">
        <v>290</v>
      </c>
      <c r="D144" s="52">
        <v>0.66666666666666663</v>
      </c>
      <c r="E144" s="52">
        <v>0.70138888888888884</v>
      </c>
      <c r="F144" s="52">
        <f t="shared" si="2"/>
        <v>3.472222222222221E-2</v>
      </c>
      <c r="H144" s="53" t="s">
        <v>295</v>
      </c>
      <c r="I144" s="52">
        <f>SUMIFS(F138:F152, C138:C152,H144)</f>
        <v>3.125E-2</v>
      </c>
    </row>
    <row r="145" spans="1:9">
      <c r="A145" s="71"/>
      <c r="B145" s="58" t="s">
        <v>752</v>
      </c>
      <c r="C145" s="51" t="s">
        <v>296</v>
      </c>
      <c r="D145" s="52">
        <v>0.70833333333333337</v>
      </c>
      <c r="E145" s="52">
        <v>0.77083333333333337</v>
      </c>
      <c r="F145" s="52">
        <f t="shared" si="2"/>
        <v>6.25E-2</v>
      </c>
      <c r="H145" s="48" t="s">
        <v>300</v>
      </c>
      <c r="I145" s="49">
        <f>SUM(I139:I144)</f>
        <v>0.55555555555555558</v>
      </c>
    </row>
    <row r="146" spans="1:9">
      <c r="A146" s="74"/>
      <c r="B146" s="60" t="s">
        <v>753</v>
      </c>
      <c r="C146" s="55" t="s">
        <v>288</v>
      </c>
      <c r="D146" s="52">
        <v>0.78125</v>
      </c>
      <c r="E146" s="52">
        <v>0.83333333333333337</v>
      </c>
      <c r="F146" s="52">
        <f t="shared" si="2"/>
        <v>5.208333333333337E-2</v>
      </c>
      <c r="I146" s="54"/>
    </row>
    <row r="147" spans="1:9">
      <c r="A147" s="71"/>
      <c r="B147" s="56" t="s">
        <v>754</v>
      </c>
      <c r="C147" s="51" t="s">
        <v>288</v>
      </c>
      <c r="D147" s="52">
        <v>0.88541666666666663</v>
      </c>
      <c r="E147" s="52">
        <v>1.0208333333333333</v>
      </c>
      <c r="F147" s="52">
        <f t="shared" si="2"/>
        <v>0.13541666666666663</v>
      </c>
      <c r="I147" s="54"/>
    </row>
    <row r="148" spans="1:9">
      <c r="A148" s="71"/>
      <c r="B148" s="55"/>
      <c r="C148" s="51"/>
      <c r="D148" s="52"/>
      <c r="E148" s="52"/>
      <c r="F148" s="52">
        <f t="shared" si="2"/>
        <v>0</v>
      </c>
    </row>
    <row r="149" spans="1:9">
      <c r="A149" s="71"/>
      <c r="B149" s="55"/>
      <c r="C149" s="51"/>
      <c r="D149" s="52"/>
      <c r="E149" s="52"/>
      <c r="F149" s="52">
        <f t="shared" si="2"/>
        <v>0</v>
      </c>
    </row>
    <row r="150" spans="1:9">
      <c r="A150" s="71"/>
      <c r="B150" s="55"/>
      <c r="C150" s="51"/>
      <c r="D150" s="52"/>
      <c r="E150" s="52"/>
      <c r="F150" s="52">
        <f t="shared" si="2"/>
        <v>0</v>
      </c>
    </row>
    <row r="151" spans="1:9">
      <c r="A151" s="71"/>
      <c r="B151" s="55"/>
      <c r="C151" s="51"/>
      <c r="D151" s="52"/>
      <c r="E151" s="52"/>
      <c r="F151" s="52">
        <f t="shared" si="2"/>
        <v>0</v>
      </c>
    </row>
    <row r="152" spans="1:9">
      <c r="A152" s="71"/>
      <c r="B152" s="55"/>
      <c r="C152" s="51"/>
      <c r="D152" s="52"/>
      <c r="E152" s="52"/>
      <c r="F152" s="52">
        <f t="shared" si="2"/>
        <v>0</v>
      </c>
    </row>
  </sheetData>
  <mergeCells count="10">
    <mergeCell ref="A93:A107"/>
    <mergeCell ref="A108:A122"/>
    <mergeCell ref="A123:A137"/>
    <mergeCell ref="A138:A152"/>
    <mergeCell ref="A2:A16"/>
    <mergeCell ref="A17:A31"/>
    <mergeCell ref="A32:A46"/>
    <mergeCell ref="A47:A61"/>
    <mergeCell ref="A62:A76"/>
    <mergeCell ref="A77:A92"/>
  </mergeCells>
  <conditionalFormatting sqref="I3 I18 I33 I63 I78 I94 I109 I124 I139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5 I110 I125 I140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6 I111 I126 I141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7 I112 I127 I142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8 I113 I128 I143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9 I114 I129 I144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2" xr:uid="{65FDD202-8573-4FC2-ACB4-7ACEB6F6DA3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2022-05-09T07:34:44Z</dcterms:modified>
  <cp:category/>
  <cp:contentStatus/>
</cp:coreProperties>
</file>