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34" documentId="8_{8E05BA88-CABE-4CD6-8D87-1F2819BEF3DD}" xr6:coauthVersionLast="47" xr6:coauthVersionMax="47" xr10:uidLastSave="{B57E7A3C-D316-486B-B4B4-9DDB9D5AE81D}"/>
  <bookViews>
    <workbookView xWindow="-105" yWindow="-105" windowWidth="20730" windowHeight="11760" firstSheet="66" activeTab="6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4" l="1"/>
  <c r="F150" i="114"/>
  <c r="F149" i="114"/>
  <c r="F148" i="114"/>
  <c r="F147" i="114"/>
  <c r="F146" i="114"/>
  <c r="F145" i="114"/>
  <c r="F144" i="114"/>
  <c r="F139" i="114"/>
  <c r="F141" i="114"/>
  <c r="I143" i="114"/>
  <c r="F143" i="114"/>
  <c r="I142" i="114"/>
  <c r="F142" i="114"/>
  <c r="I141" i="114"/>
  <c r="I140" i="114"/>
  <c r="F140" i="114"/>
  <c r="F137" i="114"/>
  <c r="I139" i="114"/>
  <c r="F138" i="114"/>
  <c r="I138" i="114"/>
  <c r="I144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F18" i="114"/>
  <c r="I23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<sst xmlns="http://schemas.openxmlformats.org/spreadsheetml/2006/main" count="12779" uniqueCount="1449">
  <si>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</si>
  <si>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</si>
  <si>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</si>
  <si>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</si>
  <si>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</si>
  <si>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</si>
  <si>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</si>
  <si>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</si>
  <si>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</si>
  <si>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</si>
  <si>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</si>
  <si>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</si>
  <si>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</si>
  <si>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</si>
  <si>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</si>
  <si>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</si>
  <si>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</si>
  <si>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</si>
  <si>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</si>
  <si>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</si>
  <si>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</si>
  <si>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</si>
  <si>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</si>
  <si>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</si>
  <si>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</si>
  <si>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</si>
  <si>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</si>
  <si>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</si>
  <si>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</si>
  <si>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</si>
  <si>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</si>
  <si>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</si>
  <si>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</si>
  <si>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</si>
  <si>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</si>
  <si>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</si>
  <si>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</si>
  <si>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</si>
  <si>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</si>
  <si>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</si>
  <si>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</si>
  <si>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</si>
  <si>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</si>
  <si>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</si>
  <si>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</si>
  <si>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</si>
  <si>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</si>
  <si>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</si>
  <si>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</si>
  <si>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</si>
  <si>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</si>
  <si>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</si>
  <si>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</si>
  <si>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</si>
  <si>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</si>
  <si>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</si>
  <si>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</si>
  <si>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</si>
  <si>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</si>
  <si>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</si>
  <si>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</si>
  <si>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</si>
  <si>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</si>
  <si>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</si>
  <si>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</si>
  <si>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</si>
  <si>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</si>
  <si>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</si>
  <si>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</si>
  <si>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</si>
  <si>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</si>
  <si>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</si>
  <si>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</si>
  <si>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</si>
  <si>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</si>
  <si>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</si>
  <si>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</si>
  <si>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</si>
  <si>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</si>
  <si>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</si>
  <si>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</si>
  <si>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</si>
  <si>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</si>
  <si>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</si>
  <si>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</si>
  <si>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</si>
  <si>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</si>
  <si>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</si>
  <si>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</si>
  <si>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</si>
  <si>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</si>
  <si>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</si>
  <si>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</si>
  <si>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</si>
  <si>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</si>
  <si>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</si>
  <si>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</si>
  <si>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</si>
  <si>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</si>
  <si>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</si>
  <si>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</si>
  <si>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</si>
  <si>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</si>
  <si>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</si>
  <si>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</si>
  <si>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</si>
  <si>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</si>
  <si>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</si>
  <si>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</si>
  <si>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</si>
  <si>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</si>
  <si>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</si>
  <si>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</si>
  <si>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</si>
  <si>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</si>
  <si>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</si>
  <si>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</si>
  <si>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</si>
  <si>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</si>
  <si>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</si>
  <si>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</si>
  <si>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</si>
  <si>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</si>
  <si>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</si>
  <si>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</si>
  <si>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</si>
  <si>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</si>
  <si>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</si>
  <si>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</si>
  <si>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</si>
  <si>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</si>
  <si>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</si>
  <si>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</si>
  <si>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</si>
  <si>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</si>
  <si>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</si>
  <si>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</si>
  <si>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</si>
  <si>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</si>
  <si>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</si>
  <si>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</si>
  <si>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</si>
  <si>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</si>
  <si>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</si>
  <si>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</si>
  <si>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</si>
  <si>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</si>
  <si>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</si>
  <si>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</si>
  <si>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</si>
  <si>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</si>
  <si>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</si>
  <si>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</si>
  <si>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</si>
  <si>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</si>
  <si>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</si>
  <si>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</si>
  <si>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</si>
  <si>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</si>
  <si>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</si>
  <si>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</si>
  <si>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</si>
  <si>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</si>
  <si>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</si>
  <si>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</si>
  <si>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</si>
  <si>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</si>
  <si>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</si>
  <si>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</si>
  <si>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</si>
  <si>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</si>
  <si>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</si>
  <si>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</si>
  <si>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</si>
  <si>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</si>
  <si>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</si>
  <si>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</si>
  <si>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</si>
  <si>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</si>
  <si>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</si>
  <si>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</si>
  <si>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</si>
  <si>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</si>
  <si>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</si>
  <si>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</si>
  <si>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</si>
  <si>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</si>
  <si>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</si>
  <si>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</si>
  <si>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</si>
  <si>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</si>
  <si>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</si>
  <si>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</si>
  <si>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</si>
  <si>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</si>
  <si>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</si>
  <si>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</si>
  <si>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</si>
  <si>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</si>
  <si>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</si>
  <si>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</si>
  <si>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</si>
  <si>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</si>
  <si>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</si>
  <si>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</si>
  <si>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</si>
  <si>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</si>
  <si>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</si>
  <si>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</si>
  <si>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</si>
  <si>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</si>
  <si>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</si>
  <si>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</si>
  <si>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</si>
  <si>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</si>
  <si>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</si>
  <si>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</si>
  <si>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</si>
  <si>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</si>
  <si>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</si>
  <si>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</si>
  <si>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</si>
  <si>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</si>
  <si>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</si>
  <si>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</si>
  <si>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</si>
  <si>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</si>
  <si>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</si>
  <si>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</si>
  <si>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</si>
  <si>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</si>
  <si>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</si>
  <si>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</si>
  <si>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</si>
  <si>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</si>
  <si>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</si>
  <si>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</si>
  <si>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</si>
  <si>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</si>
  <si>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</si>
  <si>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</si>
  <si>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</si>
  <si>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</si>
  <si>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</si>
  <si>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</si>
  <si>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</si>
  <si>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</si>
  <si>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</si>
  <si>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</si>
  <si>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</si>
  <si>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</si>
  <si>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</si>
  <si>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</si>
  <si>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</si>
  <si>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</si>
  <si>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</si>
  <si>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</si>
  <si>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</si>
  <si>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</si>
  <si>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</si>
  <si>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</si>
  <si>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</si>
  <si>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</si>
  <si>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</si>
  <si>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</si>
  <si>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</si>
  <si>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</si>
  <si>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</si>
  <si>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</si>
  <si>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</si>
  <si>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</si>
  <si>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</si>
  <si>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</si>
  <si>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</si>
  <si>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</si>
  <si>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</si>
  <si>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</si>
  <si>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</si>
  <si>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</si>
  <si>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</si>
  <si>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</si>
  <si>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</si>
  <si>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</si>
  <si>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</si>
  <si>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</si>
  <si>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</si>
  <si>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</si>
  <si>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</si>
  <si>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</si>
  <si>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</si>
  <si>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</si>
  <si>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</si>
  <si>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</si>
  <si>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</si>
  <si>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</si>
  <si>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</si>
  <si>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</si>
  <si>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</si>
  <si>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</si>
  <si>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</si>
  <si>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</si>
  <si>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</si>
  <si>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</si>
  <si>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</si>
  <si>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</si>
  <si>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</si>
  <si>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</si>
  <si>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</si>
  <si>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</si>
  <si>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</si>
  <si>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</si>
  <si>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</si>
  <si>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</si>
  <si>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</si>
  <si>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</si>
  <si>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</si>
  <si>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</si>
  <si>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</si>
  <si>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</si>
  <si>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</si>
  <si>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</si>
  <si>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</si>
  <si>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</si>
  <si>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</si>
  <si>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</si>
  <si>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</si>
  <si>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</si>
  <si>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</si>
  <si>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</si>
  <si>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</si>
  <si>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</si>
  <si>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</si>
  <si>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</si>
  <si>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</si>
  <si>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</si>
  <si>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</si>
  <si>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</si>
  <si>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</si>
  <si>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</si>
  <si>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</si>
  <si>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</si>
  <si>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</si>
  <si>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</si>
  <si>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</si>
  <si>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</si>
  <si>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</si>
  <si>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</si>
  <si>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</si>
  <si>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</si>
  <si>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</si>
  <si>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</si>
  <si>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</si>
  <si>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</si>
  <si>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</si>
  <si>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</si>
  <si>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</si>
  <si>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</si>
  <si>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</si>
  <si>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</si>
  <si>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</si>
  <si>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</si>
  <si>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</si>
  <si>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</si>
  <si>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</si>
  <si>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</si>
  <si>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</si>
  <si>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</si>
  <si>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</si>
  <si>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</si>
  <si>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</si>
  <si>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</si>
  <si>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</si>
  <si>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</si>
  <si>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</si>
  <si>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</si>
  <si>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</si>
  <si>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</si>
  <si>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</si>
  <si>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</si>
  <si>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</si>
  <si>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</si>
  <si>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</si>
  <si>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</si>
  <si>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</si>
  <si>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</si>
  <si>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</si>
  <si>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</si>
  <si>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</si>
  <si>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</si>
  <si>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</si>
  <si>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</si>
  <si>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</si>
  <si>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</si>
  <si>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</si>
  <si>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</si>
  <si>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</si>
  <si>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</si>
  <si>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</si>
  <si>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</si>
  <si>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</si>
  <si>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</si>
  <si>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</si>
  <si>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</si>
  <si>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</si>
  <si>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</si>
  <si>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</si>
  <si>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</si>
  <si>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</si>
  <si>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</si>
  <si>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</si>
  <si>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</si>
  <si>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</si>
  <si>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</si>
  <si>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</si>
  <si>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</si>
  <si>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</si>
  <si>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</si>
  <si>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</si>
  <si>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</si>
  <si>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</si>
  <si>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</si>
  <si>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</si>
  <si>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</si>
  <si>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</si>
  <si>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</si>
  <si>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</si>
  <si>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</si>
  <si>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</si>
  <si>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</si>
  <si>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</si>
  <si>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</si>
  <si>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</si>
  <si>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</si>
  <si>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</si>
  <si>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</si>
  <si>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</si>
  <si>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</si>
  <si>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</si>
  <si>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</si>
  <si>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</si>
  <si>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</si>
  <si>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</si>
  <si>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</si>
  <si>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</si>
  <si>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</si>
  <si>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</si>
  <si>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</si>
  <si>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</si>
  <si>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</si>
  <si>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</si>
  <si>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</si>
  <si>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</si>
  <si>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</si>
  <si>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</si>
  <si>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</si>
  <si>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</si>
  <si>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</si>
  <si>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</si>
  <si>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</si>
  <si>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</si>
  <si>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</si>
  <si>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</si>
  <si>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</si>
  <si>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</si>
  <si>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</si>
  <si>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</si>
  <si>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</si>
  <si>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</si>
  <si>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</si>
  <si>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</si>
  <si>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</si>
  <si>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</si>
  <si>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</si>
  <si>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</si>
  <si>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</si>
  <si>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</si>
  <si>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</si>
  <si>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</si>
  <si>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</si>
  <si>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</si>
  <si>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</si>
  <si>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</si>
  <si>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</si>
  <si>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</si>
  <si>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</si>
  <si>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</si>
  <si>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</si>
  <si>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</si>
  <si>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</si>
  <si>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</si>
  <si>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</si>
  <si>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</si>
  <si>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</si>
  <si>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</si>
  <si>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</si>
  <si>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</si>
  <si>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</si>
  <si>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</si>
  <si>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</si>
  <si>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</si>
  <si>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</si>
  <si>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</si>
  <si>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</si>
  <si>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</si>
  <si>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</si>
  <si>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</si>
  <si>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</si>
  <si>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</si>
  <si>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</si>
  <si>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</si>
  <si>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</si>
  <si>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</si>
  <si>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</si>
  <si>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</si>
  <si>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</si>
  <si>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</si>
  <si>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</si>
  <si>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</si>
  <si>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</si>
  <si>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</si>
  <si>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</si>
  <si>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</si>
  <si>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</si>
  <si>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</si>
  <si>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</si>
  <si>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</si>
  <si>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</si>
  <si>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</si>
  <si>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</si>
  <si>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</si>
  <si>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</si>
  <si>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</si>
  <si>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</si>
  <si>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</si>
  <si>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</si>
  <si>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</si>
  <si>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</si>
  <si>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</si>
  <si>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</si>
  <si>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</si>
  <si>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</si>
  <si>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</si>
  <si>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</si>
  <si>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</si>
  <si>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</si>
  <si>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</si>
  <si>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</si>
  <si>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</si>
  <si>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</si>
  <si>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</si>
  <si>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</si>
  <si>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</si>
  <si>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</si>
  <si>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</si>
  <si>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</si>
  <si>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</si>
  <si>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</si>
  <si>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</si>
  <si>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</si>
  <si>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</si>
  <si>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</si>
  <si>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</si>
  <si>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</si>
  <si>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</si>
  <si>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</si>
  <si>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</si>
  <si>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</si>
  <si>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</si>
  <si>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</si>
  <si>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</si>
  <si>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</si>
  <si>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</si>
  <si>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</si>
  <si>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</si>
  <si>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</si>
  <si>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</si>
  <si>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</si>
  <si>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</si>
  <si>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</si>
  <si>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</si>
  <si>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</si>
  <si>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</si>
  <si>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</si>
  <si>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</si>
  <si>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</si>
  <si>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</si>
  <si>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</si>
  <si>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</si>
  <si>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</si>
  <si>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</si>
  <si>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</si>
  <si>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</si>
  <si>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</si>
  <si>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</si>
  <si>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</si>
  <si>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</si>
  <si>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</si>
  <si>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</si>
  <si>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</si>
  <si>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</si>
  <si>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</si>
  <si>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</si>
  <si>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</si>
  <si>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</si>
  <si>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</si>
  <si>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</si>
  <si>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</si>
  <si>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</si>
  <si>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</si>
  <si>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</si>
  <si>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</si>
  <si>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</si>
  <si>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</si>
  <si>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</si>
  <si>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</si>
  <si>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</si>
  <si>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</si>
  <si>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</si>
  <si>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</si>
  <si>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</si>
  <si>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</si>
  <si>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</si>
  <si>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</si>
  <si>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</si>
  <si>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</si>
  <si>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</si>
  <si>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</si>
  <si>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</si>
  <si>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</si>
  <si>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</si>
  <si>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</si>
  <si>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</si>
  <si>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</si>
  <si>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</si>
  <si>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</si>
  <si>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</si>
  <si>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</si>
  <si>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</si>
  <si>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</si>
  <si>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</si>
  <si>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</si>
  <si>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</si>
  <si>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</si>
  <si>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</si>
  <si>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</si>
  <si>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</si>
  <si>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</si>
  <si>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</si>
  <si>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</si>
  <si>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</si>
  <si>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</si>
  <si>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</si>
  <si>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</si>
  <si>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</si>
  <si>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</si>
  <si>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</si>
  <si>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</si>
  <si>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</si>
  <si>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</si>
  <si>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</si>
  <si>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</si>
  <si>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</si>
  <si>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</si>
  <si>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</si>
  <si>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</si>
  <si>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</si>
  <si>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</si>
  <si>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</si>
  <si>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</si>
  <si>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</si>
  <si>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</si>
  <si>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</si>
  <si>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</si>
  <si>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</si>
  <si>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</si>
  <si>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</si>
  <si>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</si>
  <si>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</si>
  <si>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</si>
  <si>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</si>
  <si>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</si>
  <si>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</si>
  <si>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</si>
  <si>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</si>
  <si>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</si>
  <si>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</si>
  <si>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</si>
  <si>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</si>
  <si>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</si>
  <si>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</si>
  <si>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</si>
  <si>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</si>
  <si>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</si>
  <si>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</si>
  <si>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</si>
  <si>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</si>
  <si>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</si>
  <si>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</si>
  <si>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</si>
  <si>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</si>
  <si>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</si>
  <si>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</si>
  <si>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</si>
  <si>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</si>
  <si>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</si>
  <si>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</si>
  <si>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</si>
  <si>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</si>
  <si>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</si>
  <si>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</si>
  <si>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</si>
  <si>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</si>
  <si>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</si>
  <si>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</si>
  <si>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</si>
  <si>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</si>
  <si>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</si>
  <si>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</si>
  <si>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</si>
  <si>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</si>
  <si>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</si>
  <si>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</si>
  <si>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</si>
  <si>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</si>
  <si>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</si>
  <si>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</si>
  <si>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</si>
  <si>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</si>
  <si>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</si>
  <si>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</si>
  <si>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</si>
  <si>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</si>
  <si>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</si>
  <si>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</si>
  <si>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</si>
  <si>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</si>
  <si>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</si>
  <si>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</si>
  <si>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</si>
  <si>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</si>
  <si>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</si>
  <si>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</si>
  <si>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</si>
  <si>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</si>
  <si>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</si>
  <si>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</si>
  <si>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</si>
  <si>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</si>
  <si>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</si>
  <si>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</si>
  <si>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</si>
  <si>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</si>
  <si>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</si>
  <si>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</si>
  <si>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</si>
  <si>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</si>
  <si>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</si>
  <si>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</si>
  <si>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</si>
  <si>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</si>
  <si>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</si>
  <si>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</si>
  <si>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</si>
  <si>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</si>
  <si>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</si>
  <si>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</si>
  <si>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</si>
  <si>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</si>
  <si>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</si>
  <si>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</si>
  <si>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</si>
  <si>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</si>
  <si>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</si>
  <si>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</si>
  <si>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</si>
  <si>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</si>
  <si>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</si>
  <si>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</si>
  <si>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</si>
  <si>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</si>
  <si>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</si>
  <si>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</si>
  <si>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</si>
  <si>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</si>
  <si>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</si>
  <si>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</si>
  <si>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</si>
  <si>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</si>
  <si>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</si>
  <si>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</si>
  <si>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</si>
  <si>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</si>
  <si>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</si>
  <si>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</si>
  <si>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</si>
  <si>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</si>
  <si>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</si>
  <si>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</si>
  <si>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</si>
  <si>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</si>
  <si>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</si>
  <si>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</si>
  <si>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</si>
  <si>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</si>
  <si>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</si>
  <si>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</si>
  <si>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</si>
  <si>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</si>
  <si>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</si>
  <si>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</si>
  <si>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</si>
  <si>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</si>
  <si>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</si>
  <si>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</si>
  <si>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</si>
  <si>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</si>
  <si>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</si>
  <si>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</si>
  <si>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</si>
  <si>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</si>
  <si>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</si>
  <si>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</si>
  <si>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</si>
  <si>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</si>
  <si>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</si>
  <si>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</si>
  <si>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</si>
  <si>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</si>
  <si>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</si>
  <si>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</si>
  <si>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</si>
  <si>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</si>
  <si>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</si>
  <si>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</si>
  <si>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</si>
  <si>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</si>
  <si>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</si>
  <si>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</si>
  <si>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</si>
  <si>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</si>
  <si>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</si>
  <si>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</si>
  <si>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</si>
  <si>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</si>
  <si>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</si>
  <si>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</si>
  <si>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</si>
  <si>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</si>
  <si>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</si>
  <si>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</si>
  <si>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</si>
  <si>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</si>
  <si>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</si>
  <si>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</si>
  <si>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</si>
  <si>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</si>
  <si>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</si>
  <si>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</si>
  <si>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</si>
  <si>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</si>
  <si>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</si>
  <si>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</si>
  <si>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</si>
  <si>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</si>
  <si>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</si>
  <si>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</si>
  <si>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</si>
  <si>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</si>
  <si>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</si>
  <si>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</si>
  <si>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</si>
  <si>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</si>
  <si>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</si>
  <si>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</si>
  <si>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</si>
  <si>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</si>
  <si>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</si>
  <si>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</si>
  <si>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</si>
  <si>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</si>
  <si>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</si>
  <si>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</si>
  <si>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</si>
  <si>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</si>
  <si>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</si>
  <si>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</si>
  <si>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</si>
  <si>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</si>
  <si>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</si>
  <si>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</si>
  <si>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</si>
  <si>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</si>
  <si>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</si>
  <si>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</si>
  <si>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</si>
  <si>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</si>
  <si>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</si>
  <si>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</si>
  <si>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</si>
  <si>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</si>
  <si>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</si>
  <si>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</si>
  <si>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</si>
  <si>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</si>
  <si>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</si>
  <si>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</si>
  <si>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</si>
  <si>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</si>
  <si>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</si>
  <si>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</si>
  <si>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</si>
  <si>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</si>
  <si>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</si>
  <si>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</si>
  <si>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</si>
  <si>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</si>
  <si>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</si>
  <si>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</si>
  <si>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</si>
  <si>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</si>
  <si>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</si>
  <si>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</si>
  <si>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</si>
  <si>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</si>
  <si>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</si>
  <si>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</si>
  <si>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</si>
  <si>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</si>
  <si>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</si>
  <si>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</si>
  <si>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</si>
  <si>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</si>
  <si>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</si>
  <si>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</si>
  <si>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</si>
  <si>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</si>
  <si>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</si>
  <si>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</si>
  <si>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</si>
  <si>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</si>
  <si>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</si>
  <si>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</si>
  <si>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</si>
  <si>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</si>
  <si>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</si>
  <si>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</si>
  <si>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</si>
  <si>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</si>
  <si>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</si>
  <si>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</si>
  <si>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</si>
  <si>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</si>
  <si>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</si>
  <si>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</si>
  <si>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</si>
  <si>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</si>
  <si>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</si>
  <si>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</si>
  <si>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</si>
  <si>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</si>
  <si>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</si>
  <si>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</si>
  <si>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</si>
  <si>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</si>
  <si>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</si>
  <si>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</si>
  <si>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</si>
  <si>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</si>
  <si>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</si>
  <si>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</si>
  <si>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</si>
  <si>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</si>
  <si>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</si>
  <si>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</si>
  <si>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</si>
  <si>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</si>
  <si>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</si>
  <si>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</si>
  <si>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</si>
  <si>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</si>
  <si>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</si>
  <si>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</si>
  <si>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</si>
  <si>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</si>
  <si>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</si>
  <si>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</si>
  <si>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</si>
  <si>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</si>
  <si>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</si>
  <si>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</si>
  <si>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</si>
  <si>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</si>
  <si>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</si>
  <si>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</si>
  <si>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</si>
  <si>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</si>
  <si>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</si>
  <si>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</si>
  <si>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</si>
  <si>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</si>
  <si>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</si>
  <si>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</si>
  <si>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</si>
  <si>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</si>
  <si>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</si>
  <si>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</si>
  <si>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</si>
  <si>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</si>
  <si>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</si>
  <si>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</si>
  <si>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</si>
  <si>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</si>
  <si>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</si>
  <si>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</si>
  <si>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</si>
  <si>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</si>
  <si>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</si>
  <si>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</si>
  <si>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</si>
  <si>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</si>
  <si>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</si>
  <si>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</si>
  <si>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</si>
  <si>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</si>
  <si>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</si>
  <si>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</si>
  <si>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</si>
  <si>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</si>
  <si>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</si>
  <si>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</si>
  <si>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</si>
  <si>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</si>
  <si>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</si>
  <si>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</si>
  <si>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</si>
  <si>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</si>
  <si>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</si>
  <si>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</si>
  <si>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</si>
  <si>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</si>
  <si>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</si>
  <si>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</si>
  <si>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</si>
  <si>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</si>
  <si>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</si>
  <si>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</si>
  <si>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</si>
  <si>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</si>
  <si>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</si>
  <si>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</si>
  <si>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</si>
  <si>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</si>
  <si>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</si>
  <si>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</si>
  <si>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</si>
  <si>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</si>
  <si>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</si>
  <si>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</si>
  <si>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</si>
  <si>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</si>
  <si>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</si>
  <si>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</si>
  <si>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</si>
  <si>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</si>
  <si>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</si>
  <si>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</si>
  <si>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</si>
  <si>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</si>
  <si>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</si>
  <si>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</si>
  <si>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</si>
  <si>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</si>
  <si>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</si>
  <si>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</si>
  <si>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</si>
  <si>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</si>
  <si>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</si>
  <si>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</si>
  <si>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</si>
  <si>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</si>
  <si>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</si>
  <si>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</si>
  <si>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</si>
  <si>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</si>
  <si>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</si>
  <si>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</si>
  <si>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</si>
  <si>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</si>
  <si>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</si>
  <si>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</si>
  <si>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</si>
  <si>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</si>
  <si>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</si>
  <si>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</si>
  <si>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</si>
  <si>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</si>
  <si>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</si>
  <si>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</si>
  <si>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</si>
  <si>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</si>
  <si>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</si>
  <si>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</si>
  <si>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</si>
  <si>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</si>
  <si>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</si>
  <si>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</si>
  <si>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</si>
  <si>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</si>
  <si>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</si>
  <si>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</si>
  <si>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</si>
  <si>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</si>
  <si>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</si>
  <si>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</si>
  <si>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</si>
  <si>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</si>
  <si>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</si>
  <si>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</si>
  <si>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</si>
  <si>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</si>
  <si>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</si>
  <si>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</si>
  <si>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</si>
  <si>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</si>
  <si>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</si>
  <si>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</si>
  <si>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</si>
  <si>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</si>
  <si>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</si>
  <si>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</si>
  <si>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</si>
  <si>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</si>
  <si>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</si>
  <si>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</si>
  <si>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</si>
  <si>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</si>
  <si>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</si>
  <si>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</si>
  <si>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</si>
  <si>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</si>
  <si>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</si>
  <si>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</si>
  <si>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</si>
  <si>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</si>
  <si>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</si>
  <si>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</si>
  <si>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</si>
  <si>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</si>
  <si>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</si>
  <si>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</si>
  <si>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</si>
  <si>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</si>
  <si>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</si>
  <si>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</si>
  <si>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</si>
  <si>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</si>
  <si>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</si>
  <si>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</si>
  <si>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</si>
  <si>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</si>
  <si>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</si>
  <si>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</si>
  <si>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</si>
  <si>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</si>
  <si>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</si>
  <si>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</si>
  <si>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</si>
  <si>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</si>
  <si>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</si>
  <si>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</si>
  <si>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</si>
  <si>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</si>
  <si>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</si>
  <si>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</si>
  <si>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</si>
  <si>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</si>
  <si>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</si>
  <si>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</si>
  <si>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</si>
  <si>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</si>
  <si>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</si>
  <si>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</si>
  <si>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</si>
  <si>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</si>
  <si>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</si>
  <si>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</si>
  <si>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</si>
  <si>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</si>
  <si>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</si>
  <si>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</si>
  <si>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</si>
  <si>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</si>
  <si>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</si>
  <si>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</si>
  <si>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</si>
  <si>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</si>
  <si>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</si>
  <si>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</si>
  <si>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</si>
  <si>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</si>
  <si>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</si>
  <si>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</si>
  <si>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</si>
  <si>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</si>
  <si>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</si>
  <si>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</si>
  <si>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</si>
  <si>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</si>
  <si>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</si>
  <si>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</si>
  <si>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</si>
  <si>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</si>
  <si>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</si>
  <si>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</si>
  <si>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</si>
  <si>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</si>
  <si>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</si>
  <si>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</si>
  <si>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</si>
  <si>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</si>
  <si>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</si>
  <si>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</si>
  <si>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</si>
  <si>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</si>
  <si>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</si>
  <si>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</si>
  <si>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</si>
  <si>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</si>
  <si>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</si>
  <si>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</si>
  <si>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</si>
  <si>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</si>
  <si>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</si>
  <si>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</si>
  <si>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</si>
  <si>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</si>
  <si>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</si>
  <si>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</si>
  <si>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</si>
  <si>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</si>
  <si>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</si>
  <si>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</si>
  <si>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</si>
  <si>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</si>
  <si>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</si>
  <si>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</si>
  <si>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</si>
  <si>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</si>
  <si>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</si>
  <si>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</si>
  <si>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</si>
  <si>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</si>
  <si>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</si>
  <si>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</si>
  <si>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</si>
  <si>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</si>
  <si>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</si>
  <si>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</si>
  <si>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</si>
  <si>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</si>
  <si>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</si>
  <si>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</si>
  <si>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</si>
  <si>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</si>
  <si>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</si>
  <si>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</si>
  <si>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</si>
  <si>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</si>
  <si>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</si>
  <si>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</si>
  <si>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</si>
  <si>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</si>
  <si>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</si>
  <si>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</si>
  <si>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</si>
  <si>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</si>
  <si>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</si>
  <si>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</si>
  <si>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</si>
  <si>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</si>
  <si>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</si>
  <si>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</si>
  <si>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</si>
  <si>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</si>
  <si>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</si>
  <si>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</si>
  <si>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</si>
  <si>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</si>
  <si>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</si>
  <si>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</si>
  <si>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</si>
  <si>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</si>
  <si>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</si>
  <si>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</si>
  <si>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</si>
  <si>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</si>
  <si>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</si>
  <si>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</si>
  <si>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</si>
  <si>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</si>
  <si>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</si>
  <si>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</si>
  <si>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</si>
  <si>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</si>
  <si>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</si>
  <si>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</si>
  <si>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</si>
  <si>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</si>
  <si>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</si>
  <si>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</si>
  <si>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</si>
  <si>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</si>
  <si>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</si>
  <si>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</si>
  <si>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</si>
  <si>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</si>
  <si>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</si>
  <si>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</si>
  <si>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</si>
  <si>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</si>
  <si>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</si>
  <si>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</si>
  <si>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</si>
  <si>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</si>
  <si>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</si>
  <si>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</si>
  <si>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</si>
  <si>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</si>
  <si>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</si>
  <si>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</si>
  <si>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</si>
  <si>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</si>
  <si>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</si>
  <si>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</si>
  <si>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</si>
  <si>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</si>
  <si>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</si>
  <si>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</si>
  <si>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</si>
  <si>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</si>
  <si>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</si>
  <si>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</si>
  <si>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</si>
  <si>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</si>
  <si>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</si>
  <si>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</si>
  <si>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</si>
  <si>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</si>
  <si>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</si>
  <si>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</si>
  <si>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</si>
  <si>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</si>
  <si>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</si>
  <si>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</si>
  <si>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</si>
  <si>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</si>
  <si>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</si>
  <si>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</si>
  <si>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</si>
  <si>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</si>
  <si>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</si>
  <si>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</si>
  <si>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</si>
  <si>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</si>
  <si>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</si>
  <si>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</si>
  <si>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</si>
  <si>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</si>
  <si>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</si>
  <si>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</si>
  <si>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</si>
  <si>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</si>
  <si>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</si>
  <si>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</si>
  <si>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</si>
  <si>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</si>
  <si>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</si>
  <si>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</si>
  <si>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</si>
  <si>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</si>
  <si>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</si>
  <si>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</si>
  <si>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</si>
  <si>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</si>
  <si>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</si>
  <si>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</si>
  <si>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</si>
  <si>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</si>
  <si>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</si>
  <si>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</si>
  <si>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</si>
  <si>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</si>
  <si>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</si>
  <si>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</si>
  <si>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</si>
  <si>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</si>
  <si>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</si>
  <si>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</si>
  <si>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</si>
  <si>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</si>
  <si>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</si>
  <si>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</si>
  <si>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</si>
  <si>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</si>
  <si>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</si>
  <si>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</si>
  <si>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</si>
  <si>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</si>
  <si>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</si>
  <si>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</si>
  <si>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</si>
  <si>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</si>
  <si>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</si>
  <si>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</si>
  <si>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</si>
  <si>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</si>
  <si>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</si>
  <si>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</si>
  <si>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</si>
  <si>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</si>
  <si>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</si>
  <si>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</si>
  <si>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</si>
  <si>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</si>
  <si>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</si>
  <si>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</si>
  <si>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Worked on unit testing for Drive service</t>
  </si>
  <si>
    <t>General Meeting with Rafi</t>
  </si>
  <si>
    <t>Resumed working on unit testing for Drive Serive</t>
  </si>
  <si>
    <t>Data seeding for EmployeeAvailabilty</t>
  </si>
  <si>
    <t>Resumed Seeding data for Employee Availability</t>
  </si>
  <si>
    <t>Resumed working on unit testing for Drive Service</t>
  </si>
  <si>
    <t xml:space="preserve">Tested defaulters method </t>
  </si>
  <si>
    <t>Insatalled SonarQube and Jdk and tried to check code quality</t>
  </si>
  <si>
    <t>Tried to reslove build error in SonarQube</t>
  </si>
  <si>
    <t>check code SonarQube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</si>
  <si>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</si>
  <si>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</si>
  <si>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</si>
  <si>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</si>
  <si>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</si>
  <si>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</si>
  <si>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Went to College to collect Original certificates</t>
  </si>
  <si>
    <t>Updated timesheet</t>
  </si>
  <si>
    <t>Worked on changes in TAC pages</t>
  </si>
  <si>
    <t>worked on filter component</t>
  </si>
  <si>
    <t>Worked in filter component</t>
  </si>
  <si>
    <t>Tested defaulters API</t>
  </si>
  <si>
    <t>Resolved Errors in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</si>
</sst>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05" dataDxfId="1503" headerRowBorderDxfId="1504" tableBorderDxfId="1502" totalsRowBorderDxfId="1501">
  <autoFilter ref="B9:H19" xr:uid="{00000000-0009-0000-0100-000002000000}"/>
  <tableColumns count="7">
    <tableColumn id="1" xr3:uid="{00000000-0010-0000-0000-000001000000}" name="Resource Name" dataDxfId="1500"/>
    <tableColumn id="2" xr3:uid="{00000000-0010-0000-0000-000002000000}" name="In-progress" dataDxfId="1499"/>
    <tableColumn id="3" xr3:uid="{00000000-0010-0000-0000-000003000000}" name="Done" dataDxfId="1498"/>
    <tableColumn id="4" xr3:uid="{00000000-0010-0000-0000-000004000000}" name="Discarded / Hold" dataDxfId="1497"/>
    <tableColumn id="5" xr3:uid="{00000000-0010-0000-0000-000005000000}" name="Hours Spent - Project" dataDxfId="1496"/>
    <tableColumn id="6" xr3:uid="{00000000-0010-0000-0000-000006000000}" name="Hours Spent - Non Project" dataDxfId="1495"/>
    <tableColumn id="7" xr3:uid="{00000000-0010-0000-0000-000007000000}" name="Comments" dataDxfId="14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09" dataDxfId="1407" headerRowBorderDxfId="1408" tableBorderDxfId="1406" totalsRowBorderDxfId="1405">
  <autoFilter ref="B2:E4" xr:uid="{00000000-0009-0000-0100-00000C000000}"/>
  <tableColumns count="4">
    <tableColumn id="1" xr3:uid="{00000000-0010-0000-0900-000001000000}" name="Column1" dataDxfId="1404"/>
    <tableColumn id="2" xr3:uid="{00000000-0010-0000-0900-000002000000}" name="Column2" dataDxfId="1403"/>
    <tableColumn id="3" xr3:uid="{00000000-0010-0000-0900-000003000000}" name="Column3" dataDxfId="1402"/>
    <tableColumn id="4" xr3:uid="{00000000-0010-0000-0900-000004000000}" name="Column4" dataDxfId="14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00" dataDxfId="1398" headerRowBorderDxfId="1399" tableBorderDxfId="1397" totalsRowBorderDxfId="1396">
  <autoFilter ref="B7:H17" xr:uid="{00000000-0009-0000-0100-00000D000000}"/>
  <tableColumns count="7">
    <tableColumn id="1" xr3:uid="{00000000-0010-0000-0A00-000001000000}" name="Resource Name" dataDxfId="1395"/>
    <tableColumn id="2" xr3:uid="{00000000-0010-0000-0A00-000002000000}" name="In-progress" dataDxfId="1394"/>
    <tableColumn id="3" xr3:uid="{00000000-0010-0000-0A00-000003000000}" name="Done" dataDxfId="1393"/>
    <tableColumn id="4" xr3:uid="{00000000-0010-0000-0A00-000004000000}" name="Discarded / Hold" dataDxfId="1392"/>
    <tableColumn id="5" xr3:uid="{00000000-0010-0000-0A00-000005000000}" name="Hours Spent - Project" dataDxfId="1391"/>
    <tableColumn id="6" xr3:uid="{00000000-0010-0000-0A00-000006000000}" name="Hours Spent - Non Project" dataDxfId="1390"/>
    <tableColumn id="7" xr3:uid="{00000000-0010-0000-0A00-000007000000}" name="Comments" dataDxfId="13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88" dataDxfId="1386" headerRowBorderDxfId="1387" tableBorderDxfId="1385" totalsRowBorderDxfId="1384">
  <autoFilter ref="B2:E4" xr:uid="{00000000-0009-0000-0100-00000E000000}"/>
  <tableColumns count="4">
    <tableColumn id="1" xr3:uid="{00000000-0010-0000-0B00-000001000000}" name="Column1" dataDxfId="1383"/>
    <tableColumn id="2" xr3:uid="{00000000-0010-0000-0B00-000002000000}" name="Column2" dataDxfId="1382"/>
    <tableColumn id="3" xr3:uid="{00000000-0010-0000-0B00-000003000000}" name="Column3" dataDxfId="1381"/>
    <tableColumn id="4" xr3:uid="{00000000-0010-0000-0B00-000004000000}" name="Column4" dataDxfId="13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79" dataDxfId="1377" headerRowBorderDxfId="1378" tableBorderDxfId="1376" totalsRowBorderDxfId="1375">
  <autoFilter ref="B7:H17" xr:uid="{00000000-0009-0000-0100-000009000000}"/>
  <tableColumns count="7">
    <tableColumn id="1" xr3:uid="{00000000-0010-0000-0C00-000001000000}" name="Resource Name" dataDxfId="1374"/>
    <tableColumn id="2" xr3:uid="{00000000-0010-0000-0C00-000002000000}" name="In-progress" dataDxfId="1373"/>
    <tableColumn id="3" xr3:uid="{00000000-0010-0000-0C00-000003000000}" name="Done" dataDxfId="1372"/>
    <tableColumn id="4" xr3:uid="{00000000-0010-0000-0C00-000004000000}" name="Discarded / Hold" dataDxfId="1371"/>
    <tableColumn id="5" xr3:uid="{00000000-0010-0000-0C00-000005000000}" name="Hours Spent - Project" dataDxfId="1370"/>
    <tableColumn id="6" xr3:uid="{00000000-0010-0000-0C00-000006000000}" name="Hours Spent - Non Project" dataDxfId="1369"/>
    <tableColumn id="7" xr3:uid="{00000000-0010-0000-0C00-000007000000}" name="Comments" dataDxfId="13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67" dataDxfId="1365" headerRowBorderDxfId="1366" tableBorderDxfId="1364" totalsRowBorderDxfId="1363">
  <autoFilter ref="B2:E4" xr:uid="{00000000-0009-0000-0100-00000A000000}"/>
  <tableColumns count="4">
    <tableColumn id="1" xr3:uid="{00000000-0010-0000-0D00-000001000000}" name="Column1" dataDxfId="1362"/>
    <tableColumn id="2" xr3:uid="{00000000-0010-0000-0D00-000002000000}" name="Column2" dataDxfId="1361"/>
    <tableColumn id="3" xr3:uid="{00000000-0010-0000-0D00-000003000000}" name="Column3" dataDxfId="1360"/>
    <tableColumn id="4" xr3:uid="{00000000-0010-0000-0D00-000004000000}" name="Column4" dataDxfId="13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58" dataDxfId="1356" headerRowBorderDxfId="1357" tableBorderDxfId="1355" totalsRowBorderDxfId="1354">
  <autoFilter ref="B7:H17" xr:uid="{00000000-0009-0000-0100-00000F000000}"/>
  <tableColumns count="7">
    <tableColumn id="1" xr3:uid="{00000000-0010-0000-0E00-000001000000}" name="Resource Name" dataDxfId="1353"/>
    <tableColumn id="2" xr3:uid="{00000000-0010-0000-0E00-000002000000}" name="In-progress" dataDxfId="1352"/>
    <tableColumn id="3" xr3:uid="{00000000-0010-0000-0E00-000003000000}" name="Done" dataDxfId="1351"/>
    <tableColumn id="4" xr3:uid="{00000000-0010-0000-0E00-000004000000}" name="Discarded / Hold" dataDxfId="1350"/>
    <tableColumn id="5" xr3:uid="{00000000-0010-0000-0E00-000005000000}" name="Hours Spent - Project" dataDxfId="1349"/>
    <tableColumn id="6" xr3:uid="{00000000-0010-0000-0E00-000006000000}" name="Hours Spent - Non Project" dataDxfId="1348"/>
    <tableColumn id="7" xr3:uid="{00000000-0010-0000-0E00-000007000000}" name="Comments" dataDxfId="13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46" dataDxfId="1344" headerRowBorderDxfId="1345" tableBorderDxfId="1343" totalsRowBorderDxfId="1342">
  <autoFilter ref="B2:E4" xr:uid="{00000000-0009-0000-0100-000010000000}"/>
  <tableColumns count="4">
    <tableColumn id="1" xr3:uid="{00000000-0010-0000-0F00-000001000000}" name="Column1" dataDxfId="1341"/>
    <tableColumn id="2" xr3:uid="{00000000-0010-0000-0F00-000002000000}" name="Column2" dataDxfId="1340"/>
    <tableColumn id="3" xr3:uid="{00000000-0010-0000-0F00-000003000000}" name="Column3" dataDxfId="1339"/>
    <tableColumn id="4" xr3:uid="{00000000-0010-0000-0F00-000004000000}" name="Column4" dataDxfId="13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37" dataDxfId="1335" headerRowBorderDxfId="1336" tableBorderDxfId="1334" totalsRowBorderDxfId="1333">
  <autoFilter ref="B7:H17" xr:uid="{00000000-0009-0000-0100-000011000000}"/>
  <tableColumns count="7">
    <tableColumn id="1" xr3:uid="{00000000-0010-0000-1000-000001000000}" name="Resource Name" dataDxfId="1332"/>
    <tableColumn id="2" xr3:uid="{00000000-0010-0000-1000-000002000000}" name="In-progress" dataDxfId="1331"/>
    <tableColumn id="3" xr3:uid="{00000000-0010-0000-1000-000003000000}" name="Done" dataDxfId="1330"/>
    <tableColumn id="4" xr3:uid="{00000000-0010-0000-1000-000004000000}" name="Discarded / Hold" dataDxfId="1329"/>
    <tableColumn id="5" xr3:uid="{00000000-0010-0000-1000-000005000000}" name="Hours Spent - Project" dataDxfId="1328"/>
    <tableColumn id="6" xr3:uid="{00000000-0010-0000-1000-000006000000}" name="Hours Spent - Non Project" dataDxfId="1327"/>
    <tableColumn id="7" xr3:uid="{00000000-0010-0000-1000-000007000000}" name="Comments" dataDxfId="13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25" dataDxfId="1323" headerRowBorderDxfId="1324" tableBorderDxfId="1322" totalsRowBorderDxfId="1321">
  <autoFilter ref="B2:E4" xr:uid="{00000000-0009-0000-0100-000012000000}"/>
  <tableColumns count="4">
    <tableColumn id="1" xr3:uid="{00000000-0010-0000-1100-000001000000}" name="Column1" dataDxfId="1320"/>
    <tableColumn id="2" xr3:uid="{00000000-0010-0000-1100-000002000000}" name="Column2" dataDxfId="1319"/>
    <tableColumn id="3" xr3:uid="{00000000-0010-0000-1100-000003000000}" name="Column3" dataDxfId="1318"/>
    <tableColumn id="4" xr3:uid="{00000000-0010-0000-1100-000004000000}" name="Column4" dataDxfId="13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16" dataDxfId="1314" headerRowBorderDxfId="1315" tableBorderDxfId="1313" totalsRowBorderDxfId="1312">
  <autoFilter ref="B7:H17" xr:uid="{00000000-0009-0000-0100-000013000000}"/>
  <tableColumns count="7">
    <tableColumn id="1" xr3:uid="{00000000-0010-0000-1200-000001000000}" name="Resource Name" dataDxfId="1311"/>
    <tableColumn id="2" xr3:uid="{00000000-0010-0000-1200-000002000000}" name="In-progress" dataDxfId="1310"/>
    <tableColumn id="3" xr3:uid="{00000000-0010-0000-1200-000003000000}" name="Done" dataDxfId="1309"/>
    <tableColumn id="4" xr3:uid="{00000000-0010-0000-1200-000004000000}" name="Discarded / Hold" dataDxfId="1308"/>
    <tableColumn id="5" xr3:uid="{00000000-0010-0000-1200-000005000000}" name="Hours Spent - Project" dataDxfId="1307"/>
    <tableColumn id="6" xr3:uid="{00000000-0010-0000-1200-000006000000}" name="Hours Spent - Non Project" dataDxfId="1306"/>
    <tableColumn id="7" xr3:uid="{00000000-0010-0000-1200-000007000000}" name="Comments" dataDxfId="13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93" dataDxfId="1491" headerRowBorderDxfId="1492" tableBorderDxfId="1490" totalsRowBorderDxfId="1489">
  <autoFilter ref="B4:E6" xr:uid="{00000000-0009-0000-0100-000003000000}"/>
  <tableColumns count="4">
    <tableColumn id="1" xr3:uid="{00000000-0010-0000-0100-000001000000}" name="Column1" dataDxfId="1488"/>
    <tableColumn id="2" xr3:uid="{00000000-0010-0000-0100-000002000000}" name="Column2" dataDxfId="1487"/>
    <tableColumn id="3" xr3:uid="{00000000-0010-0000-0100-000003000000}" name="Column3" dataDxfId="1486"/>
    <tableColumn id="4" xr3:uid="{00000000-0010-0000-0100-000004000000}" name="Column4" dataDxfId="14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04" dataDxfId="1302" headerRowBorderDxfId="1303" tableBorderDxfId="1301" totalsRowBorderDxfId="1300">
  <autoFilter ref="B2:E4" xr:uid="{00000000-0009-0000-0100-000014000000}"/>
  <tableColumns count="4">
    <tableColumn id="1" xr3:uid="{00000000-0010-0000-1300-000001000000}" name="Column1" dataDxfId="1299"/>
    <tableColumn id="2" xr3:uid="{00000000-0010-0000-1300-000002000000}" name="Column2" dataDxfId="1298"/>
    <tableColumn id="3" xr3:uid="{00000000-0010-0000-1300-000003000000}" name="Column3" dataDxfId="1297"/>
    <tableColumn id="4" xr3:uid="{00000000-0010-0000-1300-000004000000}" name="Column4" dataDxfId="129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95" dataDxfId="1293" headerRowBorderDxfId="1294" tableBorderDxfId="1292" totalsRowBorderDxfId="1291">
  <autoFilter ref="B7:H17" xr:uid="{00000000-0009-0000-0100-000015000000}"/>
  <tableColumns count="7">
    <tableColumn id="1" xr3:uid="{00000000-0010-0000-1400-000001000000}" name="Resource Name" dataDxfId="1290"/>
    <tableColumn id="2" xr3:uid="{00000000-0010-0000-1400-000002000000}" name="In-progress" dataDxfId="1289"/>
    <tableColumn id="3" xr3:uid="{00000000-0010-0000-1400-000003000000}" name="Done" dataDxfId="1288"/>
    <tableColumn id="4" xr3:uid="{00000000-0010-0000-1400-000004000000}" name="Discarded / Hold" dataDxfId="1287"/>
    <tableColumn id="5" xr3:uid="{00000000-0010-0000-1400-000005000000}" name="Hours Spent - Project" dataDxfId="1286"/>
    <tableColumn id="6" xr3:uid="{00000000-0010-0000-1400-000006000000}" name="Hours Spent - Non Project" dataDxfId="1285"/>
    <tableColumn id="7" xr3:uid="{00000000-0010-0000-1400-000007000000}" name="Comments" dataDxfId="128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83" dataDxfId="1281" headerRowBorderDxfId="1282" tableBorderDxfId="1280" totalsRowBorderDxfId="1279">
  <autoFilter ref="B2:E4" xr:uid="{00000000-0009-0000-0100-000016000000}"/>
  <tableColumns count="4">
    <tableColumn id="1" xr3:uid="{00000000-0010-0000-1500-000001000000}" name="Column1" dataDxfId="1278"/>
    <tableColumn id="2" xr3:uid="{00000000-0010-0000-1500-000002000000}" name="Column2" dataDxfId="1277"/>
    <tableColumn id="3" xr3:uid="{00000000-0010-0000-1500-000003000000}" name="Column3" dataDxfId="1276"/>
    <tableColumn id="4" xr3:uid="{00000000-0010-0000-1500-000004000000}" name="Column4" dataDxfId="127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74" dataDxfId="1272" headerRowBorderDxfId="1273" tableBorderDxfId="1271" totalsRowBorderDxfId="1270">
  <autoFilter ref="B7:H17" xr:uid="{00000000-0009-0000-0100-000019000000}"/>
  <tableColumns count="7">
    <tableColumn id="1" xr3:uid="{00000000-0010-0000-1600-000001000000}" name="Resource Name" dataDxfId="1269"/>
    <tableColumn id="2" xr3:uid="{00000000-0010-0000-1600-000002000000}" name="In-progress" dataDxfId="1268"/>
    <tableColumn id="3" xr3:uid="{00000000-0010-0000-1600-000003000000}" name="Done" dataDxfId="1267"/>
    <tableColumn id="4" xr3:uid="{00000000-0010-0000-1600-000004000000}" name="Discarded / Hold" dataDxfId="1266"/>
    <tableColumn id="5" xr3:uid="{00000000-0010-0000-1600-000005000000}" name="Hours Spent - Project" dataDxfId="1265"/>
    <tableColumn id="6" xr3:uid="{00000000-0010-0000-1600-000006000000}" name="Hours Spent - Non Project" dataDxfId="1264"/>
    <tableColumn id="7" xr3:uid="{00000000-0010-0000-1600-000007000000}" name="Comments" dataDxfId="126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62" dataDxfId="1260" headerRowBorderDxfId="1261" tableBorderDxfId="1259" totalsRowBorderDxfId="1258">
  <autoFilter ref="B2:E4" xr:uid="{00000000-0009-0000-0100-00001A000000}"/>
  <tableColumns count="4">
    <tableColumn id="1" xr3:uid="{00000000-0010-0000-1700-000001000000}" name="Column1" dataDxfId="1257"/>
    <tableColumn id="2" xr3:uid="{00000000-0010-0000-1700-000002000000}" name="Column2" dataDxfId="1256"/>
    <tableColumn id="3" xr3:uid="{00000000-0010-0000-1700-000003000000}" name="Column3" dataDxfId="1255"/>
    <tableColumn id="4" xr3:uid="{00000000-0010-0000-1700-000004000000}" name="Column4" dataDxfId="12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53" dataDxfId="1251" headerRowBorderDxfId="1252" tableBorderDxfId="1250" totalsRowBorderDxfId="1249">
  <autoFilter ref="B7:H17" xr:uid="{00000000-0009-0000-0100-000017000000}"/>
  <tableColumns count="7">
    <tableColumn id="1" xr3:uid="{00000000-0010-0000-1800-000001000000}" name="Resource Name" dataDxfId="1248"/>
    <tableColumn id="2" xr3:uid="{00000000-0010-0000-1800-000002000000}" name="In-progress" dataDxfId="1247"/>
    <tableColumn id="3" xr3:uid="{00000000-0010-0000-1800-000003000000}" name="Done" dataDxfId="1246"/>
    <tableColumn id="4" xr3:uid="{00000000-0010-0000-1800-000004000000}" name="Discarded / Hold" dataDxfId="1245"/>
    <tableColumn id="5" xr3:uid="{00000000-0010-0000-1800-000005000000}" name="Hours Spent - Project" dataDxfId="1244"/>
    <tableColumn id="6" xr3:uid="{00000000-0010-0000-1800-000006000000}" name="Hours Spent - Non Project" dataDxfId="1243"/>
    <tableColumn id="7" xr3:uid="{00000000-0010-0000-1800-000007000000}" name="Comments" dataDxfId="124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41" dataDxfId="1239" headerRowBorderDxfId="1240" tableBorderDxfId="1238" totalsRowBorderDxfId="1237">
  <autoFilter ref="B2:E4" xr:uid="{00000000-0009-0000-0100-000018000000}"/>
  <tableColumns count="4">
    <tableColumn id="1" xr3:uid="{00000000-0010-0000-1900-000001000000}" name="Column1" dataDxfId="1236"/>
    <tableColumn id="2" xr3:uid="{00000000-0010-0000-1900-000002000000}" name="Column2" dataDxfId="1235"/>
    <tableColumn id="3" xr3:uid="{00000000-0010-0000-1900-000003000000}" name="Column3" dataDxfId="1234"/>
    <tableColumn id="4" xr3:uid="{00000000-0010-0000-1900-000004000000}" name="Column4" dataDxfId="12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32" dataDxfId="1230" headerRowBorderDxfId="1231" tableBorderDxfId="1229" totalsRowBorderDxfId="1228">
  <autoFilter ref="B9:H19" xr:uid="{00000000-0009-0000-0100-00001D000000}"/>
  <tableColumns count="7">
    <tableColumn id="1" xr3:uid="{00000000-0010-0000-1A00-000001000000}" name="Resource Name" dataDxfId="1227"/>
    <tableColumn id="2" xr3:uid="{00000000-0010-0000-1A00-000002000000}" name="In-progress" dataDxfId="1226"/>
    <tableColumn id="3" xr3:uid="{00000000-0010-0000-1A00-000003000000}" name="Done" dataDxfId="1225"/>
    <tableColumn id="4" xr3:uid="{00000000-0010-0000-1A00-000004000000}" name="Discarded / Hold" dataDxfId="1224"/>
    <tableColumn id="5" xr3:uid="{00000000-0010-0000-1A00-000005000000}" name="Hours Spent - Project" dataDxfId="1223"/>
    <tableColumn id="6" xr3:uid="{00000000-0010-0000-1A00-000006000000}" name="Hours Spent - Non Project" dataDxfId="1222"/>
    <tableColumn id="7" xr3:uid="{00000000-0010-0000-1A00-000007000000}" name="Comments" dataDxfId="12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20" dataDxfId="1218" headerRowBorderDxfId="1219" tableBorderDxfId="1217" totalsRowBorderDxfId="1216">
  <autoFilter ref="B4:E6" xr:uid="{00000000-0009-0000-0100-00001E000000}"/>
  <tableColumns count="4">
    <tableColumn id="1" xr3:uid="{00000000-0010-0000-1B00-000001000000}" name="Column1" dataDxfId="1215"/>
    <tableColumn id="2" xr3:uid="{00000000-0010-0000-1B00-000002000000}" name="Column2" dataDxfId="1214"/>
    <tableColumn id="3" xr3:uid="{00000000-0010-0000-1B00-000003000000}" name="Column3" dataDxfId="1213"/>
    <tableColumn id="4" xr3:uid="{00000000-0010-0000-1B00-000004000000}" name="Column4" dataDxfId="12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11" dataDxfId="1209" headerRowBorderDxfId="1210" tableBorderDxfId="1208" totalsRowBorderDxfId="1207">
  <autoFilter ref="B9:H19" xr:uid="{00000000-0009-0000-0100-00001B000000}"/>
  <tableColumns count="7">
    <tableColumn id="1" xr3:uid="{00000000-0010-0000-1C00-000001000000}" name="Resource Name" dataDxfId="1206"/>
    <tableColumn id="2" xr3:uid="{00000000-0010-0000-1C00-000002000000}" name="In-progress" dataDxfId="1205"/>
    <tableColumn id="3" xr3:uid="{00000000-0010-0000-1C00-000003000000}" name="Done" dataDxfId="1204"/>
    <tableColumn id="4" xr3:uid="{00000000-0010-0000-1C00-000004000000}" name="Discarded / Hold" dataDxfId="1203"/>
    <tableColumn id="5" xr3:uid="{00000000-0010-0000-1C00-000005000000}" name="Hours Spent - Project" dataDxfId="1202"/>
    <tableColumn id="6" xr3:uid="{00000000-0010-0000-1C00-000006000000}" name="Hours Spent - Non Project" dataDxfId="1201"/>
    <tableColumn id="7" xr3:uid="{00000000-0010-0000-1C00-000007000000}" name="Comments" dataDxfId="1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84" dataDxfId="1482" headerRowBorderDxfId="1483" tableBorderDxfId="1481" totalsRowBorderDxfId="1480">
  <autoFilter ref="B8:H18" xr:uid="{00000000-0009-0000-0100-000005000000}"/>
  <tableColumns count="7">
    <tableColumn id="1" xr3:uid="{00000000-0010-0000-0200-000001000000}" name="Resource Name" dataDxfId="1479"/>
    <tableColumn id="2" xr3:uid="{00000000-0010-0000-0200-000002000000}" name="In-progress" dataDxfId="1478"/>
    <tableColumn id="3" xr3:uid="{00000000-0010-0000-0200-000003000000}" name="Done" dataDxfId="1477"/>
    <tableColumn id="4" xr3:uid="{00000000-0010-0000-0200-000004000000}" name="Discarded / Hold" dataDxfId="1476"/>
    <tableColumn id="5" xr3:uid="{00000000-0010-0000-0200-000005000000}" name="Hours Spent - Project" dataDxfId="1475"/>
    <tableColumn id="6" xr3:uid="{00000000-0010-0000-0200-000006000000}" name="Hours Spent - Non Project" dataDxfId="1474"/>
    <tableColumn id="7" xr3:uid="{00000000-0010-0000-0200-000007000000}" name="Comments" dataDxfId="147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99" dataDxfId="1197" headerRowBorderDxfId="1198" tableBorderDxfId="1196" totalsRowBorderDxfId="1195">
  <autoFilter ref="B4:E6" xr:uid="{00000000-0009-0000-0100-00001C000000}"/>
  <tableColumns count="4">
    <tableColumn id="1" xr3:uid="{00000000-0010-0000-1D00-000001000000}" name="Column1" dataDxfId="1194"/>
    <tableColumn id="2" xr3:uid="{00000000-0010-0000-1D00-000002000000}" name="Column2" dataDxfId="1193"/>
    <tableColumn id="3" xr3:uid="{00000000-0010-0000-1D00-000003000000}" name="Column3" dataDxfId="1192"/>
    <tableColumn id="4" xr3:uid="{00000000-0010-0000-1D00-000004000000}" name="Column4" dataDxfId="119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90" dataDxfId="1188" headerRowBorderDxfId="1189" tableBorderDxfId="1187" totalsRowBorderDxfId="1186">
  <autoFilter ref="B9:H19" xr:uid="{00000000-0009-0000-0100-000021000000}"/>
  <tableColumns count="7">
    <tableColumn id="1" xr3:uid="{00000000-0010-0000-1E00-000001000000}" name="Resource Name" dataDxfId="1185"/>
    <tableColumn id="2" xr3:uid="{00000000-0010-0000-1E00-000002000000}" name="In-progress" dataDxfId="1184"/>
    <tableColumn id="3" xr3:uid="{00000000-0010-0000-1E00-000003000000}" name="Done" dataDxfId="1183"/>
    <tableColumn id="4" xr3:uid="{00000000-0010-0000-1E00-000004000000}" name="Discarded / Hold" dataDxfId="1182"/>
    <tableColumn id="5" xr3:uid="{00000000-0010-0000-1E00-000005000000}" name="Hours Spent - Project" dataDxfId="1181"/>
    <tableColumn id="6" xr3:uid="{00000000-0010-0000-1E00-000006000000}" name="Hours Spent - Non Project" dataDxfId="1180"/>
    <tableColumn id="7" xr3:uid="{00000000-0010-0000-1E00-000007000000}" name="Comments" dataDxfId="117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78" dataDxfId="1176" headerRowBorderDxfId="1177" tableBorderDxfId="1175" totalsRowBorderDxfId="1174">
  <autoFilter ref="B4:E6" xr:uid="{00000000-0009-0000-0100-000022000000}"/>
  <tableColumns count="4">
    <tableColumn id="1" xr3:uid="{00000000-0010-0000-1F00-000001000000}" name="Column1" dataDxfId="1173"/>
    <tableColumn id="2" xr3:uid="{00000000-0010-0000-1F00-000002000000}" name="Column2" dataDxfId="1172"/>
    <tableColumn id="3" xr3:uid="{00000000-0010-0000-1F00-000003000000}" name="Column3" dataDxfId="1171"/>
    <tableColumn id="4" xr3:uid="{00000000-0010-0000-1F00-000004000000}" name="Column4" dataDxfId="1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72" dataDxfId="1470" headerRowBorderDxfId="1471" tableBorderDxfId="1469" totalsRowBorderDxfId="1468">
  <autoFilter ref="B3:E5" xr:uid="{00000000-0009-0000-0100-000006000000}"/>
  <tableColumns count="4">
    <tableColumn id="1" xr3:uid="{00000000-0010-0000-0300-000001000000}" name="Column1" dataDxfId="1467"/>
    <tableColumn id="2" xr3:uid="{00000000-0010-0000-0300-000002000000}" name="Column2" dataDxfId="1466"/>
    <tableColumn id="3" xr3:uid="{00000000-0010-0000-0300-000003000000}" name="Column3" dataDxfId="1465"/>
    <tableColumn id="4" xr3:uid="{00000000-0010-0000-0300-000004000000}" name="Column4" dataDxfId="14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63" dataDxfId="1461" headerRowBorderDxfId="1462" tableBorderDxfId="1460" totalsRowBorderDxfId="1459">
  <autoFilter ref="B7:H17" xr:uid="{00000000-0009-0000-0100-000007000000}"/>
  <tableColumns count="7">
    <tableColumn id="1" xr3:uid="{00000000-0010-0000-0400-000001000000}" name="Resource Name" dataDxfId="1458"/>
    <tableColumn id="2" xr3:uid="{00000000-0010-0000-0400-000002000000}" name="In-progress" dataDxfId="1457"/>
    <tableColumn id="3" xr3:uid="{00000000-0010-0000-0400-000003000000}" name="Done" dataDxfId="1456"/>
    <tableColumn id="4" xr3:uid="{00000000-0010-0000-0400-000004000000}" name="Discarded / Hold" dataDxfId="1455"/>
    <tableColumn id="5" xr3:uid="{00000000-0010-0000-0400-000005000000}" name="Hours Spent - Project" dataDxfId="1454"/>
    <tableColumn id="6" xr3:uid="{00000000-0010-0000-0400-000006000000}" name="Hours Spent - Non Project" dataDxfId="1453"/>
    <tableColumn id="7" xr3:uid="{00000000-0010-0000-0400-000007000000}" name="Comments" dataDxfId="14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51" dataDxfId="1449" headerRowBorderDxfId="1450" tableBorderDxfId="1448" totalsRowBorderDxfId="1447">
  <autoFilter ref="B2:E4" xr:uid="{00000000-0009-0000-0100-000008000000}"/>
  <tableColumns count="4">
    <tableColumn id="1" xr3:uid="{00000000-0010-0000-0500-000001000000}" name="Column1" dataDxfId="1446"/>
    <tableColumn id="2" xr3:uid="{00000000-0010-0000-0500-000002000000}" name="Column2" dataDxfId="1445"/>
    <tableColumn id="3" xr3:uid="{00000000-0010-0000-0500-000003000000}" name="Column3" dataDxfId="1444"/>
    <tableColumn id="4" xr3:uid="{00000000-0010-0000-0500-000004000000}" name="Column4" dataDxfId="14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42" dataDxfId="1440" headerRowBorderDxfId="1441" tableBorderDxfId="1439" totalsRowBorderDxfId="1438">
  <autoFilter ref="B7:H17" xr:uid="{00000000-0009-0000-0100-000001000000}"/>
  <tableColumns count="7">
    <tableColumn id="1" xr3:uid="{00000000-0010-0000-0600-000001000000}" name="Resource Name" dataDxfId="1437"/>
    <tableColumn id="2" xr3:uid="{00000000-0010-0000-0600-000002000000}" name="In-progress" dataDxfId="1436"/>
    <tableColumn id="3" xr3:uid="{00000000-0010-0000-0600-000003000000}" name="Done" dataDxfId="1435"/>
    <tableColumn id="4" xr3:uid="{00000000-0010-0000-0600-000004000000}" name="Discarded / Hold" dataDxfId="1434"/>
    <tableColumn id="5" xr3:uid="{00000000-0010-0000-0600-000005000000}" name="Hours Spent - Project" dataDxfId="1433"/>
    <tableColumn id="6" xr3:uid="{00000000-0010-0000-0600-000006000000}" name="Hours Spent - Non Project" dataDxfId="1432"/>
    <tableColumn id="7" xr3:uid="{00000000-0010-0000-0600-000007000000}" name="Comments" dataDxfId="14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30" dataDxfId="1428" headerRowBorderDxfId="1429" tableBorderDxfId="1427" totalsRowBorderDxfId="1426">
  <autoFilter ref="B2:E4" xr:uid="{00000000-0009-0000-0100-000004000000}"/>
  <tableColumns count="4">
    <tableColumn id="1" xr3:uid="{00000000-0010-0000-0700-000001000000}" name="Column1" dataDxfId="1425"/>
    <tableColumn id="2" xr3:uid="{00000000-0010-0000-0700-000002000000}" name="Column2" dataDxfId="1424"/>
    <tableColumn id="3" xr3:uid="{00000000-0010-0000-0700-000003000000}" name="Column3" dataDxfId="1423"/>
    <tableColumn id="4" xr3:uid="{00000000-0010-0000-0700-000004000000}" name="Column4" dataDxfId="14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21" dataDxfId="1419" headerRowBorderDxfId="1420" tableBorderDxfId="1418" totalsRowBorderDxfId="1417">
  <autoFilter ref="B7:H17" xr:uid="{00000000-0009-0000-0100-00000B000000}"/>
  <tableColumns count="7">
    <tableColumn id="1" xr3:uid="{00000000-0010-0000-0800-000001000000}" name="Resource Name" dataDxfId="1416"/>
    <tableColumn id="2" xr3:uid="{00000000-0010-0000-0800-000002000000}" name="In-progress" dataDxfId="1415"/>
    <tableColumn id="3" xr3:uid="{00000000-0010-0000-0800-000003000000}" name="Done" dataDxfId="1414"/>
    <tableColumn id="4" xr3:uid="{00000000-0010-0000-0800-000004000000}" name="Discarded / Hold" dataDxfId="1413"/>
    <tableColumn id="5" xr3:uid="{00000000-0010-0000-0800-000005000000}" name="Hours Spent - Project" dataDxfId="1412"/>
    <tableColumn id="6" xr3:uid="{00000000-0010-0000-0800-000006000000}" name="Hours Spent - Non Project" dataDxfId="1411"/>
    <tableColumn id="7" xr3:uid="{00000000-0010-0000-0800-000007000000}" name="Comments" dataDxfId="1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3"/>
      <c r="B16" s="51"/>
      <c r="C16" s="51"/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3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0"/>
        <v>0</v>
      </c>
    </row>
    <row r="28" spans="1:9" x14ac:dyDescent="0.2">
      <c r="A28" s="113"/>
      <c r="B28" s="51"/>
      <c r="C28" s="51"/>
      <c r="D28" s="52"/>
      <c r="E28" s="52"/>
      <c r="F28" s="52">
        <f t="shared" si="0"/>
        <v>0</v>
      </c>
    </row>
    <row r="29" spans="1:9" x14ac:dyDescent="0.2">
      <c r="A29" s="113"/>
      <c r="B29" s="51"/>
      <c r="C29" s="51"/>
      <c r="D29" s="52"/>
      <c r="E29" s="52"/>
      <c r="F29" s="52">
        <f t="shared" si="0"/>
        <v>0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8"/>
        <v>0</v>
      </c>
    </row>
    <row r="73" spans="1:9" x14ac:dyDescent="0.2">
      <c r="A73" s="113"/>
      <c r="B73" s="51"/>
      <c r="C73" s="51"/>
      <c r="D73" s="52"/>
      <c r="E73" s="52"/>
      <c r="F73" s="52">
        <f t="shared" si="28"/>
        <v>0</v>
      </c>
    </row>
    <row r="74" spans="1:9" x14ac:dyDescent="0.2">
      <c r="A74" s="113"/>
      <c r="B74" s="51"/>
      <c r="C74" s="51"/>
      <c r="D74" s="52"/>
      <c r="E74" s="52"/>
      <c r="F74" s="52">
        <f t="shared" si="28"/>
        <v>0</v>
      </c>
    </row>
    <row r="75" spans="1:9" x14ac:dyDescent="0.2">
      <c r="A75" s="113"/>
      <c r="B75" s="51"/>
      <c r="C75" s="51"/>
      <c r="D75" s="52"/>
      <c r="E75" s="52"/>
      <c r="F75" s="52">
        <f t="shared" si="28"/>
        <v>0</v>
      </c>
    </row>
    <row r="76" spans="1:9" x14ac:dyDescent="0.2">
      <c r="A76" s="113"/>
      <c r="B76" s="51"/>
      <c r="C76" s="51"/>
      <c r="D76" s="52"/>
      <c r="E76" s="52"/>
      <c r="F76" s="52">
        <f t="shared" si="28"/>
        <v>0</v>
      </c>
    </row>
    <row r="77" spans="1:9" x14ac:dyDescent="0.2">
      <c r="A77" s="11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3"/>
      <c r="B88" s="51"/>
      <c r="C88" s="51"/>
      <c r="D88" s="52"/>
      <c r="E88" s="52"/>
      <c r="F88" s="52">
        <f t="shared" si="28"/>
        <v>0</v>
      </c>
    </row>
    <row r="89" spans="1:9" x14ac:dyDescent="0.2">
      <c r="A89" s="113"/>
      <c r="B89" s="51"/>
      <c r="C89" s="51"/>
      <c r="D89" s="52"/>
      <c r="E89" s="52"/>
      <c r="F89" s="52">
        <f t="shared" si="28"/>
        <v>0</v>
      </c>
    </row>
    <row r="90" spans="1:9" x14ac:dyDescent="0.2">
      <c r="A90" s="113"/>
      <c r="B90" s="51"/>
      <c r="C90" s="51"/>
      <c r="D90" s="52"/>
      <c r="E90" s="52"/>
      <c r="F90" s="52">
        <f t="shared" si="28"/>
        <v>0</v>
      </c>
    </row>
    <row r="91" spans="1:9" x14ac:dyDescent="0.2">
      <c r="A91" s="116"/>
      <c r="B91" s="51"/>
      <c r="C91" s="51"/>
      <c r="D91" s="52"/>
      <c r="E91" s="52"/>
      <c r="F91" s="52">
        <f t="shared" si="28"/>
        <v>0</v>
      </c>
    </row>
    <row r="92" spans="1:9" x14ac:dyDescent="0.2">
      <c r="A92" s="11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1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1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1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1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1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1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1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1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1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1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1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1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3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3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3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1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1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1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1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1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1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1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1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1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1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3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3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3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3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 I15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 I15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 I15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 I15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 I15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1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3"/>
      <c r="B75" s="51"/>
      <c r="C75" s="51"/>
      <c r="D75" s="52"/>
      <c r="E75" s="52"/>
      <c r="F75" s="52">
        <f t="shared" si="26"/>
        <v>0</v>
      </c>
    </row>
    <row r="76" spans="1:9" x14ac:dyDescent="0.2">
      <c r="A76" s="113"/>
      <c r="B76" s="51"/>
      <c r="C76" s="51"/>
      <c r="D76" s="52"/>
      <c r="E76" s="52"/>
      <c r="F76" s="52">
        <f t="shared" si="26"/>
        <v>0</v>
      </c>
    </row>
    <row r="77" spans="1:9" x14ac:dyDescent="0.2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3"/>
      <c r="B90" s="51"/>
      <c r="C90" s="51"/>
      <c r="D90" s="52"/>
      <c r="E90" s="52"/>
      <c r="F90" s="52">
        <f t="shared" si="26"/>
        <v>0</v>
      </c>
    </row>
    <row r="91" spans="1:9" x14ac:dyDescent="0.2">
      <c r="A91" s="116"/>
      <c r="B91" s="51"/>
      <c r="C91" s="51"/>
      <c r="D91" s="52"/>
      <c r="E91" s="52"/>
      <c r="F91" s="52">
        <f t="shared" si="26"/>
        <v>0</v>
      </c>
    </row>
    <row r="92" spans="1:9" x14ac:dyDescent="0.2">
      <c r="A92" s="11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1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1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1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1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1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1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1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1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1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1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1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1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1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1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3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3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3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3"/>
      <c r="B25" s="51"/>
      <c r="C25" s="51"/>
      <c r="D25" s="52"/>
      <c r="E25" s="52"/>
      <c r="F25" s="52"/>
      <c r="I25" s="54"/>
    </row>
    <row r="26" spans="1:9" x14ac:dyDescent="0.2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1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1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3"/>
      <c r="B87" s="51"/>
      <c r="C87" s="51"/>
      <c r="D87" s="52"/>
      <c r="E87" s="52"/>
      <c r="F87" s="52">
        <f t="shared" si="2"/>
        <v>0</v>
      </c>
    </row>
    <row r="88" spans="1:9" x14ac:dyDescent="0.2">
      <c r="A88" s="113"/>
      <c r="B88" s="51"/>
      <c r="C88" s="51"/>
      <c r="D88" s="52"/>
      <c r="E88" s="52"/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1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1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1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3"/>
      <c r="B25" s="51"/>
      <c r="C25" s="51"/>
      <c r="D25" s="52"/>
      <c r="E25" s="52"/>
      <c r="F25" s="52"/>
      <c r="I25" s="54"/>
    </row>
    <row r="26" spans="1:9" x14ac:dyDescent="0.2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1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3"/>
      <c r="B87" s="51"/>
      <c r="C87" s="51"/>
      <c r="D87" s="52"/>
      <c r="E87" s="52"/>
      <c r="F87" s="52">
        <f t="shared" si="2"/>
        <v>0</v>
      </c>
    </row>
    <row r="88" spans="1:9" x14ac:dyDescent="0.2">
      <c r="A88" s="113"/>
      <c r="B88" s="51"/>
      <c r="C88" s="51"/>
      <c r="D88" s="52"/>
      <c r="E88" s="52"/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1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1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1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3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1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1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1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1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1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1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1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1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1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1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1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1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1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3"/>
      <c r="B28" s="51"/>
      <c r="C28" s="51"/>
      <c r="D28" s="52"/>
      <c r="E28" s="52"/>
      <c r="F28" s="52">
        <f t="shared" si="0"/>
        <v>0</v>
      </c>
    </row>
    <row r="29" spans="1:9" x14ac:dyDescent="0.2">
      <c r="A29" s="113"/>
      <c r="B29" s="51"/>
      <c r="C29" s="51"/>
      <c r="D29" s="52"/>
      <c r="E29" s="52"/>
      <c r="F29" s="52">
        <f t="shared" si="0"/>
        <v>0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1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1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/>
      <c r="B76" s="51"/>
      <c r="C76" s="51"/>
      <c r="D76" s="52"/>
      <c r="E76" s="52"/>
      <c r="F76" s="52">
        <f t="shared" si="1"/>
        <v>0</v>
      </c>
    </row>
    <row r="77" spans="1:9" x14ac:dyDescent="0.2">
      <c r="A77" s="11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3"/>
      <c r="B88" s="51"/>
      <c r="C88" s="51"/>
      <c r="D88" s="52"/>
      <c r="E88" s="52"/>
      <c r="F88" s="52">
        <f t="shared" si="1"/>
        <v>0</v>
      </c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/>
      <c r="B92" s="51"/>
      <c r="C92" s="51"/>
      <c r="D92" s="52"/>
      <c r="E92" s="52"/>
      <c r="F92" s="52">
        <f t="shared" si="1"/>
        <v>0</v>
      </c>
    </row>
    <row r="93" spans="1:9" x14ac:dyDescent="0.2">
      <c r="A93" s="11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1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1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1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1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1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1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1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1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1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1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1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1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1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1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1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1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1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1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1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15"/>
      <c r="B59" s="55"/>
      <c r="C59" s="51"/>
      <c r="D59" s="52"/>
      <c r="E59" s="52"/>
      <c r="F59" s="52">
        <f t="shared" si="3"/>
        <v>0</v>
      </c>
    </row>
    <row r="60" spans="1:9" x14ac:dyDescent="0.2">
      <c r="A60" s="115"/>
      <c r="B60" s="55"/>
      <c r="C60" s="51"/>
      <c r="D60" s="52"/>
      <c r="E60" s="52"/>
      <c r="F60" s="52">
        <f t="shared" si="3"/>
        <v>0</v>
      </c>
    </row>
    <row r="61" spans="1:9" x14ac:dyDescent="0.2">
      <c r="A61" s="115"/>
      <c r="B61" s="55"/>
      <c r="C61" s="51"/>
      <c r="D61" s="52"/>
      <c r="E61" s="52"/>
      <c r="F61" s="52">
        <f t="shared" si="3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3"/>
      <c r="B73" s="51"/>
      <c r="C73" s="51"/>
      <c r="D73" s="52"/>
      <c r="E73" s="52"/>
      <c r="F73" s="52">
        <f t="shared" si="4"/>
        <v>0</v>
      </c>
    </row>
    <row r="74" spans="1:9" x14ac:dyDescent="0.2">
      <c r="A74" s="113"/>
      <c r="B74" s="51"/>
      <c r="C74" s="51"/>
      <c r="D74" s="52"/>
      <c r="E74" s="52"/>
      <c r="F74" s="52">
        <f t="shared" si="4"/>
        <v>0</v>
      </c>
    </row>
    <row r="75" spans="1:9" x14ac:dyDescent="0.2">
      <c r="A75" s="113"/>
      <c r="B75" s="51"/>
      <c r="C75" s="51"/>
      <c r="D75" s="52"/>
      <c r="E75" s="52"/>
      <c r="F75" s="52">
        <f t="shared" si="4"/>
        <v>0</v>
      </c>
    </row>
    <row r="76" spans="1:9" x14ac:dyDescent="0.2">
      <c r="A76" s="113"/>
      <c r="B76" s="51"/>
      <c r="C76" s="51"/>
      <c r="D76" s="52"/>
      <c r="E76" s="52"/>
      <c r="F76" s="52">
        <f t="shared" si="4"/>
        <v>0</v>
      </c>
    </row>
    <row r="77" spans="1:9" x14ac:dyDescent="0.2">
      <c r="A77" s="11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3"/>
      <c r="B90" s="51"/>
      <c r="C90" s="51"/>
      <c r="D90" s="52"/>
      <c r="E90" s="52"/>
      <c r="F90" s="52">
        <f t="shared" si="4"/>
        <v>0</v>
      </c>
    </row>
    <row r="91" spans="1:9" x14ac:dyDescent="0.2">
      <c r="A91" s="113"/>
      <c r="B91" s="51"/>
      <c r="C91" s="51"/>
      <c r="D91" s="52"/>
      <c r="E91" s="52"/>
      <c r="F91" s="52">
        <f t="shared" si="4"/>
        <v>0</v>
      </c>
    </row>
    <row r="92" spans="1:9" x14ac:dyDescent="0.2">
      <c r="A92" s="116"/>
      <c r="B92" s="51"/>
      <c r="C92" s="51"/>
      <c r="D92" s="52"/>
      <c r="E92" s="52"/>
      <c r="F92" s="52">
        <f t="shared" si="4"/>
        <v>0</v>
      </c>
    </row>
    <row r="93" spans="1:9" x14ac:dyDescent="0.2">
      <c r="A93" s="11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1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1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1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1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1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1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1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5 I110 I125 I140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6 I111 I126 I141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7 I112 I127 I142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8 I113 I128 I143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9 I114 I129 I144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3"/>
      <c r="B26" s="51"/>
      <c r="C26" s="51"/>
      <c r="D26" s="52"/>
      <c r="E26" s="52"/>
      <c r="F26" s="52"/>
      <c r="I26" s="54"/>
    </row>
    <row r="27" spans="1:9" x14ac:dyDescent="0.2">
      <c r="A27" s="113"/>
      <c r="B27" s="51"/>
      <c r="C27" s="51"/>
      <c r="D27" s="52"/>
      <c r="E27" s="52"/>
      <c r="F27" s="52"/>
    </row>
    <row r="28" spans="1:9" x14ac:dyDescent="0.2">
      <c r="A28" s="113"/>
      <c r="B28" s="51"/>
      <c r="C28" s="51"/>
      <c r="D28" s="52"/>
      <c r="E28" s="52"/>
      <c r="F28" s="52"/>
    </row>
    <row r="29" spans="1:9" x14ac:dyDescent="0.2">
      <c r="A29" s="113"/>
      <c r="B29" s="51"/>
      <c r="C29" s="51"/>
      <c r="D29" s="52"/>
      <c r="E29" s="52"/>
      <c r="F29" s="52"/>
    </row>
    <row r="30" spans="1:9" x14ac:dyDescent="0.2">
      <c r="A30" s="113"/>
      <c r="B30" s="51"/>
      <c r="C30" s="51"/>
      <c r="D30" s="52"/>
      <c r="E30" s="52"/>
      <c r="F30" s="52"/>
    </row>
    <row r="31" spans="1:9" x14ac:dyDescent="0.2">
      <c r="A31" s="113"/>
      <c r="B31" s="51"/>
      <c r="C31" s="51"/>
      <c r="D31" s="52"/>
      <c r="E31" s="52"/>
      <c r="F31" s="52"/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B43" s="51"/>
      <c r="C43" s="51"/>
      <c r="D43" s="52"/>
      <c r="E43" s="52"/>
      <c r="F43" s="52">
        <f t="shared" si="0"/>
        <v>0</v>
      </c>
    </row>
    <row r="44" spans="1:9" x14ac:dyDescent="0.2">
      <c r="A44" s="113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1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1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1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/>
      <c r="B76" s="51"/>
      <c r="C76" s="51"/>
      <c r="D76" s="52"/>
      <c r="E76" s="52"/>
      <c r="F76" s="52">
        <f t="shared" si="1"/>
        <v>0</v>
      </c>
    </row>
    <row r="77" spans="1:9" x14ac:dyDescent="0.2">
      <c r="A77" s="11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3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3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/>
      <c r="B92" s="51"/>
      <c r="C92" s="51"/>
      <c r="D92" s="52"/>
      <c r="E92" s="52"/>
      <c r="F92" s="52">
        <f t="shared" si="1"/>
        <v>0</v>
      </c>
    </row>
    <row r="93" spans="1:9" x14ac:dyDescent="0.2">
      <c r="A93" s="11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3"/>
      <c r="B102" s="51"/>
      <c r="C102" s="51"/>
      <c r="D102" s="52"/>
      <c r="E102" s="52"/>
      <c r="F102" s="52"/>
      <c r="I102" s="54"/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/>
      <c r="B107" s="51"/>
      <c r="C107" s="51"/>
      <c r="D107" s="52"/>
      <c r="E107" s="52"/>
      <c r="F107" s="52"/>
    </row>
    <row r="108" spans="1:9" x14ac:dyDescent="0.2">
      <c r="A108" s="11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1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1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1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1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1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1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1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B43" s="51"/>
      <c r="C43" s="51"/>
      <c r="D43" s="52"/>
      <c r="E43" s="52"/>
      <c r="F43" s="52">
        <f t="shared" si="0"/>
        <v>0</v>
      </c>
    </row>
    <row r="44" spans="1:9" x14ac:dyDescent="0.2">
      <c r="A44" s="113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1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1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1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1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/>
      <c r="E101" s="52"/>
      <c r="F101" s="52"/>
      <c r="I101" s="54"/>
    </row>
    <row r="102" spans="1:9" x14ac:dyDescent="0.2">
      <c r="A102" s="113"/>
      <c r="B102" s="51"/>
      <c r="C102" s="51"/>
      <c r="D102" s="52"/>
      <c r="E102" s="52"/>
      <c r="F102" s="52"/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1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1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1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1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1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1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1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/>
      <c r="F120" s="52"/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1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1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1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1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1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1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8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79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0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1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82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1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1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1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1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1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1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1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1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3"/>
      <c r="B74" s="51"/>
      <c r="C74" s="51"/>
      <c r="D74" s="52"/>
      <c r="E74" s="52"/>
      <c r="F74" s="52">
        <f t="shared" si="3"/>
        <v>0</v>
      </c>
    </row>
    <row r="75" spans="1:9" x14ac:dyDescent="0.2">
      <c r="A75" s="113"/>
      <c r="B75" s="51"/>
      <c r="C75" s="51"/>
      <c r="D75" s="52"/>
      <c r="E75" s="52"/>
      <c r="F75" s="52">
        <f t="shared" si="3"/>
        <v>0</v>
      </c>
    </row>
    <row r="76" spans="1:9" x14ac:dyDescent="0.2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3"/>
      <c r="B89" s="51"/>
      <c r="C89" s="51"/>
      <c r="D89" s="52"/>
      <c r="E89" s="52"/>
      <c r="F89" s="52">
        <f t="shared" si="3"/>
        <v>0</v>
      </c>
    </row>
    <row r="90" spans="1:9" x14ac:dyDescent="0.2">
      <c r="A90" s="113"/>
      <c r="B90" s="51"/>
      <c r="C90" s="51"/>
      <c r="D90" s="52"/>
      <c r="E90" s="52"/>
      <c r="F90" s="52">
        <f t="shared" si="3"/>
        <v>0</v>
      </c>
    </row>
    <row r="91" spans="1:9" x14ac:dyDescent="0.2">
      <c r="A91" s="116"/>
      <c r="B91" s="51"/>
      <c r="C91" s="51"/>
      <c r="D91" s="52"/>
      <c r="E91" s="52"/>
      <c r="F91" s="52">
        <f t="shared" si="3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36" operator="greaterThan">
      <formula>0.25</formula>
    </cfRule>
    <cfRule type="cellIs" dxfId="1038" priority="37" operator="lessThan">
      <formula>0.25</formula>
    </cfRule>
  </conditionalFormatting>
  <conditionalFormatting sqref="I4 I19 I34 I49 I78 I94 I109 I124 I139">
    <cfRule type="cellIs" dxfId="1037" priority="33" operator="lessThan">
      <formula>0.0416666666666667</formula>
    </cfRule>
    <cfRule type="cellIs" dxfId="1036" priority="34" operator="greaterThan">
      <formula>0.0416666666666667</formula>
    </cfRule>
    <cfRule type="cellIs" dxfId="1035" priority="35" operator="greaterThan">
      <formula>0.0416666666666667</formula>
    </cfRule>
  </conditionalFormatting>
  <conditionalFormatting sqref="I5 I20 I35 I50 I79 I95 I110 I125 I140">
    <cfRule type="cellIs" dxfId="1034" priority="31" operator="lessThan">
      <formula>0.0833333333333333</formula>
    </cfRule>
    <cfRule type="cellIs" dxfId="1033" priority="32" operator="greaterThan">
      <formula>0.0833333333333333</formula>
    </cfRule>
  </conditionalFormatting>
  <conditionalFormatting sqref="I6 I21 I36 I51 I80 I96 I111 I126 I141">
    <cfRule type="cellIs" dxfId="1032" priority="29" operator="lessThan">
      <formula>0.0416666666666667</formula>
    </cfRule>
    <cfRule type="cellIs" dxfId="1031" priority="30" operator="greaterThan">
      <formula>0.0416666666666667</formula>
    </cfRule>
  </conditionalFormatting>
  <conditionalFormatting sqref="I7 I22 I37 I52 I81 I97 I112 I127 I142">
    <cfRule type="cellIs" dxfId="1030" priority="27" operator="lessThan">
      <formula>0.0416666666666667</formula>
    </cfRule>
    <cfRule type="cellIs" dxfId="1029" priority="28" operator="greaterThan">
      <formula>0.0416666666666667</formula>
    </cfRule>
  </conditionalFormatting>
  <conditionalFormatting sqref="I8 I23 I38 I53 I82 I98 I113 I128 I143">
    <cfRule type="cellIs" dxfId="1028" priority="25" operator="lessThan">
      <formula>0.0625</formula>
    </cfRule>
    <cfRule type="cellIs" dxfId="1027" priority="26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1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1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1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1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1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1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3"/>
      <c r="B72" s="51"/>
      <c r="C72" s="51"/>
      <c r="D72" s="52"/>
      <c r="E72" s="52"/>
      <c r="F72" s="52"/>
    </row>
    <row r="73" spans="1:9" x14ac:dyDescent="0.2">
      <c r="A73" s="113"/>
      <c r="B73" s="51"/>
      <c r="C73" s="51"/>
      <c r="D73" s="52"/>
      <c r="E73" s="52"/>
      <c r="F73" s="52"/>
    </row>
    <row r="74" spans="1:9" x14ac:dyDescent="0.2">
      <c r="A74" s="113"/>
      <c r="B74" s="51"/>
      <c r="C74" s="51"/>
      <c r="D74" s="52"/>
      <c r="E74" s="52"/>
      <c r="F74" s="52"/>
    </row>
    <row r="75" spans="1:9" x14ac:dyDescent="0.2">
      <c r="A75" s="113"/>
      <c r="B75" s="51"/>
      <c r="C75" s="51"/>
      <c r="D75" s="52"/>
      <c r="E75" s="52"/>
      <c r="F75" s="52"/>
    </row>
    <row r="76" spans="1:9" x14ac:dyDescent="0.2">
      <c r="A76" s="11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1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1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/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1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1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1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5"/>
      <c r="D89" s="52"/>
      <c r="E89" s="52"/>
      <c r="F89" s="52">
        <f t="shared" si="2"/>
        <v>0</v>
      </c>
    </row>
    <row r="90" spans="1:9" x14ac:dyDescent="0.2">
      <c r="A90" s="113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1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1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1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1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1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1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1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1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1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1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1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1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1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1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1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1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1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3"/>
      <c r="B86" s="51"/>
      <c r="C86" s="55"/>
      <c r="D86" s="52"/>
      <c r="E86" s="52"/>
      <c r="F86" s="52"/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/>
    </row>
    <row r="90" spans="1:9" x14ac:dyDescent="0.2">
      <c r="A90" s="113"/>
      <c r="C90" s="51"/>
      <c r="D90" s="52"/>
      <c r="E90" s="52"/>
      <c r="F90" s="52"/>
    </row>
    <row r="91" spans="1:9" x14ac:dyDescent="0.2">
      <c r="A91" s="116"/>
      <c r="B91" s="51"/>
      <c r="C91" s="51"/>
      <c r="D91" s="52"/>
      <c r="E91" s="52"/>
      <c r="F91" s="52"/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/>
      <c r="E30" s="52"/>
      <c r="F30" s="63">
        <f t="shared" si="0"/>
        <v>0</v>
      </c>
    </row>
    <row r="31" spans="1:9" x14ac:dyDescent="0.2">
      <c r="A31" s="116"/>
      <c r="B31" s="51"/>
      <c r="C31" s="51"/>
      <c r="D31" s="52"/>
      <c r="E31" s="52"/>
      <c r="F31" s="63">
        <f t="shared" si="0"/>
        <v>0</v>
      </c>
    </row>
    <row r="32" spans="1:9" x14ac:dyDescent="0.2">
      <c r="A32" s="11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1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1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1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3"/>
      <c r="B84" s="51"/>
      <c r="C84" s="55"/>
      <c r="D84" s="52"/>
      <c r="E84" s="52"/>
      <c r="F84" s="52"/>
      <c r="I84" s="54"/>
    </row>
    <row r="85" spans="1:9" x14ac:dyDescent="0.2">
      <c r="A85" s="113"/>
      <c r="B85" s="51"/>
      <c r="C85" s="55"/>
      <c r="D85" s="52"/>
      <c r="E85" s="52"/>
      <c r="F85" s="52"/>
      <c r="I85" s="54"/>
    </row>
    <row r="86" spans="1:9" x14ac:dyDescent="0.2">
      <c r="A86" s="113"/>
      <c r="B86" s="92"/>
      <c r="C86" s="55"/>
      <c r="D86" s="52"/>
      <c r="E86" s="52"/>
      <c r="F86" s="52"/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/>
    </row>
    <row r="90" spans="1:9" x14ac:dyDescent="0.2">
      <c r="A90" s="113"/>
      <c r="C90" s="51"/>
      <c r="D90" s="52"/>
      <c r="E90" s="52"/>
      <c r="F90" s="52"/>
    </row>
    <row r="91" spans="1:9" x14ac:dyDescent="0.2">
      <c r="A91" s="116"/>
      <c r="B91" s="51"/>
      <c r="C91" s="51"/>
      <c r="D91" s="52"/>
      <c r="E91" s="52"/>
      <c r="F91" s="52"/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1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1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1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1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1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1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1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1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1" t="s">
        <v>288</v>
      </c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1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1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 t="s">
        <v>288</v>
      </c>
      <c r="D136" s="52"/>
      <c r="E136" s="52"/>
      <c r="F136" s="52"/>
    </row>
    <row r="137" spans="1:9" x14ac:dyDescent="0.2">
      <c r="A137" s="11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1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B76" sqref="B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1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3"/>
      <c r="B87" s="59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abSelected="1" topLeftCell="A130" workbookViewId="0">
      <selection activeCell="J148" sqref="J148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1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1426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13"/>
      <c r="B18" t="s">
        <v>309</v>
      </c>
      <c r="C18" s="78" t="s">
        <v>295</v>
      </c>
      <c r="D18" s="61">
        <v>0.45833333333333331</v>
      </c>
      <c r="E18" s="54">
        <v>0.46875</v>
      </c>
      <c r="F18" s="63">
        <f t="shared" si="0"/>
        <v>1.0416666666666685E-2</v>
      </c>
      <c r="H18" s="53" t="s">
        <v>288</v>
      </c>
      <c r="I18" s="52">
        <f>SUMIFS(F17:F31, C17:C31,H18)</f>
        <v>0.32291666666666657</v>
      </c>
    </row>
    <row r="19" spans="1:9" x14ac:dyDescent="0.2">
      <c r="A19" s="113"/>
      <c r="B19" s="51" t="s">
        <v>1427</v>
      </c>
      <c r="C19" s="51" t="s">
        <v>293</v>
      </c>
      <c r="D19" s="63">
        <v>0.47222222222222227</v>
      </c>
      <c r="E19" s="52">
        <v>0.47916666666666669</v>
      </c>
      <c r="F19" s="63">
        <f t="shared" si="0"/>
        <v>6.9444444444444198E-3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1428</v>
      </c>
      <c r="C20" s="51" t="s">
        <v>288</v>
      </c>
      <c r="D20" s="52">
        <v>0.47916666666666669</v>
      </c>
      <c r="E20" s="52">
        <v>0.52083333333333337</v>
      </c>
      <c r="F20" s="63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1429</v>
      </c>
      <c r="C21" s="51" t="s">
        <v>288</v>
      </c>
      <c r="D21" s="52">
        <v>0.52083333333333337</v>
      </c>
      <c r="E21" s="52">
        <v>0.54166666666666663</v>
      </c>
      <c r="F21" s="63">
        <f t="shared" si="0"/>
        <v>2.0833333333333259E-2</v>
      </c>
      <c r="H21" s="53" t="s">
        <v>293</v>
      </c>
      <c r="I21" s="52">
        <f>SUMIFS(F17:F31, C17:C31,H21)</f>
        <v>6.9444444444444198E-3</v>
      </c>
    </row>
    <row r="22" spans="1:9" x14ac:dyDescent="0.2">
      <c r="A22" s="113"/>
      <c r="B22" s="58" t="s">
        <v>329</v>
      </c>
      <c r="C22" s="51" t="s">
        <v>295</v>
      </c>
      <c r="D22" s="52">
        <v>0.54166666666666663</v>
      </c>
      <c r="E22" s="52">
        <v>0.5625</v>
      </c>
      <c r="F22" s="63">
        <f t="shared" si="0"/>
        <v>2.083333333333337E-2</v>
      </c>
      <c r="H22" s="53" t="s">
        <v>296</v>
      </c>
      <c r="I22" s="52">
        <f>SUMIFS(F17:F31, C17:C31,H22)</f>
        <v>4.3750000000000067E-2</v>
      </c>
    </row>
    <row r="23" spans="1:9" x14ac:dyDescent="0.2">
      <c r="A23" s="113"/>
      <c r="B23" s="57" t="s">
        <v>1430</v>
      </c>
      <c r="C23" s="55" t="s">
        <v>288</v>
      </c>
      <c r="D23" s="52">
        <v>0.5625</v>
      </c>
      <c r="E23" s="52">
        <v>0.59375</v>
      </c>
      <c r="F23" s="63">
        <f t="shared" si="0"/>
        <v>3.125E-2</v>
      </c>
      <c r="H23" s="53" t="s">
        <v>295</v>
      </c>
      <c r="I23" s="52">
        <f>SUMIFS(F17:F31, C17:C31,H23)</f>
        <v>4.1666666666666796E-2</v>
      </c>
    </row>
    <row r="24" spans="1:9" x14ac:dyDescent="0.2">
      <c r="A24" s="113"/>
      <c r="B24" s="51" t="s">
        <v>1431</v>
      </c>
      <c r="C24" s="55" t="s">
        <v>288</v>
      </c>
      <c r="D24" s="52">
        <v>0.59722222222222221</v>
      </c>
      <c r="E24" s="52">
        <v>0.66666666666666663</v>
      </c>
      <c r="F24" s="63">
        <f t="shared" si="0"/>
        <v>6.944444444444442E-2</v>
      </c>
      <c r="H24" s="48" t="s">
        <v>300</v>
      </c>
      <c r="I24" s="49">
        <f>SUM(I18:I23)</f>
        <v>0.41527777777777786</v>
      </c>
    </row>
    <row r="25" spans="1:9" x14ac:dyDescent="0.2">
      <c r="A25" s="113"/>
      <c r="B25" s="57" t="s">
        <v>586</v>
      </c>
      <c r="C25" s="55" t="s">
        <v>295</v>
      </c>
      <c r="D25" s="52">
        <v>0.66666666666666663</v>
      </c>
      <c r="E25" s="52">
        <v>0.67708333333333337</v>
      </c>
      <c r="F25" s="63">
        <f t="shared" si="0"/>
        <v>1.0416666666666741E-2</v>
      </c>
      <c r="I25" s="54"/>
    </row>
    <row r="26" spans="1:9" x14ac:dyDescent="0.2">
      <c r="A26" s="113"/>
      <c r="B26" s="57" t="s">
        <v>1432</v>
      </c>
      <c r="C26" s="55" t="s">
        <v>288</v>
      </c>
      <c r="D26" s="52">
        <v>0.68055555555555547</v>
      </c>
      <c r="E26" s="52">
        <v>0.69444444444444453</v>
      </c>
      <c r="F26" s="63">
        <f t="shared" si="0"/>
        <v>1.3888888888889062E-2</v>
      </c>
      <c r="I26" s="54"/>
    </row>
    <row r="27" spans="1:9" x14ac:dyDescent="0.2">
      <c r="A27" s="113"/>
      <c r="B27" s="59" t="s">
        <v>1433</v>
      </c>
      <c r="C27" s="51" t="s">
        <v>288</v>
      </c>
      <c r="D27" s="52">
        <v>0.70833333333333337</v>
      </c>
      <c r="E27" s="52">
        <v>0.72916666666666663</v>
      </c>
      <c r="F27" s="63">
        <f t="shared" si="0"/>
        <v>2.0833333333333259E-2</v>
      </c>
    </row>
    <row r="28" spans="1:9" x14ac:dyDescent="0.2">
      <c r="A28" s="113"/>
      <c r="B28" s="51" t="s">
        <v>1434</v>
      </c>
      <c r="C28" s="51" t="s">
        <v>288</v>
      </c>
      <c r="D28" s="52">
        <v>0.73263888888888884</v>
      </c>
      <c r="E28" s="52">
        <v>0.74305555555555547</v>
      </c>
      <c r="F28" s="63">
        <f t="shared" si="0"/>
        <v>1.041666666666663E-2</v>
      </c>
    </row>
    <row r="29" spans="1:9" x14ac:dyDescent="0.2">
      <c r="A29" s="113"/>
      <c r="B29" s="51" t="s">
        <v>1399</v>
      </c>
      <c r="C29" s="51" t="s">
        <v>296</v>
      </c>
      <c r="D29" s="52">
        <v>0.76041666666666663</v>
      </c>
      <c r="E29" s="52">
        <v>0.8041666666666667</v>
      </c>
      <c r="F29" s="63">
        <f t="shared" si="0"/>
        <v>4.3750000000000067E-2</v>
      </c>
    </row>
    <row r="30" spans="1:9" x14ac:dyDescent="0.2">
      <c r="A30" s="113"/>
      <c r="B30" s="51" t="s">
        <v>1435</v>
      </c>
      <c r="C30" s="51" t="s">
        <v>288</v>
      </c>
      <c r="D30" s="52">
        <v>0.875</v>
      </c>
      <c r="E30" s="52">
        <v>0.88541666666666663</v>
      </c>
      <c r="F30" s="63">
        <f t="shared" si="0"/>
        <v>1.041666666666663E-2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111" t="s">
        <v>1436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3"/>
      <c r="B77" s="51" t="s">
        <v>1437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0.32638888888888884</v>
      </c>
    </row>
    <row r="78" spans="1:9" x14ac:dyDescent="0.2">
      <c r="A78" s="11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9" t="s">
        <v>1438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100" t="s">
        <v>1439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4.3750000000000067E-2</v>
      </c>
    </row>
    <row r="82" spans="1:9" x14ac:dyDescent="0.2">
      <c r="A82" s="117"/>
      <c r="B82" s="57" t="s">
        <v>1440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3"/>
      <c r="B84" s="57" t="s">
        <v>1441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17"/>
      <c r="B85" s="51" t="s">
        <v>1399</v>
      </c>
      <c r="C85" s="51" t="s">
        <v>296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17"/>
      <c r="B86" s="104" t="s">
        <v>1447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3"/>
      <c r="B87" s="59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1442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1443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15"/>
      <c r="B138" t="s">
        <v>1444</v>
      </c>
      <c r="C138" s="7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0.32986111111111105</v>
      </c>
    </row>
    <row r="139" spans="1:9" x14ac:dyDescent="0.2">
      <c r="A139" s="115"/>
      <c r="B139" s="55" t="s">
        <v>309</v>
      </c>
      <c r="C139" s="51" t="s">
        <v>295</v>
      </c>
      <c r="D139" s="61">
        <v>0.45833333333333331</v>
      </c>
      <c r="E139" s="54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15"/>
      <c r="B140" s="55" t="s">
        <v>1445</v>
      </c>
      <c r="C140" s="51" t="s">
        <v>288</v>
      </c>
      <c r="D140" s="52">
        <v>0.46875</v>
      </c>
      <c r="E140" s="52">
        <v>0.53125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329</v>
      </c>
      <c r="C141" s="51" t="s">
        <v>295</v>
      </c>
      <c r="D141" s="52">
        <v>0.53125</v>
      </c>
      <c r="E141" s="52">
        <v>0.55555555555555558</v>
      </c>
      <c r="F141" s="52">
        <f t="shared" si="2"/>
        <v>2.430555555555558E-2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1446</v>
      </c>
      <c r="C142" s="51" t="s">
        <v>288</v>
      </c>
      <c r="D142" s="52">
        <v>0.55555555555555558</v>
      </c>
      <c r="E142" s="52">
        <v>0.66666666666666663</v>
      </c>
      <c r="F142" s="52">
        <f t="shared" si="2"/>
        <v>0.11111111111111105</v>
      </c>
      <c r="H142" s="53" t="s">
        <v>296</v>
      </c>
      <c r="I142" s="52">
        <f>SUMIFS(F137:F151, C137:C151,H142)</f>
        <v>4.3750000000000067E-2</v>
      </c>
    </row>
    <row r="143" spans="1:9" x14ac:dyDescent="0.2">
      <c r="A143" s="115"/>
      <c r="B143" s="55" t="s">
        <v>1448</v>
      </c>
      <c r="C143" s="51" t="s">
        <v>288</v>
      </c>
      <c r="D143" s="52">
        <v>0.66666666666666663</v>
      </c>
      <c r="E143" s="52">
        <v>0.75</v>
      </c>
      <c r="F143" s="52">
        <f t="shared" si="2"/>
        <v>8.333333333333337E-2</v>
      </c>
      <c r="H143" s="53" t="s">
        <v>295</v>
      </c>
      <c r="I143" s="52">
        <f>SUMIFS(F137:F151, C137:C151,H143)</f>
        <v>3.4722222222222265E-2</v>
      </c>
    </row>
    <row r="144" spans="1:9" x14ac:dyDescent="0.2">
      <c r="A144" s="115"/>
      <c r="B144" s="51" t="s">
        <v>296</v>
      </c>
      <c r="C144" s="51" t="s">
        <v>296</v>
      </c>
      <c r="D144" s="52">
        <v>0.76041666666666663</v>
      </c>
      <c r="E144" s="52">
        <v>0.8041666666666667</v>
      </c>
      <c r="F144" s="52">
        <f t="shared" si="2"/>
        <v>4.3750000000000067E-2</v>
      </c>
      <c r="H144" s="48" t="s">
        <v>300</v>
      </c>
      <c r="I144" s="49">
        <f>SUM(I138:I143)</f>
        <v>0.41875000000000007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2022-07-06T07:37:40Z</dcterms:modified>
  <cp:category/>
  <cp:contentStatus/>
</cp:coreProperties>
</file>