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C5002627-350F-4152-8141-2102531EE610}" xr6:coauthVersionLast="47" xr6:coauthVersionMax="47" xr10:uidLastSave="{00000000-0000-0000-0000-000000000000}"/>
  <bookViews>
    <workbookView xWindow="-105" yWindow="-105" windowWidth="19414" windowHeight="10303" firstSheet="28" activeTab="28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 (2)" sheetId="72" r:id="rId26"/>
    <sheet name="Day27(09-05-2022)-Monday's" sheetId="71" r:id="rId27"/>
    <sheet name="Day28(10-05-2022)-Tuesday's" sheetId="73" r:id="rId28"/>
    <sheet name="Day29(11-05-2022)-Wednesdays's" sheetId="74" r:id="rId2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74" l="1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F113" i="74"/>
  <c r="I112" i="74"/>
  <c r="F112" i="74"/>
  <c r="I111" i="74"/>
  <c r="F111" i="74"/>
  <c r="I110" i="74"/>
  <c r="F110" i="74"/>
  <c r="I113" i="74" s="1"/>
  <c r="I109" i="74"/>
  <c r="I114" i="74" s="1"/>
  <c r="F109" i="74"/>
  <c r="F108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I96" i="74" s="1"/>
  <c r="F93" i="74"/>
  <c r="I93" i="74" s="1"/>
  <c r="F92" i="74"/>
  <c r="I94" i="74" s="1"/>
  <c r="F91" i="74"/>
  <c r="F90" i="74"/>
  <c r="F89" i="74"/>
  <c r="F88" i="74"/>
  <c r="F87" i="74"/>
  <c r="F86" i="74"/>
  <c r="F85" i="74"/>
  <c r="F84" i="74"/>
  <c r="F83" i="74"/>
  <c r="F82" i="74"/>
  <c r="I81" i="74"/>
  <c r="F81" i="74"/>
  <c r="I80" i="74"/>
  <c r="F80" i="74"/>
  <c r="I79" i="74"/>
  <c r="F79" i="74"/>
  <c r="I82" i="74" s="1"/>
  <c r="F78" i="74"/>
  <c r="F77" i="74"/>
  <c r="I77" i="74" s="1"/>
  <c r="F76" i="74"/>
  <c r="I78" i="74" s="1"/>
  <c r="F75" i="74"/>
  <c r="F74" i="74"/>
  <c r="F73" i="74"/>
  <c r="F72" i="74"/>
  <c r="F71" i="74"/>
  <c r="F70" i="74"/>
  <c r="F69" i="74"/>
  <c r="F68" i="74"/>
  <c r="I67" i="74"/>
  <c r="F67" i="74"/>
  <c r="I66" i="74"/>
  <c r="F66" i="74"/>
  <c r="I65" i="74"/>
  <c r="F65" i="74"/>
  <c r="F64" i="74"/>
  <c r="I68" i="74" s="1"/>
  <c r="F63" i="74"/>
  <c r="I63" i="74" s="1"/>
  <c r="F62" i="74"/>
  <c r="I64" i="74" s="1"/>
  <c r="F61" i="74"/>
  <c r="F60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I36" i="74"/>
  <c r="F36" i="74"/>
  <c r="I35" i="74"/>
  <c r="F35" i="74"/>
  <c r="F34" i="74"/>
  <c r="I38" i="74" s="1"/>
  <c r="F33" i="74"/>
  <c r="I33" i="74" s="1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23" i="74" s="1"/>
  <c r="I19" i="74"/>
  <c r="F19" i="74"/>
  <c r="F18" i="74"/>
  <c r="F17" i="74"/>
  <c r="I18" i="74" s="1"/>
  <c r="I24" i="74" s="1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F75" i="73"/>
  <c r="F74" i="73"/>
  <c r="F73" i="73"/>
  <c r="F72" i="73"/>
  <c r="F71" i="73"/>
  <c r="F70" i="73"/>
  <c r="F69" i="73"/>
  <c r="F68" i="73"/>
  <c r="I67" i="73"/>
  <c r="F67" i="73"/>
  <c r="I66" i="73"/>
  <c r="F66" i="73"/>
  <c r="I65" i="73"/>
  <c r="F65" i="73"/>
  <c r="F64" i="73"/>
  <c r="I68" i="73" s="1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I35" i="73"/>
  <c r="F35" i="73"/>
  <c r="F34" i="73"/>
  <c r="I38" i="73" s="1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0" i="73"/>
  <c r="F20" i="73"/>
  <c r="I23" i="73" s="1"/>
  <c r="I19" i="73"/>
  <c r="F19" i="73"/>
  <c r="F18" i="73"/>
  <c r="F17" i="73"/>
  <c r="I18" i="73" s="1"/>
  <c r="I24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68" i="71"/>
  <c r="I64" i="7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123" i="74" l="1"/>
  <c r="I126" i="74"/>
  <c r="I98" i="74"/>
  <c r="I9" i="74"/>
  <c r="I39" i="74"/>
  <c r="I69" i="74"/>
  <c r="I83" i="74"/>
  <c r="I99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129" i="74" l="1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<sst xmlns="http://schemas.openxmlformats.org/spreadsheetml/2006/main" count="4988" uniqueCount="939">
  <si>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</si>
  <si>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</si>
  <si>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</si>
  <si>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</si>
  <si>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</si>
  <si>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</si>
  <si>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</si>
  <si>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</si>
  <si>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</si>
  <si>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</si>
  <si>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</si>
  <si>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</si>
  <si>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</si>
  <si>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</si>
  <si>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</si>
  <si>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</si>
  <si>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</si>
  <si>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</si>
  <si>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</si>
  <si>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</si>
  <si>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</si>
  <si>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</si>
  <si>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</si>
  <si>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</si>
  <si>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</si>
  <si>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</si>
  <si>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</si>
  <si>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</si>
  <si>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</si>
  <si>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</si>
  <si>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</si>
  <si>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</si>
  <si>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</si>
  <si>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</si>
  <si>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</si>
  <si>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</si>
  <si>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</si>
  <si>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</si>
  <si>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</si>
  <si>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</si>
  <si>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</si>
  <si>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</si>
  <si>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</si>
  <si>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</si>
  <si>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</si>
  <si>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</si>
  <si>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</si>
  <si>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</si>
  <si>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</si>
  <si>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</si>
  <si>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</si>
  <si>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</si>
  <si>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</si>
  <si>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</si>
  <si>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</si>
  <si>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</si>
  <si>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</si>
  <si>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</si>
  <si>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</si>
  <si>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</si>
  <si>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</si>
  <si>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</si>
  <si>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</si>
  <si>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</si>
  <si>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</si>
  <si>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</si>
  <si>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</si>
  <si>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</si>
  <si>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</si>
  <si>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</si>
  <si>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</si>
  <si>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</si>
  <si>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</si>
  <si>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</si>
  <si>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</si>
  <si>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</si>
  <si>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</si>
  <si>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</si>
  <si>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</si>
  <si>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</si>
  <si>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</si>
  <si>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</si>
  <si>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</si>
  <si>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</si>
  <si>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</si>
  <si>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</si>
  <si>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</si>
  <si>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</si>
  <si>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</si>
  <si>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</si>
  <si>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</si>
  <si>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</si>
  <si>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</si>
  <si>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</si>
  <si>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</si>
  <si>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</si>
  <si>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</si>
  <si>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</si>
  <si>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</si>
  <si>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</si>
  <si>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</si>
  <si>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</si>
  <si>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</si>
  <si>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</si>
  <si>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</si>
  <si>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</si>
  <si>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</si>
  <si>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</si>
  <si>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</si>
  <si>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</si>
  <si>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</si>
  <si>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</si>
  <si>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</si>
  <si>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</si>
  <si>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</si>
  <si>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</si>
  <si>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</si>
  <si>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</si>
  <si>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</si>
  <si>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</si>
  <si>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</si>
  <si>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</si>
  <si>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</si>
  <si>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</si>
  <si>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</si>
  <si>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</si>
  <si>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</si>
  <si>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</si>
  <si>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</si>
  <si>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</si>
  <si>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</si>
  <si>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</si>
  <si>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</si>
  <si>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</si>
  <si>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</si>
  <si>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</si>
  <si>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</si>
  <si>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</si>
  <si>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</si>
  <si>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</si>
  <si>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</si>
  <si>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</si>
  <si>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</si>
  <si>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</si>
  <si>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</si>
  <si>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</si>
  <si>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</si>
  <si>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</si>
  <si>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</si>
  <si>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</si>
  <si>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</si>
  <si>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</si>
  <si>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</si>
  <si>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</si>
  <si>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</si>
  <si>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</si>
  <si>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</si>
  <si>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</si>
  <si>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</si>
  <si>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</si>
  <si>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</si>
  <si>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</si>
  <si>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</si>
  <si>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</si>
  <si>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</si>
  <si>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</si>
  <si>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</si>
  <si>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</si>
  <si>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</si>
  <si>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</si>
  <si>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</si>
  <si>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</si>
  <si>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</si>
  <si>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</si>
  <si>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</si>
  <si>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</si>
  <si>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</si>
  <si>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</si>
  <si>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</si>
  <si>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</si>
  <si>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</si>
  <si>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</si>
  <si>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</si>
  <si>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</si>
  <si>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</si>
  <si>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</si>
  <si>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</si>
  <si>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</si>
  <si>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</si>
  <si>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</si>
  <si>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</si>
  <si>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</si>
  <si>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</si>
  <si>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</si>
  <si>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</si>
  <si>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</si>
  <si>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</si>
  <si>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</si>
  <si>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</si>
  <si>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</si>
  <si>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</si>
  <si>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</si>
  <si>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</si>
  <si>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</si>
  <si>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</si>
  <si>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</si>
  <si>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</si>
  <si>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</si>
  <si>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</si>
  <si>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</si>
  <si>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</si>
  <si>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</si>
  <si>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</si>
  <si>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</si>
  <si>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</si>
  <si>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</si>
  <si>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</si>
  <si>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</si>
  <si>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</si>
  <si>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</si>
  <si>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</si>
  <si>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</si>
  <si>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</si>
  <si>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</si>
  <si>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</si>
  <si>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</si>
  <si>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</si>
  <si>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</si>
  <si>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</si>
  <si>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</si>
  <si>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</si>
  <si>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</si>
  <si>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</si>
  <si>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</si>
  <si>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</si>
  <si>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</si>
  <si>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</si>
  <si>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</si>
  <si>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</si>
  <si>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</si>
  <si>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</si>
  <si>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</si>
  <si>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</si>
  <si>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</si>
  <si>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</si>
  <si>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</si>
  <si>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</si>
  <si>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</si>
  <si>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</si>
  <si>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</si>
  <si>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</si>
  <si>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</si>
  <si>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</si>
  <si>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</si>
  <si>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</si>
  <si>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</si>
  <si>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</si>
  <si>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</si>
  <si>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</si>
  <si>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</si>
  <si>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</si>
  <si>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</si>
  <si>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</si>
  <si>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</si>
  <si>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</si>
  <si>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</si>
  <si>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</si>
  <si>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</si>
  <si>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</si>
  <si>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</si>
  <si>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</si>
  <si>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</si>
  <si>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</si>
  <si>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</si>
  <si>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</si>
  <si>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</si>
  <si>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</si>
  <si>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</si>
  <si>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</si>
  <si>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</si>
  <si>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</si>
  <si>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</si>
  <si>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</si>
  <si>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</si>
  <si>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</si>
  <si>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</si>
  <si>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</si>
  <si>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</si>
  <si>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</si>
  <si>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</si>
  <si>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</si>
  <si>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</si>
  <si>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</si>
  <si>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</si>
  <si>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</si>
  <si>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</si>
  <si>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</si>
  <si>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</si>
  <si>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</si>
  <si>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</si>
  <si>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</si>
  <si>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</si>
  <si>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</si>
  <si>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</si>
  <si>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</si>
  <si>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</si>
  <si>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</si>
  <si>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</si>
  <si>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</si>
  <si>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</si>
  <si>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</si>
  <si>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</si>
  <si>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</si>
  <si>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</si>
  <si>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</si>
  <si>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</si>
  <si>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</si>
  <si>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</si>
  <si>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</si>
  <si>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</si>
  <si>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</si>
  <si>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</si>
  <si>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</si>
  <si>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</si>
  <si>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</si>
  <si>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</si>
  <si>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</si>
  <si>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</si>
  <si>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</si>
  <si>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</si>
  <si>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</si>
  <si>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</si>
  <si>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</si>
  <si>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</si>
  <si>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</si>
  <si>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</si>
  <si>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</si>
  <si>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</si>
  <si>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</si>
  <si>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</si>
  <si>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</si>
  <si>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</si>
  <si>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</si>
  <si>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</si>
  <si>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</si>
  <si>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</si>
  <si>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</si>
  <si>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</si>
  <si>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</si>
  <si>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</si>
  <si>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</si>
  <si>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</si>
  <si>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</si>
  <si>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</si>
  <si>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</si>
  <si>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</si>
  <si>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</si>
  <si>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</si>
  <si>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</si>
  <si>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</si>
  <si>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</si>
  <si>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</si>
  <si>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</si>
  <si>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</si>
  <si>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</si>
  <si>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</si>
  <si>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</si>
  <si>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</si>
  <si>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</si>
  <si>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</si>
  <si>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</si>
  <si>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</si>
  <si>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</si>
  <si>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</si>
  <si>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</si>
  <si>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</si>
  <si>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</si>
  <si>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</si>
  <si>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</si>
  <si>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</si>
  <si>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</si>
  <si>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</si>
  <si>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</si>
  <si>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</si>
  <si>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</si>
  <si>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</si>
  <si>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</si>
  <si>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</si>
  <si>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</si>
  <si>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</si>
  <si>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</si>
  <si>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</si>
  <si>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</si>
  <si>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</si>
  <si>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</si>
  <si>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</si>
  <si>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</si>
  <si>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</si>
  <si>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</si>
  <si>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</si>
  <si>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</si>
  <si>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</si>
  <si>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</si>
  <si>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</si>
  <si>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</si>
  <si>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</si>
  <si>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</si>
  <si>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</si>
  <si>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</si>
  <si>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</si>
  <si>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</si>
  <si>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</si>
  <si>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</si>
  <si>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</si>
  <si>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</si>
  <si>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</si>
  <si>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</si>
  <si>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</si>
  <si>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</si>
  <si>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</si>
  <si>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</si>
  <si>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</si>
  <si>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</si>
  <si>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</si>
  <si>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</si>
  <si>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</si>
  <si>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</si>
  <si>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</si>
  <si>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</si>
  <si>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</si>
  <si>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</si>
  <si>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</si>
  <si>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</si>
  <si>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</si>
  <si>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</si>
  <si>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</si>
  <si>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</si>
  <si>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</si>
  <si>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</si>
  <si>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</si>
  <si>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</si>
  <si>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</si>
  <si>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</si>
  <si>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</si>
  <si>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</si>
  <si>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</si>
  <si>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</si>
  <si>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</si>
  <si>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</si>
  <si>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</si>
  <si>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</si>
  <si>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</si>
  <si>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</si>
  <si>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</si>
  <si>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</si>
  <si>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</si>
  <si>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</si>
  <si>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</si>
  <si>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</si>
  <si>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</si>
  <si>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</si>
  <si>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</si>
  <si>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</si>
  <si>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</si>
  <si>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</si>
  <si>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</si>
  <si>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</si>
  <si>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</si>
  <si>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</si>
  <si>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</si>
  <si>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</si>
  <si>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</si>
  <si>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</si>
  <si>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</si>
  <si>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</si>
  <si>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</si>
  <si>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</si>
  <si>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</si>
  <si>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</si>
  <si>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</si>
  <si>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</si>
  <si>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</si>
  <si>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</si>
  <si>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</si>
  <si>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</si>
  <si>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</si>
  <si>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</si>
  <si>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</si>
  <si>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</si>
  <si>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</si>
  <si>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</si>
  <si>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</si>
  <si>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</si>
  <si>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</si>
  <si>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</si>
  <si>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</si>
  <si>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</si>
  <si>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</si>
  <si>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</si>
  <si>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</si>
  <si>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</si>
  <si>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</si>
  <si>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</si>
  <si>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</si>
  <si>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</si>
  <si>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</si>
  <si>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</si>
  <si>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</si>
  <si>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</si>
  <si>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</si>
  <si>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</si>
  <si>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</si>
  <si>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</si>
  <si>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</si>
  <si>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</si>
  <si>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</si>
  <si>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</si>
  <si>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</si>
  <si>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</si>
  <si>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</si>
  <si>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</si>
  <si>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</si>
  <si>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</si>
  <si>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</si>
  <si>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</si>
  <si>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</si>
  <si>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</si>
  <si>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</si>
  <si>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</si>
  <si>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</si>
  <si>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</si>
  <si>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</si>
  <si>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</si>
  <si>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</si>
  <si>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</si>
  <si>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</si>
  <si>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</si>
  <si>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</si>
  <si>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</si>
  <si>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</si>
  <si>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</si>
  <si>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</si>
  <si>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</si>
  <si>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</si>
  <si>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</si>
  <si>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</si>
  <si>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</si>
  <si>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</si>
  <si>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</si>
  <si>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</si>
  <si>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</si>
  <si>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</si>
  <si>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</si>
  <si>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</si>
  <si>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</si>
  <si>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</si>
  <si>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</si>
  <si>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</si>
  <si>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</si>
  <si>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</si>
  <si>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</si>
  <si>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</si>
  <si>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</si>
  <si>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</si>
  <si>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</si>
  <si>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</si>
  <si>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</si>
  <si>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</si>
  <si>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</si>
  <si>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</si>
  <si>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</si>
  <si>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</si>
  <si>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</si>
  <si>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</si>
  <si>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</si>
  <si>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</si>
  <si>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</si>
  <si>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</si>
  <si>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</si>
  <si>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</si>
  <si>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</si>
  <si>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</si>
  <si>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</si>
  <si>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</si>
  <si>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</si>
  <si>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</si>
  <si>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</si>
  <si>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</si>
  <si>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</si>
  <si>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</si>
  <si>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</si>
  <si>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</si>
  <si>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</si>
  <si>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</si>
  <si>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</si>
  <si>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</si>
  <si>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</si>
  <si>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</si>
  <si>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</si>
  <si>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</si>
  <si>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</si>
  <si>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</si>
  <si>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</si>
  <si>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</si>
  <si>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</si>
  <si>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</si>
  <si>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</si>
  <si>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</si>
  <si>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</si>
  <si>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</si>
  <si>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</si>
  <si>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</si>
  <si>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</si>
  <si>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</si>
  <si>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</si>
  <si>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</si>
  <si>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</si>
  <si>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</si>
  <si>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</si>
  <si>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</si>
  <si>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</si>
  <si>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</si>
  <si>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</si>
  <si>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</si>
  <si>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</si>
  <si>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</si>
  <si>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</si>
  <si>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</si>
  <si>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</si>
  <si>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</si>
  <si>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</si>
  <si>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</si>
  <si>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</si>
  <si>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</si>
  <si>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</si>
  <si>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</si>
  <si>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</si>
  <si>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</si>
  <si>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</si>
  <si>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</si>
  <si>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</si>
  <si>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</si>
  <si>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</si>
  <si>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</si>
  <si>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</si>
  <si>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</si>
  <si>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</si>
  <si>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</si>
  <si>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</si>
  <si>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</si>
  <si>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</si>
  <si>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</si>
  <si>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</si>
  <si>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</si>
  <si>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</si>
  <si>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</si>
  <si>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</si>
  <si>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</si>
  <si>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</si>
  <si>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</si>
  <si>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</si>
  <si>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</si>
  <si>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</si>
  <si>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</si>
  <si>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</si>
  <si>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</si>
  <si>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</si>
  <si>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</si>
  <si>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</si>
  <si>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</si>
  <si>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</si>
  <si>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</si>
  <si>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</si>
  <si>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</si>
  <si>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</si>
  <si>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</si>
  <si>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</si>
  <si>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</si>
  <si>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</si>
  <si>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</si>
  <si>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</si>
  <si>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</si>
  <si>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</si>
  <si>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</si>
  <si>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</si>
  <si>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</si>
  <si>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</si>
  <si>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</si>
  <si>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</si>
  <si>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</si>
  <si>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</si>
  <si>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</si>
  <si>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</si>
  <si>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</si>
  <si>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</si>
  <si>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</si>
  <si>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</si>
  <si>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</si>
  <si>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</si>
  <si>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</si>
  <si>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</si>
  <si>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</si>
  <si>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</si>
  <si>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</si>
  <si>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</si>
  <si>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</si>
  <si>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</si>
  <si>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</si>
  <si>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</si>
  <si>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</si>
  <si>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</si>
  <si>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</si>
  <si>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</si>
  <si>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</si>
  <si>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</si>
  <si>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</si>
  <si>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</si>
  <si>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</si>
  <si>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</si>
  <si>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</si>
  <si>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</si>
  <si>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</si>
  <si>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</si>
  <si>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</si>
  <si>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</si>
  <si>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</si>
  <si>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</si>
  <si>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</si>
  <si>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</si>
  <si>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</si>
  <si>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</si>
  <si>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</si>
  <si>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</si>
  <si>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</si>
  <si>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</si>
  <si>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</si>
  <si>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</si>
  <si>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</si>
  <si>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</si>
  <si>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</si>
  <si>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</si>
  <si>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</si>
  <si>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</si>
  <si>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</si>
  <si>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</si>
  <si>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</si>
  <si>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</si>
  <si>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</si>
  <si>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</si>
  <si>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</si>
  <si>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</si>
  <si>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</si>
  <si>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</si>
  <si>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</si>
  <si>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</si>
  <si>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</si>
  <si>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</si>
  <si>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</si>
  <si>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</si>
  <si>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</si>
  <si>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</si>
  <si>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</si>
  <si>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</si>
  <si>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</si>
  <si>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</si>
  <si>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</si>
  <si>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</si>
  <si>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</si>
  <si>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</si>
  <si>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</si>
  <si>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</si>
  <si>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</si>
  <si>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</si>
  <si>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</si>
  <si>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</si>
  <si>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</si>
  <si>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</si>
  <si>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</si>
  <si>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</si>
  <si>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</si>
  <si>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</si>
  <si>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</si>
  <si>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</si>
  <si>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</si>
  <si>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</si>
  <si>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</si>
  <si>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</si>
  <si>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</si>
  <si>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</si>
  <si>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</si>
  <si>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</si>
  <si>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</si>
  <si>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</si>
  <si>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</si>
  <si>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</si>
  <si>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</si>
  <si>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</si>
  <si>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</si>
  <si>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</si>
  <si>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</si>
  <si>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</si>
  <si>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</si>
  <si>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</si>
  <si>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</si>
  <si>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</si>
  <si>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</si>
  <si>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</si>
  <si>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</si>
  <si>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</si>
  <si>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</si>
  <si>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</si>
  <si>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</si>
  <si>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</si>
  <si>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</si>
  <si>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</si>
  <si>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</si>
  <si>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</si>
  <si>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</si>
  <si>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</si>
  <si>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</si>
  <si>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</si>
  <si>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</si>
  <si>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</si>
  <si>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</si>
  <si>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</si>
  <si>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</si>
  <si>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</si>
  <si>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</si>
  <si>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</si>
  <si>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</si>
  <si>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</si>
  <si>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</si>
  <si>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</si>
  <si>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</si>
  <si>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</si>
  <si>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</si>
  <si>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</si>
  <si>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</si>
  <si>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</si>
  <si>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</si>
  <si>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</si>
  <si>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</si>
  <si>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</si>
  <si>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</si>
  <si>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</si>
  <si>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</si>
  <si>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</si>
  <si>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</si>
  <si>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</si>
  <si>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</si>
  <si>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</si>
  <si>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</si>
  <si>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</si>
  <si>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</si>
  <si>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</si>
  <si>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</si>
  <si>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</si>
  <si>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</si>
  <si>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</si>
  <si>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</si>
  <si>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</si>
  <si>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</si>
  <si>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</si>
  <si>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</si>
  <si>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</si>
  <si>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</si>
  <si>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</si>
  <si>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</si>
  <si>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</si>
  <si>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</si>
  <si>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</si>
  <si>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</si>
  <si>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</si>
  <si>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</si>
  <si>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</si>
  <si>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</si>
  <si>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</si>
  <si>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</si>
  <si>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</si>
  <si>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</si>
  <si>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</si>
  <si>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</si>
  <si>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</si>
  <si>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</si>
  <si>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</si>
  <si>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</si>
  <si>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</si>
  <si>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</si>
  <si>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</si>
  <si>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</si>
  <si>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</si>
  <si>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</si>
  <si>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</si>
  <si>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</si>
  <si>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</si>
  <si>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</si>
  <si>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</si>
  <si>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</si>
  <si>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</si>
  <si>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</si>
  <si>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</si>
  <si>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</si>
  <si>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</si>
  <si>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</si>
  <si>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</si>
  <si>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</si>
  <si>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</si>
  <si>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</si>
  <si>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</si>
  <si>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</si>
  <si>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</si>
  <si>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</si>
  <si>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</si>
  <si>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</si>
  <si>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</si>
  <si>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</si>
  <si>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</si>
  <si>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</si>
  <si>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</si>
  <si>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</si>
  <si>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</si>
  <si>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</si>
  <si>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</si>
  <si>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</si>
  <si>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</si>
  <si>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 xml:space="preserve">Lunch Break </t>
  </si>
  <si>
    <t>Management Sequence Diagram -Completed 30%</t>
  </si>
  <si>
    <t>Sequence  diagram completed - 49 %</t>
  </si>
  <si>
    <t>General Team meeting</t>
  </si>
  <si>
    <t>Worked on employee service ( view profile as a names not as ID)</t>
  </si>
  <si>
    <t>Continued working with employee profile</t>
  </si>
  <si>
    <t>Resumed working with View profile method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</si>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</sst>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5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543" dataDxfId="542" headerRowBorderDxfId="540" tableBorderDxfId="541" totalsRowBorderDxfId="539">
  <autoFilter ref="B9:H19" xr:uid="{00000000-0009-0000-0100-000002000000}"/>
  <tableColumns count="7">
    <tableColumn id="1" xr3:uid="{00000000-0010-0000-0000-000001000000}" name="Resource Name" dataDxfId="538"/>
    <tableColumn id="2" xr3:uid="{00000000-0010-0000-0000-000002000000}" name="In-progress" dataDxfId="537"/>
    <tableColumn id="3" xr3:uid="{00000000-0010-0000-0000-000003000000}" name="Done" dataDxfId="536"/>
    <tableColumn id="4" xr3:uid="{00000000-0010-0000-0000-000004000000}" name="Discarded / Hold" dataDxfId="535"/>
    <tableColumn id="5" xr3:uid="{00000000-0010-0000-0000-000005000000}" name="Hours Spent - Project" dataDxfId="534"/>
    <tableColumn id="6" xr3:uid="{00000000-0010-0000-0000-000006000000}" name="Hours Spent - Non Project" dataDxfId="533"/>
    <tableColumn id="7" xr3:uid="{00000000-0010-0000-0000-000007000000}" name="Comments" dataDxfId="5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447" dataDxfId="446" headerRowBorderDxfId="444" tableBorderDxfId="445" totalsRowBorderDxfId="443">
  <autoFilter ref="B2:E4" xr:uid="{00000000-0009-0000-0100-00000C000000}"/>
  <tableColumns count="4">
    <tableColumn id="1" xr3:uid="{00000000-0010-0000-0900-000001000000}" name="Column1" dataDxfId="442"/>
    <tableColumn id="2" xr3:uid="{00000000-0010-0000-0900-000002000000}" name="Column2" dataDxfId="441"/>
    <tableColumn id="3" xr3:uid="{00000000-0010-0000-0900-000003000000}" name="Column3" dataDxfId="440"/>
    <tableColumn id="4" xr3:uid="{00000000-0010-0000-0900-000004000000}" name="Column4" dataDxfId="43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438" dataDxfId="437" headerRowBorderDxfId="435" tableBorderDxfId="436" totalsRowBorderDxfId="434">
  <autoFilter ref="B7:H17" xr:uid="{00000000-0009-0000-0100-00000D000000}"/>
  <tableColumns count="7">
    <tableColumn id="1" xr3:uid="{00000000-0010-0000-0A00-000001000000}" name="Resource Name" dataDxfId="433"/>
    <tableColumn id="2" xr3:uid="{00000000-0010-0000-0A00-000002000000}" name="In-progress" dataDxfId="432"/>
    <tableColumn id="3" xr3:uid="{00000000-0010-0000-0A00-000003000000}" name="Done" dataDxfId="431"/>
    <tableColumn id="4" xr3:uid="{00000000-0010-0000-0A00-000004000000}" name="Discarded / Hold" dataDxfId="430"/>
    <tableColumn id="5" xr3:uid="{00000000-0010-0000-0A00-000005000000}" name="Hours Spent - Project" dataDxfId="429"/>
    <tableColumn id="6" xr3:uid="{00000000-0010-0000-0A00-000006000000}" name="Hours Spent - Non Project" dataDxfId="428"/>
    <tableColumn id="7" xr3:uid="{00000000-0010-0000-0A00-000007000000}" name="Comments" dataDxfId="4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426" dataDxfId="425" headerRowBorderDxfId="423" tableBorderDxfId="424" totalsRowBorderDxfId="422">
  <autoFilter ref="B2:E4" xr:uid="{00000000-0009-0000-0100-00000E000000}"/>
  <tableColumns count="4">
    <tableColumn id="1" xr3:uid="{00000000-0010-0000-0B00-000001000000}" name="Column1" dataDxfId="421"/>
    <tableColumn id="2" xr3:uid="{00000000-0010-0000-0B00-000002000000}" name="Column2" dataDxfId="420"/>
    <tableColumn id="3" xr3:uid="{00000000-0010-0000-0B00-000003000000}" name="Column3" dataDxfId="419"/>
    <tableColumn id="4" xr3:uid="{00000000-0010-0000-0B00-000004000000}" name="Column4" dataDxfId="41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417" dataDxfId="416" headerRowBorderDxfId="414" tableBorderDxfId="415" totalsRowBorderDxfId="413">
  <autoFilter ref="B7:H17" xr:uid="{00000000-0009-0000-0100-000009000000}"/>
  <tableColumns count="7">
    <tableColumn id="1" xr3:uid="{00000000-0010-0000-0C00-000001000000}" name="Resource Name" dataDxfId="412"/>
    <tableColumn id="2" xr3:uid="{00000000-0010-0000-0C00-000002000000}" name="In-progress" dataDxfId="411"/>
    <tableColumn id="3" xr3:uid="{00000000-0010-0000-0C00-000003000000}" name="Done" dataDxfId="410"/>
    <tableColumn id="4" xr3:uid="{00000000-0010-0000-0C00-000004000000}" name="Discarded / Hold" dataDxfId="409"/>
    <tableColumn id="5" xr3:uid="{00000000-0010-0000-0C00-000005000000}" name="Hours Spent - Project" dataDxfId="408"/>
    <tableColumn id="6" xr3:uid="{00000000-0010-0000-0C00-000006000000}" name="Hours Spent - Non Project" dataDxfId="407"/>
    <tableColumn id="7" xr3:uid="{00000000-0010-0000-0C00-000007000000}" name="Comments" dataDxfId="40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405" dataDxfId="404" headerRowBorderDxfId="402" tableBorderDxfId="403" totalsRowBorderDxfId="401">
  <autoFilter ref="B2:E4" xr:uid="{00000000-0009-0000-0100-00000A000000}"/>
  <tableColumns count="4">
    <tableColumn id="1" xr3:uid="{00000000-0010-0000-0D00-000001000000}" name="Column1" dataDxfId="400"/>
    <tableColumn id="2" xr3:uid="{00000000-0010-0000-0D00-000002000000}" name="Column2" dataDxfId="399"/>
    <tableColumn id="3" xr3:uid="{00000000-0010-0000-0D00-000003000000}" name="Column3" dataDxfId="398"/>
    <tableColumn id="4" xr3:uid="{00000000-0010-0000-0D00-000004000000}" name="Column4" dataDxfId="39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96" dataDxfId="395" headerRowBorderDxfId="393" tableBorderDxfId="394" totalsRowBorderDxfId="392">
  <autoFilter ref="B7:H17" xr:uid="{00000000-0009-0000-0100-00000F000000}"/>
  <tableColumns count="7">
    <tableColumn id="1" xr3:uid="{00000000-0010-0000-0E00-000001000000}" name="Resource Name" dataDxfId="391"/>
    <tableColumn id="2" xr3:uid="{00000000-0010-0000-0E00-000002000000}" name="In-progress" dataDxfId="390"/>
    <tableColumn id="3" xr3:uid="{00000000-0010-0000-0E00-000003000000}" name="Done" dataDxfId="389"/>
    <tableColumn id="4" xr3:uid="{00000000-0010-0000-0E00-000004000000}" name="Discarded / Hold" dataDxfId="388"/>
    <tableColumn id="5" xr3:uid="{00000000-0010-0000-0E00-000005000000}" name="Hours Spent - Project" dataDxfId="387"/>
    <tableColumn id="6" xr3:uid="{00000000-0010-0000-0E00-000006000000}" name="Hours Spent - Non Project" dataDxfId="386"/>
    <tableColumn id="7" xr3:uid="{00000000-0010-0000-0E00-000007000000}" name="Comments" dataDxfId="38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84" dataDxfId="383" headerRowBorderDxfId="381" tableBorderDxfId="382" totalsRowBorderDxfId="380">
  <autoFilter ref="B2:E4" xr:uid="{00000000-0009-0000-0100-000010000000}"/>
  <tableColumns count="4">
    <tableColumn id="1" xr3:uid="{00000000-0010-0000-0F00-000001000000}" name="Column1" dataDxfId="379"/>
    <tableColumn id="2" xr3:uid="{00000000-0010-0000-0F00-000002000000}" name="Column2" dataDxfId="378"/>
    <tableColumn id="3" xr3:uid="{00000000-0010-0000-0F00-000003000000}" name="Column3" dataDxfId="377"/>
    <tableColumn id="4" xr3:uid="{00000000-0010-0000-0F00-000004000000}" name="Column4" dataDxfId="3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375" dataDxfId="374" headerRowBorderDxfId="372" tableBorderDxfId="373" totalsRowBorderDxfId="371">
  <autoFilter ref="B7:H17" xr:uid="{00000000-0009-0000-0100-000011000000}"/>
  <tableColumns count="7">
    <tableColumn id="1" xr3:uid="{00000000-0010-0000-1000-000001000000}" name="Resource Name" dataDxfId="370"/>
    <tableColumn id="2" xr3:uid="{00000000-0010-0000-1000-000002000000}" name="In-progress" dataDxfId="369"/>
    <tableColumn id="3" xr3:uid="{00000000-0010-0000-1000-000003000000}" name="Done" dataDxfId="368"/>
    <tableColumn id="4" xr3:uid="{00000000-0010-0000-1000-000004000000}" name="Discarded / Hold" dataDxfId="367"/>
    <tableColumn id="5" xr3:uid="{00000000-0010-0000-1000-000005000000}" name="Hours Spent - Project" dataDxfId="366"/>
    <tableColumn id="6" xr3:uid="{00000000-0010-0000-1000-000006000000}" name="Hours Spent - Non Project" dataDxfId="365"/>
    <tableColumn id="7" xr3:uid="{00000000-0010-0000-1000-000007000000}" name="Comments" dataDxfId="36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363" dataDxfId="362" headerRowBorderDxfId="360" tableBorderDxfId="361" totalsRowBorderDxfId="359">
  <autoFilter ref="B2:E4" xr:uid="{00000000-0009-0000-0100-000012000000}"/>
  <tableColumns count="4">
    <tableColumn id="1" xr3:uid="{00000000-0010-0000-1100-000001000000}" name="Column1" dataDxfId="358"/>
    <tableColumn id="2" xr3:uid="{00000000-0010-0000-1100-000002000000}" name="Column2" dataDxfId="357"/>
    <tableColumn id="3" xr3:uid="{00000000-0010-0000-1100-000003000000}" name="Column3" dataDxfId="356"/>
    <tableColumn id="4" xr3:uid="{00000000-0010-0000-1100-000004000000}" name="Column4" dataDxfId="3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354" dataDxfId="353" headerRowBorderDxfId="351" tableBorderDxfId="352" totalsRowBorderDxfId="350">
  <autoFilter ref="B7:H17" xr:uid="{00000000-0009-0000-0100-000013000000}"/>
  <tableColumns count="7">
    <tableColumn id="1" xr3:uid="{00000000-0010-0000-1200-000001000000}" name="Resource Name" dataDxfId="349"/>
    <tableColumn id="2" xr3:uid="{00000000-0010-0000-1200-000002000000}" name="In-progress" dataDxfId="348"/>
    <tableColumn id="3" xr3:uid="{00000000-0010-0000-1200-000003000000}" name="Done" dataDxfId="347"/>
    <tableColumn id="4" xr3:uid="{00000000-0010-0000-1200-000004000000}" name="Discarded / Hold" dataDxfId="346"/>
    <tableColumn id="5" xr3:uid="{00000000-0010-0000-1200-000005000000}" name="Hours Spent - Project" dataDxfId="345"/>
    <tableColumn id="6" xr3:uid="{00000000-0010-0000-1200-000006000000}" name="Hours Spent - Non Project" dataDxfId="344"/>
    <tableColumn id="7" xr3:uid="{00000000-0010-0000-1200-000007000000}" name="Comments" dataDxfId="3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531" dataDxfId="530" headerRowBorderDxfId="528" tableBorderDxfId="529" totalsRowBorderDxfId="527">
  <autoFilter ref="B4:E6" xr:uid="{00000000-0009-0000-0100-000003000000}"/>
  <tableColumns count="4">
    <tableColumn id="1" xr3:uid="{00000000-0010-0000-0100-000001000000}" name="Column1" dataDxfId="526"/>
    <tableColumn id="2" xr3:uid="{00000000-0010-0000-0100-000002000000}" name="Column2" dataDxfId="525"/>
    <tableColumn id="3" xr3:uid="{00000000-0010-0000-0100-000003000000}" name="Column3" dataDxfId="524"/>
    <tableColumn id="4" xr3:uid="{00000000-0010-0000-0100-000004000000}" name="Column4" dataDxfId="52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342" dataDxfId="341" headerRowBorderDxfId="339" tableBorderDxfId="340" totalsRowBorderDxfId="338">
  <autoFilter ref="B2:E4" xr:uid="{00000000-0009-0000-0100-000014000000}"/>
  <tableColumns count="4">
    <tableColumn id="1" xr3:uid="{00000000-0010-0000-1300-000001000000}" name="Column1" dataDxfId="337"/>
    <tableColumn id="2" xr3:uid="{00000000-0010-0000-1300-000002000000}" name="Column2" dataDxfId="336"/>
    <tableColumn id="3" xr3:uid="{00000000-0010-0000-1300-000003000000}" name="Column3" dataDxfId="335"/>
    <tableColumn id="4" xr3:uid="{00000000-0010-0000-1300-000004000000}" name="Column4" dataDxfId="33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333" dataDxfId="332" headerRowBorderDxfId="330" tableBorderDxfId="331" totalsRowBorderDxfId="329">
  <autoFilter ref="B7:H17" xr:uid="{00000000-0009-0000-0100-000015000000}"/>
  <tableColumns count="7">
    <tableColumn id="1" xr3:uid="{00000000-0010-0000-1400-000001000000}" name="Resource Name" dataDxfId="328"/>
    <tableColumn id="2" xr3:uid="{00000000-0010-0000-1400-000002000000}" name="In-progress" dataDxfId="327"/>
    <tableColumn id="3" xr3:uid="{00000000-0010-0000-1400-000003000000}" name="Done" dataDxfId="326"/>
    <tableColumn id="4" xr3:uid="{00000000-0010-0000-1400-000004000000}" name="Discarded / Hold" dataDxfId="325"/>
    <tableColumn id="5" xr3:uid="{00000000-0010-0000-1400-000005000000}" name="Hours Spent - Project" dataDxfId="324"/>
    <tableColumn id="6" xr3:uid="{00000000-0010-0000-1400-000006000000}" name="Hours Spent - Non Project" dataDxfId="323"/>
    <tableColumn id="7" xr3:uid="{00000000-0010-0000-1400-000007000000}" name="Comments" dataDxfId="32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321" dataDxfId="320" headerRowBorderDxfId="318" tableBorderDxfId="319" totalsRowBorderDxfId="317">
  <autoFilter ref="B2:E4" xr:uid="{00000000-0009-0000-0100-000016000000}"/>
  <tableColumns count="4">
    <tableColumn id="1" xr3:uid="{00000000-0010-0000-1500-000001000000}" name="Column1" dataDxfId="316"/>
    <tableColumn id="2" xr3:uid="{00000000-0010-0000-1500-000002000000}" name="Column2" dataDxfId="315"/>
    <tableColumn id="3" xr3:uid="{00000000-0010-0000-1500-000003000000}" name="Column3" dataDxfId="314"/>
    <tableColumn id="4" xr3:uid="{00000000-0010-0000-1500-000004000000}" name="Column4" dataDxfId="31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312" dataDxfId="311" headerRowBorderDxfId="309" tableBorderDxfId="310" totalsRowBorderDxfId="308">
  <autoFilter ref="B7:H17" xr:uid="{00000000-0009-0000-0100-000019000000}"/>
  <tableColumns count="7">
    <tableColumn id="1" xr3:uid="{00000000-0010-0000-1600-000001000000}" name="Resource Name" dataDxfId="307"/>
    <tableColumn id="2" xr3:uid="{00000000-0010-0000-1600-000002000000}" name="In-progress" dataDxfId="306"/>
    <tableColumn id="3" xr3:uid="{00000000-0010-0000-1600-000003000000}" name="Done" dataDxfId="305"/>
    <tableColumn id="4" xr3:uid="{00000000-0010-0000-1600-000004000000}" name="Discarded / Hold" dataDxfId="304"/>
    <tableColumn id="5" xr3:uid="{00000000-0010-0000-1600-000005000000}" name="Hours Spent - Project" dataDxfId="303"/>
    <tableColumn id="6" xr3:uid="{00000000-0010-0000-1600-000006000000}" name="Hours Spent - Non Project" dataDxfId="302"/>
    <tableColumn id="7" xr3:uid="{00000000-0010-0000-1600-000007000000}" name="Comments" dataDxfId="30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300" dataDxfId="299" headerRowBorderDxfId="297" tableBorderDxfId="298" totalsRowBorderDxfId="296">
  <autoFilter ref="B2:E4" xr:uid="{00000000-0009-0000-0100-00001A000000}"/>
  <tableColumns count="4">
    <tableColumn id="1" xr3:uid="{00000000-0010-0000-1700-000001000000}" name="Column1" dataDxfId="295"/>
    <tableColumn id="2" xr3:uid="{00000000-0010-0000-1700-000002000000}" name="Column2" dataDxfId="294"/>
    <tableColumn id="3" xr3:uid="{00000000-0010-0000-1700-000003000000}" name="Column3" dataDxfId="293"/>
    <tableColumn id="4" xr3:uid="{00000000-0010-0000-1700-000004000000}" name="Column4" dataDxfId="29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91" dataDxfId="290" headerRowBorderDxfId="288" tableBorderDxfId="289" totalsRowBorderDxfId="287">
  <autoFilter ref="B7:H17" xr:uid="{00000000-0009-0000-0100-000017000000}"/>
  <tableColumns count="7">
    <tableColumn id="1" xr3:uid="{00000000-0010-0000-1800-000001000000}" name="Resource Name" dataDxfId="286"/>
    <tableColumn id="2" xr3:uid="{00000000-0010-0000-1800-000002000000}" name="In-progress" dataDxfId="285"/>
    <tableColumn id="3" xr3:uid="{00000000-0010-0000-1800-000003000000}" name="Done" dataDxfId="284"/>
    <tableColumn id="4" xr3:uid="{00000000-0010-0000-1800-000004000000}" name="Discarded / Hold" dataDxfId="283"/>
    <tableColumn id="5" xr3:uid="{00000000-0010-0000-1800-000005000000}" name="Hours Spent - Project" dataDxfId="282"/>
    <tableColumn id="6" xr3:uid="{00000000-0010-0000-1800-000006000000}" name="Hours Spent - Non Project" dataDxfId="281"/>
    <tableColumn id="7" xr3:uid="{00000000-0010-0000-1800-000007000000}" name="Comments" dataDxfId="28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79" dataDxfId="278" headerRowBorderDxfId="276" tableBorderDxfId="277" totalsRowBorderDxfId="275">
  <autoFilter ref="B2:E4" xr:uid="{00000000-0009-0000-0100-000018000000}"/>
  <tableColumns count="4">
    <tableColumn id="1" xr3:uid="{00000000-0010-0000-1900-000001000000}" name="Column1" dataDxfId="274"/>
    <tableColumn id="2" xr3:uid="{00000000-0010-0000-1900-000002000000}" name="Column2" dataDxfId="273"/>
    <tableColumn id="3" xr3:uid="{00000000-0010-0000-1900-000003000000}" name="Column3" dataDxfId="272"/>
    <tableColumn id="4" xr3:uid="{00000000-0010-0000-1900-000004000000}" name="Column4" dataDxfId="27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270" dataDxfId="269" headerRowBorderDxfId="267" tableBorderDxfId="268" totalsRowBorderDxfId="266">
  <autoFilter ref="B9:H19" xr:uid="{00000000-0009-0000-0100-00001D000000}"/>
  <tableColumns count="7">
    <tableColumn id="1" xr3:uid="{00000000-0010-0000-1A00-000001000000}" name="Resource Name" dataDxfId="265"/>
    <tableColumn id="2" xr3:uid="{00000000-0010-0000-1A00-000002000000}" name="In-progress" dataDxfId="264"/>
    <tableColumn id="3" xr3:uid="{00000000-0010-0000-1A00-000003000000}" name="Done" dataDxfId="263"/>
    <tableColumn id="4" xr3:uid="{00000000-0010-0000-1A00-000004000000}" name="Discarded / Hold" dataDxfId="262"/>
    <tableColumn id="5" xr3:uid="{00000000-0010-0000-1A00-000005000000}" name="Hours Spent - Project" dataDxfId="261"/>
    <tableColumn id="6" xr3:uid="{00000000-0010-0000-1A00-000006000000}" name="Hours Spent - Non Project" dataDxfId="260"/>
    <tableColumn id="7" xr3:uid="{00000000-0010-0000-1A00-000007000000}" name="Comments" dataDxfId="25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258" dataDxfId="257" headerRowBorderDxfId="255" tableBorderDxfId="256" totalsRowBorderDxfId="254">
  <autoFilter ref="B4:E6" xr:uid="{00000000-0009-0000-0100-00001E000000}"/>
  <tableColumns count="4">
    <tableColumn id="1" xr3:uid="{00000000-0010-0000-1B00-000001000000}" name="Column1" dataDxfId="253"/>
    <tableColumn id="2" xr3:uid="{00000000-0010-0000-1B00-000002000000}" name="Column2" dataDxfId="252"/>
    <tableColumn id="3" xr3:uid="{00000000-0010-0000-1B00-000003000000}" name="Column3" dataDxfId="251"/>
    <tableColumn id="4" xr3:uid="{00000000-0010-0000-1B00-000004000000}" name="Column4" dataDxfId="25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249" dataDxfId="248" headerRowBorderDxfId="246" tableBorderDxfId="247" totalsRowBorderDxfId="245">
  <autoFilter ref="B9:H19" xr:uid="{00000000-0009-0000-0100-00001B000000}"/>
  <tableColumns count="7">
    <tableColumn id="1" xr3:uid="{00000000-0010-0000-1C00-000001000000}" name="Resource Name" dataDxfId="244"/>
    <tableColumn id="2" xr3:uid="{00000000-0010-0000-1C00-000002000000}" name="In-progress" dataDxfId="243"/>
    <tableColumn id="3" xr3:uid="{00000000-0010-0000-1C00-000003000000}" name="Done" dataDxfId="242"/>
    <tableColumn id="4" xr3:uid="{00000000-0010-0000-1C00-000004000000}" name="Discarded / Hold" dataDxfId="241"/>
    <tableColumn id="5" xr3:uid="{00000000-0010-0000-1C00-000005000000}" name="Hours Spent - Project" dataDxfId="240"/>
    <tableColumn id="6" xr3:uid="{00000000-0010-0000-1C00-000006000000}" name="Hours Spent - Non Project" dataDxfId="239"/>
    <tableColumn id="7" xr3:uid="{00000000-0010-0000-1C00-000007000000}" name="Comments" dataDxfId="2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522" dataDxfId="521" headerRowBorderDxfId="519" tableBorderDxfId="520" totalsRowBorderDxfId="518">
  <autoFilter ref="B8:H18" xr:uid="{00000000-0009-0000-0100-000005000000}"/>
  <tableColumns count="7">
    <tableColumn id="1" xr3:uid="{00000000-0010-0000-0200-000001000000}" name="Resource Name" dataDxfId="517"/>
    <tableColumn id="2" xr3:uid="{00000000-0010-0000-0200-000002000000}" name="In-progress" dataDxfId="516"/>
    <tableColumn id="3" xr3:uid="{00000000-0010-0000-0200-000003000000}" name="Done" dataDxfId="515"/>
    <tableColumn id="4" xr3:uid="{00000000-0010-0000-0200-000004000000}" name="Discarded / Hold" dataDxfId="514"/>
    <tableColumn id="5" xr3:uid="{00000000-0010-0000-0200-000005000000}" name="Hours Spent - Project" dataDxfId="513"/>
    <tableColumn id="6" xr3:uid="{00000000-0010-0000-0200-000006000000}" name="Hours Spent - Non Project" dataDxfId="512"/>
    <tableColumn id="7" xr3:uid="{00000000-0010-0000-0200-000007000000}" name="Comments" dataDxfId="51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237" dataDxfId="236" headerRowBorderDxfId="234" tableBorderDxfId="235" totalsRowBorderDxfId="233">
  <autoFilter ref="B4:E6" xr:uid="{00000000-0009-0000-0100-00001C000000}"/>
  <tableColumns count="4">
    <tableColumn id="1" xr3:uid="{00000000-0010-0000-1D00-000001000000}" name="Column1" dataDxfId="232"/>
    <tableColumn id="2" xr3:uid="{00000000-0010-0000-1D00-000002000000}" name="Column2" dataDxfId="231"/>
    <tableColumn id="3" xr3:uid="{00000000-0010-0000-1D00-000003000000}" name="Column3" dataDxfId="230"/>
    <tableColumn id="4" xr3:uid="{00000000-0010-0000-1D00-000004000000}" name="Column4" dataDxfId="22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228" dataDxfId="227" headerRowBorderDxfId="225" tableBorderDxfId="226" totalsRowBorderDxfId="224">
  <autoFilter ref="B9:H19" xr:uid="{00000000-0009-0000-0100-000021000000}"/>
  <tableColumns count="7">
    <tableColumn id="1" xr3:uid="{00000000-0010-0000-1E00-000001000000}" name="Resource Name" dataDxfId="223"/>
    <tableColumn id="2" xr3:uid="{00000000-0010-0000-1E00-000002000000}" name="In-progress" dataDxfId="222"/>
    <tableColumn id="3" xr3:uid="{00000000-0010-0000-1E00-000003000000}" name="Done" dataDxfId="221"/>
    <tableColumn id="4" xr3:uid="{00000000-0010-0000-1E00-000004000000}" name="Discarded / Hold" dataDxfId="220"/>
    <tableColumn id="5" xr3:uid="{00000000-0010-0000-1E00-000005000000}" name="Hours Spent - Project" dataDxfId="219"/>
    <tableColumn id="6" xr3:uid="{00000000-0010-0000-1E00-000006000000}" name="Hours Spent - Non Project" dataDxfId="218"/>
    <tableColumn id="7" xr3:uid="{00000000-0010-0000-1E00-000007000000}" name="Comments" dataDxfId="21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216" dataDxfId="215" headerRowBorderDxfId="213" tableBorderDxfId="214" totalsRowBorderDxfId="212">
  <autoFilter ref="B4:E6" xr:uid="{00000000-0009-0000-0100-000022000000}"/>
  <tableColumns count="4">
    <tableColumn id="1" xr3:uid="{00000000-0010-0000-1F00-000001000000}" name="Column1" dataDxfId="211"/>
    <tableColumn id="2" xr3:uid="{00000000-0010-0000-1F00-000002000000}" name="Column2" dataDxfId="210"/>
    <tableColumn id="3" xr3:uid="{00000000-0010-0000-1F00-000003000000}" name="Column3" dataDxfId="209"/>
    <tableColumn id="4" xr3:uid="{00000000-0010-0000-1F00-000004000000}" name="Column4" dataDxfId="2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510" dataDxfId="509" headerRowBorderDxfId="507" tableBorderDxfId="508" totalsRowBorderDxfId="506">
  <autoFilter ref="B3:E5" xr:uid="{00000000-0009-0000-0100-000006000000}"/>
  <tableColumns count="4">
    <tableColumn id="1" xr3:uid="{00000000-0010-0000-0300-000001000000}" name="Column1" dataDxfId="505"/>
    <tableColumn id="2" xr3:uid="{00000000-0010-0000-0300-000002000000}" name="Column2" dataDxfId="504"/>
    <tableColumn id="3" xr3:uid="{00000000-0010-0000-0300-000003000000}" name="Column3" dataDxfId="503"/>
    <tableColumn id="4" xr3:uid="{00000000-0010-0000-0300-000004000000}" name="Column4" dataDxfId="5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501" dataDxfId="500" headerRowBorderDxfId="498" tableBorderDxfId="499" totalsRowBorderDxfId="497">
  <autoFilter ref="B7:H17" xr:uid="{00000000-0009-0000-0100-000007000000}"/>
  <tableColumns count="7">
    <tableColumn id="1" xr3:uid="{00000000-0010-0000-0400-000001000000}" name="Resource Name" dataDxfId="496"/>
    <tableColumn id="2" xr3:uid="{00000000-0010-0000-0400-000002000000}" name="In-progress" dataDxfId="495"/>
    <tableColumn id="3" xr3:uid="{00000000-0010-0000-0400-000003000000}" name="Done" dataDxfId="494"/>
    <tableColumn id="4" xr3:uid="{00000000-0010-0000-0400-000004000000}" name="Discarded / Hold" dataDxfId="493"/>
    <tableColumn id="5" xr3:uid="{00000000-0010-0000-0400-000005000000}" name="Hours Spent - Project" dataDxfId="492"/>
    <tableColumn id="6" xr3:uid="{00000000-0010-0000-0400-000006000000}" name="Hours Spent - Non Project" dataDxfId="491"/>
    <tableColumn id="7" xr3:uid="{00000000-0010-0000-0400-000007000000}" name="Comments" dataDxfId="4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89" dataDxfId="488" headerRowBorderDxfId="486" tableBorderDxfId="487" totalsRowBorderDxfId="485">
  <autoFilter ref="B2:E4" xr:uid="{00000000-0009-0000-0100-000008000000}"/>
  <tableColumns count="4">
    <tableColumn id="1" xr3:uid="{00000000-0010-0000-0500-000001000000}" name="Column1" dataDxfId="484"/>
    <tableColumn id="2" xr3:uid="{00000000-0010-0000-0500-000002000000}" name="Column2" dataDxfId="483"/>
    <tableColumn id="3" xr3:uid="{00000000-0010-0000-0500-000003000000}" name="Column3" dataDxfId="482"/>
    <tableColumn id="4" xr3:uid="{00000000-0010-0000-0500-000004000000}" name="Column4" dataDxfId="4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80" dataDxfId="479" headerRowBorderDxfId="477" tableBorderDxfId="478" totalsRowBorderDxfId="476">
  <autoFilter ref="B7:H17" xr:uid="{00000000-0009-0000-0100-000001000000}"/>
  <tableColumns count="7">
    <tableColumn id="1" xr3:uid="{00000000-0010-0000-0600-000001000000}" name="Resource Name" dataDxfId="475"/>
    <tableColumn id="2" xr3:uid="{00000000-0010-0000-0600-000002000000}" name="In-progress" dataDxfId="474"/>
    <tableColumn id="3" xr3:uid="{00000000-0010-0000-0600-000003000000}" name="Done" dataDxfId="473"/>
    <tableColumn id="4" xr3:uid="{00000000-0010-0000-0600-000004000000}" name="Discarded / Hold" dataDxfId="472"/>
    <tableColumn id="5" xr3:uid="{00000000-0010-0000-0600-000005000000}" name="Hours Spent - Project" dataDxfId="471"/>
    <tableColumn id="6" xr3:uid="{00000000-0010-0000-0600-000006000000}" name="Hours Spent - Non Project" dataDxfId="470"/>
    <tableColumn id="7" xr3:uid="{00000000-0010-0000-0600-000007000000}" name="Comments" dataDxfId="46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468" dataDxfId="467" headerRowBorderDxfId="465" tableBorderDxfId="466" totalsRowBorderDxfId="464">
  <autoFilter ref="B2:E4" xr:uid="{00000000-0009-0000-0100-000004000000}"/>
  <tableColumns count="4">
    <tableColumn id="1" xr3:uid="{00000000-0010-0000-0700-000001000000}" name="Column1" dataDxfId="463"/>
    <tableColumn id="2" xr3:uid="{00000000-0010-0000-0700-000002000000}" name="Column2" dataDxfId="462"/>
    <tableColumn id="3" xr3:uid="{00000000-0010-0000-0700-000003000000}" name="Column3" dataDxfId="461"/>
    <tableColumn id="4" xr3:uid="{00000000-0010-0000-0700-000004000000}" name="Column4" dataDxfId="4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459" dataDxfId="458" headerRowBorderDxfId="456" tableBorderDxfId="457" totalsRowBorderDxfId="455">
  <autoFilter ref="B7:H17" xr:uid="{00000000-0009-0000-0100-00000B000000}"/>
  <tableColumns count="7">
    <tableColumn id="1" xr3:uid="{00000000-0010-0000-0800-000001000000}" name="Resource Name" dataDxfId="454"/>
    <tableColumn id="2" xr3:uid="{00000000-0010-0000-0800-000002000000}" name="In-progress" dataDxfId="453"/>
    <tableColumn id="3" xr3:uid="{00000000-0010-0000-0800-000003000000}" name="Done" dataDxfId="452"/>
    <tableColumn id="4" xr3:uid="{00000000-0010-0000-0800-000004000000}" name="Discarded / Hold" dataDxfId="451"/>
    <tableColumn id="5" xr3:uid="{00000000-0010-0000-0800-000005000000}" name="Hours Spent - Project" dataDxfId="450"/>
    <tableColumn id="6" xr3:uid="{00000000-0010-0000-0800-000006000000}" name="Hours Spent - Non Project" dataDxfId="449"/>
    <tableColumn id="7" xr3:uid="{00000000-0010-0000-0800-000007000000}" name="Comments" dataDxfId="4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84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84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84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84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84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84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84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84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84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84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84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84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84"/>
      <c r="B16" s="51"/>
      <c r="C16" s="51"/>
      <c r="D16" s="52"/>
      <c r="E16" s="52"/>
      <c r="F16" s="52">
        <f t="shared" si="0"/>
        <v>0</v>
      </c>
    </row>
    <row r="17" spans="1:9">
      <c r="A17" s="84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84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84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84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84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84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84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84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84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84"/>
      <c r="B26" s="51"/>
      <c r="C26" s="51"/>
      <c r="D26" s="52"/>
      <c r="E26" s="52"/>
      <c r="F26" s="52">
        <f t="shared" si="0"/>
        <v>0</v>
      </c>
      <c r="I26" s="54"/>
    </row>
    <row r="27" spans="1:9">
      <c r="A27" s="84"/>
      <c r="B27" s="51"/>
      <c r="C27" s="51"/>
      <c r="D27" s="52"/>
      <c r="E27" s="52"/>
      <c r="F27" s="52">
        <f t="shared" si="0"/>
        <v>0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84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84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84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84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84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84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84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84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84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84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84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87"/>
      <c r="B55" s="55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84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84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84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84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84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84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84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84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84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84"/>
      <c r="B72" s="51"/>
      <c r="C72" s="51"/>
      <c r="D72" s="52"/>
      <c r="E72" s="52"/>
      <c r="F72" s="52">
        <f t="shared" si="28"/>
        <v>0</v>
      </c>
    </row>
    <row r="73" spans="1:9">
      <c r="A73" s="84"/>
      <c r="B73" s="51"/>
      <c r="C73" s="51"/>
      <c r="D73" s="52"/>
      <c r="E73" s="52"/>
      <c r="F73" s="52">
        <f t="shared" si="28"/>
        <v>0</v>
      </c>
    </row>
    <row r="74" spans="1:9">
      <c r="A74" s="84"/>
      <c r="B74" s="51"/>
      <c r="C74" s="51"/>
      <c r="D74" s="52"/>
      <c r="E74" s="52"/>
      <c r="F74" s="52">
        <f t="shared" si="28"/>
        <v>0</v>
      </c>
    </row>
    <row r="75" spans="1:9">
      <c r="A75" s="84"/>
      <c r="B75" s="51"/>
      <c r="C75" s="51"/>
      <c r="D75" s="52"/>
      <c r="E75" s="52"/>
      <c r="F75" s="52">
        <f t="shared" si="28"/>
        <v>0</v>
      </c>
    </row>
    <row r="76" spans="1:9">
      <c r="A76" s="84"/>
      <c r="B76" s="51"/>
      <c r="C76" s="51"/>
      <c r="D76" s="52"/>
      <c r="E76" s="52"/>
      <c r="F76" s="52">
        <f t="shared" si="28"/>
        <v>0</v>
      </c>
    </row>
    <row r="77" spans="1:9">
      <c r="A77" s="84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84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84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84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84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84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84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84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84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84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84"/>
      <c r="B88" s="51"/>
      <c r="C88" s="51"/>
      <c r="D88" s="52"/>
      <c r="E88" s="52"/>
      <c r="F88" s="52">
        <f t="shared" si="28"/>
        <v>0</v>
      </c>
    </row>
    <row r="89" spans="1:9">
      <c r="A89" s="84"/>
      <c r="B89" s="51"/>
      <c r="C89" s="51"/>
      <c r="D89" s="52"/>
      <c r="E89" s="52"/>
      <c r="F89" s="52">
        <f t="shared" si="28"/>
        <v>0</v>
      </c>
    </row>
    <row r="90" spans="1:9">
      <c r="A90" s="84"/>
      <c r="B90" s="51"/>
      <c r="C90" s="51"/>
      <c r="D90" s="52"/>
      <c r="E90" s="52"/>
      <c r="F90" s="52">
        <f t="shared" si="28"/>
        <v>0</v>
      </c>
    </row>
    <row r="91" spans="1:9">
      <c r="A91" s="85"/>
      <c r="B91" s="51"/>
      <c r="C91" s="51"/>
      <c r="D91" s="52"/>
      <c r="E91" s="52"/>
      <c r="F91" s="52">
        <f t="shared" si="28"/>
        <v>0</v>
      </c>
    </row>
    <row r="92" spans="1:9">
      <c r="A92" s="8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84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84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84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84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84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84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84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84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84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84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87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87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87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87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87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87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87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87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87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87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87"/>
      <c r="B118" s="55"/>
      <c r="C118" s="51"/>
      <c r="D118" s="52"/>
      <c r="E118" s="52"/>
      <c r="F118" s="52">
        <f t="shared" si="28"/>
        <v>0</v>
      </c>
    </row>
    <row r="119" spans="1:9">
      <c r="A119" s="87"/>
      <c r="B119" s="55"/>
      <c r="C119" s="51"/>
      <c r="D119" s="52"/>
      <c r="E119" s="52"/>
      <c r="F119" s="52">
        <f t="shared" si="28"/>
        <v>0</v>
      </c>
    </row>
    <row r="120" spans="1:9">
      <c r="A120" s="87"/>
      <c r="B120" s="55"/>
      <c r="C120" s="51"/>
      <c r="D120" s="52"/>
      <c r="E120" s="52"/>
      <c r="F120" s="52">
        <f t="shared" si="28"/>
        <v>0</v>
      </c>
    </row>
    <row r="121" spans="1:9">
      <c r="A121" s="87"/>
      <c r="B121" s="55"/>
      <c r="C121" s="51"/>
      <c r="D121" s="52"/>
      <c r="E121" s="52"/>
      <c r="F121" s="52">
        <f t="shared" si="28"/>
        <v>0</v>
      </c>
    </row>
    <row r="122" spans="1:9">
      <c r="A122" s="8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84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84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84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84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84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84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84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84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84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84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84"/>
      <c r="B133" s="51"/>
      <c r="C133" s="51"/>
      <c r="D133" s="52"/>
      <c r="E133" s="52"/>
      <c r="F133" s="52">
        <f t="shared" si="55"/>
        <v>0</v>
      </c>
    </row>
    <row r="134" spans="1:9">
      <c r="A134" s="84"/>
      <c r="B134" s="51"/>
      <c r="C134" s="51"/>
      <c r="D134" s="52"/>
      <c r="E134" s="52"/>
      <c r="F134" s="52">
        <f t="shared" si="55"/>
        <v>0</v>
      </c>
    </row>
    <row r="135" spans="1:9">
      <c r="A135" s="84"/>
      <c r="B135" s="51"/>
      <c r="C135" s="51"/>
      <c r="D135" s="52"/>
      <c r="E135" s="52"/>
      <c r="F135" s="52">
        <f t="shared" si="55"/>
        <v>0</v>
      </c>
    </row>
    <row r="136" spans="1:9">
      <c r="A136" s="86"/>
      <c r="B136" s="51"/>
      <c r="C136" s="51"/>
      <c r="D136" s="52"/>
      <c r="E136" s="52"/>
      <c r="F136" s="52">
        <f t="shared" si="55"/>
        <v>0</v>
      </c>
    </row>
    <row r="137" spans="1:9">
      <c r="A137" s="87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87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87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87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87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87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87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87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87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87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87"/>
      <c r="B147" s="55"/>
      <c r="C147" s="51"/>
      <c r="D147" s="52"/>
      <c r="E147" s="52"/>
      <c r="F147" s="52">
        <f t="shared" si="55"/>
        <v>0</v>
      </c>
    </row>
    <row r="148" spans="1:9">
      <c r="A148" s="87"/>
      <c r="B148" s="55"/>
      <c r="C148" s="51"/>
      <c r="D148" s="52"/>
      <c r="E148" s="52"/>
      <c r="F148" s="52">
        <f t="shared" si="55"/>
        <v>0</v>
      </c>
    </row>
    <row r="149" spans="1:9">
      <c r="A149" s="87"/>
      <c r="B149" s="55"/>
      <c r="C149" s="51"/>
      <c r="D149" s="52"/>
      <c r="E149" s="52"/>
      <c r="F149" s="52">
        <f t="shared" si="55"/>
        <v>0</v>
      </c>
    </row>
    <row r="150" spans="1:9">
      <c r="A150" s="87"/>
      <c r="B150" s="55"/>
      <c r="C150" s="51"/>
      <c r="D150" s="52"/>
      <c r="E150" s="52"/>
      <c r="F150" s="52">
        <f t="shared" si="55"/>
        <v>0</v>
      </c>
    </row>
    <row r="151" spans="1:9">
      <c r="A151" s="87"/>
      <c r="B151" s="55"/>
      <c r="C151" s="51"/>
      <c r="D151" s="52"/>
      <c r="E151" s="52"/>
      <c r="F151" s="52">
        <f t="shared" si="55"/>
        <v>0</v>
      </c>
    </row>
    <row r="152" spans="1:9">
      <c r="A152" s="8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84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84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84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84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84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84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84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84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84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84"/>
      <c r="B162" s="51"/>
      <c r="C162" s="51"/>
      <c r="D162" s="52"/>
      <c r="E162" s="52"/>
      <c r="F162" s="52">
        <f t="shared" si="55"/>
        <v>0</v>
      </c>
    </row>
    <row r="163" spans="1:9">
      <c r="A163" s="84"/>
      <c r="B163" s="51"/>
      <c r="C163" s="51"/>
      <c r="D163" s="52"/>
      <c r="E163" s="52"/>
      <c r="F163" s="52">
        <f t="shared" si="55"/>
        <v>0</v>
      </c>
    </row>
    <row r="164" spans="1:9">
      <c r="A164" s="84"/>
      <c r="B164" s="51"/>
      <c r="C164" s="51"/>
      <c r="D164" s="52"/>
      <c r="E164" s="52"/>
      <c r="F164" s="52">
        <f t="shared" si="55"/>
        <v>0</v>
      </c>
    </row>
    <row r="165" spans="1:9">
      <c r="A165" s="84"/>
      <c r="B165" s="51"/>
      <c r="C165" s="51"/>
      <c r="D165" s="52"/>
      <c r="E165" s="52"/>
      <c r="F165" s="52">
        <f t="shared" si="55"/>
        <v>0</v>
      </c>
    </row>
    <row r="166" spans="1:9">
      <c r="A166" s="84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84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84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84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84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84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84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84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84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84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84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84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84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84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84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84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84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84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84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84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84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84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84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86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87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84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84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84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84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84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84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84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84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84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84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84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84"/>
      <c r="B75" s="51"/>
      <c r="C75" s="51"/>
      <c r="D75" s="52"/>
      <c r="E75" s="52"/>
      <c r="F75" s="52">
        <f t="shared" si="26"/>
        <v>0</v>
      </c>
    </row>
    <row r="76" spans="1:9">
      <c r="A76" s="84"/>
      <c r="B76" s="51"/>
      <c r="C76" s="51"/>
      <c r="D76" s="52"/>
      <c r="E76" s="52"/>
      <c r="F76" s="52">
        <f t="shared" si="26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84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84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84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84"/>
      <c r="B90" s="51"/>
      <c r="C90" s="51"/>
      <c r="D90" s="52"/>
      <c r="E90" s="52"/>
      <c r="F90" s="52">
        <f t="shared" si="26"/>
        <v>0</v>
      </c>
    </row>
    <row r="91" spans="1:9">
      <c r="A91" s="85"/>
      <c r="B91" s="51"/>
      <c r="C91" s="51"/>
      <c r="D91" s="52"/>
      <c r="E91" s="52"/>
      <c r="F91" s="52">
        <f t="shared" si="26"/>
        <v>0</v>
      </c>
    </row>
    <row r="92" spans="1:9">
      <c r="A92" s="8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84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84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84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84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84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84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84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84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84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84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84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84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86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87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87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87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87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87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87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87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87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87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87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87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87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87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87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87"/>
      <c r="B121" s="55"/>
      <c r="C121" s="51"/>
      <c r="D121" s="52"/>
      <c r="E121" s="52"/>
      <c r="F121" s="52">
        <f t="shared" si="26"/>
        <v>0</v>
      </c>
    </row>
    <row r="122" spans="1:9">
      <c r="A122" s="8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84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84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84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84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84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84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84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84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84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84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84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84"/>
      <c r="B134" s="51"/>
      <c r="C134" s="51"/>
      <c r="D134" s="52"/>
      <c r="E134" s="52"/>
      <c r="F134" s="52">
        <f t="shared" si="54"/>
        <v>0</v>
      </c>
    </row>
    <row r="135" spans="1:9">
      <c r="A135" s="84"/>
      <c r="B135" s="51"/>
      <c r="C135" s="51"/>
      <c r="D135" s="52"/>
      <c r="E135" s="52"/>
      <c r="F135" s="52">
        <f t="shared" si="54"/>
        <v>0</v>
      </c>
    </row>
    <row r="136" spans="1:9">
      <c r="A136" s="86"/>
      <c r="B136" s="51"/>
      <c r="C136" s="51"/>
      <c r="D136" s="52"/>
      <c r="E136" s="52"/>
      <c r="F136" s="52">
        <f t="shared" si="54"/>
        <v>0</v>
      </c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87"/>
      <c r="B149" s="55"/>
      <c r="C149" s="51"/>
      <c r="D149" s="52"/>
      <c r="E149" s="52"/>
      <c r="F149" s="52">
        <f t="shared" si="54"/>
        <v>0</v>
      </c>
    </row>
    <row r="150" spans="1:9">
      <c r="A150" s="87"/>
      <c r="B150" s="55"/>
      <c r="C150" s="51"/>
      <c r="D150" s="52"/>
      <c r="E150" s="52"/>
      <c r="F150" s="52">
        <f t="shared" si="54"/>
        <v>0</v>
      </c>
    </row>
    <row r="151" spans="1:9">
      <c r="A151" s="87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84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84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84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84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84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84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84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84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84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84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84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84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84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84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84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84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84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84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84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84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84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84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84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84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84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84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87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87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87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87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87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84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84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84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84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84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84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84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84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84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84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84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84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84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84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84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84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84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84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84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84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84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87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87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87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87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87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87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87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87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87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87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84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84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84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84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84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84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84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87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87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87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87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84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84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84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84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84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84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84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84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3"/>
        <v>0</v>
      </c>
    </row>
    <row r="118" spans="1:9">
      <c r="A118" s="87"/>
      <c r="B118" s="55"/>
      <c r="C118" s="51"/>
      <c r="D118" s="52"/>
      <c r="E118" s="52"/>
      <c r="F118" s="52">
        <f t="shared" si="3"/>
        <v>0</v>
      </c>
    </row>
    <row r="119" spans="1:9">
      <c r="A119" s="87"/>
      <c r="B119" s="55"/>
      <c r="C119" s="51"/>
      <c r="D119" s="52"/>
      <c r="E119" s="52"/>
      <c r="F119" s="52">
        <f t="shared" si="3"/>
        <v>0</v>
      </c>
    </row>
    <row r="120" spans="1:9">
      <c r="A120" s="87"/>
      <c r="B120" s="55"/>
      <c r="C120" s="51"/>
      <c r="D120" s="52"/>
      <c r="E120" s="52"/>
      <c r="F120" s="52">
        <f t="shared" si="3"/>
        <v>0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84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84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89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89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84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84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87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87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87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87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84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84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84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84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84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84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84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84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84"/>
      <c r="B25" s="51"/>
      <c r="C25" s="51"/>
      <c r="D25" s="52"/>
      <c r="E25" s="52"/>
      <c r="F25" s="52"/>
      <c r="I25" s="54"/>
    </row>
    <row r="26" spans="1:9">
      <c r="A26" s="84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87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87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87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87"/>
      <c r="B55" s="56"/>
      <c r="C55" s="51"/>
      <c r="D55" s="52"/>
      <c r="E55" s="52"/>
      <c r="F55" s="52">
        <f t="shared" si="1"/>
        <v>0</v>
      </c>
      <c r="I55" s="54"/>
    </row>
    <row r="56" spans="1:9">
      <c r="A56" s="87"/>
      <c r="B56" s="55"/>
      <c r="C56" s="51"/>
      <c r="D56" s="52"/>
      <c r="E56" s="52"/>
      <c r="F56" s="52">
        <f t="shared" si="1"/>
        <v>0</v>
      </c>
      <c r="I56" s="54"/>
    </row>
    <row r="57" spans="1:9">
      <c r="A57" s="87"/>
      <c r="B57" s="55"/>
      <c r="C57" s="51"/>
      <c r="D57" s="52"/>
      <c r="E57" s="52"/>
      <c r="F57" s="52">
        <f t="shared" si="1"/>
        <v>0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84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84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84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84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84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84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84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84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84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84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84"/>
      <c r="B85" s="51"/>
      <c r="C85" s="51"/>
      <c r="D85" s="52"/>
      <c r="E85" s="52"/>
      <c r="F85" s="52">
        <f t="shared" si="2"/>
        <v>0</v>
      </c>
      <c r="I85" s="54"/>
    </row>
    <row r="86" spans="1:9">
      <c r="A86" s="84"/>
      <c r="B86" s="51"/>
      <c r="C86" s="51"/>
      <c r="D86" s="52"/>
      <c r="E86" s="52"/>
      <c r="F86" s="52">
        <f t="shared" si="2"/>
        <v>0</v>
      </c>
      <c r="I86" s="54"/>
    </row>
    <row r="87" spans="1:9">
      <c r="A87" s="84"/>
      <c r="B87" s="51"/>
      <c r="C87" s="51"/>
      <c r="D87" s="52"/>
      <c r="E87" s="52"/>
      <c r="F87" s="52">
        <f t="shared" si="2"/>
        <v>0</v>
      </c>
    </row>
    <row r="88" spans="1:9">
      <c r="A88" s="84"/>
      <c r="B88" s="51"/>
      <c r="C88" s="51"/>
      <c r="D88" s="52"/>
      <c r="E88" s="52"/>
      <c r="F88" s="52">
        <f t="shared" si="2"/>
        <v>0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84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84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84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84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84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84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84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84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84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84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84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84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89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89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87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87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87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90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87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4"/>
        <v>0</v>
      </c>
    </row>
    <row r="148" spans="1:9">
      <c r="A148" s="87"/>
      <c r="B148" s="55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84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84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84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4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84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84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84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84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84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84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84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84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84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84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84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89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84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84"/>
      <c r="B25" s="51"/>
      <c r="C25" s="51"/>
      <c r="D25" s="52"/>
      <c r="E25" s="52"/>
      <c r="F25" s="52">
        <f t="shared" si="0"/>
        <v>0</v>
      </c>
      <c r="I25" s="54"/>
    </row>
    <row r="26" spans="1:9">
      <c r="A26" s="84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84"/>
      <c r="B27" s="51"/>
      <c r="C27" s="51"/>
      <c r="D27" s="52"/>
      <c r="E27" s="52"/>
      <c r="F27" s="52">
        <f t="shared" si="1"/>
        <v>0</v>
      </c>
    </row>
    <row r="28" spans="1:9">
      <c r="A28" s="84"/>
      <c r="B28" s="51"/>
      <c r="C28" s="51"/>
      <c r="D28" s="52"/>
      <c r="E28" s="52"/>
      <c r="F28" s="52">
        <f t="shared" si="1"/>
        <v>0</v>
      </c>
    </row>
    <row r="29" spans="1:9">
      <c r="A29" s="84"/>
      <c r="B29" s="51"/>
      <c r="C29" s="51"/>
      <c r="D29" s="52"/>
      <c r="E29" s="52"/>
      <c r="F29" s="52">
        <f t="shared" si="1"/>
        <v>0</v>
      </c>
    </row>
    <row r="30" spans="1:9">
      <c r="A30" s="84"/>
      <c r="B30" s="51"/>
      <c r="C30" s="51"/>
      <c r="D30" s="52"/>
      <c r="E30" s="52"/>
      <c r="F30" s="52">
        <f t="shared" si="1"/>
        <v>0</v>
      </c>
    </row>
    <row r="31" spans="1:9">
      <c r="A31" s="84"/>
      <c r="B31" s="51"/>
      <c r="C31" s="51"/>
      <c r="D31" s="52"/>
      <c r="E31" s="52"/>
      <c r="F31" s="52">
        <f t="shared" si="1"/>
        <v>0</v>
      </c>
    </row>
    <row r="32" spans="1:9">
      <c r="A32" s="84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84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84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84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84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84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84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84"/>
      <c r="B40" s="51"/>
      <c r="C40" s="51"/>
      <c r="D40" s="52"/>
      <c r="E40" s="52"/>
      <c r="F40" s="52">
        <f t="shared" si="1"/>
        <v>0</v>
      </c>
      <c r="I40" s="54"/>
    </row>
    <row r="41" spans="1:9">
      <c r="A41" s="84"/>
      <c r="B41" s="51"/>
      <c r="C41" s="51"/>
      <c r="D41" s="52"/>
      <c r="E41" s="52"/>
      <c r="F41" s="52">
        <f t="shared" si="1"/>
        <v>0</v>
      </c>
      <c r="I41" s="54"/>
    </row>
    <row r="42" spans="1:9">
      <c r="A42" s="84"/>
      <c r="B42" s="51"/>
      <c r="C42" s="51"/>
      <c r="D42" s="52"/>
      <c r="E42" s="52"/>
      <c r="F42" s="52">
        <f t="shared" si="1"/>
        <v>0</v>
      </c>
    </row>
    <row r="43" spans="1:9">
      <c r="A43" s="84"/>
      <c r="B43" s="51"/>
      <c r="C43" s="51"/>
      <c r="D43" s="52"/>
      <c r="E43" s="52"/>
      <c r="F43" s="52">
        <f t="shared" si="1"/>
        <v>0</v>
      </c>
    </row>
    <row r="44" spans="1:9">
      <c r="A44" s="84"/>
      <c r="B44" s="51"/>
      <c r="C44" s="51"/>
      <c r="D44" s="52"/>
      <c r="E44" s="52"/>
      <c r="F44" s="52">
        <f t="shared" si="1"/>
        <v>0</v>
      </c>
    </row>
    <row r="45" spans="1:9">
      <c r="A45" s="84"/>
      <c r="B45" s="51"/>
      <c r="C45" s="51"/>
      <c r="D45" s="52"/>
      <c r="E45" s="52"/>
      <c r="F45" s="52">
        <f t="shared" si="1"/>
        <v>0</v>
      </c>
    </row>
    <row r="46" spans="1:9">
      <c r="A46" s="86"/>
      <c r="B46" s="51"/>
      <c r="C46" s="51"/>
      <c r="D46" s="52"/>
      <c r="E46" s="52"/>
      <c r="F46" s="52">
        <f t="shared" si="1"/>
        <v>0</v>
      </c>
    </row>
    <row r="47" spans="1:9">
      <c r="A47" s="87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87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87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87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87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87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87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87"/>
      <c r="B58" s="55"/>
      <c r="C58" s="51"/>
      <c r="D58" s="52"/>
      <c r="E58" s="52"/>
      <c r="F58" s="52">
        <f t="shared" si="1"/>
        <v>0</v>
      </c>
    </row>
    <row r="59" spans="1:9">
      <c r="A59" s="87"/>
      <c r="B59" s="55"/>
      <c r="C59" s="51"/>
      <c r="D59" s="52"/>
      <c r="E59" s="52"/>
      <c r="F59" s="52">
        <f t="shared" si="1"/>
        <v>0</v>
      </c>
    </row>
    <row r="60" spans="1:9">
      <c r="A60" s="87"/>
      <c r="B60" s="55"/>
      <c r="C60" s="51"/>
      <c r="D60" s="52"/>
      <c r="E60" s="52"/>
      <c r="F60" s="52">
        <f t="shared" si="1"/>
        <v>0</v>
      </c>
    </row>
    <row r="61" spans="1:9">
      <c r="A61" s="87"/>
      <c r="B61" s="55"/>
      <c r="C61" s="51"/>
      <c r="D61" s="52"/>
      <c r="E61" s="52"/>
      <c r="F61" s="52">
        <f t="shared" si="1"/>
        <v>0</v>
      </c>
    </row>
    <row r="62" spans="1:9">
      <c r="A62" s="8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84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84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84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84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84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84"/>
      <c r="B70" s="51"/>
      <c r="C70" s="51"/>
      <c r="D70" s="52"/>
      <c r="E70" s="52"/>
      <c r="F70" s="52">
        <f t="shared" si="2"/>
        <v>0</v>
      </c>
      <c r="I70" s="54"/>
    </row>
    <row r="71" spans="1:9">
      <c r="A71" s="84"/>
      <c r="B71" s="51"/>
      <c r="C71" s="51"/>
      <c r="D71" s="52"/>
      <c r="E71" s="52"/>
      <c r="F71" s="52">
        <f t="shared" si="2"/>
        <v>0</v>
      </c>
      <c r="I71" s="54"/>
    </row>
    <row r="72" spans="1:9">
      <c r="A72" s="84"/>
      <c r="B72" s="51"/>
      <c r="C72" s="51"/>
      <c r="D72" s="52"/>
      <c r="E72" s="52"/>
      <c r="F72" s="52">
        <f t="shared" si="2"/>
        <v>0</v>
      </c>
    </row>
    <row r="73" spans="1:9">
      <c r="A73" s="84"/>
      <c r="B73" s="51"/>
      <c r="C73" s="51"/>
      <c r="D73" s="52"/>
      <c r="E73" s="52"/>
      <c r="F73" s="52">
        <f t="shared" si="2"/>
        <v>0</v>
      </c>
    </row>
    <row r="74" spans="1:9">
      <c r="A74" s="84"/>
      <c r="B74" s="51"/>
      <c r="C74" s="51"/>
      <c r="D74" s="52"/>
      <c r="E74" s="52"/>
      <c r="F74" s="52">
        <f t="shared" si="2"/>
        <v>0</v>
      </c>
    </row>
    <row r="75" spans="1:9">
      <c r="A75" s="84"/>
      <c r="B75" s="51"/>
      <c r="C75" s="51"/>
      <c r="D75" s="52"/>
      <c r="E75" s="52"/>
      <c r="F75" s="52">
        <f t="shared" si="2"/>
        <v>0</v>
      </c>
    </row>
    <row r="76" spans="1:9">
      <c r="A76" s="84"/>
      <c r="B76" s="51"/>
      <c r="C76" s="51"/>
      <c r="D76" s="52"/>
      <c r="E76" s="52"/>
      <c r="F76" s="52">
        <f t="shared" si="2"/>
        <v>0</v>
      </c>
    </row>
    <row r="77" spans="1:9">
      <c r="A77" s="84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84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84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84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84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84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84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84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84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84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84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84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84"/>
      <c r="B89" s="51"/>
      <c r="C89" s="51"/>
      <c r="D89" s="52"/>
      <c r="E89" s="52"/>
      <c r="F89" s="52">
        <f t="shared" si="2"/>
        <v>0</v>
      </c>
    </row>
    <row r="90" spans="1:9">
      <c r="A90" s="84"/>
      <c r="B90" s="51"/>
      <c r="C90" s="51"/>
      <c r="D90" s="52"/>
      <c r="E90" s="52"/>
      <c r="F90" s="52">
        <f t="shared" si="2"/>
        <v>0</v>
      </c>
    </row>
    <row r="91" spans="1:9">
      <c r="A91" s="85"/>
      <c r="B91" s="51"/>
      <c r="C91" s="51"/>
      <c r="D91" s="52"/>
      <c r="E91" s="52"/>
      <c r="F91" s="52">
        <f t="shared" si="2"/>
        <v>0</v>
      </c>
    </row>
    <row r="92" spans="1:9">
      <c r="A92" s="8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84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84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84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84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84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84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84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84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84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84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84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84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86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87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87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87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87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87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87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87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87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87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87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87"/>
      <c r="B117" s="55"/>
      <c r="C117" s="51"/>
      <c r="D117" s="52"/>
      <c r="E117" s="52"/>
      <c r="F117" s="52">
        <f t="shared" si="2"/>
        <v>0</v>
      </c>
    </row>
    <row r="118" spans="1:9">
      <c r="A118" s="87"/>
      <c r="B118" s="55"/>
      <c r="C118" s="51"/>
      <c r="D118" s="52"/>
      <c r="E118" s="52"/>
      <c r="F118" s="52">
        <f t="shared" si="2"/>
        <v>0</v>
      </c>
    </row>
    <row r="119" spans="1:9">
      <c r="A119" s="87"/>
      <c r="B119" s="55"/>
      <c r="C119" s="51"/>
      <c r="D119" s="52"/>
      <c r="E119" s="52"/>
      <c r="F119" s="52">
        <f t="shared" si="2"/>
        <v>0</v>
      </c>
    </row>
    <row r="120" spans="1:9">
      <c r="A120" s="87"/>
      <c r="B120" s="55"/>
      <c r="C120" s="51"/>
      <c r="D120" s="52"/>
      <c r="E120" s="52"/>
      <c r="F120" s="52">
        <f t="shared" si="2"/>
        <v>0</v>
      </c>
    </row>
    <row r="121" spans="1:9" hidden="1">
      <c r="A121" s="87"/>
      <c r="B121" s="55"/>
      <c r="C121" s="51"/>
      <c r="D121" s="52"/>
      <c r="E121" s="52"/>
      <c r="F121" s="52">
        <f t="shared" si="2"/>
        <v>0</v>
      </c>
    </row>
    <row r="122" spans="1:9">
      <c r="A122" s="8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84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84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84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84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89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89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87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87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87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87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87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87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87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87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87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87"/>
      <c r="B147" s="51"/>
      <c r="C147" s="51"/>
      <c r="D147" s="52"/>
      <c r="E147" s="52"/>
      <c r="F147" s="52">
        <f t="shared" si="4"/>
        <v>0</v>
      </c>
    </row>
    <row r="148" spans="1:9">
      <c r="A148" s="87"/>
      <c r="B148" s="51"/>
      <c r="C148" s="51"/>
      <c r="D148" s="52"/>
      <c r="E148" s="52"/>
      <c r="F148" s="52">
        <f t="shared" si="4"/>
        <v>0</v>
      </c>
    </row>
    <row r="149" spans="1:9">
      <c r="A149" s="87"/>
      <c r="B149" s="55"/>
      <c r="C149" s="51"/>
      <c r="D149" s="52"/>
      <c r="E149" s="52"/>
      <c r="F149" s="52">
        <f t="shared" si="4"/>
        <v>0</v>
      </c>
    </row>
    <row r="150" spans="1:9">
      <c r="A150" s="87"/>
      <c r="B150" s="55"/>
      <c r="C150" s="51"/>
      <c r="D150" s="52"/>
      <c r="E150" s="52"/>
      <c r="F150" s="52">
        <f t="shared" si="4"/>
        <v>0</v>
      </c>
    </row>
    <row r="151" spans="1:9">
      <c r="A151" s="87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84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84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84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84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4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84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4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84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84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84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84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84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84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84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84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84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84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84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84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84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84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84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84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84"/>
      <c r="B28" s="51"/>
      <c r="C28" s="51"/>
      <c r="D28" s="52"/>
      <c r="E28" s="52"/>
      <c r="F28" s="52">
        <f t="shared" si="0"/>
        <v>0</v>
      </c>
    </row>
    <row r="29" spans="1:9">
      <c r="A29" s="84"/>
      <c r="B29" s="51"/>
      <c r="C29" s="51"/>
      <c r="D29" s="52"/>
      <c r="E29" s="52"/>
      <c r="F29" s="52">
        <f t="shared" si="0"/>
        <v>0</v>
      </c>
    </row>
    <row r="30" spans="1:9">
      <c r="A30" s="84"/>
      <c r="B30" s="51"/>
      <c r="C30" s="51"/>
      <c r="D30" s="52"/>
      <c r="E30" s="52"/>
      <c r="F30" s="52">
        <f t="shared" si="0"/>
        <v>0</v>
      </c>
    </row>
    <row r="31" spans="1:9">
      <c r="A31" s="84"/>
      <c r="B31" s="51"/>
      <c r="C31" s="51"/>
      <c r="D31" s="52"/>
      <c r="E31" s="52"/>
      <c r="F31" s="52">
        <f t="shared" si="0"/>
        <v>0</v>
      </c>
    </row>
    <row r="32" spans="1:9">
      <c r="A32" s="84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84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84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84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84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84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84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84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84"/>
      <c r="B44" s="51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87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87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87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87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87"/>
      <c r="B55" s="56"/>
      <c r="C55" s="51"/>
      <c r="D55" s="52"/>
      <c r="E55" s="52"/>
      <c r="F55" s="52">
        <f t="shared" si="0"/>
        <v>0</v>
      </c>
      <c r="I55" s="54"/>
    </row>
    <row r="56" spans="1:9">
      <c r="A56" s="87"/>
      <c r="B56" s="55"/>
      <c r="C56" s="51"/>
      <c r="D56" s="52"/>
      <c r="E56" s="52"/>
      <c r="F56" s="52">
        <f t="shared" si="0"/>
        <v>0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84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84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84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84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84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84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84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84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84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84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84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84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84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84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84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84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84"/>
      <c r="B88" s="51"/>
      <c r="C88" s="51"/>
      <c r="D88" s="52"/>
      <c r="E88" s="52"/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84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84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84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84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84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84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87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87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87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87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87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87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87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87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87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87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87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87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87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90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87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87"/>
      <c r="B148" s="55"/>
      <c r="C148" s="51"/>
      <c r="D148" s="52"/>
      <c r="E148" s="52"/>
      <c r="F148" s="52">
        <f t="shared" si="3"/>
        <v>0</v>
      </c>
    </row>
    <row r="149" spans="1:9">
      <c r="A149" s="87"/>
      <c r="B149" s="55"/>
      <c r="C149" s="51"/>
      <c r="D149" s="52"/>
      <c r="E149" s="52"/>
      <c r="F149" s="52">
        <f t="shared" si="3"/>
        <v>0</v>
      </c>
    </row>
    <row r="150" spans="1:9">
      <c r="A150" s="87"/>
      <c r="B150" s="55"/>
      <c r="C150" s="51"/>
      <c r="D150" s="52"/>
      <c r="E150" s="52"/>
      <c r="F150" s="52">
        <f t="shared" si="3"/>
        <v>0</v>
      </c>
    </row>
    <row r="151" spans="1:9">
      <c r="A151" s="87"/>
      <c r="B151" s="55"/>
      <c r="C151" s="51"/>
      <c r="D151" s="52"/>
      <c r="E151" s="52"/>
      <c r="F151" s="52">
        <f t="shared" si="3"/>
        <v>0</v>
      </c>
    </row>
    <row r="152" spans="1:9">
      <c r="A152" s="87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5 I110 I125 I140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6 I111 I126 I141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7 I112 I127 I142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8 I113 I128 I143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9 I114 I129 I144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topLeftCell="A15" workbookViewId="0">
      <selection activeCell="L13" sqref="L1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89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89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89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89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89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84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84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84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84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84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84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84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84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84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84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84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84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84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84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84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84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84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84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84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84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84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84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84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84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86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87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87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87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87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87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87"/>
      <c r="B59" s="55"/>
      <c r="C59" s="51"/>
      <c r="D59" s="52"/>
      <c r="E59" s="52"/>
      <c r="F59" s="52">
        <f t="shared" si="3"/>
        <v>0</v>
      </c>
    </row>
    <row r="60" spans="1:9">
      <c r="A60" s="87"/>
      <c r="B60" s="55"/>
      <c r="C60" s="51"/>
      <c r="D60" s="52"/>
      <c r="E60" s="52"/>
      <c r="F60" s="52">
        <f t="shared" si="3"/>
        <v>0</v>
      </c>
    </row>
    <row r="61" spans="1:9">
      <c r="A61" s="87"/>
      <c r="B61" s="55"/>
      <c r="C61" s="51"/>
      <c r="D61" s="52"/>
      <c r="E61" s="52"/>
      <c r="F61" s="52">
        <f t="shared" si="3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84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84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84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84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84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84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84"/>
      <c r="B73" s="51"/>
      <c r="C73" s="51"/>
      <c r="D73" s="52"/>
      <c r="E73" s="52"/>
      <c r="F73" s="52">
        <f t="shared" si="4"/>
        <v>0</v>
      </c>
    </row>
    <row r="74" spans="1:9">
      <c r="A74" s="84"/>
      <c r="B74" s="51"/>
      <c r="C74" s="51"/>
      <c r="D74" s="52"/>
      <c r="E74" s="52"/>
      <c r="F74" s="52">
        <f t="shared" si="4"/>
        <v>0</v>
      </c>
    </row>
    <row r="75" spans="1:9">
      <c r="A75" s="84"/>
      <c r="B75" s="51"/>
      <c r="C75" s="51"/>
      <c r="D75" s="52"/>
      <c r="E75" s="52"/>
      <c r="F75" s="52">
        <f t="shared" si="4"/>
        <v>0</v>
      </c>
    </row>
    <row r="76" spans="1:9">
      <c r="A76" s="84"/>
      <c r="B76" s="51"/>
      <c r="C76" s="51"/>
      <c r="D76" s="52"/>
      <c r="E76" s="52"/>
      <c r="F76" s="52">
        <f t="shared" si="4"/>
        <v>0</v>
      </c>
    </row>
    <row r="77" spans="1:9">
      <c r="A77" s="84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84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84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84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84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89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84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84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84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84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84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84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84"/>
      <c r="B90" s="51"/>
      <c r="C90" s="51"/>
      <c r="D90" s="52"/>
      <c r="E90" s="52"/>
      <c r="F90" s="52">
        <f t="shared" si="4"/>
        <v>0</v>
      </c>
    </row>
    <row r="91" spans="1:9">
      <c r="A91" s="84"/>
      <c r="B91" s="51"/>
      <c r="C91" s="51"/>
      <c r="D91" s="52"/>
      <c r="E91" s="52"/>
      <c r="F91" s="52">
        <f t="shared" si="4"/>
        <v>0</v>
      </c>
    </row>
    <row r="92" spans="1:9">
      <c r="A92" s="85"/>
      <c r="B92" s="51"/>
      <c r="C92" s="51"/>
      <c r="D92" s="52"/>
      <c r="E92" s="52"/>
      <c r="F92" s="52">
        <f t="shared" si="4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84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84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84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84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84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84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84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84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84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84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84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86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87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87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87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87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87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87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87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87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4"/>
        <v>0</v>
      </c>
    </row>
    <row r="122" spans="1:9" hidden="1">
      <c r="A122" s="87"/>
      <c r="B122" s="55"/>
      <c r="C122" s="51"/>
      <c r="D122" s="52"/>
      <c r="E122" s="52"/>
      <c r="F122" s="52">
        <f t="shared" si="4"/>
        <v>0</v>
      </c>
    </row>
    <row r="123" spans="1:9">
      <c r="A123" s="8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84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89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89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89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84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84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6"/>
        <v>0</v>
      </c>
    </row>
    <row r="149" spans="1:9">
      <c r="A149" s="87"/>
      <c r="B149" s="55"/>
      <c r="C149" s="51"/>
      <c r="D149" s="52"/>
      <c r="E149" s="52"/>
      <c r="F149" s="52">
        <f t="shared" si="6"/>
        <v>0</v>
      </c>
    </row>
    <row r="150" spans="1:9">
      <c r="A150" s="87"/>
      <c r="B150" s="55"/>
      <c r="C150" s="51"/>
      <c r="D150" s="52"/>
      <c r="E150" s="52"/>
      <c r="F150" s="52">
        <f t="shared" si="6"/>
        <v>0</v>
      </c>
    </row>
    <row r="151" spans="1:9">
      <c r="A151" s="87"/>
      <c r="B151" s="55"/>
      <c r="C151" s="51"/>
      <c r="D151" s="52"/>
      <c r="E151" s="52"/>
      <c r="F151" s="52">
        <f t="shared" si="6"/>
        <v>0</v>
      </c>
    </row>
    <row r="152" spans="1:9">
      <c r="A152" s="87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5 I110 I125 I140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6 I111 I126 I141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7 I112 I127 I142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8 I113 I128 I143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9 I114 I129 I144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workbookViewId="0">
      <selection activeCell="B14" sqref="B1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>
      <c r="A4" s="89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>
      <c r="A8" s="89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89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>
      <c r="A10" s="89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89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>
      <c r="A12" s="89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>
      <c r="A13" s="89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89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>
      <c r="A19" s="84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>
      <c r="A20" s="84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>
      <c r="A23" s="84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>
      <c r="A24" s="84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>
      <c r="A25" s="84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>
      <c r="A26" s="84"/>
      <c r="B26" s="51"/>
      <c r="C26" s="51"/>
      <c r="D26" s="52"/>
      <c r="E26" s="52"/>
      <c r="F26" s="52"/>
      <c r="I26" s="54"/>
    </row>
    <row r="27" spans="1:9">
      <c r="A27" s="84"/>
      <c r="B27" s="51"/>
      <c r="C27" s="51"/>
      <c r="D27" s="52"/>
      <c r="E27" s="52"/>
      <c r="F27" s="52"/>
    </row>
    <row r="28" spans="1:9">
      <c r="A28" s="84"/>
      <c r="B28" s="51"/>
      <c r="C28" s="51"/>
      <c r="D28" s="52"/>
      <c r="E28" s="52"/>
      <c r="F28" s="52"/>
    </row>
    <row r="29" spans="1:9">
      <c r="A29" s="84"/>
      <c r="B29" s="51"/>
      <c r="C29" s="51"/>
      <c r="D29" s="52"/>
      <c r="E29" s="52"/>
      <c r="F29" s="52"/>
    </row>
    <row r="30" spans="1:9">
      <c r="A30" s="84"/>
      <c r="B30" s="51"/>
      <c r="C30" s="51"/>
      <c r="D30" s="52"/>
      <c r="E30" s="52"/>
      <c r="F30" s="52"/>
    </row>
    <row r="31" spans="1:9">
      <c r="A31" s="84"/>
      <c r="B31" s="51"/>
      <c r="C31" s="51"/>
      <c r="D31" s="52"/>
      <c r="E31" s="52"/>
      <c r="F31" s="52"/>
    </row>
    <row r="32" spans="1:9">
      <c r="A32" s="84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>
      <c r="A34" s="84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>
      <c r="A37" s="84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>
      <c r="A38" s="84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>
      <c r="A39" s="84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>
      <c r="A40" s="84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>
      <c r="A41" s="84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>
      <c r="A49" s="87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87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87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>
      <c r="A55" s="87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87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87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87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>
      <c r="A64" s="84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>
      <c r="A66" s="84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84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>
      <c r="A68" s="84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>
      <c r="A69" s="84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>
      <c r="A70" s="84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>
      <c r="A71" s="84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>
      <c r="A72" s="84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/>
      <c r="B76" s="51"/>
      <c r="C76" s="51"/>
      <c r="D76" s="52"/>
      <c r="E76" s="52"/>
      <c r="F76" s="52">
        <f t="shared" si="1"/>
        <v>0</v>
      </c>
    </row>
    <row r="77" spans="1:9">
      <c r="A77" s="84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84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>
      <c r="A79" s="84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>
      <c r="A80" s="84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>
      <c r="A81" s="84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>
      <c r="A82" s="84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>
      <c r="A83" s="89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>
      <c r="A84" s="84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>
      <c r="A85" s="84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>
      <c r="A86" s="84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>
      <c r="A87" s="84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>
      <c r="A88" s="84"/>
      <c r="B88" s="51"/>
      <c r="C88" s="51"/>
      <c r="D88" s="52">
        <v>0</v>
      </c>
      <c r="E88" s="52">
        <v>0</v>
      </c>
      <c r="F88" s="52">
        <v>0</v>
      </c>
    </row>
    <row r="89" spans="1:9">
      <c r="A89" s="84"/>
      <c r="B89" s="51"/>
      <c r="C89" s="51"/>
      <c r="D89" s="52">
        <v>0</v>
      </c>
      <c r="E89" s="52">
        <v>0</v>
      </c>
      <c r="F89" s="52"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4"/>
      <c r="B91" s="51"/>
      <c r="C91" s="51"/>
      <c r="D91" s="52"/>
      <c r="E91" s="52"/>
      <c r="F91" s="52">
        <f t="shared" si="1"/>
        <v>0</v>
      </c>
    </row>
    <row r="92" spans="1:9">
      <c r="A92" s="85"/>
      <c r="B92" s="51"/>
      <c r="C92" s="51"/>
      <c r="D92" s="52"/>
      <c r="E92" s="52"/>
      <c r="F92" s="52">
        <f t="shared" si="1"/>
        <v>0</v>
      </c>
    </row>
    <row r="93" spans="1:9">
      <c r="A93" s="8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84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84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84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84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>
      <c r="A98" s="84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>
      <c r="A99" s="84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>
      <c r="A100" s="84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>
      <c r="A101" s="84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84"/>
      <c r="B102" s="51"/>
      <c r="C102" s="51"/>
      <c r="D102" s="52"/>
      <c r="E102" s="52"/>
      <c r="F102" s="52"/>
      <c r="I102" s="54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4"/>
      <c r="B106" s="51"/>
      <c r="C106" s="51"/>
      <c r="D106" s="52"/>
      <c r="E106" s="52"/>
      <c r="F106" s="52"/>
    </row>
    <row r="107" spans="1:9">
      <c r="A107" s="86"/>
      <c r="B107" s="51"/>
      <c r="C107" s="51"/>
      <c r="D107" s="52"/>
      <c r="E107" s="52"/>
      <c r="F107" s="52"/>
    </row>
    <row r="108" spans="1:9">
      <c r="A108" s="87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>
      <c r="A109" s="87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>
      <c r="A110" s="87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87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>
      <c r="A112" s="87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>
      <c r="A113" s="87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>
      <c r="A114" s="87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>
      <c r="A115" s="87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>
      <c r="A116" s="87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>
      <c r="A117" s="87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>
      <c r="A118" s="87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>
      <c r="A119" s="87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>
      <c r="A120" s="87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>
      <c r="A121" s="87"/>
      <c r="B121" s="55"/>
      <c r="C121" s="51"/>
      <c r="D121" s="52"/>
      <c r="E121" s="52"/>
      <c r="F121" s="52">
        <f t="shared" si="1"/>
        <v>0</v>
      </c>
    </row>
    <row r="122" spans="1:9" hidden="1">
      <c r="A122" s="87"/>
      <c r="B122" s="55"/>
      <c r="C122" s="51"/>
      <c r="D122" s="52"/>
      <c r="E122" s="52"/>
      <c r="F122" s="52">
        <f t="shared" si="1"/>
        <v>0</v>
      </c>
    </row>
    <row r="123" spans="1:9">
      <c r="A123" s="88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84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84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84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84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89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89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89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89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84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4"/>
      <c r="B136" s="51"/>
      <c r="C136" s="51"/>
      <c r="D136" s="52"/>
      <c r="E136" s="52"/>
      <c r="F136" s="52"/>
    </row>
    <row r="137" spans="1:9">
      <c r="A137" s="86"/>
      <c r="B137" s="51"/>
      <c r="C137" s="51"/>
      <c r="D137" s="52"/>
      <c r="E137" s="52"/>
      <c r="F137" s="52"/>
    </row>
    <row r="138" spans="1:9">
      <c r="A138" s="87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87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87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87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87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87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87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87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90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87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  <row r="152" spans="1:9">
      <c r="A152" s="87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5 I110 I125 I140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6 I111 I126 I141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7 I112 I127 I142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8 I113 I128 I143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9 I114 I129 I144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32DA-EF75-418A-A573-93F804229609}">
  <dimension ref="A1:Q151"/>
  <sheetViews>
    <sheetView topLeftCell="A35" workbookViewId="0"/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>
      <c r="A4" s="89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89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>
      <c r="A9" s="89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>
      <c r="A10" s="89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>
      <c r="A11" s="89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>
      <c r="A12" s="89"/>
      <c r="B12" s="60"/>
      <c r="C12" s="60" t="s">
        <v>296</v>
      </c>
      <c r="D12" s="61"/>
      <c r="E12" s="61"/>
      <c r="F12" s="61">
        <f t="shared" si="0"/>
        <v>0</v>
      </c>
    </row>
    <row r="13" spans="1:17">
      <c r="A13" s="89"/>
      <c r="B13" s="60"/>
      <c r="C13" s="60" t="s">
        <v>295</v>
      </c>
      <c r="D13" s="61"/>
      <c r="E13" s="61"/>
      <c r="F13" s="61">
        <f t="shared" si="0"/>
        <v>0</v>
      </c>
    </row>
    <row r="14" spans="1:17">
      <c r="A14" s="89"/>
      <c r="B14" s="60"/>
      <c r="C14" s="60" t="s">
        <v>288</v>
      </c>
      <c r="D14" s="61"/>
      <c r="E14" s="61"/>
      <c r="F14" s="61">
        <f>E14-D14</f>
        <v>0</v>
      </c>
    </row>
    <row r="15" spans="1:17">
      <c r="A15" s="89"/>
      <c r="B15" s="60"/>
      <c r="C15" s="60" t="s">
        <v>290</v>
      </c>
      <c r="D15" s="61"/>
      <c r="E15" s="61"/>
      <c r="F15" s="61">
        <f t="shared" si="0"/>
        <v>0</v>
      </c>
    </row>
    <row r="16" spans="1:17">
      <c r="A16" s="89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84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>
      <c r="A18" s="84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>
      <c r="A19" s="84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>
      <c r="A21" s="84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>
      <c r="A22" s="84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>
      <c r="A23" s="84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>
      <c r="A24" s="84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>
      <c r="A25" s="84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84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84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84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84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84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84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84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>
      <c r="A34" s="84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>
      <c r="A36" s="84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>
      <c r="A37" s="84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>
      <c r="A38" s="84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>
      <c r="A39" s="84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>
      <c r="A40" s="84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>
      <c r="A41" s="84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>
      <c r="A42" s="84"/>
      <c r="B42" s="51"/>
      <c r="C42" s="51"/>
      <c r="D42" s="52"/>
      <c r="E42" s="52"/>
      <c r="F42" s="52">
        <f t="shared" si="0"/>
        <v>0</v>
      </c>
    </row>
    <row r="43" spans="1:9">
      <c r="A43" s="84"/>
      <c r="B43" s="51"/>
      <c r="C43" s="51"/>
      <c r="D43" s="52"/>
      <c r="E43" s="52"/>
      <c r="F43" s="52">
        <f t="shared" si="0"/>
        <v>0</v>
      </c>
    </row>
    <row r="44" spans="1:9">
      <c r="A44" s="84"/>
      <c r="C44" s="51"/>
      <c r="D44" s="52"/>
      <c r="E44" s="52"/>
      <c r="F44" s="52">
        <f t="shared" si="0"/>
        <v>0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>
      <c r="A49" s="87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>
      <c r="A51" s="87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87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87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>
      <c r="A54" s="87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>
      <c r="A55" s="87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87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>
      <c r="A57" s="87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>
      <c r="A58" s="87"/>
      <c r="B58" s="55"/>
      <c r="C58" s="51"/>
      <c r="D58" s="52"/>
      <c r="E58" s="52"/>
      <c r="F58" s="52">
        <f t="shared" si="0"/>
        <v>0</v>
      </c>
    </row>
    <row r="59" spans="1:9">
      <c r="A59" s="87"/>
      <c r="B59" s="55"/>
      <c r="C59" s="51"/>
      <c r="D59" s="52"/>
      <c r="E59" s="52"/>
      <c r="F59" s="52">
        <f t="shared" si="0"/>
        <v>0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>
      <c r="A64" s="84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>
      <c r="A65" s="84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>
      <c r="A66" s="84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>
      <c r="A67" s="84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>
      <c r="A68" s="84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>
      <c r="A69" s="84"/>
      <c r="B69" s="51"/>
      <c r="C69" s="51"/>
      <c r="D69" s="52"/>
      <c r="E69" s="52"/>
      <c r="F69" s="52">
        <f t="shared" si="1"/>
        <v>0</v>
      </c>
      <c r="I69" s="54"/>
    </row>
    <row r="70" spans="1:9">
      <c r="A70" s="84"/>
      <c r="B70" s="51"/>
      <c r="C70" s="51"/>
      <c r="D70" s="52"/>
      <c r="E70" s="52"/>
      <c r="F70" s="52">
        <f t="shared" si="1"/>
        <v>0</v>
      </c>
      <c r="I70" s="54"/>
    </row>
    <row r="71" spans="1:9">
      <c r="A71" s="84"/>
      <c r="B71" s="51"/>
      <c r="C71" s="51"/>
      <c r="D71" s="52"/>
      <c r="E71" s="52"/>
      <c r="F71" s="52">
        <f t="shared" si="1"/>
        <v>0</v>
      </c>
    </row>
    <row r="72" spans="1:9">
      <c r="A72" s="84"/>
      <c r="B72" s="51"/>
      <c r="C72" s="51"/>
      <c r="D72" s="52"/>
      <c r="E72" s="52"/>
      <c r="F72" s="52">
        <f t="shared" si="1"/>
        <v>0</v>
      </c>
    </row>
    <row r="73" spans="1:9">
      <c r="A73" s="84"/>
      <c r="B73" s="51"/>
      <c r="C73" s="51"/>
      <c r="D73" s="52"/>
      <c r="E73" s="52"/>
      <c r="F73" s="52">
        <f t="shared" si="1"/>
        <v>0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>
      <c r="A94" s="84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>
      <c r="A96" s="84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>
      <c r="A97" s="84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>
      <c r="A99" s="84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>
      <c r="A100" s="84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>
      <c r="A101" s="84"/>
      <c r="B101" s="51"/>
      <c r="C101" s="51"/>
      <c r="D101" s="52"/>
      <c r="E101" s="52"/>
      <c r="F101" s="52"/>
      <c r="I101" s="54"/>
    </row>
    <row r="102" spans="1:9">
      <c r="A102" s="84"/>
      <c r="B102" s="51"/>
      <c r="C102" s="51"/>
      <c r="D102" s="52"/>
      <c r="E102" s="52"/>
      <c r="F102" s="52"/>
    </row>
    <row r="103" spans="1:9">
      <c r="A103" s="84"/>
      <c r="B103" s="51"/>
      <c r="C103" s="51"/>
      <c r="D103" s="52"/>
      <c r="E103" s="52"/>
      <c r="F103" s="52"/>
    </row>
    <row r="104" spans="1:9">
      <c r="A104" s="84"/>
      <c r="B104" s="51"/>
      <c r="C104" s="51"/>
      <c r="D104" s="52"/>
      <c r="E104" s="52"/>
      <c r="F104" s="52"/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>
      <c r="A109" s="87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>
      <c r="A111" s="87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>
      <c r="A113" s="87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>
      <c r="A114" s="87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>
      <c r="A115" s="87"/>
      <c r="B115" s="55"/>
      <c r="C115" s="51"/>
      <c r="D115" s="52" t="s">
        <v>424</v>
      </c>
      <c r="E115" s="52" t="s">
        <v>424</v>
      </c>
      <c r="F115" s="52"/>
      <c r="I115" s="54"/>
    </row>
    <row r="116" spans="1:9">
      <c r="A116" s="87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>
      <c r="A117" s="87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>
      <c r="A118" s="87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>
      <c r="A119" s="87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>
      <c r="A120" s="87"/>
      <c r="B120" s="55"/>
      <c r="C120" s="51"/>
      <c r="D120" s="52"/>
      <c r="E120" s="52"/>
      <c r="F120" s="52"/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>
      <c r="A123" s="84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>
      <c r="A124" s="84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>
      <c r="A126" s="84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>
      <c r="A127" s="89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>
      <c r="A129" s="89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>
      <c r="A130" s="89"/>
      <c r="B130" s="57"/>
      <c r="C130" s="55"/>
      <c r="D130" s="52"/>
      <c r="E130" s="52"/>
      <c r="F130" s="52"/>
      <c r="I130" s="54"/>
    </row>
    <row r="131" spans="1:9">
      <c r="A131" s="84"/>
      <c r="B131" s="59"/>
      <c r="C131" s="51"/>
      <c r="D131" s="52"/>
      <c r="E131" s="52"/>
      <c r="F131" s="52"/>
      <c r="I131" s="54"/>
    </row>
    <row r="132" spans="1:9">
      <c r="A132" s="84"/>
      <c r="B132" s="51"/>
      <c r="C132" s="51"/>
      <c r="D132" s="52"/>
      <c r="E132" s="52"/>
      <c r="F132" s="52"/>
    </row>
    <row r="133" spans="1:9">
      <c r="A133" s="84"/>
      <c r="B133" s="51"/>
      <c r="C133" s="51"/>
      <c r="D133" s="52"/>
      <c r="E133" s="52"/>
      <c r="F133" s="52"/>
    </row>
    <row r="134" spans="1:9">
      <c r="A134" s="84"/>
      <c r="B134" s="51"/>
      <c r="C134" s="51"/>
      <c r="D134" s="52"/>
      <c r="E134" s="52"/>
      <c r="F134" s="52"/>
    </row>
    <row r="135" spans="1:9">
      <c r="A135" s="84"/>
      <c r="B135" s="51"/>
      <c r="C135" s="51"/>
      <c r="D135" s="52"/>
      <c r="E135" s="52"/>
      <c r="F135" s="52"/>
    </row>
    <row r="136" spans="1:9">
      <c r="A136" s="86"/>
      <c r="B136" s="51"/>
      <c r="C136" s="51"/>
      <c r="D136" s="52"/>
      <c r="E136" s="52"/>
      <c r="F136" s="52"/>
    </row>
    <row r="137" spans="1:9">
      <c r="A137" s="87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>
      <c r="A138" s="87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>
      <c r="A139" s="87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>
      <c r="A141" s="87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>
      <c r="A142" s="87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>
      <c r="A143" s="87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>
      <c r="A144" s="87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>
      <c r="A145" s="90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>
      <c r="A146" s="87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8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79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0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1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82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68:C151 C2:C66" xr:uid="{B1AF6A50-CE6E-4078-AE04-73FD77D1196E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1"/>
  <sheetViews>
    <sheetView topLeftCell="A106" workbookViewId="0">
      <selection activeCell="K74" sqref="A1:XFD1048576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>
      <c r="A74" s="84"/>
      <c r="B74" s="51"/>
      <c r="C74" s="51"/>
      <c r="D74" s="52"/>
      <c r="E74" s="52"/>
      <c r="F74" s="52">
        <f t="shared" si="3"/>
        <v>0</v>
      </c>
    </row>
    <row r="75" spans="1:9">
      <c r="A75" s="84"/>
      <c r="B75" s="51"/>
      <c r="C75" s="51"/>
      <c r="D75" s="52"/>
      <c r="E75" s="52"/>
      <c r="F75" s="52">
        <f t="shared" si="3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>
      <c r="A89" s="84"/>
      <c r="B89" s="51"/>
      <c r="C89" s="51"/>
      <c r="D89" s="52"/>
      <c r="E89" s="52"/>
      <c r="F89" s="52">
        <f t="shared" si="3"/>
        <v>0</v>
      </c>
    </row>
    <row r="90" spans="1:9">
      <c r="A90" s="84"/>
      <c r="B90" s="51"/>
      <c r="C90" s="51"/>
      <c r="D90" s="52"/>
      <c r="E90" s="52"/>
      <c r="F90" s="52">
        <f t="shared" si="3"/>
        <v>0</v>
      </c>
    </row>
    <row r="91" spans="1:9">
      <c r="A91" s="85"/>
      <c r="B91" s="51"/>
      <c r="C91" s="51"/>
      <c r="D91" s="52"/>
      <c r="E91" s="52"/>
      <c r="F91" s="52">
        <f t="shared" si="3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>
      <c r="A94" s="84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>
      <c r="A95" s="84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>
      <c r="A97" s="84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>
      <c r="A98" s="84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>
      <c r="A99" s="84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>
      <c r="A100" s="84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>
      <c r="A101" s="84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>
      <c r="A102" s="84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>
      <c r="A103" s="84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>
      <c r="A104" s="84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3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4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5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5"/>
        <v>0</v>
      </c>
    </row>
    <row r="148" spans="1:9">
      <c r="A148" s="87"/>
      <c r="B148" s="55"/>
      <c r="C148" s="51"/>
      <c r="D148" s="52"/>
      <c r="E148" s="52"/>
      <c r="F148" s="52">
        <f t="shared" si="5"/>
        <v>0</v>
      </c>
    </row>
    <row r="149" spans="1:9">
      <c r="A149" s="87"/>
      <c r="B149" s="55"/>
      <c r="C149" s="51"/>
      <c r="D149" s="52"/>
      <c r="E149" s="52"/>
      <c r="F149" s="52">
        <f t="shared" si="5"/>
        <v>0</v>
      </c>
    </row>
    <row r="150" spans="1:9">
      <c r="A150" s="87"/>
      <c r="B150" s="55"/>
      <c r="C150" s="51"/>
      <c r="D150" s="52"/>
      <c r="E150" s="52"/>
      <c r="F150" s="52">
        <f t="shared" si="5"/>
        <v>0</v>
      </c>
    </row>
    <row r="151" spans="1:9">
      <c r="A151" s="87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36" operator="greaterThan">
      <formula>0.25</formula>
    </cfRule>
    <cfRule type="cellIs" dxfId="76" priority="37" operator="lessThan">
      <formula>0.25</formula>
    </cfRule>
  </conditionalFormatting>
  <conditionalFormatting sqref="I4 I19 I34 I49 I78 I94 I109 I124 I139">
    <cfRule type="cellIs" dxfId="75" priority="33" operator="lessThan">
      <formula>0.0416666666666667</formula>
    </cfRule>
    <cfRule type="cellIs" dxfId="74" priority="34" operator="greaterThan">
      <formula>0.0416666666666667</formula>
    </cfRule>
    <cfRule type="cellIs" dxfId="73" priority="35" operator="greaterThan">
      <formula>0.0416666666666667</formula>
    </cfRule>
  </conditionalFormatting>
  <conditionalFormatting sqref="I5 I20 I35 I50 I79 I95 I110 I125 I140">
    <cfRule type="cellIs" dxfId="72" priority="31" operator="lessThan">
      <formula>0.0833333333333333</formula>
    </cfRule>
    <cfRule type="cellIs" dxfId="71" priority="32" operator="greaterThan">
      <formula>0.0833333333333333</formula>
    </cfRule>
  </conditionalFormatting>
  <conditionalFormatting sqref="I6 I21 I36 I51 I80 I96 I111 I126 I141">
    <cfRule type="cellIs" dxfId="70" priority="29" operator="lessThan">
      <formula>0.0416666666666667</formula>
    </cfRule>
    <cfRule type="cellIs" dxfId="69" priority="30" operator="greaterThan">
      <formula>0.0416666666666667</formula>
    </cfRule>
  </conditionalFormatting>
  <conditionalFormatting sqref="I7 I22 I37 I52 I81 I97 I112 I127 I142">
    <cfRule type="cellIs" dxfId="68" priority="27" operator="lessThan">
      <formula>0.0416666666666667</formula>
    </cfRule>
    <cfRule type="cellIs" dxfId="67" priority="28" operator="greaterThan">
      <formula>0.0416666666666667</formula>
    </cfRule>
  </conditionalFormatting>
  <conditionalFormatting sqref="I8 I23 I38 I53 I82 I98 I113 I128 I143">
    <cfRule type="cellIs" dxfId="66" priority="25" operator="lessThan">
      <formula>0.0625</formula>
    </cfRule>
    <cfRule type="cellIs" dxfId="65" priority="26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65FDD202-8573-4FC2-ACB4-7ACEB6F6DA3C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EB76-4429-4183-9F2E-52D80F6A8607}">
  <dimension ref="A1:Q151"/>
  <sheetViews>
    <sheetView topLeftCell="A116" workbookViewId="0">
      <selection activeCell="N102" sqref="N102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917</v>
      </c>
      <c r="C93" s="51" t="s">
        <v>288</v>
      </c>
      <c r="D93" s="52">
        <v>0.37291666666666662</v>
      </c>
      <c r="E93" s="52">
        <v>0.39513888888888887</v>
      </c>
      <c r="F93" s="52">
        <f t="shared" si="1"/>
        <v>2.2222222222222254E-2</v>
      </c>
      <c r="H93" s="53" t="s">
        <v>288</v>
      </c>
      <c r="I93" s="52">
        <f>SUMIFS(F92:F106, C92:C106,H93)</f>
        <v>0.21527777777777779</v>
      </c>
    </row>
    <row r="94" spans="1:9">
      <c r="A94" s="84"/>
      <c r="B94" t="s">
        <v>918</v>
      </c>
      <c r="C94" s="51" t="s">
        <v>293</v>
      </c>
      <c r="D94" s="52">
        <v>0.39583333333333331</v>
      </c>
      <c r="E94" s="52">
        <v>0.4375</v>
      </c>
      <c r="F94" s="52">
        <f t="shared" si="1"/>
        <v>4.1666666666666685E-2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1"/>
        <v>5.5555555555555358E-3</v>
      </c>
      <c r="H95" s="53" t="s">
        <v>290</v>
      </c>
      <c r="I95" s="52">
        <f>SUMIFS(F92:F106, C92:C106,H95)</f>
        <v>0</v>
      </c>
    </row>
    <row r="96" spans="1:9">
      <c r="A96" s="84"/>
      <c r="B96" s="83" t="s">
        <v>919</v>
      </c>
      <c r="C96" s="51" t="s">
        <v>288</v>
      </c>
      <c r="D96" s="52">
        <v>0.44444444444444442</v>
      </c>
      <c r="E96" s="52">
        <v>0.54097222222222219</v>
      </c>
      <c r="F96" s="52">
        <f t="shared" si="1"/>
        <v>9.6527777777777768E-2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3.6805555555555647E-2</v>
      </c>
    </row>
    <row r="98" spans="1:9">
      <c r="A98" s="84"/>
      <c r="B98" s="51" t="s">
        <v>920</v>
      </c>
      <c r="C98" s="51" t="s">
        <v>288</v>
      </c>
      <c r="D98" s="52">
        <v>0.56388888888888888</v>
      </c>
      <c r="E98" s="52">
        <v>0.6333333333333333</v>
      </c>
      <c r="F98" s="52">
        <f t="shared" si="1"/>
        <v>6.944444444444442E-2</v>
      </c>
      <c r="H98" s="53" t="s">
        <v>295</v>
      </c>
      <c r="I98" s="52">
        <f>SUMIFS(F92:F106, C92:C106,H98)</f>
        <v>4.3750000000000067E-2</v>
      </c>
    </row>
    <row r="99" spans="1:9">
      <c r="A99" s="84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1"/>
        <v>9.0277777777778567E-3</v>
      </c>
      <c r="H99" s="48" t="s">
        <v>300</v>
      </c>
      <c r="I99" s="49">
        <f>SUM(I93:I98)</f>
        <v>0.34444444444444461</v>
      </c>
    </row>
    <row r="100" spans="1:9">
      <c r="A100" s="84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1"/>
        <v>3.6805555555555647E-2</v>
      </c>
      <c r="I100" s="54"/>
    </row>
    <row r="101" spans="1:9">
      <c r="A101" s="84"/>
      <c r="B101" s="51" t="s">
        <v>921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1"/>
        <v>3.125E-2</v>
      </c>
      <c r="H122" s="49" t="s">
        <v>286</v>
      </c>
      <c r="I122" s="49" t="s">
        <v>287</v>
      </c>
    </row>
    <row r="123" spans="1:9">
      <c r="A123" s="84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1"/>
        <v>6.944444444444442E-2</v>
      </c>
      <c r="H123" s="53" t="s">
        <v>288</v>
      </c>
      <c r="I123" s="52">
        <f>SUMIFS(F122:F136, C122:C136,H123)</f>
        <v>0.30902777777777751</v>
      </c>
    </row>
    <row r="124" spans="1:9">
      <c r="A124" s="84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1"/>
        <v>2.083333333333337E-2</v>
      </c>
      <c r="H124" s="53" t="s">
        <v>285</v>
      </c>
      <c r="I124" s="52">
        <f>SUMIFS(F122:F136, C122:C136,H124)</f>
        <v>0</v>
      </c>
    </row>
    <row r="125" spans="1:9">
      <c r="A125" s="84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1"/>
        <v>7.6388888888888895E-2</v>
      </c>
      <c r="H125" s="53" t="s">
        <v>290</v>
      </c>
      <c r="I125" s="52">
        <f>SUMIFS(F122:F136, C122:C136,H125)</f>
        <v>4.1666666666666741E-2</v>
      </c>
    </row>
    <row r="126" spans="1:9">
      <c r="A126" s="84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1"/>
        <v>2.430555555555558E-2</v>
      </c>
      <c r="H126" s="53" t="s">
        <v>293</v>
      </c>
      <c r="I126" s="52">
        <f>SUMIFS(F122:F136, C122:C136,H126)</f>
        <v>3.125E-2</v>
      </c>
    </row>
    <row r="127" spans="1:9">
      <c r="A127" s="89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1"/>
        <v>4.513888888888884E-2</v>
      </c>
      <c r="H127" s="53" t="s">
        <v>296</v>
      </c>
      <c r="I127" s="52">
        <f>SUMIFS(F122:F136, C122:C136,H127)</f>
        <v>4.166666666666663E-2</v>
      </c>
    </row>
    <row r="128" spans="1:9">
      <c r="A128" s="89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1"/>
        <v>3.472222222222221E-2</v>
      </c>
      <c r="H128" s="53" t="s">
        <v>295</v>
      </c>
      <c r="I128" s="52">
        <f>SUMIFS(F122:F136, C122:C136,H128)</f>
        <v>5.555555555555558E-2</v>
      </c>
    </row>
    <row r="129" spans="1:9">
      <c r="A129" s="89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1"/>
        <v>4.1666666666666741E-2</v>
      </c>
      <c r="H129" s="48" t="s">
        <v>300</v>
      </c>
      <c r="I129" s="49">
        <f>SUM(I123:I128)</f>
        <v>0.47916666666666646</v>
      </c>
    </row>
    <row r="130" spans="1:9">
      <c r="A130" s="89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1"/>
        <v>1.388888888888884E-2</v>
      </c>
      <c r="I130" s="54"/>
    </row>
    <row r="131" spans="1:9">
      <c r="A131" s="84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2">E131-D131</f>
        <v>4.166666666666663E-2</v>
      </c>
      <c r="I131" s="54"/>
    </row>
    <row r="132" spans="1:9">
      <c r="A132" s="84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2"/>
        <v>1.041666666666663E-2</v>
      </c>
    </row>
    <row r="133" spans="1:9">
      <c r="A133" s="84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2"/>
        <v>2.0833333333333259E-2</v>
      </c>
    </row>
    <row r="134" spans="1:9">
      <c r="A134" s="84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2"/>
        <v>1.0416666666666741E-2</v>
      </c>
    </row>
    <row r="135" spans="1:9">
      <c r="A135" s="84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2"/>
        <v>3.8194444444444309E-2</v>
      </c>
    </row>
    <row r="136" spans="1:9">
      <c r="A136" s="86"/>
      <c r="B136" s="51"/>
      <c r="C136" s="51"/>
      <c r="D136" s="52"/>
      <c r="E136" s="52"/>
      <c r="F136" s="52">
        <f t="shared" si="2"/>
        <v>0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B57ED4B-E7EE-4A25-A1D4-32848009B1CD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2C7-63A1-4A8F-BD32-936833786D82}">
  <dimension ref="A1:Q151"/>
  <sheetViews>
    <sheetView tabSelected="1" topLeftCell="A126" workbookViewId="0">
      <selection activeCell="D137" sqref="D137"/>
    </sheetView>
  </sheetViews>
  <sheetFormatPr defaultRowHeight="1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89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89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>
      <c r="A4" s="89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>
      <c r="A5" s="89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>
      <c r="A6" s="89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89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>
      <c r="A8" s="89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>
      <c r="A9" s="89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>
      <c r="A10" s="89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>
      <c r="A11" s="89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>
      <c r="A12" s="89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>
      <c r="A13" s="89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>
      <c r="A14" s="89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>
      <c r="A15" s="89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>
      <c r="A16" s="89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>
      <c r="A17" s="84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>
      <c r="A18" s="84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>
      <c r="A19" s="84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>
      <c r="A20" s="84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>
      <c r="A21" s="84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>
      <c r="A22" s="84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>
      <c r="A23" s="84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>
      <c r="A24" s="84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>
      <c r="A25" s="84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>
      <c r="A26" s="84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>
      <c r="A27" s="84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>
      <c r="A28" s="84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>
      <c r="A29" s="84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>
      <c r="A30" s="84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>
      <c r="A31" s="85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>
      <c r="A32" s="88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84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>
      <c r="A34" s="84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>
      <c r="A35" s="84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>
      <c r="A36" s="84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>
      <c r="A37" s="84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>
      <c r="A38" s="84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>
      <c r="A39" s="84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>
      <c r="A40" s="84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>
      <c r="A41" s="84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>
      <c r="A42" s="84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>
      <c r="A43" s="84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>
      <c r="A44" s="84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>
      <c r="A45" s="84"/>
      <c r="B45" s="51"/>
      <c r="C45" s="51"/>
      <c r="D45" s="52"/>
      <c r="E45" s="52"/>
      <c r="F45" s="52">
        <f t="shared" si="0"/>
        <v>0</v>
      </c>
    </row>
    <row r="46" spans="1:9">
      <c r="A46" s="86"/>
      <c r="B46" s="51"/>
      <c r="C46" s="51"/>
      <c r="D46" s="52"/>
      <c r="E46" s="52"/>
      <c r="F46" s="52">
        <f t="shared" si="0"/>
        <v>0</v>
      </c>
    </row>
    <row r="47" spans="1:9">
      <c r="A47" s="87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87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>
      <c r="A49" s="87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87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>
      <c r="A51" s="87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>
      <c r="A52" s="87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>
      <c r="A53" s="87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>
      <c r="A54" s="87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>
      <c r="A55" s="87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>
      <c r="A56" s="87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>
      <c r="A57" s="87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>
      <c r="A58" s="87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>
      <c r="A59" s="87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>
      <c r="A60" s="87"/>
      <c r="B60" s="55"/>
      <c r="C60" s="51"/>
      <c r="D60" s="52"/>
      <c r="E60" s="52"/>
      <c r="F60" s="52">
        <f t="shared" si="0"/>
        <v>0</v>
      </c>
    </row>
    <row r="61" spans="1:9">
      <c r="A61" s="87"/>
      <c r="B61" s="55"/>
      <c r="C61" s="51"/>
      <c r="D61" s="52"/>
      <c r="E61" s="52"/>
      <c r="F61" s="52">
        <f t="shared" si="0"/>
        <v>0</v>
      </c>
    </row>
    <row r="62" spans="1:9">
      <c r="A62" s="8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84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>
      <c r="A64" s="84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>
      <c r="A65" s="84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>
      <c r="A66" s="84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>
      <c r="A67" s="84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:F130" si="1">E67-D67</f>
        <v>3.125E-2</v>
      </c>
      <c r="H67" s="53" t="s">
        <v>296</v>
      </c>
      <c r="I67" s="52">
        <f>SUMIFS(F62:F76, C62:C76,H67)</f>
        <v>5.902777777777779E-2</v>
      </c>
    </row>
    <row r="68" spans="1:9">
      <c r="A68" s="84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si="1"/>
        <v>7.291666666666663E-2</v>
      </c>
      <c r="H68" s="53" t="s">
        <v>295</v>
      </c>
      <c r="I68" s="52">
        <f>SUMIFS(F62:F76, C62:C76,H68)</f>
        <v>4.1666666666666685E-2</v>
      </c>
    </row>
    <row r="69" spans="1:9">
      <c r="A69" s="84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si="1"/>
        <v>4.1666666666666741E-2</v>
      </c>
      <c r="H69" s="48" t="s">
        <v>300</v>
      </c>
      <c r="I69" s="49">
        <f>SUM(I63:I68)</f>
        <v>0.47222222222222238</v>
      </c>
    </row>
    <row r="70" spans="1:9">
      <c r="A70" s="84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>
      <c r="A71" s="84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1"/>
        <v>2.083333333333337E-2</v>
      </c>
    </row>
    <row r="72" spans="1:9">
      <c r="A72" s="84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1"/>
        <v>2.0833333333333259E-2</v>
      </c>
    </row>
    <row r="73" spans="1:9">
      <c r="A73" s="84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1"/>
        <v>1.0416666666666741E-2</v>
      </c>
    </row>
    <row r="74" spans="1:9">
      <c r="A74" s="84"/>
      <c r="B74" s="51"/>
      <c r="C74" s="51"/>
      <c r="D74" s="52"/>
      <c r="E74" s="52"/>
      <c r="F74" s="52">
        <f t="shared" si="1"/>
        <v>0</v>
      </c>
    </row>
    <row r="75" spans="1:9">
      <c r="A75" s="84"/>
      <c r="B75" s="51"/>
      <c r="C75" s="51"/>
      <c r="D75" s="52"/>
      <c r="E75" s="52"/>
      <c r="F75" s="52">
        <f t="shared" si="1"/>
        <v>0</v>
      </c>
    </row>
    <row r="76" spans="1:9">
      <c r="A76" s="84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>
      <c r="A77" s="84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>
      <c r="A78" s="84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>
      <c r="A79" s="84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>
      <c r="A80" s="84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>
      <c r="A81" s="84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>
      <c r="A82" s="89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>
      <c r="A83" s="84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>
      <c r="A84" s="84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>
      <c r="A85" s="84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>
      <c r="A86" s="84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>
      <c r="A87" s="84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>
      <c r="A88" s="84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>
      <c r="A89" s="84"/>
      <c r="B89" s="51"/>
      <c r="C89" s="51"/>
      <c r="D89" s="52"/>
      <c r="E89" s="52"/>
      <c r="F89" s="52">
        <f t="shared" si="1"/>
        <v>0</v>
      </c>
    </row>
    <row r="90" spans="1:9">
      <c r="A90" s="84"/>
      <c r="B90" s="51"/>
      <c r="C90" s="51"/>
      <c r="D90" s="52"/>
      <c r="E90" s="52"/>
      <c r="F90" s="52">
        <f t="shared" si="1"/>
        <v>0</v>
      </c>
    </row>
    <row r="91" spans="1:9">
      <c r="A91" s="85"/>
      <c r="B91" s="51"/>
      <c r="C91" s="51"/>
      <c r="D91" s="52"/>
      <c r="E91" s="52"/>
      <c r="F91" s="52">
        <f t="shared" si="1"/>
        <v>0</v>
      </c>
    </row>
    <row r="92" spans="1:9">
      <c r="A92" s="88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>
      <c r="A93" s="84"/>
      <c r="B93" s="51" t="s">
        <v>922</v>
      </c>
      <c r="C93" s="51" t="s">
        <v>288</v>
      </c>
      <c r="D93" s="52">
        <v>0.3888888888888889</v>
      </c>
      <c r="E93" s="52">
        <v>0.40277777777777773</v>
      </c>
      <c r="F93" s="52">
        <f t="shared" si="1"/>
        <v>1.388888888888884E-2</v>
      </c>
      <c r="H93" s="53" t="s">
        <v>288</v>
      </c>
      <c r="I93" s="52">
        <f>SUMIFS(F92:F106, C92:C106,H93)</f>
        <v>0.28125</v>
      </c>
    </row>
    <row r="94" spans="1:9">
      <c r="A94" s="84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1"/>
        <v>1.1111111111111072E-2</v>
      </c>
      <c r="H94" s="53" t="s">
        <v>285</v>
      </c>
      <c r="I94" s="52">
        <f>SUMIFS(F92:F106, C92:C106,H94)</f>
        <v>6.9444444444444198E-3</v>
      </c>
    </row>
    <row r="95" spans="1:9">
      <c r="A95" s="84"/>
      <c r="B95" s="51" t="s">
        <v>923</v>
      </c>
      <c r="C95" s="51" t="s">
        <v>288</v>
      </c>
      <c r="D95" s="52">
        <v>0.41736111111111113</v>
      </c>
      <c r="E95" s="52">
        <v>0.4777777777777778</v>
      </c>
      <c r="F95" s="52">
        <f t="shared" si="1"/>
        <v>6.0416666666666674E-2</v>
      </c>
      <c r="H95" s="53" t="s">
        <v>290</v>
      </c>
      <c r="I95" s="52">
        <f>SUMIFS(F92:F106, C92:C106,H95)</f>
        <v>0</v>
      </c>
    </row>
    <row r="96" spans="1:9">
      <c r="A96" s="84"/>
      <c r="B96" s="51" t="s">
        <v>924</v>
      </c>
      <c r="C96" s="51" t="s">
        <v>293</v>
      </c>
      <c r="D96" s="52">
        <v>0.47916666666666669</v>
      </c>
      <c r="E96" s="52">
        <v>0.52083333333333337</v>
      </c>
      <c r="F96" s="52">
        <f t="shared" si="1"/>
        <v>4.1666666666666685E-2</v>
      </c>
      <c r="H96" s="53" t="s">
        <v>293</v>
      </c>
      <c r="I96" s="52">
        <f>SUMIFS(F92:F106, C92:C106,H96)</f>
        <v>4.1666666666666685E-2</v>
      </c>
    </row>
    <row r="97" spans="1:9">
      <c r="A97" s="84"/>
      <c r="B97" s="51" t="s">
        <v>925</v>
      </c>
      <c r="C97" s="51" t="s">
        <v>288</v>
      </c>
      <c r="D97" s="52">
        <v>0.53263888888888888</v>
      </c>
      <c r="E97" s="52">
        <v>0.56180555555555556</v>
      </c>
      <c r="F97" s="52">
        <f t="shared" si="1"/>
        <v>2.9166666666666674E-2</v>
      </c>
      <c r="H97" s="53" t="s">
        <v>296</v>
      </c>
      <c r="I97" s="52">
        <f>SUMIFS(F92:F106, C92:C106,H97)</f>
        <v>0</v>
      </c>
    </row>
    <row r="98" spans="1:9">
      <c r="A98" s="84"/>
      <c r="B98" s="51" t="s">
        <v>926</v>
      </c>
      <c r="C98" s="51" t="s">
        <v>288</v>
      </c>
      <c r="D98" s="52">
        <v>0.5625</v>
      </c>
      <c r="E98" s="52">
        <v>0.65277777777777779</v>
      </c>
      <c r="F98" s="52">
        <f t="shared" si="1"/>
        <v>9.027777777777779E-2</v>
      </c>
      <c r="H98" s="53" t="s">
        <v>295</v>
      </c>
      <c r="I98" s="52">
        <f>SUMIFS(F92:F106, C92:C106,H98)</f>
        <v>2.4999999999999911E-2</v>
      </c>
    </row>
    <row r="99" spans="1:9">
      <c r="A99" s="84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1"/>
        <v>1.388888888888884E-2</v>
      </c>
      <c r="H99" s="48" t="s">
        <v>300</v>
      </c>
      <c r="I99" s="49">
        <f>SUM(I93:I98)</f>
        <v>0.35486111111111102</v>
      </c>
    </row>
    <row r="100" spans="1:9">
      <c r="A100" s="84"/>
      <c r="B100" s="51" t="s">
        <v>927</v>
      </c>
      <c r="C100" s="51" t="s">
        <v>288</v>
      </c>
      <c r="D100" s="52">
        <v>0.66805555555555562</v>
      </c>
      <c r="E100" s="52">
        <v>0.7284722222222223</v>
      </c>
      <c r="F100" s="52">
        <f t="shared" si="1"/>
        <v>6.0416666666666674E-2</v>
      </c>
      <c r="I100" s="54"/>
    </row>
    <row r="101" spans="1:9">
      <c r="A101" s="84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>
      <c r="A102" s="84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>
      <c r="A103" s="84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>
      <c r="A104" s="84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>
      <c r="A105" s="84"/>
      <c r="B105" s="51"/>
      <c r="C105" s="51"/>
      <c r="D105" s="52"/>
      <c r="E105" s="52"/>
      <c r="F105" s="52"/>
    </row>
    <row r="106" spans="1:9">
      <c r="A106" s="86"/>
      <c r="B106" s="51"/>
      <c r="C106" s="51"/>
      <c r="D106" s="52"/>
      <c r="E106" s="52"/>
      <c r="F106" s="52"/>
    </row>
    <row r="107" spans="1:9">
      <c r="A107" s="87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>
      <c r="A108" s="87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0.27777777777777779</v>
      </c>
    </row>
    <row r="109" spans="1:9">
      <c r="A109" s="87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>
      <c r="A110" s="87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4.1666666666666664E-2</v>
      </c>
    </row>
    <row r="111" spans="1:9">
      <c r="A111" s="87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3.125E-2</v>
      </c>
    </row>
    <row r="112" spans="1:9">
      <c r="A112" s="87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4.1666666666666664E-2</v>
      </c>
    </row>
    <row r="113" spans="1:9">
      <c r="A113" s="87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1"/>
        <v>6.25E-2</v>
      </c>
      <c r="H113" s="53" t="s">
        <v>295</v>
      </c>
      <c r="I113" s="52">
        <f>SUMIFS(F107:F121, C107:C121,H113)</f>
        <v>6.2500000000000097E-2</v>
      </c>
    </row>
    <row r="114" spans="1:9">
      <c r="A114" s="87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>
      <c r="A115" s="87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>
      <c r="A116" s="87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>
      <c r="A117" s="87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>
      <c r="A118" s="87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>
      <c r="A119" s="87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>
      <c r="A120" s="87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>
      <c r="A121" s="87"/>
      <c r="B121" s="55"/>
      <c r="C121" s="51"/>
      <c r="D121" s="52"/>
      <c r="E121" s="52"/>
      <c r="F121" s="52">
        <f t="shared" si="1"/>
        <v>0</v>
      </c>
    </row>
    <row r="122" spans="1:9">
      <c r="A122" s="88" t="s">
        <v>273</v>
      </c>
      <c r="B122" s="51" t="s">
        <v>928</v>
      </c>
      <c r="C122" s="51" t="s">
        <v>293</v>
      </c>
      <c r="D122" s="52">
        <v>0.3888888888888889</v>
      </c>
      <c r="E122" s="52">
        <v>0.40277777777777773</v>
      </c>
      <c r="F122" s="52">
        <f t="shared" si="1"/>
        <v>1.388888888888884E-2</v>
      </c>
      <c r="H122" s="49" t="s">
        <v>286</v>
      </c>
      <c r="I122" s="49" t="s">
        <v>287</v>
      </c>
    </row>
    <row r="123" spans="1:9">
      <c r="A123" s="84"/>
      <c r="B123" s="51" t="s">
        <v>929</v>
      </c>
      <c r="C123" s="51" t="s">
        <v>288</v>
      </c>
      <c r="D123" s="52">
        <v>0.40277777777777773</v>
      </c>
      <c r="E123" s="52">
        <v>0.4375</v>
      </c>
      <c r="F123" s="52">
        <f t="shared" si="1"/>
        <v>3.4722222222222265E-2</v>
      </c>
      <c r="H123" s="53" t="s">
        <v>288</v>
      </c>
      <c r="I123" s="52">
        <f>SUMIFS(F122:F136, C122:C136,H123)</f>
        <v>0.46666666666666651</v>
      </c>
    </row>
    <row r="124" spans="1:9">
      <c r="A124" s="84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1"/>
        <v>1.2500000000000011E-2</v>
      </c>
      <c r="H124" s="53" t="s">
        <v>285</v>
      </c>
      <c r="I124" s="52">
        <f>SUMIFS(F122:F136, C122:C136,H124)</f>
        <v>1.7361111111111049E-2</v>
      </c>
    </row>
    <row r="125" spans="1:9">
      <c r="A125" s="84"/>
      <c r="B125" s="51" t="s">
        <v>930</v>
      </c>
      <c r="C125" s="51" t="s">
        <v>288</v>
      </c>
      <c r="D125" s="52">
        <v>0.45</v>
      </c>
      <c r="E125" s="52">
        <v>0.47916666666666669</v>
      </c>
      <c r="F125" s="52">
        <f t="shared" si="1"/>
        <v>2.9166666666666674E-2</v>
      </c>
      <c r="H125" s="53" t="s">
        <v>290</v>
      </c>
      <c r="I125" s="52">
        <f>SUMIFS(F122:F136, C122:C136,H125)</f>
        <v>4.1666666666666685E-2</v>
      </c>
    </row>
    <row r="126" spans="1:9">
      <c r="A126" s="84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1"/>
        <v>4.1666666666666685E-2</v>
      </c>
      <c r="H126" s="53" t="s">
        <v>293</v>
      </c>
      <c r="I126" s="52">
        <f>SUMIFS(F122:F136, C122:C136,H126)</f>
        <v>1.388888888888884E-2</v>
      </c>
    </row>
    <row r="127" spans="1:9">
      <c r="A127" s="89"/>
      <c r="B127" s="57" t="s">
        <v>931</v>
      </c>
      <c r="C127" s="55" t="s">
        <v>288</v>
      </c>
      <c r="D127" s="52">
        <v>0.52083333333333337</v>
      </c>
      <c r="E127" s="52">
        <v>0.55208333333333337</v>
      </c>
      <c r="F127" s="52">
        <f t="shared" si="1"/>
        <v>3.125E-2</v>
      </c>
      <c r="H127" s="53" t="s">
        <v>296</v>
      </c>
      <c r="I127" s="52">
        <f>SUMIFS(F122:F136, C122:C136,H127)</f>
        <v>0</v>
      </c>
    </row>
    <row r="128" spans="1:9">
      <c r="A128" s="89"/>
      <c r="B128" s="57" t="s">
        <v>925</v>
      </c>
      <c r="C128" s="55" t="s">
        <v>295</v>
      </c>
      <c r="D128" s="52">
        <v>0.55208333333333337</v>
      </c>
      <c r="E128" s="52">
        <v>0.57638888888888895</v>
      </c>
      <c r="F128" s="52">
        <f t="shared" si="1"/>
        <v>2.430555555555558E-2</v>
      </c>
      <c r="H128" s="53" t="s">
        <v>295</v>
      </c>
      <c r="I128" s="52">
        <f>SUMIFS(F122:F136, C122:C136,H128)</f>
        <v>5.4166666666666752E-2</v>
      </c>
    </row>
    <row r="129" spans="1:9">
      <c r="A129" s="89"/>
      <c r="B129" s="57" t="s">
        <v>932</v>
      </c>
      <c r="C129" s="55" t="s">
        <v>285</v>
      </c>
      <c r="D129" s="52">
        <v>0.57638888888888895</v>
      </c>
      <c r="E129" s="52">
        <v>0.59375</v>
      </c>
      <c r="F129" s="52">
        <f t="shared" si="1"/>
        <v>1.7361111111111049E-2</v>
      </c>
      <c r="H129" s="48" t="s">
        <v>300</v>
      </c>
      <c r="I129" s="49">
        <f>SUM(I123:I128)</f>
        <v>0.59374999999999978</v>
      </c>
    </row>
    <row r="130" spans="1:9">
      <c r="A130" s="89"/>
      <c r="B130" s="57" t="s">
        <v>933</v>
      </c>
      <c r="C130" s="55" t="s">
        <v>288</v>
      </c>
      <c r="D130" s="52">
        <v>0.59375</v>
      </c>
      <c r="E130" s="52">
        <v>0.64583333333333337</v>
      </c>
      <c r="F130" s="52">
        <f t="shared" si="1"/>
        <v>5.208333333333337E-2</v>
      </c>
      <c r="I130" s="54"/>
    </row>
    <row r="131" spans="1:9">
      <c r="A131" s="84"/>
      <c r="B131" s="59" t="s">
        <v>934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2">E131-D131</f>
        <v>5.2083333333333259E-2</v>
      </c>
      <c r="I131" s="54"/>
    </row>
    <row r="132" spans="1:9">
      <c r="A132" s="84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2"/>
        <v>1.736111111111116E-2</v>
      </c>
    </row>
    <row r="133" spans="1:9">
      <c r="A133" s="84"/>
      <c r="B133" s="51" t="s">
        <v>935</v>
      </c>
      <c r="C133" s="51" t="s">
        <v>288</v>
      </c>
      <c r="D133" s="52">
        <v>0.71527777777777779</v>
      </c>
      <c r="E133" s="52">
        <v>0.75694444444444453</v>
      </c>
      <c r="F133" s="52">
        <f t="shared" si="2"/>
        <v>4.1666666666666741E-2</v>
      </c>
    </row>
    <row r="134" spans="1:9">
      <c r="A134" s="84"/>
      <c r="B134" s="51" t="s">
        <v>936</v>
      </c>
      <c r="C134" s="51" t="s">
        <v>288</v>
      </c>
      <c r="D134" s="52">
        <v>0.75694444444444453</v>
      </c>
      <c r="E134" s="52">
        <v>0.8125</v>
      </c>
      <c r="F134" s="52">
        <f t="shared" si="2"/>
        <v>5.5555555555555469E-2</v>
      </c>
    </row>
    <row r="135" spans="1:9">
      <c r="A135" s="84"/>
      <c r="B135" s="51" t="s">
        <v>937</v>
      </c>
      <c r="C135" s="51" t="s">
        <v>288</v>
      </c>
      <c r="D135" s="52">
        <v>0.86458333333333337</v>
      </c>
      <c r="E135" s="52">
        <v>0.9458333333333333</v>
      </c>
      <c r="F135" s="52">
        <f t="shared" si="2"/>
        <v>8.1249999999999933E-2</v>
      </c>
    </row>
    <row r="136" spans="1:9">
      <c r="A136" s="86"/>
      <c r="B136" s="51" t="s">
        <v>938</v>
      </c>
      <c r="C136" s="51" t="s">
        <v>288</v>
      </c>
      <c r="D136" s="52">
        <v>0.9458333333333333</v>
      </c>
      <c r="E136" s="52">
        <v>1.0347222222222221</v>
      </c>
      <c r="F136" s="52">
        <f t="shared" si="2"/>
        <v>8.8888888888888795E-2</v>
      </c>
    </row>
    <row r="137" spans="1:9">
      <c r="A137" s="87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>
      <c r="A138" s="87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>
      <c r="A139" s="87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>
      <c r="A140" s="87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>
      <c r="A141" s="87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>
      <c r="A142" s="87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>
      <c r="A143" s="87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>
      <c r="A144" s="87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>
      <c r="A145" s="90"/>
      <c r="B145" s="60"/>
      <c r="C145" s="55"/>
      <c r="D145" s="52"/>
      <c r="E145" s="52"/>
      <c r="F145" s="52">
        <f t="shared" si="2"/>
        <v>0</v>
      </c>
      <c r="I145" s="54"/>
    </row>
    <row r="146" spans="1:9">
      <c r="A146" s="87"/>
      <c r="B146" s="56"/>
      <c r="C146" s="51"/>
      <c r="D146" s="52"/>
      <c r="E146" s="52"/>
      <c r="F146" s="52">
        <f t="shared" si="2"/>
        <v>0</v>
      </c>
      <c r="I146" s="54"/>
    </row>
    <row r="147" spans="1:9">
      <c r="A147" s="87"/>
      <c r="B147" s="55"/>
      <c r="C147" s="51"/>
      <c r="D147" s="52"/>
      <c r="E147" s="52"/>
      <c r="F147" s="52">
        <f t="shared" si="2"/>
        <v>0</v>
      </c>
    </row>
    <row r="148" spans="1:9">
      <c r="A148" s="87"/>
      <c r="B148" s="55"/>
      <c r="C148" s="51"/>
      <c r="D148" s="52"/>
      <c r="E148" s="52"/>
      <c r="F148" s="52">
        <f t="shared" si="2"/>
        <v>0</v>
      </c>
    </row>
    <row r="149" spans="1:9">
      <c r="A149" s="87"/>
      <c r="B149" s="55"/>
      <c r="C149" s="51"/>
      <c r="D149" s="52"/>
      <c r="E149" s="52"/>
      <c r="F149" s="52">
        <f t="shared" si="2"/>
        <v>0</v>
      </c>
    </row>
    <row r="150" spans="1:9">
      <c r="A150" s="87"/>
      <c r="B150" s="55"/>
      <c r="C150" s="51"/>
      <c r="D150" s="52"/>
      <c r="E150" s="52"/>
      <c r="F150" s="52">
        <f t="shared" si="2"/>
        <v>0</v>
      </c>
    </row>
    <row r="151" spans="1:9">
      <c r="A151" s="87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BCEBDAC2-35B6-46AE-A5E9-C54041CDF9B5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2022-05-11T17:52:14Z</dcterms:modified>
  <cp:category/>
  <cp:contentStatus/>
</cp:coreProperties>
</file>