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E877F329-0564-4C7C-AAFD-4B491C3A9F14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0" l="1"/>
  <c r="F25" i="70"/>
  <c r="F84" i="71"/>
  <c r="F85" i="71"/>
  <c r="F83" i="71"/>
  <c r="F86" i="71"/>
  <c r="F87" i="71"/>
  <c r="F88" i="71"/>
  <c r="F89" i="71"/>
  <c r="F90" i="71"/>
  <c r="F91" i="71"/>
  <c r="F92" i="71"/>
  <c r="F58" i="70"/>
  <c r="F152" i="7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15" i="71" s="1"/>
  <c r="F101" i="71"/>
  <c r="F100" i="71"/>
  <c r="F99" i="71"/>
  <c r="I98" i="71"/>
  <c r="F98" i="71"/>
  <c r="I97" i="71"/>
  <c r="F97" i="71"/>
  <c r="F96" i="71"/>
  <c r="I96" i="71" s="1"/>
  <c r="F95" i="71"/>
  <c r="I99" i="71" s="1"/>
  <c r="F94" i="71"/>
  <c r="I94" i="71" s="1"/>
  <c r="F93" i="71"/>
  <c r="I95" i="71" s="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0" i="71"/>
  <c r="F20" i="71"/>
  <c r="F19" i="71"/>
  <c r="F18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3" i="71" l="1"/>
  <c r="I18" i="71"/>
  <c r="I23" i="70"/>
  <c r="I18" i="70"/>
  <c r="I84" i="71"/>
  <c r="I83" i="70"/>
  <c r="I9" i="71"/>
  <c r="I24" i="71"/>
  <c r="I39" i="71"/>
  <c r="I69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<sst xmlns="http://schemas.openxmlformats.org/spreadsheetml/2006/main" count="3919" uniqueCount="832">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</sst>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2"/>
      <c r="B16" s="51"/>
      <c r="C16" s="51"/>
      <c r="D16" s="52"/>
      <c r="E16" s="52"/>
      <c r="F16" s="52">
        <f t="shared" si="0"/>
        <v>0</v>
      </c>
    </row>
    <row r="17" spans="1:9">
      <c r="A17" s="7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2"/>
      <c r="B26" s="51"/>
      <c r="C26" s="51"/>
      <c r="D26" s="52"/>
      <c r="E26" s="52"/>
      <c r="F26" s="52">
        <f t="shared" si="0"/>
        <v>0</v>
      </c>
      <c r="I26" s="54"/>
    </row>
    <row r="27" spans="1:9">
      <c r="A27" s="72"/>
      <c r="B27" s="51"/>
      <c r="C27" s="51"/>
      <c r="D27" s="52"/>
      <c r="E27" s="52"/>
      <c r="F27" s="52">
        <f t="shared" si="0"/>
        <v>0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2"/>
      <c r="B72" s="51"/>
      <c r="C72" s="51"/>
      <c r="D72" s="52"/>
      <c r="E72" s="52"/>
      <c r="F72" s="52">
        <f t="shared" si="28"/>
        <v>0</v>
      </c>
    </row>
    <row r="73" spans="1:9">
      <c r="A73" s="72"/>
      <c r="B73" s="51"/>
      <c r="C73" s="51"/>
      <c r="D73" s="52"/>
      <c r="E73" s="52"/>
      <c r="F73" s="52">
        <f t="shared" si="28"/>
        <v>0</v>
      </c>
    </row>
    <row r="74" spans="1:9">
      <c r="A74" s="72"/>
      <c r="B74" s="51"/>
      <c r="C74" s="51"/>
      <c r="D74" s="52"/>
      <c r="E74" s="52"/>
      <c r="F74" s="52">
        <f t="shared" si="28"/>
        <v>0</v>
      </c>
    </row>
    <row r="75" spans="1:9">
      <c r="A75" s="72"/>
      <c r="B75" s="51"/>
      <c r="C75" s="51"/>
      <c r="D75" s="52"/>
      <c r="E75" s="52"/>
      <c r="F75" s="52">
        <f t="shared" si="28"/>
        <v>0</v>
      </c>
    </row>
    <row r="76" spans="1:9">
      <c r="A76" s="72"/>
      <c r="B76" s="51"/>
      <c r="C76" s="51"/>
      <c r="D76" s="52"/>
      <c r="E76" s="52"/>
      <c r="F76" s="52">
        <f t="shared" si="28"/>
        <v>0</v>
      </c>
    </row>
    <row r="77" spans="1:9">
      <c r="A77" s="7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2"/>
      <c r="B88" s="51"/>
      <c r="C88" s="51"/>
      <c r="D88" s="52"/>
      <c r="E88" s="52"/>
      <c r="F88" s="52">
        <f t="shared" si="28"/>
        <v>0</v>
      </c>
    </row>
    <row r="89" spans="1:9">
      <c r="A89" s="72"/>
      <c r="B89" s="51"/>
      <c r="C89" s="51"/>
      <c r="D89" s="52"/>
      <c r="E89" s="52"/>
      <c r="F89" s="52">
        <f t="shared" si="28"/>
        <v>0</v>
      </c>
    </row>
    <row r="90" spans="1:9">
      <c r="A90" s="72"/>
      <c r="B90" s="51"/>
      <c r="C90" s="51"/>
      <c r="D90" s="52"/>
      <c r="E90" s="52"/>
      <c r="F90" s="52">
        <f t="shared" si="28"/>
        <v>0</v>
      </c>
    </row>
    <row r="91" spans="1:9">
      <c r="A91" s="73"/>
      <c r="B91" s="51"/>
      <c r="C91" s="51"/>
      <c r="D91" s="52"/>
      <c r="E91" s="52"/>
      <c r="F91" s="52">
        <f t="shared" si="28"/>
        <v>0</v>
      </c>
    </row>
    <row r="92" spans="1:9">
      <c r="A92" s="7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2"/>
      <c r="B133" s="51"/>
      <c r="C133" s="51"/>
      <c r="D133" s="52"/>
      <c r="E133" s="52"/>
      <c r="F133" s="52">
        <f t="shared" si="55"/>
        <v>0</v>
      </c>
    </row>
    <row r="134" spans="1:9">
      <c r="A134" s="72"/>
      <c r="B134" s="51"/>
      <c r="C134" s="51"/>
      <c r="D134" s="52"/>
      <c r="E134" s="52"/>
      <c r="F134" s="52">
        <f t="shared" si="55"/>
        <v>0</v>
      </c>
    </row>
    <row r="135" spans="1:9">
      <c r="A135" s="72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2"/>
      <c r="B162" s="51"/>
      <c r="C162" s="51"/>
      <c r="D162" s="52"/>
      <c r="E162" s="52"/>
      <c r="F162" s="52">
        <f t="shared" si="55"/>
        <v>0</v>
      </c>
    </row>
    <row r="163" spans="1:9">
      <c r="A163" s="72"/>
      <c r="B163" s="51"/>
      <c r="C163" s="51"/>
      <c r="D163" s="52"/>
      <c r="E163" s="52"/>
      <c r="F163" s="52">
        <f t="shared" si="55"/>
        <v>0</v>
      </c>
    </row>
    <row r="164" spans="1:9">
      <c r="A164" s="72"/>
      <c r="B164" s="51"/>
      <c r="C164" s="51"/>
      <c r="D164" s="52"/>
      <c r="E164" s="52"/>
      <c r="F164" s="52">
        <f t="shared" si="55"/>
        <v>0</v>
      </c>
    </row>
    <row r="165" spans="1:9">
      <c r="A165" s="72"/>
      <c r="B165" s="51"/>
      <c r="C165" s="51"/>
      <c r="D165" s="52"/>
      <c r="E165" s="52"/>
      <c r="F165" s="52">
        <f t="shared" si="55"/>
        <v>0</v>
      </c>
    </row>
    <row r="166" spans="1:9">
      <c r="A166" s="7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2"/>
      <c r="B75" s="51"/>
      <c r="C75" s="51"/>
      <c r="D75" s="52"/>
      <c r="E75" s="52"/>
      <c r="F75" s="52">
        <f t="shared" si="26"/>
        <v>0</v>
      </c>
    </row>
    <row r="76" spans="1:9">
      <c r="A76" s="72"/>
      <c r="B76" s="51"/>
      <c r="C76" s="51"/>
      <c r="D76" s="52"/>
      <c r="E76" s="52"/>
      <c r="F76" s="52">
        <f t="shared" si="26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2"/>
      <c r="B90" s="51"/>
      <c r="C90" s="51"/>
      <c r="D90" s="52"/>
      <c r="E90" s="52"/>
      <c r="F90" s="52">
        <f t="shared" si="26"/>
        <v>0</v>
      </c>
    </row>
    <row r="91" spans="1:9">
      <c r="A91" s="73"/>
      <c r="B91" s="51"/>
      <c r="C91" s="51"/>
      <c r="D91" s="52"/>
      <c r="E91" s="52"/>
      <c r="F91" s="52">
        <f t="shared" si="26"/>
        <v>0</v>
      </c>
    </row>
    <row r="92" spans="1:9">
      <c r="A92" s="7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2"/>
      <c r="B134" s="51"/>
      <c r="C134" s="51"/>
      <c r="D134" s="52"/>
      <c r="E134" s="52"/>
      <c r="F134" s="52">
        <f t="shared" si="54"/>
        <v>0</v>
      </c>
    </row>
    <row r="135" spans="1:9">
      <c r="A135" s="72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2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2"/>
      <c r="B25" s="51"/>
      <c r="C25" s="51"/>
      <c r="D25" s="52"/>
      <c r="E25" s="52"/>
      <c r="F25" s="52">
        <f t="shared" si="0"/>
        <v>0</v>
      </c>
      <c r="I25" s="54"/>
    </row>
    <row r="26" spans="1:9">
      <c r="A26" s="7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2"/>
      <c r="B44" s="51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2"/>
      <c r="B88" s="51"/>
      <c r="C88" s="51"/>
      <c r="D88" s="52"/>
      <c r="E88" s="52"/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2"/>
      <c r="B73" s="51"/>
      <c r="C73" s="51"/>
      <c r="D73" s="52"/>
      <c r="E73" s="52"/>
      <c r="F73" s="52">
        <f t="shared" si="4"/>
        <v>0</v>
      </c>
    </row>
    <row r="74" spans="1:9">
      <c r="A74" s="72"/>
      <c r="B74" s="51"/>
      <c r="C74" s="51"/>
      <c r="D74" s="52"/>
      <c r="E74" s="52"/>
      <c r="F74" s="52">
        <f t="shared" si="4"/>
        <v>0</v>
      </c>
    </row>
    <row r="75" spans="1:9">
      <c r="A75" s="72"/>
      <c r="B75" s="51"/>
      <c r="C75" s="51"/>
      <c r="D75" s="52"/>
      <c r="E75" s="52"/>
      <c r="F75" s="52">
        <f t="shared" si="4"/>
        <v>0</v>
      </c>
    </row>
    <row r="76" spans="1:9">
      <c r="A76" s="72"/>
      <c r="B76" s="51"/>
      <c r="C76" s="51"/>
      <c r="D76" s="52"/>
      <c r="E76" s="52"/>
      <c r="F76" s="52">
        <f t="shared" si="4"/>
        <v>0</v>
      </c>
    </row>
    <row r="77" spans="1:9">
      <c r="A77" s="7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2"/>
      <c r="B90" s="51"/>
      <c r="C90" s="51"/>
      <c r="D90" s="52"/>
      <c r="E90" s="52"/>
      <c r="F90" s="52">
        <f t="shared" si="4"/>
        <v>0</v>
      </c>
    </row>
    <row r="91" spans="1:9">
      <c r="A91" s="72"/>
      <c r="B91" s="51"/>
      <c r="C91" s="51"/>
      <c r="D91" s="52"/>
      <c r="E91" s="52"/>
      <c r="F91" s="52">
        <f t="shared" si="4"/>
        <v>0</v>
      </c>
    </row>
    <row r="92" spans="1:9">
      <c r="A92" s="73"/>
      <c r="B92" s="51"/>
      <c r="C92" s="51"/>
      <c r="D92" s="52"/>
      <c r="E92" s="52"/>
      <c r="F92" s="52">
        <f t="shared" si="4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H27" sqref="H2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755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2"/>
      <c r="B20" s="51" t="s">
        <v>756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757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2"/>
      <c r="B25" s="51" t="s">
        <v>758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2"/>
      <c r="B26" s="51"/>
      <c r="C26" s="51"/>
      <c r="D26" s="52"/>
      <c r="E26" s="52"/>
      <c r="F26" s="52"/>
      <c r="I26" s="54"/>
    </row>
    <row r="27" spans="1:9">
      <c r="A27" s="72"/>
      <c r="B27" s="51"/>
      <c r="C27" s="51"/>
      <c r="D27" s="52"/>
      <c r="E27" s="52"/>
      <c r="F27" s="52"/>
    </row>
    <row r="28" spans="1:9">
      <c r="A28" s="72"/>
      <c r="B28" s="51"/>
      <c r="C28" s="51"/>
      <c r="D28" s="52"/>
      <c r="E28" s="52"/>
      <c r="F28" s="52"/>
    </row>
    <row r="29" spans="1:9">
      <c r="A29" s="72"/>
      <c r="B29" s="51"/>
      <c r="C29" s="51"/>
      <c r="D29" s="52"/>
      <c r="E29" s="52"/>
      <c r="F29" s="52"/>
    </row>
    <row r="30" spans="1:9">
      <c r="A30" s="72"/>
      <c r="B30" s="51"/>
      <c r="C30" s="51"/>
      <c r="D30" s="52"/>
      <c r="E30" s="52"/>
      <c r="F30" s="52"/>
    </row>
    <row r="31" spans="1:9">
      <c r="A31" s="72"/>
      <c r="B31" s="51"/>
      <c r="C31" s="51"/>
      <c r="D31" s="52"/>
      <c r="E31" s="52"/>
      <c r="F31" s="52"/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759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760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761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2"/>
      <c r="B38" s="51" t="s">
        <v>762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2"/>
      <c r="B39" s="51" t="s">
        <v>763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764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765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766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767</v>
      </c>
    </row>
    <row r="51" spans="1:9">
      <c r="A51" s="75"/>
      <c r="B51" s="55" t="s">
        <v>768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769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769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770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771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772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2"/>
      <c r="B80" s="65" t="s">
        <v>773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2"/>
      <c r="B81" s="65" t="s">
        <v>774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772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2"/>
      <c r="B84" s="51" t="s">
        <v>775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2"/>
      <c r="B86" s="51" t="s">
        <v>776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2"/>
      <c r="B87" s="51" t="s">
        <v>777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2"/>
      <c r="B88" s="51"/>
      <c r="C88" s="51"/>
      <c r="D88" s="52">
        <v>0</v>
      </c>
      <c r="E88" s="52">
        <v>0</v>
      </c>
      <c r="F88" s="52">
        <v>0</v>
      </c>
    </row>
    <row r="89" spans="1:9">
      <c r="A89" s="72"/>
      <c r="B89" s="51"/>
      <c r="C89" s="51"/>
      <c r="D89" s="52">
        <v>0</v>
      </c>
      <c r="E89" s="52">
        <v>0</v>
      </c>
      <c r="F89" s="52"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2"/>
      <c r="B94" s="51" t="s">
        <v>778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2"/>
      <c r="B96" s="51" t="s">
        <v>779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2"/>
      <c r="B98" s="51" t="s">
        <v>780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2"/>
      <c r="B99" s="51" t="s">
        <v>781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2"/>
      <c r="B101" s="51" t="s">
        <v>782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783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784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785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786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787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788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789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2"/>
      <c r="B127" s="58" t="s">
        <v>790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791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792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2"/>
      <c r="B132" s="59" t="s">
        <v>793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A22" workbookViewId="0">
      <selection activeCell="B42" sqref="B42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794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795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796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797</v>
      </c>
      <c r="C22" s="51" t="s">
        <v>288</v>
      </c>
      <c r="D22" s="52">
        <v>0.69791666666666663</v>
      </c>
      <c r="E22" s="52">
        <v>0.73958333333333337</v>
      </c>
      <c r="F22" s="52">
        <f t="shared" si="0"/>
        <v>4.1666666666666741E-2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0.29166666666666663</v>
      </c>
    </row>
    <row r="25" spans="1:9">
      <c r="A25" s="7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798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799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800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801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802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803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804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766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767</v>
      </c>
    </row>
    <row r="51" spans="1:9">
      <c r="A51" s="75"/>
      <c r="B51" s="55" t="s">
        <v>769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771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805</v>
      </c>
    </row>
    <row r="54" spans="1:9">
      <c r="A54" s="75"/>
      <c r="B54" s="55" t="s">
        <v>806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807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769</v>
      </c>
      <c r="C56" s="51" t="s">
        <v>288</v>
      </c>
      <c r="D56" s="52">
        <v>0.67361111111111116</v>
      </c>
      <c r="E56" s="52">
        <v>0.625</v>
      </c>
      <c r="F56" s="52" t="s">
        <v>808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603</v>
      </c>
      <c r="C77" s="51" t="s">
        <v>285</v>
      </c>
      <c r="D77" s="52">
        <v>0.36458333333333331</v>
      </c>
      <c r="E77" s="52">
        <v>0.36805555555555558</v>
      </c>
      <c r="F77" s="52">
        <f t="shared" si="1"/>
        <v>3.4722222222222654E-3</v>
      </c>
      <c r="H77" s="49" t="s">
        <v>286</v>
      </c>
      <c r="I77" s="49" t="s">
        <v>287</v>
      </c>
    </row>
    <row r="78" spans="1:9">
      <c r="A78" s="72"/>
      <c r="B78" s="51" t="s">
        <v>809</v>
      </c>
      <c r="C78" s="51" t="s">
        <v>288</v>
      </c>
      <c r="D78" s="52">
        <v>0.36805555555555558</v>
      </c>
      <c r="E78" s="52">
        <v>0.39930555555555558</v>
      </c>
      <c r="F78" s="52">
        <f t="shared" si="1"/>
        <v>3.125E-2</v>
      </c>
      <c r="H78" s="53" t="s">
        <v>288</v>
      </c>
      <c r="I78" s="52">
        <f>SUMIFS(F77:F92, C77:C92,H78)</f>
        <v>0.27430555555555552</v>
      </c>
    </row>
    <row r="79" spans="1:9">
      <c r="A79" s="72"/>
      <c r="B79" s="51" t="s">
        <v>810</v>
      </c>
      <c r="C79" s="51" t="s">
        <v>288</v>
      </c>
      <c r="D79" s="52">
        <v>0.40625</v>
      </c>
      <c r="E79" s="52">
        <v>0.41666666666666669</v>
      </c>
      <c r="F79" s="52">
        <f t="shared" si="1"/>
        <v>1.0416666666666685E-2</v>
      </c>
      <c r="H79" s="53" t="s">
        <v>285</v>
      </c>
      <c r="I79" s="52">
        <f>SUMIFS(F77:F92, C77:C92,H79)</f>
        <v>3.4722222222222654E-3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0</v>
      </c>
    </row>
    <row r="81" spans="1:9">
      <c r="A81" s="72"/>
      <c r="B81" s="56" t="s">
        <v>811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812</v>
      </c>
      <c r="C82" s="51" t="s">
        <v>288</v>
      </c>
      <c r="D82" s="52">
        <v>0.47916666666666669</v>
      </c>
      <c r="E82" s="52">
        <v>0.52083333333333337</v>
      </c>
      <c r="F82" s="52">
        <f>E82-D82</f>
        <v>4.1666666666666685E-2</v>
      </c>
      <c r="H82" s="53" t="s">
        <v>296</v>
      </c>
      <c r="I82" s="52">
        <f>SUMIFS(F77:F92, C77:C92,H82)</f>
        <v>0</v>
      </c>
    </row>
    <row r="83" spans="1:9">
      <c r="A83" s="77"/>
      <c r="B83" s="51" t="s">
        <v>813</v>
      </c>
      <c r="C83" s="55" t="s">
        <v>288</v>
      </c>
      <c r="D83" s="52">
        <v>0.58333333333333337</v>
      </c>
      <c r="E83" s="52">
        <v>0.65972222222222221</v>
      </c>
      <c r="F83" s="52">
        <f t="shared" si="1"/>
        <v>7.638888888888884E-2</v>
      </c>
      <c r="H83" s="53" t="s">
        <v>295</v>
      </c>
      <c r="I83" s="52">
        <f>SUMIFS(F77:F92, C77:C92,H83)</f>
        <v>1.3888888888888895E-2</v>
      </c>
    </row>
    <row r="84" spans="1:9">
      <c r="A84" s="72"/>
      <c r="B84" s="51"/>
      <c r="C84" s="55" t="s">
        <v>295</v>
      </c>
      <c r="D84" s="52">
        <v>0</v>
      </c>
      <c r="E84" s="52">
        <v>0</v>
      </c>
      <c r="F84" s="52">
        <f t="shared" si="1"/>
        <v>0</v>
      </c>
      <c r="H84" s="48" t="s">
        <v>300</v>
      </c>
      <c r="I84" s="49">
        <f>SUM(I78:I83)</f>
        <v>0.29166666666666669</v>
      </c>
    </row>
    <row r="85" spans="1:9">
      <c r="A85" s="72"/>
      <c r="B85" s="51" t="s">
        <v>814</v>
      </c>
      <c r="C85" s="55" t="s">
        <v>288</v>
      </c>
      <c r="D85" s="52">
        <v>0.75</v>
      </c>
      <c r="E85" s="52">
        <v>0.82291666666666663</v>
      </c>
      <c r="F85" s="52">
        <f>E85-D85</f>
        <v>7.291666666666663E-2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  <c r="I87" s="54"/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5" t="s">
        <v>295</v>
      </c>
      <c r="D89" s="52">
        <v>0</v>
      </c>
      <c r="E89" s="52">
        <v>0</v>
      </c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0.375</v>
      </c>
      <c r="E93" s="52">
        <v>0.38194444444444442</v>
      </c>
      <c r="F93" s="52">
        <f t="shared" si="1"/>
        <v>6.9444444444444198E-3</v>
      </c>
      <c r="H93" s="49" t="s">
        <v>286</v>
      </c>
      <c r="I93" s="49" t="s">
        <v>287</v>
      </c>
    </row>
    <row r="94" spans="1:9">
      <c r="A94" s="72"/>
      <c r="B94" s="51" t="s">
        <v>815</v>
      </c>
      <c r="C94" s="51" t="s">
        <v>288</v>
      </c>
      <c r="D94" s="52">
        <v>0.38541666666666669</v>
      </c>
      <c r="E94" s="52">
        <v>0.4548611111111111</v>
      </c>
      <c r="F94" s="52">
        <f t="shared" si="1"/>
        <v>6.944444444444442E-2</v>
      </c>
      <c r="H94" s="53" t="s">
        <v>288</v>
      </c>
      <c r="I94" s="52">
        <f>SUMIFS(F93:F107, C93:C107,H94)</f>
        <v>0.14236111111111105</v>
      </c>
    </row>
    <row r="95" spans="1:9">
      <c r="A95" s="72"/>
      <c r="B95" s="56" t="s">
        <v>309</v>
      </c>
      <c r="C95" s="51" t="s">
        <v>295</v>
      </c>
      <c r="D95" s="52">
        <v>0.45624999999999999</v>
      </c>
      <c r="E95" s="52">
        <v>0.47569444444444442</v>
      </c>
      <c r="F95" s="52">
        <f t="shared" si="1"/>
        <v>1.9444444444444431E-2</v>
      </c>
      <c r="H95" s="53" t="s">
        <v>285</v>
      </c>
      <c r="I95" s="52">
        <f>SUMIFS(F93:F107, C93:C107,H95)</f>
        <v>6.9444444444444198E-3</v>
      </c>
    </row>
    <row r="96" spans="1:9">
      <c r="A96" s="72"/>
      <c r="B96" s="51" t="s">
        <v>816</v>
      </c>
      <c r="C96" s="51" t="s">
        <v>290</v>
      </c>
      <c r="D96" s="52">
        <v>0.47916666666666669</v>
      </c>
      <c r="E96" s="52">
        <v>0.51041666666666663</v>
      </c>
      <c r="F96" s="52">
        <f t="shared" si="1"/>
        <v>3.1249999999999944E-2</v>
      </c>
      <c r="H96" s="53" t="s">
        <v>290</v>
      </c>
      <c r="I96" s="52">
        <f>SUMIFS(F93:F107, C93:C107,H96)</f>
        <v>4.1666666666666574E-2</v>
      </c>
    </row>
    <row r="97" spans="1:9">
      <c r="A97" s="72"/>
      <c r="B97" s="51" t="s">
        <v>817</v>
      </c>
      <c r="C97" s="51" t="s">
        <v>295</v>
      </c>
      <c r="D97" s="52">
        <v>0.52083333333333337</v>
      </c>
      <c r="E97" s="52">
        <v>0.58680555555555558</v>
      </c>
      <c r="F97" s="52">
        <f t="shared" si="1"/>
        <v>6.597222222222221E-2</v>
      </c>
      <c r="H97" s="53" t="s">
        <v>293</v>
      </c>
      <c r="I97" s="52">
        <f>SUMIFS(F93:F107, C93:C107,H97)</f>
        <v>0</v>
      </c>
    </row>
    <row r="98" spans="1:9">
      <c r="A98" s="72"/>
      <c r="B98" s="51" t="s">
        <v>818</v>
      </c>
      <c r="C98" s="51" t="s">
        <v>288</v>
      </c>
      <c r="D98" s="52">
        <v>0.59027777777777779</v>
      </c>
      <c r="E98" s="52">
        <v>0.66319444444444442</v>
      </c>
      <c r="F98" s="52">
        <f t="shared" si="1"/>
        <v>7.291666666666663E-2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819</v>
      </c>
      <c r="C99" s="51" t="s">
        <v>290</v>
      </c>
      <c r="D99" s="52">
        <v>0.67361111111111116</v>
      </c>
      <c r="E99" s="52">
        <v>0.68402777777777779</v>
      </c>
      <c r="F99" s="52">
        <f t="shared" si="1"/>
        <v>1.041666666666663E-2</v>
      </c>
      <c r="H99" s="53" t="s">
        <v>295</v>
      </c>
      <c r="I99" s="52">
        <f>SUMIFS(F93:F107, C93:C107,H99)</f>
        <v>8.5416666666666641E-2</v>
      </c>
    </row>
    <row r="100" spans="1:9">
      <c r="A100" s="72"/>
      <c r="B100" s="51"/>
      <c r="C100" s="51" t="s">
        <v>296</v>
      </c>
      <c r="D100" s="52">
        <v>0</v>
      </c>
      <c r="E100" s="52">
        <v>0</v>
      </c>
      <c r="F100" s="52">
        <f t="shared" si="1"/>
        <v>0</v>
      </c>
      <c r="H100" s="48" t="s">
        <v>300</v>
      </c>
      <c r="I100" s="49">
        <f>SUM(I94:I99)</f>
        <v>0.27638888888888868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820</v>
      </c>
      <c r="C109" s="51" t="s">
        <v>288</v>
      </c>
      <c r="D109" s="52">
        <v>0.375</v>
      </c>
      <c r="E109" s="52">
        <v>0.4375</v>
      </c>
      <c r="F109" s="52">
        <f t="shared" si="1"/>
        <v>6.25E-2</v>
      </c>
      <c r="H109" s="53" t="s">
        <v>288</v>
      </c>
      <c r="I109" s="52">
        <v>0.26041666666666669</v>
      </c>
    </row>
    <row r="110" spans="1:9">
      <c r="A110" s="75"/>
      <c r="B110" s="56" t="s">
        <v>821</v>
      </c>
      <c r="C110" s="51" t="s">
        <v>288</v>
      </c>
      <c r="D110" s="52">
        <v>0.4375</v>
      </c>
      <c r="E110" s="52">
        <v>0.45833333333333331</v>
      </c>
      <c r="F110" s="52">
        <f t="shared" si="1"/>
        <v>2.0833333333333315E-2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0.45833333333333331</v>
      </c>
      <c r="E111" s="52">
        <v>0.46875</v>
      </c>
      <c r="F111" s="52">
        <f t="shared" si="1"/>
        <v>1.0416666666666685E-2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822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823</v>
      </c>
      <c r="C114" s="51" t="s">
        <v>288</v>
      </c>
      <c r="D114" s="52">
        <v>0.625</v>
      </c>
      <c r="E114" s="52">
        <v>0.64583333333333337</v>
      </c>
      <c r="F114" s="52">
        <f t="shared" si="1"/>
        <v>2.083333333333337E-2</v>
      </c>
      <c r="H114" s="53" t="s">
        <v>295</v>
      </c>
      <c r="I114" s="52">
        <f>SUMIFS(F108:F122, C108:C122,H114)</f>
        <v>5.2083333333333426E-2</v>
      </c>
    </row>
    <row r="115" spans="1:9">
      <c r="A115" s="75"/>
      <c r="B115" s="55" t="s">
        <v>824</v>
      </c>
      <c r="C115" s="51" t="s">
        <v>288</v>
      </c>
      <c r="D115" s="52">
        <v>0.64583333333333337</v>
      </c>
      <c r="E115" s="52">
        <v>0.72916666666666663</v>
      </c>
      <c r="F115" s="52" t="s">
        <v>825</v>
      </c>
      <c r="H115" s="48" t="s">
        <v>300</v>
      </c>
      <c r="I115" s="49">
        <f>SUM(I109:I114)</f>
        <v>0.31250000000000011</v>
      </c>
    </row>
    <row r="116" spans="1:9">
      <c r="A116" s="75"/>
      <c r="B116" s="55"/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  <c r="I117" s="54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 t="s">
        <v>424</v>
      </c>
      <c r="E119" s="52" t="s">
        <v>424</v>
      </c>
      <c r="F119" s="52"/>
    </row>
    <row r="120" spans="1:9">
      <c r="A120" s="75"/>
      <c r="B120" s="55" t="s">
        <v>424</v>
      </c>
      <c r="C120" s="51"/>
      <c r="D120" s="52"/>
      <c r="E120" s="52" t="s">
        <v>424</v>
      </c>
      <c r="F120" s="52"/>
      <c r="G120" t="s">
        <v>424</v>
      </c>
    </row>
    <row r="121" spans="1:9">
      <c r="A121" s="75"/>
      <c r="B121" s="55"/>
      <c r="C121" s="51"/>
      <c r="D121" s="52"/>
      <c r="E121" s="52"/>
      <c r="F121" s="52"/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826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72"/>
      <c r="B124" s="51" t="s">
        <v>827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72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828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72"/>
      <c r="B127" s="58" t="s">
        <v>829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830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7"/>
      <c r="B130" s="57" t="s">
        <v>831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7"/>
      <c r="B131" s="57"/>
      <c r="C131" s="55"/>
      <c r="D131" s="52"/>
      <c r="E131" s="52"/>
      <c r="F131" s="52"/>
      <c r="I131" s="54"/>
    </row>
    <row r="132" spans="1:9">
      <c r="A132" s="72"/>
      <c r="B132" s="59"/>
      <c r="C132" s="51"/>
      <c r="D132" s="52"/>
      <c r="E132" s="52"/>
      <c r="F132" s="52"/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2022-05-09T10:14:38Z</dcterms:modified>
  <cp:category/>
  <cp:contentStatus/>
</cp:coreProperties>
</file>