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D6F2F877-8C49-4874-BCCF-7483522E29B4}" xr6:coauthVersionLast="47" xr6:coauthVersionMax="47" xr10:uidLastSave="{00000000-0000-0000-0000-000000000000}"/>
  <bookViews>
    <workbookView xWindow="-105" yWindow="-105" windowWidth="19414" windowHeight="10303" firstSheet="20" activeTab="22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8" r:id="rId2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3" i="67" l="1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8" i="68"/>
  <c r="F117" i="68"/>
  <c r="F116" i="68"/>
  <c r="F115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9" i="68" s="1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I80" i="68"/>
  <c r="F80" i="68"/>
  <c r="I79" i="68"/>
  <c r="F79" i="68"/>
  <c r="I83" i="68" s="1"/>
  <c r="F78" i="68"/>
  <c r="F77" i="68"/>
  <c r="I78" i="68" s="1"/>
  <c r="I84" i="68" s="1"/>
  <c r="F76" i="68"/>
  <c r="F75" i="68"/>
  <c r="F74" i="68"/>
  <c r="F73" i="68"/>
  <c r="F72" i="68"/>
  <c r="F71" i="68"/>
  <c r="F70" i="68"/>
  <c r="F69" i="68"/>
  <c r="F68" i="68"/>
  <c r="I67" i="68"/>
  <c r="F67" i="68"/>
  <c r="I68" i="68" s="1"/>
  <c r="I66" i="68"/>
  <c r="F66" i="68"/>
  <c r="I65" i="68"/>
  <c r="F65" i="68"/>
  <c r="F64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I38" i="68" s="1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69" i="68" l="1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158" i="62" l="1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<sst xmlns="http://schemas.openxmlformats.org/spreadsheetml/2006/main" count="2886" uniqueCount="677">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</sst>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26" dataDxfId="425" headerRowBorderDxfId="423" tableBorderDxfId="424" totalsRowBorderDxfId="422">
  <autoFilter ref="B9:H19" xr:uid="{00000000-0009-0000-0100-000002000000}"/>
  <tableColumns count="7">
    <tableColumn id="1" xr3:uid="{00000000-0010-0000-0000-000001000000}" name="Resource Name" dataDxfId="421"/>
    <tableColumn id="2" xr3:uid="{00000000-0010-0000-0000-000002000000}" name="In-progress" dataDxfId="420"/>
    <tableColumn id="3" xr3:uid="{00000000-0010-0000-0000-000003000000}" name="Done" dataDxfId="419"/>
    <tableColumn id="4" xr3:uid="{00000000-0010-0000-0000-000004000000}" name="Discarded / Hold" dataDxfId="418"/>
    <tableColumn id="5" xr3:uid="{00000000-0010-0000-0000-000005000000}" name="Hours Spent - Project" dataDxfId="417"/>
    <tableColumn id="6" xr3:uid="{00000000-0010-0000-0000-000006000000}" name="Hours Spent - Non Project" dataDxfId="416"/>
    <tableColumn id="7" xr3:uid="{00000000-0010-0000-0000-000007000000}" name="Comments" dataDxfId="41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30" dataDxfId="329" headerRowBorderDxfId="327" tableBorderDxfId="328" totalsRowBorderDxfId="326">
  <autoFilter ref="B2:E4" xr:uid="{00000000-0009-0000-0100-00000C000000}"/>
  <tableColumns count="4">
    <tableColumn id="1" xr3:uid="{00000000-0010-0000-0900-000001000000}" name="Column1" dataDxfId="325"/>
    <tableColumn id="2" xr3:uid="{00000000-0010-0000-0900-000002000000}" name="Column2" dataDxfId="324"/>
    <tableColumn id="3" xr3:uid="{00000000-0010-0000-0900-000003000000}" name="Column3" dataDxfId="323"/>
    <tableColumn id="4" xr3:uid="{00000000-0010-0000-0900-000004000000}" name="Column4" dataDxfId="32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21" dataDxfId="320" headerRowBorderDxfId="318" tableBorderDxfId="319" totalsRowBorderDxfId="317">
  <autoFilter ref="B7:H17" xr:uid="{00000000-0009-0000-0100-00000D000000}"/>
  <tableColumns count="7">
    <tableColumn id="1" xr3:uid="{00000000-0010-0000-0A00-000001000000}" name="Resource Name" dataDxfId="316"/>
    <tableColumn id="2" xr3:uid="{00000000-0010-0000-0A00-000002000000}" name="In-progress" dataDxfId="315"/>
    <tableColumn id="3" xr3:uid="{00000000-0010-0000-0A00-000003000000}" name="Done" dataDxfId="314"/>
    <tableColumn id="4" xr3:uid="{00000000-0010-0000-0A00-000004000000}" name="Discarded / Hold" dataDxfId="313"/>
    <tableColumn id="5" xr3:uid="{00000000-0010-0000-0A00-000005000000}" name="Hours Spent - Project" dataDxfId="312"/>
    <tableColumn id="6" xr3:uid="{00000000-0010-0000-0A00-000006000000}" name="Hours Spent - Non Project" dataDxfId="311"/>
    <tableColumn id="7" xr3:uid="{00000000-0010-0000-0A00-000007000000}" name="Comments" dataDxfId="31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09" dataDxfId="308" headerRowBorderDxfId="306" tableBorderDxfId="307" totalsRowBorderDxfId="305">
  <autoFilter ref="B2:E4" xr:uid="{00000000-0009-0000-0100-00000E000000}"/>
  <tableColumns count="4">
    <tableColumn id="1" xr3:uid="{00000000-0010-0000-0B00-000001000000}" name="Column1" dataDxfId="304"/>
    <tableColumn id="2" xr3:uid="{00000000-0010-0000-0B00-000002000000}" name="Column2" dataDxfId="303"/>
    <tableColumn id="3" xr3:uid="{00000000-0010-0000-0B00-000003000000}" name="Column3" dataDxfId="302"/>
    <tableColumn id="4" xr3:uid="{00000000-0010-0000-0B00-000004000000}" name="Column4" dataDxfId="30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00" dataDxfId="299" headerRowBorderDxfId="297" tableBorderDxfId="298" totalsRowBorderDxfId="296">
  <autoFilter ref="B7:H17" xr:uid="{00000000-0009-0000-0100-000009000000}"/>
  <tableColumns count="7">
    <tableColumn id="1" xr3:uid="{00000000-0010-0000-0C00-000001000000}" name="Resource Name" dataDxfId="295"/>
    <tableColumn id="2" xr3:uid="{00000000-0010-0000-0C00-000002000000}" name="In-progress" dataDxfId="294"/>
    <tableColumn id="3" xr3:uid="{00000000-0010-0000-0C00-000003000000}" name="Done" dataDxfId="293"/>
    <tableColumn id="4" xr3:uid="{00000000-0010-0000-0C00-000004000000}" name="Discarded / Hold" dataDxfId="292"/>
    <tableColumn id="5" xr3:uid="{00000000-0010-0000-0C00-000005000000}" name="Hours Spent - Project" dataDxfId="291"/>
    <tableColumn id="6" xr3:uid="{00000000-0010-0000-0C00-000006000000}" name="Hours Spent - Non Project" dataDxfId="290"/>
    <tableColumn id="7" xr3:uid="{00000000-0010-0000-0C00-000007000000}" name="Comments" dataDxfId="28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288" dataDxfId="287" headerRowBorderDxfId="285" tableBorderDxfId="286" totalsRowBorderDxfId="284">
  <autoFilter ref="B2:E4" xr:uid="{00000000-0009-0000-0100-00000A000000}"/>
  <tableColumns count="4">
    <tableColumn id="1" xr3:uid="{00000000-0010-0000-0D00-000001000000}" name="Column1" dataDxfId="283"/>
    <tableColumn id="2" xr3:uid="{00000000-0010-0000-0D00-000002000000}" name="Column2" dataDxfId="282"/>
    <tableColumn id="3" xr3:uid="{00000000-0010-0000-0D00-000003000000}" name="Column3" dataDxfId="281"/>
    <tableColumn id="4" xr3:uid="{00000000-0010-0000-0D00-000004000000}" name="Column4" dataDxfId="28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79" dataDxfId="278" headerRowBorderDxfId="276" tableBorderDxfId="277" totalsRowBorderDxfId="275">
  <autoFilter ref="B7:H17" xr:uid="{00000000-0009-0000-0100-00000F000000}"/>
  <tableColumns count="7">
    <tableColumn id="1" xr3:uid="{00000000-0010-0000-0E00-000001000000}" name="Resource Name" dataDxfId="274"/>
    <tableColumn id="2" xr3:uid="{00000000-0010-0000-0E00-000002000000}" name="In-progress" dataDxfId="273"/>
    <tableColumn id="3" xr3:uid="{00000000-0010-0000-0E00-000003000000}" name="Done" dataDxfId="272"/>
    <tableColumn id="4" xr3:uid="{00000000-0010-0000-0E00-000004000000}" name="Discarded / Hold" dataDxfId="271"/>
    <tableColumn id="5" xr3:uid="{00000000-0010-0000-0E00-000005000000}" name="Hours Spent - Project" dataDxfId="270"/>
    <tableColumn id="6" xr3:uid="{00000000-0010-0000-0E00-000006000000}" name="Hours Spent - Non Project" dataDxfId="269"/>
    <tableColumn id="7" xr3:uid="{00000000-0010-0000-0E00-000007000000}" name="Comments" dataDxfId="26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67" dataDxfId="266" headerRowBorderDxfId="264" tableBorderDxfId="265" totalsRowBorderDxfId="263">
  <autoFilter ref="B2:E4" xr:uid="{00000000-0009-0000-0100-000010000000}"/>
  <tableColumns count="4">
    <tableColumn id="1" xr3:uid="{00000000-0010-0000-0F00-000001000000}" name="Column1" dataDxfId="262"/>
    <tableColumn id="2" xr3:uid="{00000000-0010-0000-0F00-000002000000}" name="Column2" dataDxfId="261"/>
    <tableColumn id="3" xr3:uid="{00000000-0010-0000-0F00-000003000000}" name="Column3" dataDxfId="260"/>
    <tableColumn id="4" xr3:uid="{00000000-0010-0000-0F00-000004000000}" name="Column4" dataDxfId="25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58" dataDxfId="257" headerRowBorderDxfId="255" tableBorderDxfId="256" totalsRowBorderDxfId="254">
  <autoFilter ref="B7:H17" xr:uid="{00000000-0009-0000-0100-000011000000}"/>
  <tableColumns count="7">
    <tableColumn id="1" xr3:uid="{00000000-0010-0000-1000-000001000000}" name="Resource Name" dataDxfId="253"/>
    <tableColumn id="2" xr3:uid="{00000000-0010-0000-1000-000002000000}" name="In-progress" dataDxfId="252"/>
    <tableColumn id="3" xr3:uid="{00000000-0010-0000-1000-000003000000}" name="Done" dataDxfId="251"/>
    <tableColumn id="4" xr3:uid="{00000000-0010-0000-1000-000004000000}" name="Discarded / Hold" dataDxfId="250"/>
    <tableColumn id="5" xr3:uid="{00000000-0010-0000-1000-000005000000}" name="Hours Spent - Project" dataDxfId="249"/>
    <tableColumn id="6" xr3:uid="{00000000-0010-0000-1000-000006000000}" name="Hours Spent - Non Project" dataDxfId="248"/>
    <tableColumn id="7" xr3:uid="{00000000-0010-0000-1000-000007000000}" name="Comments" dataDxfId="24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46" dataDxfId="245" headerRowBorderDxfId="243" tableBorderDxfId="244" totalsRowBorderDxfId="242">
  <autoFilter ref="B2:E4" xr:uid="{00000000-0009-0000-0100-000012000000}"/>
  <tableColumns count="4">
    <tableColumn id="1" xr3:uid="{00000000-0010-0000-1100-000001000000}" name="Column1" dataDxfId="241"/>
    <tableColumn id="2" xr3:uid="{00000000-0010-0000-1100-000002000000}" name="Column2" dataDxfId="240"/>
    <tableColumn id="3" xr3:uid="{00000000-0010-0000-1100-000003000000}" name="Column3" dataDxfId="239"/>
    <tableColumn id="4" xr3:uid="{00000000-0010-0000-1100-000004000000}" name="Column4" dataDxfId="23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37" dataDxfId="236" headerRowBorderDxfId="234" tableBorderDxfId="235" totalsRowBorderDxfId="233">
  <autoFilter ref="B7:H17" xr:uid="{00000000-0009-0000-0100-000013000000}"/>
  <tableColumns count="7">
    <tableColumn id="1" xr3:uid="{00000000-0010-0000-1200-000001000000}" name="Resource Name" dataDxfId="232"/>
    <tableColumn id="2" xr3:uid="{00000000-0010-0000-1200-000002000000}" name="In-progress" dataDxfId="231"/>
    <tableColumn id="3" xr3:uid="{00000000-0010-0000-1200-000003000000}" name="Done" dataDxfId="230"/>
    <tableColumn id="4" xr3:uid="{00000000-0010-0000-1200-000004000000}" name="Discarded / Hold" dataDxfId="229"/>
    <tableColumn id="5" xr3:uid="{00000000-0010-0000-1200-000005000000}" name="Hours Spent - Project" dataDxfId="228"/>
    <tableColumn id="6" xr3:uid="{00000000-0010-0000-1200-000006000000}" name="Hours Spent - Non Project" dataDxfId="227"/>
    <tableColumn id="7" xr3:uid="{00000000-0010-0000-1200-000007000000}" name="Comments" dataDxfId="2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14" dataDxfId="413" headerRowBorderDxfId="411" tableBorderDxfId="412" totalsRowBorderDxfId="410">
  <autoFilter ref="B4:E6" xr:uid="{00000000-0009-0000-0100-000003000000}"/>
  <tableColumns count="4">
    <tableColumn id="1" xr3:uid="{00000000-0010-0000-0100-000001000000}" name="Column1" dataDxfId="409"/>
    <tableColumn id="2" xr3:uid="{00000000-0010-0000-0100-000002000000}" name="Column2" dataDxfId="408"/>
    <tableColumn id="3" xr3:uid="{00000000-0010-0000-0100-000003000000}" name="Column3" dataDxfId="407"/>
    <tableColumn id="4" xr3:uid="{00000000-0010-0000-0100-000004000000}" name="Column4" dataDxfId="40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25" dataDxfId="224" headerRowBorderDxfId="222" tableBorderDxfId="223" totalsRowBorderDxfId="221">
  <autoFilter ref="B2:E4" xr:uid="{00000000-0009-0000-0100-000014000000}"/>
  <tableColumns count="4">
    <tableColumn id="1" xr3:uid="{00000000-0010-0000-1300-000001000000}" name="Column1" dataDxfId="220"/>
    <tableColumn id="2" xr3:uid="{00000000-0010-0000-1300-000002000000}" name="Column2" dataDxfId="219"/>
    <tableColumn id="3" xr3:uid="{00000000-0010-0000-1300-000003000000}" name="Column3" dataDxfId="218"/>
    <tableColumn id="4" xr3:uid="{00000000-0010-0000-1300-000004000000}" name="Column4" dataDxfId="21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16" dataDxfId="215" headerRowBorderDxfId="213" tableBorderDxfId="214" totalsRowBorderDxfId="212">
  <autoFilter ref="B7:H17" xr:uid="{00000000-0009-0000-0100-000015000000}"/>
  <tableColumns count="7">
    <tableColumn id="1" xr3:uid="{00000000-0010-0000-1400-000001000000}" name="Resource Name" dataDxfId="211"/>
    <tableColumn id="2" xr3:uid="{00000000-0010-0000-1400-000002000000}" name="In-progress" dataDxfId="210"/>
    <tableColumn id="3" xr3:uid="{00000000-0010-0000-1400-000003000000}" name="Done" dataDxfId="209"/>
    <tableColumn id="4" xr3:uid="{00000000-0010-0000-1400-000004000000}" name="Discarded / Hold" dataDxfId="208"/>
    <tableColumn id="5" xr3:uid="{00000000-0010-0000-1400-000005000000}" name="Hours Spent - Project" dataDxfId="207"/>
    <tableColumn id="6" xr3:uid="{00000000-0010-0000-1400-000006000000}" name="Hours Spent - Non Project" dataDxfId="206"/>
    <tableColumn id="7" xr3:uid="{00000000-0010-0000-1400-000007000000}" name="Comments" dataDxfId="20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04" dataDxfId="203" headerRowBorderDxfId="201" tableBorderDxfId="202" totalsRowBorderDxfId="200">
  <autoFilter ref="B2:E4" xr:uid="{00000000-0009-0000-0100-000016000000}"/>
  <tableColumns count="4">
    <tableColumn id="1" xr3:uid="{00000000-0010-0000-1500-000001000000}" name="Column1" dataDxfId="199"/>
    <tableColumn id="2" xr3:uid="{00000000-0010-0000-1500-000002000000}" name="Column2" dataDxfId="198"/>
    <tableColumn id="3" xr3:uid="{00000000-0010-0000-1500-000003000000}" name="Column3" dataDxfId="197"/>
    <tableColumn id="4" xr3:uid="{00000000-0010-0000-1500-000004000000}" name="Column4" dataDxfId="19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95" dataDxfId="194" headerRowBorderDxfId="192" tableBorderDxfId="193" totalsRowBorderDxfId="191">
  <autoFilter ref="B7:H17" xr:uid="{00000000-0009-0000-0100-000019000000}"/>
  <tableColumns count="7">
    <tableColumn id="1" xr3:uid="{00000000-0010-0000-1600-000001000000}" name="Resource Name" dataDxfId="190"/>
    <tableColumn id="2" xr3:uid="{00000000-0010-0000-1600-000002000000}" name="In-progress" dataDxfId="189"/>
    <tableColumn id="3" xr3:uid="{00000000-0010-0000-1600-000003000000}" name="Done" dataDxfId="188"/>
    <tableColumn id="4" xr3:uid="{00000000-0010-0000-1600-000004000000}" name="Discarded / Hold" dataDxfId="187"/>
    <tableColumn id="5" xr3:uid="{00000000-0010-0000-1600-000005000000}" name="Hours Spent - Project" dataDxfId="186"/>
    <tableColumn id="6" xr3:uid="{00000000-0010-0000-1600-000006000000}" name="Hours Spent - Non Project" dataDxfId="185"/>
    <tableColumn id="7" xr3:uid="{00000000-0010-0000-1600-000007000000}" name="Comments" dataDxfId="18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83" dataDxfId="182" headerRowBorderDxfId="180" tableBorderDxfId="181" totalsRowBorderDxfId="179">
  <autoFilter ref="B2:E4" xr:uid="{00000000-0009-0000-0100-00001A000000}"/>
  <tableColumns count="4">
    <tableColumn id="1" xr3:uid="{00000000-0010-0000-1700-000001000000}" name="Column1" dataDxfId="178"/>
    <tableColumn id="2" xr3:uid="{00000000-0010-0000-1700-000002000000}" name="Column2" dataDxfId="177"/>
    <tableColumn id="3" xr3:uid="{00000000-0010-0000-1700-000003000000}" name="Column3" dataDxfId="176"/>
    <tableColumn id="4" xr3:uid="{00000000-0010-0000-1700-000004000000}" name="Column4" dataDxfId="17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74" dataDxfId="173" headerRowBorderDxfId="171" tableBorderDxfId="172" totalsRowBorderDxfId="170">
  <autoFilter ref="B7:H17" xr:uid="{00000000-0009-0000-0100-000017000000}"/>
  <tableColumns count="7">
    <tableColumn id="1" xr3:uid="{00000000-0010-0000-1800-000001000000}" name="Resource Name" dataDxfId="169"/>
    <tableColumn id="2" xr3:uid="{00000000-0010-0000-1800-000002000000}" name="In-progress" dataDxfId="168"/>
    <tableColumn id="3" xr3:uid="{00000000-0010-0000-1800-000003000000}" name="Done" dataDxfId="167"/>
    <tableColumn id="4" xr3:uid="{00000000-0010-0000-1800-000004000000}" name="Discarded / Hold" dataDxfId="166"/>
    <tableColumn id="5" xr3:uid="{00000000-0010-0000-1800-000005000000}" name="Hours Spent - Project" dataDxfId="165"/>
    <tableColumn id="6" xr3:uid="{00000000-0010-0000-1800-000006000000}" name="Hours Spent - Non Project" dataDxfId="164"/>
    <tableColumn id="7" xr3:uid="{00000000-0010-0000-1800-000007000000}" name="Comments" dataDxfId="16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62" dataDxfId="161" headerRowBorderDxfId="159" tableBorderDxfId="160" totalsRowBorderDxfId="158">
  <autoFilter ref="B2:E4" xr:uid="{00000000-0009-0000-0100-000018000000}"/>
  <tableColumns count="4">
    <tableColumn id="1" xr3:uid="{00000000-0010-0000-1900-000001000000}" name="Column1" dataDxfId="157"/>
    <tableColumn id="2" xr3:uid="{00000000-0010-0000-1900-000002000000}" name="Column2" dataDxfId="156"/>
    <tableColumn id="3" xr3:uid="{00000000-0010-0000-1900-000003000000}" name="Column3" dataDxfId="155"/>
    <tableColumn id="4" xr3:uid="{00000000-0010-0000-1900-000004000000}" name="Column4" dataDxfId="15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53" dataDxfId="152" headerRowBorderDxfId="150" tableBorderDxfId="151" totalsRowBorderDxfId="149">
  <autoFilter ref="B9:H19" xr:uid="{00000000-0009-0000-0100-00001D000000}"/>
  <tableColumns count="7">
    <tableColumn id="1" xr3:uid="{00000000-0010-0000-1A00-000001000000}" name="Resource Name" dataDxfId="148"/>
    <tableColumn id="2" xr3:uid="{00000000-0010-0000-1A00-000002000000}" name="In-progress" dataDxfId="147"/>
    <tableColumn id="3" xr3:uid="{00000000-0010-0000-1A00-000003000000}" name="Done" dataDxfId="146"/>
    <tableColumn id="4" xr3:uid="{00000000-0010-0000-1A00-000004000000}" name="Discarded / Hold" dataDxfId="145"/>
    <tableColumn id="5" xr3:uid="{00000000-0010-0000-1A00-000005000000}" name="Hours Spent - Project" dataDxfId="144"/>
    <tableColumn id="6" xr3:uid="{00000000-0010-0000-1A00-000006000000}" name="Hours Spent - Non Project" dataDxfId="143"/>
    <tableColumn id="7" xr3:uid="{00000000-0010-0000-1A00-000007000000}" name="Comments" dataDxfId="14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41" dataDxfId="140" headerRowBorderDxfId="138" tableBorderDxfId="139" totalsRowBorderDxfId="137">
  <autoFilter ref="B4:E6" xr:uid="{00000000-0009-0000-0100-00001E000000}"/>
  <tableColumns count="4">
    <tableColumn id="1" xr3:uid="{00000000-0010-0000-1B00-000001000000}" name="Column1" dataDxfId="136"/>
    <tableColumn id="2" xr3:uid="{00000000-0010-0000-1B00-000002000000}" name="Column2" dataDxfId="135"/>
    <tableColumn id="3" xr3:uid="{00000000-0010-0000-1B00-000003000000}" name="Column3" dataDxfId="134"/>
    <tableColumn id="4" xr3:uid="{00000000-0010-0000-1B00-000004000000}" name="Column4" dataDxfId="13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2" dataDxfId="131" headerRowBorderDxfId="129" tableBorderDxfId="130" totalsRowBorderDxfId="128">
  <autoFilter ref="B9:H19" xr:uid="{00000000-0009-0000-0100-00001B000000}"/>
  <tableColumns count="7">
    <tableColumn id="1" xr3:uid="{00000000-0010-0000-1C00-000001000000}" name="Resource Name" dataDxfId="127"/>
    <tableColumn id="2" xr3:uid="{00000000-0010-0000-1C00-000002000000}" name="In-progress" dataDxfId="126"/>
    <tableColumn id="3" xr3:uid="{00000000-0010-0000-1C00-000003000000}" name="Done" dataDxfId="125"/>
    <tableColumn id="4" xr3:uid="{00000000-0010-0000-1C00-000004000000}" name="Discarded / Hold" dataDxfId="124"/>
    <tableColumn id="5" xr3:uid="{00000000-0010-0000-1C00-000005000000}" name="Hours Spent - Project" dataDxfId="123"/>
    <tableColumn id="6" xr3:uid="{00000000-0010-0000-1C00-000006000000}" name="Hours Spent - Non Project" dataDxfId="122"/>
    <tableColumn id="7" xr3:uid="{00000000-0010-0000-1C00-000007000000}" name="Comments" dataDxfId="1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05" dataDxfId="404" headerRowBorderDxfId="402" tableBorderDxfId="403" totalsRowBorderDxfId="401">
  <autoFilter ref="B8:H18" xr:uid="{00000000-0009-0000-0100-000005000000}"/>
  <tableColumns count="7">
    <tableColumn id="1" xr3:uid="{00000000-0010-0000-0200-000001000000}" name="Resource Name" dataDxfId="400"/>
    <tableColumn id="2" xr3:uid="{00000000-0010-0000-0200-000002000000}" name="In-progress" dataDxfId="399"/>
    <tableColumn id="3" xr3:uid="{00000000-0010-0000-0200-000003000000}" name="Done" dataDxfId="398"/>
    <tableColumn id="4" xr3:uid="{00000000-0010-0000-0200-000004000000}" name="Discarded / Hold" dataDxfId="397"/>
    <tableColumn id="5" xr3:uid="{00000000-0010-0000-0200-000005000000}" name="Hours Spent - Project" dataDxfId="396"/>
    <tableColumn id="6" xr3:uid="{00000000-0010-0000-0200-000006000000}" name="Hours Spent - Non Project" dataDxfId="395"/>
    <tableColumn id="7" xr3:uid="{00000000-0010-0000-0200-000007000000}" name="Comments" dataDxfId="39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0" dataDxfId="119" headerRowBorderDxfId="117" tableBorderDxfId="118" totalsRowBorderDxfId="116">
  <autoFilter ref="B4:E6" xr:uid="{00000000-0009-0000-0100-00001C000000}"/>
  <tableColumns count="4">
    <tableColumn id="1" xr3:uid="{00000000-0010-0000-1D00-000001000000}" name="Column1" dataDxfId="115"/>
    <tableColumn id="2" xr3:uid="{00000000-0010-0000-1D00-000002000000}" name="Column2" dataDxfId="114"/>
    <tableColumn id="3" xr3:uid="{00000000-0010-0000-1D00-000003000000}" name="Column3" dataDxfId="113"/>
    <tableColumn id="4" xr3:uid="{00000000-0010-0000-1D00-000004000000}" name="Column4" dataDxfId="112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1" dataDxfId="110" headerRowBorderDxfId="108" tableBorderDxfId="109" totalsRowBorderDxfId="107">
  <autoFilter ref="B9:H19" xr:uid="{00000000-0009-0000-0100-000021000000}"/>
  <tableColumns count="7">
    <tableColumn id="1" xr3:uid="{00000000-0010-0000-1E00-000001000000}" name="Resource Name" dataDxfId="106"/>
    <tableColumn id="2" xr3:uid="{00000000-0010-0000-1E00-000002000000}" name="In-progress" dataDxfId="105"/>
    <tableColumn id="3" xr3:uid="{00000000-0010-0000-1E00-000003000000}" name="Done" dataDxfId="104"/>
    <tableColumn id="4" xr3:uid="{00000000-0010-0000-1E00-000004000000}" name="Discarded / Hold" dataDxfId="103"/>
    <tableColumn id="5" xr3:uid="{00000000-0010-0000-1E00-000005000000}" name="Hours Spent - Project" dataDxfId="102"/>
    <tableColumn id="6" xr3:uid="{00000000-0010-0000-1E00-000006000000}" name="Hours Spent - Non Project" dataDxfId="101"/>
    <tableColumn id="7" xr3:uid="{00000000-0010-0000-1E00-000007000000}" name="Comments" dataDxfId="100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99" dataDxfId="98" headerRowBorderDxfId="96" tableBorderDxfId="97" totalsRowBorderDxfId="95">
  <autoFilter ref="B4:E6" xr:uid="{00000000-0009-0000-0100-000022000000}"/>
  <tableColumns count="4">
    <tableColumn id="1" xr3:uid="{00000000-0010-0000-1F00-000001000000}" name="Column1" dataDxfId="94"/>
    <tableColumn id="2" xr3:uid="{00000000-0010-0000-1F00-000002000000}" name="Column2" dataDxfId="93"/>
    <tableColumn id="3" xr3:uid="{00000000-0010-0000-1F00-000003000000}" name="Column3" dataDxfId="92"/>
    <tableColumn id="4" xr3:uid="{00000000-0010-0000-1F00-000004000000}" name="Column4" dataDxfId="9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393" dataDxfId="392" headerRowBorderDxfId="390" tableBorderDxfId="391" totalsRowBorderDxfId="389">
  <autoFilter ref="B3:E5" xr:uid="{00000000-0009-0000-0100-000006000000}"/>
  <tableColumns count="4">
    <tableColumn id="1" xr3:uid="{00000000-0010-0000-0300-000001000000}" name="Column1" dataDxfId="388"/>
    <tableColumn id="2" xr3:uid="{00000000-0010-0000-0300-000002000000}" name="Column2" dataDxfId="387"/>
    <tableColumn id="3" xr3:uid="{00000000-0010-0000-0300-000003000000}" name="Column3" dataDxfId="386"/>
    <tableColumn id="4" xr3:uid="{00000000-0010-0000-0300-000004000000}" name="Column4" dataDxfId="38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84" dataDxfId="383" headerRowBorderDxfId="381" tableBorderDxfId="382" totalsRowBorderDxfId="380">
  <autoFilter ref="B7:H17" xr:uid="{00000000-0009-0000-0100-000007000000}"/>
  <tableColumns count="7">
    <tableColumn id="1" xr3:uid="{00000000-0010-0000-0400-000001000000}" name="Resource Name" dataDxfId="379"/>
    <tableColumn id="2" xr3:uid="{00000000-0010-0000-0400-000002000000}" name="In-progress" dataDxfId="378"/>
    <tableColumn id="3" xr3:uid="{00000000-0010-0000-0400-000003000000}" name="Done" dataDxfId="377"/>
    <tableColumn id="4" xr3:uid="{00000000-0010-0000-0400-000004000000}" name="Discarded / Hold" dataDxfId="376"/>
    <tableColumn id="5" xr3:uid="{00000000-0010-0000-0400-000005000000}" name="Hours Spent - Project" dataDxfId="375"/>
    <tableColumn id="6" xr3:uid="{00000000-0010-0000-0400-000006000000}" name="Hours Spent - Non Project" dataDxfId="374"/>
    <tableColumn id="7" xr3:uid="{00000000-0010-0000-0400-000007000000}" name="Comments" dataDxfId="37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72" dataDxfId="371" headerRowBorderDxfId="369" tableBorderDxfId="370" totalsRowBorderDxfId="368">
  <autoFilter ref="B2:E4" xr:uid="{00000000-0009-0000-0100-000008000000}"/>
  <tableColumns count="4">
    <tableColumn id="1" xr3:uid="{00000000-0010-0000-0500-000001000000}" name="Column1" dataDxfId="367"/>
    <tableColumn id="2" xr3:uid="{00000000-0010-0000-0500-000002000000}" name="Column2" dataDxfId="366"/>
    <tableColumn id="3" xr3:uid="{00000000-0010-0000-0500-000003000000}" name="Column3" dataDxfId="365"/>
    <tableColumn id="4" xr3:uid="{00000000-0010-0000-0500-000004000000}" name="Column4" dataDxfId="36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363" dataDxfId="362" headerRowBorderDxfId="360" tableBorderDxfId="361" totalsRowBorderDxfId="359">
  <autoFilter ref="B7:H17" xr:uid="{00000000-0009-0000-0100-000001000000}"/>
  <tableColumns count="7">
    <tableColumn id="1" xr3:uid="{00000000-0010-0000-0600-000001000000}" name="Resource Name" dataDxfId="358"/>
    <tableColumn id="2" xr3:uid="{00000000-0010-0000-0600-000002000000}" name="In-progress" dataDxfId="357"/>
    <tableColumn id="3" xr3:uid="{00000000-0010-0000-0600-000003000000}" name="Done" dataDxfId="356"/>
    <tableColumn id="4" xr3:uid="{00000000-0010-0000-0600-000004000000}" name="Discarded / Hold" dataDxfId="355"/>
    <tableColumn id="5" xr3:uid="{00000000-0010-0000-0600-000005000000}" name="Hours Spent - Project" dataDxfId="354"/>
    <tableColumn id="6" xr3:uid="{00000000-0010-0000-0600-000006000000}" name="Hours Spent - Non Project" dataDxfId="353"/>
    <tableColumn id="7" xr3:uid="{00000000-0010-0000-0600-000007000000}" name="Comments" dataDxfId="3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51" dataDxfId="350" headerRowBorderDxfId="348" tableBorderDxfId="349" totalsRowBorderDxfId="347">
  <autoFilter ref="B2:E4" xr:uid="{00000000-0009-0000-0100-000004000000}"/>
  <tableColumns count="4">
    <tableColumn id="1" xr3:uid="{00000000-0010-0000-0700-000001000000}" name="Column1" dataDxfId="346"/>
    <tableColumn id="2" xr3:uid="{00000000-0010-0000-0700-000002000000}" name="Column2" dataDxfId="345"/>
    <tableColumn id="3" xr3:uid="{00000000-0010-0000-0700-000003000000}" name="Column3" dataDxfId="344"/>
    <tableColumn id="4" xr3:uid="{00000000-0010-0000-0700-000004000000}" name="Column4" dataDxfId="34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42" dataDxfId="341" headerRowBorderDxfId="339" tableBorderDxfId="340" totalsRowBorderDxfId="338">
  <autoFilter ref="B7:H17" xr:uid="{00000000-0009-0000-0100-00000B000000}"/>
  <tableColumns count="7">
    <tableColumn id="1" xr3:uid="{00000000-0010-0000-0800-000001000000}" name="Resource Name" dataDxfId="337"/>
    <tableColumn id="2" xr3:uid="{00000000-0010-0000-0800-000002000000}" name="In-progress" dataDxfId="336"/>
    <tableColumn id="3" xr3:uid="{00000000-0010-0000-0800-000003000000}" name="Done" dataDxfId="335"/>
    <tableColumn id="4" xr3:uid="{00000000-0010-0000-0800-000004000000}" name="Discarded / Hold" dataDxfId="334"/>
    <tableColumn id="5" xr3:uid="{00000000-0010-0000-0800-000005000000}" name="Hours Spent - Project" dataDxfId="333"/>
    <tableColumn id="6" xr3:uid="{00000000-0010-0000-0800-000006000000}" name="Hours Spent - Non Project" dataDxfId="332"/>
    <tableColumn id="7" xr3:uid="{00000000-0010-0000-0800-000007000000}" name="Comments" dataDxfId="3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66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66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66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66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66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66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66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66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66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66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66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66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66"/>
      <c r="B16" s="51"/>
      <c r="C16" s="51"/>
      <c r="D16" s="52"/>
      <c r="E16" s="52"/>
      <c r="F16" s="52">
        <f t="shared" si="0"/>
        <v>0</v>
      </c>
    </row>
    <row r="17" spans="1:9">
      <c r="A17" s="66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66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66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66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66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66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66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66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66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66"/>
      <c r="B26" s="51"/>
      <c r="C26" s="51"/>
      <c r="D26" s="52"/>
      <c r="E26" s="52"/>
      <c r="F26" s="52">
        <f t="shared" si="0"/>
        <v>0</v>
      </c>
      <c r="I26" s="54"/>
    </row>
    <row r="27" spans="1:9">
      <c r="A27" s="66"/>
      <c r="B27" s="51"/>
      <c r="C27" s="51"/>
      <c r="D27" s="52"/>
      <c r="E27" s="52"/>
      <c r="F27" s="52">
        <f t="shared" si="0"/>
        <v>0</v>
      </c>
    </row>
    <row r="28" spans="1:9">
      <c r="A28" s="66"/>
      <c r="B28" s="51"/>
      <c r="C28" s="51"/>
      <c r="D28" s="52"/>
      <c r="E28" s="52"/>
      <c r="F28" s="52">
        <f t="shared" si="0"/>
        <v>0</v>
      </c>
    </row>
    <row r="29" spans="1:9">
      <c r="A29" s="66"/>
      <c r="B29" s="51"/>
      <c r="C29" s="51"/>
      <c r="D29" s="52"/>
      <c r="E29" s="52"/>
      <c r="F29" s="52">
        <f t="shared" si="0"/>
        <v>0</v>
      </c>
    </row>
    <row r="30" spans="1:9">
      <c r="A30" s="66"/>
      <c r="B30" s="51"/>
      <c r="C30" s="51"/>
      <c r="D30" s="52"/>
      <c r="E30" s="52"/>
      <c r="F30" s="52">
        <f t="shared" si="0"/>
        <v>0</v>
      </c>
    </row>
    <row r="31" spans="1:9">
      <c r="A31" s="66"/>
      <c r="B31" s="51"/>
      <c r="C31" s="51"/>
      <c r="D31" s="52"/>
      <c r="E31" s="52"/>
      <c r="F31" s="52">
        <f t="shared" si="0"/>
        <v>0</v>
      </c>
    </row>
    <row r="32" spans="1:9">
      <c r="A32" s="66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66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66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66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66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6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66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66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66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66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66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66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66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66"/>
      <c r="B45" s="51"/>
      <c r="C45" s="51"/>
      <c r="D45" s="52"/>
      <c r="E45" s="52"/>
      <c r="F45" s="52">
        <f t="shared" si="0"/>
        <v>0</v>
      </c>
    </row>
    <row r="46" spans="1:9">
      <c r="A46" s="67"/>
      <c r="B46" s="51"/>
      <c r="C46" s="51"/>
      <c r="D46" s="52"/>
      <c r="E46" s="52"/>
      <c r="F46" s="52">
        <f t="shared" si="0"/>
        <v>0</v>
      </c>
    </row>
    <row r="47" spans="1:9">
      <c r="A47" s="6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8"/>
      <c r="B55" s="55"/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5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66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66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66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66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66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66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66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66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66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66"/>
      <c r="B72" s="51"/>
      <c r="C72" s="51"/>
      <c r="D72" s="52"/>
      <c r="E72" s="52"/>
      <c r="F72" s="52">
        <f t="shared" si="28"/>
        <v>0</v>
      </c>
    </row>
    <row r="73" spans="1:9">
      <c r="A73" s="66"/>
      <c r="B73" s="51"/>
      <c r="C73" s="51"/>
      <c r="D73" s="52"/>
      <c r="E73" s="52"/>
      <c r="F73" s="52">
        <f t="shared" si="28"/>
        <v>0</v>
      </c>
    </row>
    <row r="74" spans="1:9">
      <c r="A74" s="66"/>
      <c r="B74" s="51"/>
      <c r="C74" s="51"/>
      <c r="D74" s="52"/>
      <c r="E74" s="52"/>
      <c r="F74" s="52">
        <f t="shared" si="28"/>
        <v>0</v>
      </c>
    </row>
    <row r="75" spans="1:9">
      <c r="A75" s="66"/>
      <c r="B75" s="51"/>
      <c r="C75" s="51"/>
      <c r="D75" s="52"/>
      <c r="E75" s="52"/>
      <c r="F75" s="52">
        <f t="shared" si="28"/>
        <v>0</v>
      </c>
    </row>
    <row r="76" spans="1:9">
      <c r="A76" s="66"/>
      <c r="B76" s="51"/>
      <c r="C76" s="51"/>
      <c r="D76" s="52"/>
      <c r="E76" s="52"/>
      <c r="F76" s="52">
        <f t="shared" si="28"/>
        <v>0</v>
      </c>
    </row>
    <row r="77" spans="1:9">
      <c r="A77" s="66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66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66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66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66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66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66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66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66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66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66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66"/>
      <c r="B88" s="51"/>
      <c r="C88" s="51"/>
      <c r="D88" s="52"/>
      <c r="E88" s="52"/>
      <c r="F88" s="52">
        <f t="shared" si="28"/>
        <v>0</v>
      </c>
    </row>
    <row r="89" spans="1:9">
      <c r="A89" s="66"/>
      <c r="B89" s="51"/>
      <c r="C89" s="51"/>
      <c r="D89" s="52"/>
      <c r="E89" s="52"/>
      <c r="F89" s="52">
        <f t="shared" si="28"/>
        <v>0</v>
      </c>
    </row>
    <row r="90" spans="1:9">
      <c r="A90" s="66"/>
      <c r="B90" s="51"/>
      <c r="C90" s="51"/>
      <c r="D90" s="52"/>
      <c r="E90" s="52"/>
      <c r="F90" s="52">
        <f t="shared" si="28"/>
        <v>0</v>
      </c>
    </row>
    <row r="91" spans="1:9">
      <c r="A91" s="69"/>
      <c r="B91" s="51"/>
      <c r="C91" s="51"/>
      <c r="D91" s="52"/>
      <c r="E91" s="52"/>
      <c r="F91" s="52">
        <f t="shared" si="28"/>
        <v>0</v>
      </c>
    </row>
    <row r="92" spans="1:9">
      <c r="A92" s="65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66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66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66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66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66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66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66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66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66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66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66"/>
      <c r="B103" s="51"/>
      <c r="C103" s="51"/>
      <c r="D103" s="52"/>
      <c r="E103" s="52"/>
      <c r="F103" s="52"/>
    </row>
    <row r="104" spans="1:9">
      <c r="A104" s="66"/>
      <c r="B104" s="51"/>
      <c r="C104" s="51"/>
      <c r="D104" s="52"/>
      <c r="E104" s="52"/>
      <c r="F104" s="52"/>
    </row>
    <row r="105" spans="1:9">
      <c r="A105" s="66"/>
      <c r="B105" s="51"/>
      <c r="C105" s="51"/>
      <c r="D105" s="52"/>
      <c r="E105" s="52"/>
      <c r="F105" s="52"/>
    </row>
    <row r="106" spans="1:9">
      <c r="A106" s="67"/>
      <c r="B106" s="51"/>
      <c r="C106" s="51"/>
      <c r="D106" s="52"/>
      <c r="E106" s="52"/>
      <c r="F106" s="52"/>
    </row>
    <row r="107" spans="1:9">
      <c r="A107" s="68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8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8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8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8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8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8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8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8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8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8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8"/>
      <c r="B118" s="55"/>
      <c r="C118" s="51"/>
      <c r="D118" s="52"/>
      <c r="E118" s="52"/>
      <c r="F118" s="52">
        <f t="shared" si="28"/>
        <v>0</v>
      </c>
    </row>
    <row r="119" spans="1:9">
      <c r="A119" s="68"/>
      <c r="B119" s="55"/>
      <c r="C119" s="51"/>
      <c r="D119" s="52"/>
      <c r="E119" s="52"/>
      <c r="F119" s="52">
        <f t="shared" si="28"/>
        <v>0</v>
      </c>
    </row>
    <row r="120" spans="1:9">
      <c r="A120" s="68"/>
      <c r="B120" s="55"/>
      <c r="C120" s="51"/>
      <c r="D120" s="52"/>
      <c r="E120" s="52"/>
      <c r="F120" s="52">
        <f t="shared" si="28"/>
        <v>0</v>
      </c>
    </row>
    <row r="121" spans="1:9">
      <c r="A121" s="68"/>
      <c r="B121" s="55"/>
      <c r="C121" s="51"/>
      <c r="D121" s="52"/>
      <c r="E121" s="52"/>
      <c r="F121" s="52">
        <f t="shared" si="28"/>
        <v>0</v>
      </c>
    </row>
    <row r="122" spans="1:9">
      <c r="A122" s="65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66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66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66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66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66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66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66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66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66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66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66"/>
      <c r="B133" s="51"/>
      <c r="C133" s="51"/>
      <c r="D133" s="52"/>
      <c r="E133" s="52"/>
      <c r="F133" s="52">
        <f t="shared" si="55"/>
        <v>0</v>
      </c>
    </row>
    <row r="134" spans="1:9">
      <c r="A134" s="66"/>
      <c r="B134" s="51"/>
      <c r="C134" s="51"/>
      <c r="D134" s="52"/>
      <c r="E134" s="52"/>
      <c r="F134" s="52">
        <f t="shared" si="55"/>
        <v>0</v>
      </c>
    </row>
    <row r="135" spans="1:9">
      <c r="A135" s="66"/>
      <c r="B135" s="51"/>
      <c r="C135" s="51"/>
      <c r="D135" s="52"/>
      <c r="E135" s="52"/>
      <c r="F135" s="52">
        <f t="shared" si="55"/>
        <v>0</v>
      </c>
    </row>
    <row r="136" spans="1:9">
      <c r="A136" s="67"/>
      <c r="B136" s="51"/>
      <c r="C136" s="51"/>
      <c r="D136" s="52"/>
      <c r="E136" s="52"/>
      <c r="F136" s="52">
        <f t="shared" si="55"/>
        <v>0</v>
      </c>
    </row>
    <row r="137" spans="1:9">
      <c r="A137" s="68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8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8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8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8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8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8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8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8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8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8"/>
      <c r="B147" s="55"/>
      <c r="C147" s="51"/>
      <c r="D147" s="52"/>
      <c r="E147" s="52"/>
      <c r="F147" s="52">
        <f t="shared" si="55"/>
        <v>0</v>
      </c>
    </row>
    <row r="148" spans="1:9">
      <c r="A148" s="68"/>
      <c r="B148" s="55"/>
      <c r="C148" s="51"/>
      <c r="D148" s="52"/>
      <c r="E148" s="52"/>
      <c r="F148" s="52">
        <f t="shared" si="55"/>
        <v>0</v>
      </c>
    </row>
    <row r="149" spans="1:9">
      <c r="A149" s="68"/>
      <c r="B149" s="55"/>
      <c r="C149" s="51"/>
      <c r="D149" s="52"/>
      <c r="E149" s="52"/>
      <c r="F149" s="52">
        <f t="shared" si="55"/>
        <v>0</v>
      </c>
    </row>
    <row r="150" spans="1:9">
      <c r="A150" s="68"/>
      <c r="B150" s="55"/>
      <c r="C150" s="51"/>
      <c r="D150" s="52"/>
      <c r="E150" s="52"/>
      <c r="F150" s="52">
        <f t="shared" si="55"/>
        <v>0</v>
      </c>
    </row>
    <row r="151" spans="1:9">
      <c r="A151" s="68"/>
      <c r="B151" s="55"/>
      <c r="C151" s="51"/>
      <c r="D151" s="52"/>
      <c r="E151" s="52"/>
      <c r="F151" s="52">
        <f t="shared" si="55"/>
        <v>0</v>
      </c>
    </row>
    <row r="152" spans="1:9">
      <c r="A152" s="65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66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66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66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66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66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66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66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66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66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66"/>
      <c r="B162" s="51"/>
      <c r="C162" s="51"/>
      <c r="D162" s="52"/>
      <c r="E162" s="52"/>
      <c r="F162" s="52">
        <f t="shared" si="55"/>
        <v>0</v>
      </c>
    </row>
    <row r="163" spans="1:9">
      <c r="A163" s="66"/>
      <c r="B163" s="51"/>
      <c r="C163" s="51"/>
      <c r="D163" s="52"/>
      <c r="E163" s="52"/>
      <c r="F163" s="52">
        <f t="shared" si="55"/>
        <v>0</v>
      </c>
    </row>
    <row r="164" spans="1:9">
      <c r="A164" s="66"/>
      <c r="B164" s="51"/>
      <c r="C164" s="51"/>
      <c r="D164" s="52"/>
      <c r="E164" s="52"/>
      <c r="F164" s="52">
        <f t="shared" si="55"/>
        <v>0</v>
      </c>
    </row>
    <row r="165" spans="1:9">
      <c r="A165" s="66"/>
      <c r="B165" s="51"/>
      <c r="C165" s="51"/>
      <c r="D165" s="52"/>
      <c r="E165" s="52"/>
      <c r="F165" s="52">
        <f t="shared" si="55"/>
        <v>0</v>
      </c>
    </row>
    <row r="166" spans="1:9">
      <c r="A166" s="66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6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6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6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6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6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6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6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6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6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6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6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6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6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6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6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6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6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6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66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6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6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6"/>
      <c r="B30" s="51"/>
      <c r="C30" s="51"/>
      <c r="D30" s="52"/>
      <c r="E30" s="52"/>
      <c r="F30" s="52">
        <f t="shared" si="0"/>
        <v>0</v>
      </c>
    </row>
    <row r="31" spans="1:9">
      <c r="A31" s="66"/>
      <c r="B31" s="51"/>
      <c r="C31" s="51"/>
      <c r="D31" s="52"/>
      <c r="E31" s="52"/>
      <c r="F31" s="52">
        <f t="shared" si="0"/>
        <v>0</v>
      </c>
    </row>
    <row r="32" spans="1:9">
      <c r="A32" s="6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6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66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66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66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66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66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66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66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6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66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66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6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6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67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6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8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5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6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66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66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66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66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66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66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66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66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66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66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66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66"/>
      <c r="B75" s="51"/>
      <c r="C75" s="51"/>
      <c r="D75" s="52"/>
      <c r="E75" s="52"/>
      <c r="F75" s="52">
        <f t="shared" si="26"/>
        <v>0</v>
      </c>
    </row>
    <row r="76" spans="1:9">
      <c r="A76" s="66"/>
      <c r="B76" s="51"/>
      <c r="C76" s="51"/>
      <c r="D76" s="52"/>
      <c r="E76" s="52"/>
      <c r="F76" s="52">
        <f t="shared" si="26"/>
        <v>0</v>
      </c>
    </row>
    <row r="77" spans="1:9">
      <c r="A77" s="6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66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66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66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66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6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6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6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6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6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6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6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66"/>
      <c r="B90" s="51"/>
      <c r="C90" s="51"/>
      <c r="D90" s="52"/>
      <c r="E90" s="52"/>
      <c r="F90" s="52">
        <f t="shared" si="26"/>
        <v>0</v>
      </c>
    </row>
    <row r="91" spans="1:9">
      <c r="A91" s="69"/>
      <c r="B91" s="51"/>
      <c r="C91" s="51"/>
      <c r="D91" s="52"/>
      <c r="E91" s="52"/>
      <c r="F91" s="52">
        <f t="shared" si="26"/>
        <v>0</v>
      </c>
    </row>
    <row r="92" spans="1:9">
      <c r="A92" s="65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66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6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6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6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6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6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6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66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66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66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66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66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66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67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68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68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68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68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68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68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68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68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68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68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68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68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68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68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68"/>
      <c r="B121" s="55"/>
      <c r="C121" s="51"/>
      <c r="D121" s="52"/>
      <c r="E121" s="52"/>
      <c r="F121" s="52">
        <f t="shared" si="26"/>
        <v>0</v>
      </c>
    </row>
    <row r="122" spans="1:9">
      <c r="A122" s="65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66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66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66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66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66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66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66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66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66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66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66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66"/>
      <c r="B134" s="51"/>
      <c r="C134" s="51"/>
      <c r="D134" s="52"/>
      <c r="E134" s="52"/>
      <c r="F134" s="52">
        <f t="shared" si="54"/>
        <v>0</v>
      </c>
    </row>
    <row r="135" spans="1:9">
      <c r="A135" s="66"/>
      <c r="B135" s="51"/>
      <c r="C135" s="51"/>
      <c r="D135" s="52"/>
      <c r="E135" s="52"/>
      <c r="F135" s="52">
        <f t="shared" si="54"/>
        <v>0</v>
      </c>
    </row>
    <row r="136" spans="1:9">
      <c r="A136" s="67"/>
      <c r="B136" s="51"/>
      <c r="C136" s="51"/>
      <c r="D136" s="52"/>
      <c r="E136" s="52"/>
      <c r="F136" s="52">
        <f t="shared" si="54"/>
        <v>0</v>
      </c>
    </row>
    <row r="137" spans="1:9">
      <c r="A137" s="6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6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6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6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6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6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6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6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6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6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68"/>
      <c r="B149" s="55"/>
      <c r="C149" s="51"/>
      <c r="D149" s="52"/>
      <c r="E149" s="52"/>
      <c r="F149" s="52">
        <f t="shared" si="54"/>
        <v>0</v>
      </c>
    </row>
    <row r="150" spans="1:9">
      <c r="A150" s="68"/>
      <c r="B150" s="55"/>
      <c r="C150" s="51"/>
      <c r="D150" s="52"/>
      <c r="E150" s="52"/>
      <c r="F150" s="52">
        <f t="shared" si="54"/>
        <v>0</v>
      </c>
    </row>
    <row r="151" spans="1:9">
      <c r="A151" s="68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66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66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6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6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66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66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66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6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6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6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6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6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6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66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6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6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6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6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66"/>
      <c r="B31" s="51"/>
      <c r="C31" s="51"/>
      <c r="D31" s="52"/>
      <c r="E31" s="52"/>
      <c r="F31" s="52">
        <f t="shared" si="0"/>
        <v>0</v>
      </c>
    </row>
    <row r="32" spans="1:9">
      <c r="A32" s="6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6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66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66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66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6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66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66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66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66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66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66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66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66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68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6"/>
      <c r="B70" s="51"/>
      <c r="C70" s="51"/>
      <c r="D70" s="52"/>
      <c r="E70" s="52"/>
      <c r="F70" s="52">
        <f t="shared" si="2"/>
        <v>0</v>
      </c>
      <c r="I70" s="54"/>
    </row>
    <row r="71" spans="1:9">
      <c r="A71" s="66"/>
      <c r="B71" s="51"/>
      <c r="C71" s="51"/>
      <c r="D71" s="52"/>
      <c r="E71" s="52"/>
      <c r="F71" s="52">
        <f t="shared" si="2"/>
        <v>0</v>
      </c>
      <c r="I71" s="54"/>
    </row>
    <row r="72" spans="1:9">
      <c r="A72" s="66"/>
      <c r="B72" s="51"/>
      <c r="C72" s="51"/>
      <c r="D72" s="52"/>
      <c r="E72" s="52"/>
      <c r="F72" s="52">
        <f t="shared" si="2"/>
        <v>0</v>
      </c>
    </row>
    <row r="73" spans="1:9">
      <c r="A73" s="66"/>
      <c r="B73" s="51"/>
      <c r="C73" s="51"/>
      <c r="D73" s="52"/>
      <c r="E73" s="52"/>
      <c r="F73" s="52">
        <f t="shared" si="2"/>
        <v>0</v>
      </c>
    </row>
    <row r="74" spans="1:9">
      <c r="A74" s="66"/>
      <c r="B74" s="51"/>
      <c r="C74" s="51"/>
      <c r="D74" s="52"/>
      <c r="E74" s="52"/>
      <c r="F74" s="52">
        <f t="shared" si="2"/>
        <v>0</v>
      </c>
    </row>
    <row r="75" spans="1:9">
      <c r="A75" s="66"/>
      <c r="B75" s="51"/>
      <c r="C75" s="51"/>
      <c r="D75" s="52"/>
      <c r="E75" s="52"/>
      <c r="F75" s="52">
        <f t="shared" si="2"/>
        <v>0</v>
      </c>
    </row>
    <row r="76" spans="1:9">
      <c r="A76" s="66"/>
      <c r="B76" s="51"/>
      <c r="C76" s="51"/>
      <c r="D76" s="52"/>
      <c r="E76" s="52"/>
      <c r="F76" s="52">
        <f t="shared" si="2"/>
        <v>0</v>
      </c>
    </row>
    <row r="77" spans="1:9">
      <c r="A77" s="6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66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66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66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66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6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6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6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6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6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6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6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6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66"/>
      <c r="B90" s="51"/>
      <c r="C90" s="51"/>
      <c r="D90" s="52"/>
      <c r="E90" s="52"/>
      <c r="F90" s="52">
        <f t="shared" si="2"/>
        <v>0</v>
      </c>
    </row>
    <row r="91" spans="1:9">
      <c r="A91" s="69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66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66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66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66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66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66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66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66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66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66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6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3"/>
        <v>0</v>
      </c>
    </row>
    <row r="118" spans="1:9">
      <c r="A118" s="68"/>
      <c r="B118" s="55"/>
      <c r="C118" s="51"/>
      <c r="D118" s="52"/>
      <c r="E118" s="52"/>
      <c r="F118" s="52">
        <f t="shared" si="3"/>
        <v>0</v>
      </c>
    </row>
    <row r="119" spans="1:9">
      <c r="A119" s="68"/>
      <c r="B119" s="55"/>
      <c r="C119" s="51"/>
      <c r="D119" s="52"/>
      <c r="E119" s="52"/>
      <c r="F119" s="52">
        <f t="shared" si="3"/>
        <v>0</v>
      </c>
    </row>
    <row r="120" spans="1:9">
      <c r="A120" s="68"/>
      <c r="B120" s="55"/>
      <c r="C120" s="51"/>
      <c r="D120" s="52"/>
      <c r="E120" s="52"/>
      <c r="F120" s="52">
        <f t="shared" si="3"/>
        <v>0</v>
      </c>
    </row>
    <row r="121" spans="1:9" hidden="1">
      <c r="A121" s="68"/>
      <c r="B121" s="55"/>
      <c r="C121" s="51"/>
      <c r="D121" s="52"/>
      <c r="E121" s="52"/>
      <c r="F121" s="52">
        <f t="shared" si="3"/>
        <v>0</v>
      </c>
    </row>
    <row r="122" spans="1:9">
      <c r="A122" s="65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6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66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6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6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0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70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70"/>
      <c r="B130" s="57"/>
      <c r="C130" s="55"/>
      <c r="D130" s="52"/>
      <c r="E130" s="52"/>
      <c r="F130" s="52"/>
      <c r="I130" s="54"/>
    </row>
    <row r="131" spans="1:9">
      <c r="A131" s="66"/>
      <c r="B131" s="59"/>
      <c r="C131" s="51"/>
      <c r="D131" s="52"/>
      <c r="E131" s="52"/>
      <c r="F131" s="52"/>
      <c r="I131" s="54"/>
    </row>
    <row r="132" spans="1:9">
      <c r="A132" s="66"/>
      <c r="B132" s="51"/>
      <c r="C132" s="51"/>
      <c r="D132" s="52"/>
      <c r="E132" s="52"/>
      <c r="F132" s="52"/>
    </row>
    <row r="133" spans="1:9">
      <c r="A133" s="66"/>
      <c r="B133" s="51"/>
      <c r="C133" s="51"/>
      <c r="D133" s="52"/>
      <c r="E133" s="52"/>
      <c r="F133" s="52"/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6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6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6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6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6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6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6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6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6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6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6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66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66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66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6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6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6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6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66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66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66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66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66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66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66"/>
      <c r="B25" s="51"/>
      <c r="C25" s="51"/>
      <c r="D25" s="52"/>
      <c r="E25" s="52"/>
      <c r="F25" s="52"/>
      <c r="I25" s="54"/>
    </row>
    <row r="26" spans="1:9">
      <c r="A26" s="6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6"/>
      <c r="B27" s="51"/>
      <c r="C27" s="51"/>
      <c r="D27" s="52"/>
      <c r="E27" s="52"/>
      <c r="F27" s="52">
        <f t="shared" si="1"/>
        <v>0</v>
      </c>
    </row>
    <row r="28" spans="1:9">
      <c r="A28" s="66"/>
      <c r="B28" s="51"/>
      <c r="C28" s="51"/>
      <c r="D28" s="52"/>
      <c r="E28" s="52"/>
      <c r="F28" s="52">
        <f t="shared" si="1"/>
        <v>0</v>
      </c>
    </row>
    <row r="29" spans="1:9">
      <c r="A29" s="66"/>
      <c r="B29" s="51"/>
      <c r="C29" s="51"/>
      <c r="D29" s="52"/>
      <c r="E29" s="52"/>
      <c r="F29" s="52">
        <f t="shared" si="1"/>
        <v>0</v>
      </c>
    </row>
    <row r="30" spans="1:9">
      <c r="A30" s="66"/>
      <c r="B30" s="51"/>
      <c r="C30" s="51"/>
      <c r="D30" s="52"/>
      <c r="E30" s="52"/>
      <c r="F30" s="52">
        <f t="shared" si="1"/>
        <v>0</v>
      </c>
    </row>
    <row r="31" spans="1:9">
      <c r="A31" s="66"/>
      <c r="B31" s="51"/>
      <c r="C31" s="51"/>
      <c r="D31" s="52"/>
      <c r="E31" s="52"/>
      <c r="F31" s="52">
        <f t="shared" si="1"/>
        <v>0</v>
      </c>
    </row>
    <row r="32" spans="1:9">
      <c r="A32" s="6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6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6"/>
      <c r="B40" s="51"/>
      <c r="C40" s="51"/>
      <c r="D40" s="52"/>
      <c r="E40" s="52"/>
      <c r="F40" s="52">
        <f t="shared" si="1"/>
        <v>0</v>
      </c>
      <c r="I40" s="54"/>
    </row>
    <row r="41" spans="1:9">
      <c r="A41" s="66"/>
      <c r="B41" s="51"/>
      <c r="C41" s="51"/>
      <c r="D41" s="52"/>
      <c r="E41" s="52"/>
      <c r="F41" s="52">
        <f t="shared" si="1"/>
        <v>0</v>
      </c>
      <c r="I41" s="54"/>
    </row>
    <row r="42" spans="1:9">
      <c r="A42" s="66"/>
      <c r="B42" s="51"/>
      <c r="C42" s="51"/>
      <c r="D42" s="52"/>
      <c r="E42" s="52"/>
      <c r="F42" s="52">
        <f t="shared" si="1"/>
        <v>0</v>
      </c>
    </row>
    <row r="43" spans="1:9">
      <c r="A43" s="66"/>
      <c r="B43" s="51"/>
      <c r="C43" s="51"/>
      <c r="D43" s="52"/>
      <c r="E43" s="52"/>
      <c r="F43" s="52">
        <f t="shared" si="1"/>
        <v>0</v>
      </c>
    </row>
    <row r="44" spans="1:9">
      <c r="A44" s="66"/>
      <c r="B44" s="51"/>
      <c r="C44" s="51"/>
      <c r="D44" s="52"/>
      <c r="E44" s="52"/>
      <c r="F44" s="52">
        <f t="shared" si="1"/>
        <v>0</v>
      </c>
    </row>
    <row r="45" spans="1:9">
      <c r="A45" s="66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8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8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8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68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8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68"/>
      <c r="B55" s="56"/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6"/>
      <c r="B70" s="51"/>
      <c r="C70" s="51"/>
      <c r="D70" s="52"/>
      <c r="E70" s="52"/>
      <c r="F70" s="52">
        <f t="shared" si="2"/>
        <v>0</v>
      </c>
      <c r="I70" s="54"/>
    </row>
    <row r="71" spans="1:9">
      <c r="A71" s="66"/>
      <c r="B71" s="51"/>
      <c r="C71" s="51"/>
      <c r="D71" s="52"/>
      <c r="E71" s="52"/>
      <c r="F71" s="52">
        <f t="shared" si="2"/>
        <v>0</v>
      </c>
      <c r="I71" s="54"/>
    </row>
    <row r="72" spans="1:9">
      <c r="A72" s="66"/>
      <c r="B72" s="51"/>
      <c r="C72" s="51"/>
      <c r="D72" s="52"/>
      <c r="E72" s="52"/>
      <c r="F72" s="52">
        <f t="shared" si="2"/>
        <v>0</v>
      </c>
    </row>
    <row r="73" spans="1:9">
      <c r="A73" s="66"/>
      <c r="B73" s="51"/>
      <c r="C73" s="51"/>
      <c r="D73" s="52"/>
      <c r="E73" s="52"/>
      <c r="F73" s="52">
        <f t="shared" si="2"/>
        <v>0</v>
      </c>
    </row>
    <row r="74" spans="1:9">
      <c r="A74" s="66"/>
      <c r="B74" s="51"/>
      <c r="C74" s="51"/>
      <c r="D74" s="52"/>
      <c r="E74" s="52"/>
      <c r="F74" s="52">
        <f t="shared" si="2"/>
        <v>0</v>
      </c>
    </row>
    <row r="75" spans="1:9">
      <c r="A75" s="66"/>
      <c r="B75" s="51"/>
      <c r="C75" s="51"/>
      <c r="D75" s="52"/>
      <c r="E75" s="52"/>
      <c r="F75" s="52">
        <f t="shared" si="2"/>
        <v>0</v>
      </c>
    </row>
    <row r="76" spans="1:9">
      <c r="A76" s="66"/>
      <c r="B76" s="51"/>
      <c r="C76" s="51"/>
      <c r="D76" s="52"/>
      <c r="E76" s="52"/>
      <c r="F76" s="52">
        <f t="shared" si="2"/>
        <v>0</v>
      </c>
    </row>
    <row r="77" spans="1:9">
      <c r="A77" s="66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66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66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66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66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66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66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66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66"/>
      <c r="B85" s="51"/>
      <c r="C85" s="51"/>
      <c r="D85" s="52"/>
      <c r="E85" s="52"/>
      <c r="F85" s="52">
        <f t="shared" si="2"/>
        <v>0</v>
      </c>
      <c r="I85" s="54"/>
    </row>
    <row r="86" spans="1:9">
      <c r="A86" s="66"/>
      <c r="B86" s="51"/>
      <c r="C86" s="51"/>
      <c r="D86" s="52"/>
      <c r="E86" s="52"/>
      <c r="F86" s="52">
        <f t="shared" si="2"/>
        <v>0</v>
      </c>
      <c r="I86" s="54"/>
    </row>
    <row r="87" spans="1:9">
      <c r="A87" s="66"/>
      <c r="B87" s="51"/>
      <c r="C87" s="51"/>
      <c r="D87" s="52"/>
      <c r="E87" s="52"/>
      <c r="F87" s="52">
        <f t="shared" si="2"/>
        <v>0</v>
      </c>
    </row>
    <row r="88" spans="1:9">
      <c r="A88" s="66"/>
      <c r="B88" s="51"/>
      <c r="C88" s="51"/>
      <c r="D88" s="52"/>
      <c r="E88" s="52"/>
      <c r="F88" s="52">
        <f t="shared" si="2"/>
        <v>0</v>
      </c>
    </row>
    <row r="89" spans="1:9">
      <c r="A89" s="66"/>
      <c r="B89" s="51"/>
      <c r="C89" s="51"/>
      <c r="D89" s="52"/>
      <c r="E89" s="52"/>
      <c r="F89" s="52">
        <f t="shared" si="2"/>
        <v>0</v>
      </c>
    </row>
    <row r="90" spans="1:9">
      <c r="A90" s="66"/>
      <c r="B90" s="51"/>
      <c r="C90" s="51"/>
      <c r="D90" s="52"/>
      <c r="E90" s="52"/>
      <c r="F90" s="52">
        <f t="shared" si="2"/>
        <v>0</v>
      </c>
    </row>
    <row r="91" spans="1:9">
      <c r="A91" s="69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66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66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6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66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66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66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66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66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66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66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6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3"/>
        <v>0</v>
      </c>
    </row>
    <row r="118" spans="1:9">
      <c r="A118" s="68"/>
      <c r="B118" s="55"/>
      <c r="C118" s="51"/>
      <c r="D118" s="52"/>
      <c r="E118" s="52"/>
      <c r="F118" s="52">
        <f t="shared" si="3"/>
        <v>0</v>
      </c>
    </row>
    <row r="119" spans="1:9">
      <c r="A119" s="68"/>
      <c r="B119" s="55"/>
      <c r="C119" s="51"/>
      <c r="D119" s="52"/>
      <c r="E119" s="52"/>
      <c r="F119" s="52">
        <f t="shared" si="3"/>
        <v>0</v>
      </c>
    </row>
    <row r="120" spans="1:9">
      <c r="A120" s="68"/>
      <c r="B120" s="55"/>
      <c r="C120" s="51"/>
      <c r="D120" s="52"/>
      <c r="E120" s="52"/>
      <c r="F120" s="52">
        <f t="shared" si="3"/>
        <v>0</v>
      </c>
    </row>
    <row r="121" spans="1:9" hidden="1">
      <c r="A121" s="68"/>
      <c r="B121" s="55"/>
      <c r="C121" s="51"/>
      <c r="D121" s="52"/>
      <c r="E121" s="52"/>
      <c r="F121" s="52">
        <f t="shared" si="3"/>
        <v>0</v>
      </c>
    </row>
    <row r="122" spans="1:9">
      <c r="A122" s="65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6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6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6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6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0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70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70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6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6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6"/>
      <c r="B133" s="51"/>
      <c r="C133" s="51"/>
      <c r="D133" s="52"/>
      <c r="E133" s="52"/>
      <c r="F133" s="52"/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68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68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8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68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68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68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68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68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68"/>
      <c r="B147" s="55"/>
      <c r="C147" s="51"/>
      <c r="D147" s="52"/>
      <c r="E147" s="52"/>
      <c r="F147" s="52">
        <f t="shared" si="5"/>
        <v>0</v>
      </c>
    </row>
    <row r="148" spans="1:9">
      <c r="A148" s="68"/>
      <c r="B148" s="55"/>
      <c r="C148" s="51"/>
      <c r="D148" s="52"/>
      <c r="E148" s="52"/>
      <c r="F148" s="52">
        <f t="shared" si="5"/>
        <v>0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66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66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66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6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66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6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66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66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66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66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66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66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66"/>
      <c r="B25" s="51"/>
      <c r="C25" s="51"/>
      <c r="D25" s="52"/>
      <c r="E25" s="52"/>
      <c r="F25" s="52"/>
      <c r="I25" s="54"/>
    </row>
    <row r="26" spans="1:9">
      <c r="A26" s="6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6"/>
      <c r="B27" s="51"/>
      <c r="C27" s="51"/>
      <c r="D27" s="52"/>
      <c r="E27" s="52"/>
      <c r="F27" s="52">
        <f t="shared" si="1"/>
        <v>0</v>
      </c>
    </row>
    <row r="28" spans="1:9">
      <c r="A28" s="66"/>
      <c r="B28" s="51"/>
      <c r="C28" s="51"/>
      <c r="D28" s="52"/>
      <c r="E28" s="52"/>
      <c r="F28" s="52">
        <f t="shared" si="1"/>
        <v>0</v>
      </c>
    </row>
    <row r="29" spans="1:9">
      <c r="A29" s="66"/>
      <c r="B29" s="51"/>
      <c r="C29" s="51"/>
      <c r="D29" s="52"/>
      <c r="E29" s="52"/>
      <c r="F29" s="52">
        <f t="shared" si="1"/>
        <v>0</v>
      </c>
    </row>
    <row r="30" spans="1:9">
      <c r="A30" s="66"/>
      <c r="B30" s="51"/>
      <c r="C30" s="51"/>
      <c r="D30" s="52"/>
      <c r="E30" s="52"/>
      <c r="F30" s="52">
        <f t="shared" si="1"/>
        <v>0</v>
      </c>
    </row>
    <row r="31" spans="1:9">
      <c r="A31" s="66"/>
      <c r="B31" s="51"/>
      <c r="C31" s="51"/>
      <c r="D31" s="52"/>
      <c r="E31" s="52"/>
      <c r="F31" s="52">
        <f t="shared" si="1"/>
        <v>0</v>
      </c>
    </row>
    <row r="32" spans="1:9">
      <c r="A32" s="66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6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6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6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66"/>
      <c r="B40" s="51"/>
      <c r="C40" s="51"/>
      <c r="D40" s="52"/>
      <c r="E40" s="52"/>
      <c r="F40" s="52">
        <f t="shared" si="1"/>
        <v>0</v>
      </c>
      <c r="I40" s="54"/>
    </row>
    <row r="41" spans="1:9">
      <c r="A41" s="66"/>
      <c r="B41" s="51"/>
      <c r="C41" s="51"/>
      <c r="D41" s="52"/>
      <c r="E41" s="52"/>
      <c r="F41" s="52">
        <f t="shared" si="1"/>
        <v>0</v>
      </c>
      <c r="I41" s="54"/>
    </row>
    <row r="42" spans="1:9">
      <c r="A42" s="66"/>
      <c r="B42" s="51"/>
      <c r="C42" s="51"/>
      <c r="D42" s="52"/>
      <c r="E42" s="52"/>
      <c r="F42" s="52">
        <f t="shared" si="1"/>
        <v>0</v>
      </c>
    </row>
    <row r="43" spans="1:9">
      <c r="A43" s="66"/>
      <c r="B43" s="51"/>
      <c r="C43" s="51"/>
      <c r="D43" s="52"/>
      <c r="E43" s="52"/>
      <c r="F43" s="52">
        <f t="shared" si="1"/>
        <v>0</v>
      </c>
    </row>
    <row r="44" spans="1:9">
      <c r="A44" s="66"/>
      <c r="B44" s="51"/>
      <c r="C44" s="51"/>
      <c r="D44" s="52"/>
      <c r="E44" s="52"/>
      <c r="F44" s="52">
        <f t="shared" si="1"/>
        <v>0</v>
      </c>
    </row>
    <row r="45" spans="1:9">
      <c r="A45" s="66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68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6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68"/>
      <c r="B55" s="56"/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6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6"/>
      <c r="B70" s="51"/>
      <c r="C70" s="51"/>
      <c r="D70" s="52"/>
      <c r="E70" s="52"/>
      <c r="F70" s="52">
        <f t="shared" si="2"/>
        <v>0</v>
      </c>
      <c r="I70" s="54"/>
    </row>
    <row r="71" spans="1:9">
      <c r="A71" s="66"/>
      <c r="B71" s="51"/>
      <c r="C71" s="51"/>
      <c r="D71" s="52"/>
      <c r="E71" s="52"/>
      <c r="F71" s="52">
        <f t="shared" si="2"/>
        <v>0</v>
      </c>
      <c r="I71" s="54"/>
    </row>
    <row r="72" spans="1:9">
      <c r="A72" s="66"/>
      <c r="B72" s="51"/>
      <c r="C72" s="51"/>
      <c r="D72" s="52"/>
      <c r="E72" s="52"/>
      <c r="F72" s="52">
        <f t="shared" si="2"/>
        <v>0</v>
      </c>
    </row>
    <row r="73" spans="1:9">
      <c r="A73" s="66"/>
      <c r="B73" s="51"/>
      <c r="C73" s="51"/>
      <c r="D73" s="52"/>
      <c r="E73" s="52"/>
      <c r="F73" s="52">
        <f t="shared" si="2"/>
        <v>0</v>
      </c>
    </row>
    <row r="74" spans="1:9">
      <c r="A74" s="66"/>
      <c r="B74" s="51"/>
      <c r="C74" s="51"/>
      <c r="D74" s="52"/>
      <c r="E74" s="52"/>
      <c r="F74" s="52">
        <f t="shared" si="2"/>
        <v>0</v>
      </c>
    </row>
    <row r="75" spans="1:9">
      <c r="A75" s="66"/>
      <c r="B75" s="51"/>
      <c r="C75" s="51"/>
      <c r="D75" s="52"/>
      <c r="E75" s="52"/>
      <c r="F75" s="52">
        <f t="shared" si="2"/>
        <v>0</v>
      </c>
    </row>
    <row r="76" spans="1:9">
      <c r="A76" s="66"/>
      <c r="B76" s="51"/>
      <c r="C76" s="51"/>
      <c r="D76" s="52"/>
      <c r="E76" s="52"/>
      <c r="F76" s="52">
        <f t="shared" si="2"/>
        <v>0</v>
      </c>
    </row>
    <row r="77" spans="1:9">
      <c r="A77" s="66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66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66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66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66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66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66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66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66"/>
      <c r="B85" s="51"/>
      <c r="C85" s="51"/>
      <c r="D85" s="52"/>
      <c r="E85" s="52"/>
      <c r="F85" s="52">
        <f t="shared" si="2"/>
        <v>0</v>
      </c>
      <c r="I85" s="54"/>
    </row>
    <row r="86" spans="1:9">
      <c r="A86" s="66"/>
      <c r="B86" s="51"/>
      <c r="C86" s="51"/>
      <c r="D86" s="52"/>
      <c r="E86" s="52"/>
      <c r="F86" s="52">
        <f t="shared" si="2"/>
        <v>0</v>
      </c>
      <c r="I86" s="54"/>
    </row>
    <row r="87" spans="1:9">
      <c r="A87" s="66"/>
      <c r="B87" s="51"/>
      <c r="C87" s="51"/>
      <c r="D87" s="52"/>
      <c r="E87" s="52"/>
      <c r="F87" s="52">
        <f t="shared" si="2"/>
        <v>0</v>
      </c>
    </row>
    <row r="88" spans="1:9">
      <c r="A88" s="66"/>
      <c r="B88" s="51"/>
      <c r="C88" s="51"/>
      <c r="D88" s="52"/>
      <c r="E88" s="52"/>
      <c r="F88" s="52">
        <f t="shared" si="2"/>
        <v>0</v>
      </c>
    </row>
    <row r="89" spans="1:9">
      <c r="A89" s="66"/>
      <c r="B89" s="51"/>
      <c r="C89" s="51"/>
      <c r="D89" s="52"/>
      <c r="E89" s="52"/>
      <c r="F89" s="52">
        <f t="shared" si="2"/>
        <v>0</v>
      </c>
    </row>
    <row r="90" spans="1:9">
      <c r="A90" s="66"/>
      <c r="B90" s="51"/>
      <c r="C90" s="51"/>
      <c r="D90" s="52"/>
      <c r="E90" s="52"/>
      <c r="F90" s="52">
        <f t="shared" si="2"/>
        <v>0</v>
      </c>
    </row>
    <row r="91" spans="1:9">
      <c r="A91" s="69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66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66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6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66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66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66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66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66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66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6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2"/>
        <v>0</v>
      </c>
    </row>
    <row r="118" spans="1:9">
      <c r="A118" s="68"/>
      <c r="B118" s="55"/>
      <c r="C118" s="51"/>
      <c r="D118" s="52"/>
      <c r="E118" s="52"/>
      <c r="F118" s="52">
        <f t="shared" si="2"/>
        <v>0</v>
      </c>
    </row>
    <row r="119" spans="1:9">
      <c r="A119" s="68"/>
      <c r="B119" s="55"/>
      <c r="C119" s="51"/>
      <c r="D119" s="52"/>
      <c r="E119" s="52"/>
      <c r="F119" s="52">
        <f t="shared" si="2"/>
        <v>0</v>
      </c>
    </row>
    <row r="120" spans="1:9">
      <c r="A120" s="68"/>
      <c r="B120" s="55"/>
      <c r="C120" s="51"/>
      <c r="D120" s="52"/>
      <c r="E120" s="52"/>
      <c r="F120" s="52">
        <f t="shared" si="2"/>
        <v>0</v>
      </c>
    </row>
    <row r="121" spans="1:9" hidden="1">
      <c r="A121" s="68"/>
      <c r="B121" s="55"/>
      <c r="C121" s="51"/>
      <c r="D121" s="52"/>
      <c r="E121" s="52"/>
      <c r="F121" s="52">
        <f t="shared" si="2"/>
        <v>0</v>
      </c>
    </row>
    <row r="122" spans="1:9">
      <c r="A122" s="65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66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66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66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66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70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70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70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66"/>
      <c r="B131" s="59"/>
      <c r="C131" s="51"/>
      <c r="D131" s="52"/>
      <c r="E131" s="52"/>
      <c r="F131" s="52"/>
      <c r="I131" s="54"/>
    </row>
    <row r="132" spans="1:9">
      <c r="A132" s="66"/>
      <c r="B132" s="51"/>
      <c r="C132" s="51"/>
      <c r="D132" s="52"/>
      <c r="E132" s="52"/>
      <c r="F132" s="52"/>
    </row>
    <row r="133" spans="1:9">
      <c r="A133" s="66"/>
      <c r="B133" s="51"/>
      <c r="C133" s="51"/>
      <c r="D133" s="52"/>
      <c r="E133" s="52"/>
      <c r="F133" s="52"/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8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68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8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68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68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68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71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68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68"/>
      <c r="B147" s="55"/>
      <c r="C147" s="51"/>
      <c r="D147" s="52"/>
      <c r="E147" s="52"/>
      <c r="F147" s="52">
        <f t="shared" si="4"/>
        <v>0</v>
      </c>
    </row>
    <row r="148" spans="1:9">
      <c r="A148" s="68"/>
      <c r="B148" s="55"/>
      <c r="C148" s="51"/>
      <c r="D148" s="52"/>
      <c r="E148" s="52"/>
      <c r="F148" s="52">
        <f t="shared" si="4"/>
        <v>0</v>
      </c>
    </row>
    <row r="149" spans="1:9">
      <c r="A149" s="68"/>
      <c r="B149" s="55"/>
      <c r="C149" s="51"/>
      <c r="D149" s="52"/>
      <c r="E149" s="52"/>
      <c r="F149" s="52">
        <f t="shared" si="4"/>
        <v>0</v>
      </c>
    </row>
    <row r="150" spans="1:9">
      <c r="A150" s="68"/>
      <c r="B150" s="55"/>
      <c r="C150" s="51"/>
      <c r="D150" s="52"/>
      <c r="E150" s="52"/>
      <c r="F150" s="52">
        <f t="shared" si="4"/>
        <v>0</v>
      </c>
    </row>
    <row r="151" spans="1:9">
      <c r="A151" s="6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I132" sqref="I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66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66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66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6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66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6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66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66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66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66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70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66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66"/>
      <c r="B25" s="51"/>
      <c r="C25" s="51"/>
      <c r="D25" s="52"/>
      <c r="E25" s="52"/>
      <c r="F25" s="52">
        <f t="shared" si="0"/>
        <v>0</v>
      </c>
      <c r="I25" s="54"/>
    </row>
    <row r="26" spans="1:9">
      <c r="A26" s="66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66"/>
      <c r="B27" s="51"/>
      <c r="C27" s="51"/>
      <c r="D27" s="52"/>
      <c r="E27" s="52"/>
      <c r="F27" s="52">
        <f t="shared" si="1"/>
        <v>0</v>
      </c>
    </row>
    <row r="28" spans="1:9">
      <c r="A28" s="66"/>
      <c r="B28" s="51"/>
      <c r="C28" s="51"/>
      <c r="D28" s="52"/>
      <c r="E28" s="52"/>
      <c r="F28" s="52">
        <f t="shared" si="1"/>
        <v>0</v>
      </c>
    </row>
    <row r="29" spans="1:9">
      <c r="A29" s="66"/>
      <c r="B29" s="51"/>
      <c r="C29" s="51"/>
      <c r="D29" s="52"/>
      <c r="E29" s="52"/>
      <c r="F29" s="52">
        <f t="shared" si="1"/>
        <v>0</v>
      </c>
    </row>
    <row r="30" spans="1:9">
      <c r="A30" s="66"/>
      <c r="B30" s="51"/>
      <c r="C30" s="51"/>
      <c r="D30" s="52"/>
      <c r="E30" s="52"/>
      <c r="F30" s="52">
        <f t="shared" si="1"/>
        <v>0</v>
      </c>
    </row>
    <row r="31" spans="1:9">
      <c r="A31" s="66"/>
      <c r="B31" s="51"/>
      <c r="C31" s="51"/>
      <c r="D31" s="52"/>
      <c r="E31" s="52"/>
      <c r="F31" s="52">
        <f t="shared" si="1"/>
        <v>0</v>
      </c>
    </row>
    <row r="32" spans="1:9">
      <c r="A32" s="6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6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6"/>
      <c r="B40" s="51"/>
      <c r="C40" s="51"/>
      <c r="D40" s="52"/>
      <c r="E40" s="52"/>
      <c r="F40" s="52">
        <f t="shared" si="1"/>
        <v>0</v>
      </c>
      <c r="I40" s="54"/>
    </row>
    <row r="41" spans="1:9">
      <c r="A41" s="66"/>
      <c r="B41" s="51"/>
      <c r="C41" s="51"/>
      <c r="D41" s="52"/>
      <c r="E41" s="52"/>
      <c r="F41" s="52">
        <f t="shared" si="1"/>
        <v>0</v>
      </c>
      <c r="I41" s="54"/>
    </row>
    <row r="42" spans="1:9">
      <c r="A42" s="66"/>
      <c r="B42" s="51"/>
      <c r="C42" s="51"/>
      <c r="D42" s="52"/>
      <c r="E42" s="52"/>
      <c r="F42" s="52">
        <f t="shared" si="1"/>
        <v>0</v>
      </c>
    </row>
    <row r="43" spans="1:9">
      <c r="A43" s="66"/>
      <c r="B43" s="51"/>
      <c r="C43" s="51"/>
      <c r="D43" s="52"/>
      <c r="E43" s="52"/>
      <c r="F43" s="52">
        <f t="shared" si="1"/>
        <v>0</v>
      </c>
    </row>
    <row r="44" spans="1:9">
      <c r="A44" s="66"/>
      <c r="B44" s="51"/>
      <c r="C44" s="51"/>
      <c r="D44" s="52"/>
      <c r="E44" s="52"/>
      <c r="F44" s="52">
        <f t="shared" si="1"/>
        <v>0</v>
      </c>
    </row>
    <row r="45" spans="1:9">
      <c r="A45" s="66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68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68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8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8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68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68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68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68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66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66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66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66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66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66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6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66"/>
      <c r="B70" s="51"/>
      <c r="C70" s="51"/>
      <c r="D70" s="52"/>
      <c r="E70" s="52"/>
      <c r="F70" s="52">
        <f t="shared" si="2"/>
        <v>0</v>
      </c>
      <c r="I70" s="54"/>
    </row>
    <row r="71" spans="1:9">
      <c r="A71" s="66"/>
      <c r="B71" s="51"/>
      <c r="C71" s="51"/>
      <c r="D71" s="52"/>
      <c r="E71" s="52"/>
      <c r="F71" s="52">
        <f t="shared" si="2"/>
        <v>0</v>
      </c>
      <c r="I71" s="54"/>
    </row>
    <row r="72" spans="1:9">
      <c r="A72" s="66"/>
      <c r="B72" s="51"/>
      <c r="C72" s="51"/>
      <c r="D72" s="52"/>
      <c r="E72" s="52"/>
      <c r="F72" s="52">
        <f t="shared" si="2"/>
        <v>0</v>
      </c>
    </row>
    <row r="73" spans="1:9">
      <c r="A73" s="66"/>
      <c r="B73" s="51"/>
      <c r="C73" s="51"/>
      <c r="D73" s="52"/>
      <c r="E73" s="52"/>
      <c r="F73" s="52">
        <f t="shared" si="2"/>
        <v>0</v>
      </c>
    </row>
    <row r="74" spans="1:9">
      <c r="A74" s="66"/>
      <c r="B74" s="51"/>
      <c r="C74" s="51"/>
      <c r="D74" s="52"/>
      <c r="E74" s="52"/>
      <c r="F74" s="52">
        <f t="shared" si="2"/>
        <v>0</v>
      </c>
    </row>
    <row r="75" spans="1:9">
      <c r="A75" s="66"/>
      <c r="B75" s="51"/>
      <c r="C75" s="51"/>
      <c r="D75" s="52"/>
      <c r="E75" s="52"/>
      <c r="F75" s="52">
        <f t="shared" si="2"/>
        <v>0</v>
      </c>
    </row>
    <row r="76" spans="1:9">
      <c r="A76" s="66"/>
      <c r="B76" s="51"/>
      <c r="C76" s="51"/>
      <c r="D76" s="52"/>
      <c r="E76" s="52"/>
      <c r="F76" s="52">
        <f t="shared" si="2"/>
        <v>0</v>
      </c>
    </row>
    <row r="77" spans="1:9">
      <c r="A77" s="66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66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66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66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66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66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66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66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66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66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66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66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66"/>
      <c r="B89" s="51"/>
      <c r="C89" s="51"/>
      <c r="D89" s="52"/>
      <c r="E89" s="52"/>
      <c r="F89" s="52">
        <f t="shared" si="2"/>
        <v>0</v>
      </c>
    </row>
    <row r="90" spans="1:9">
      <c r="A90" s="66"/>
      <c r="B90" s="51"/>
      <c r="C90" s="51"/>
      <c r="D90" s="52"/>
      <c r="E90" s="52"/>
      <c r="F90" s="52">
        <f t="shared" si="2"/>
        <v>0</v>
      </c>
    </row>
    <row r="91" spans="1:9">
      <c r="A91" s="69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66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66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66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66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66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66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66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66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66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6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2"/>
        <v>0</v>
      </c>
    </row>
    <row r="118" spans="1:9">
      <c r="A118" s="68"/>
      <c r="B118" s="55"/>
      <c r="C118" s="51"/>
      <c r="D118" s="52"/>
      <c r="E118" s="52"/>
      <c r="F118" s="52">
        <f t="shared" si="2"/>
        <v>0</v>
      </c>
    </row>
    <row r="119" spans="1:9">
      <c r="A119" s="68"/>
      <c r="B119" s="55"/>
      <c r="C119" s="51"/>
      <c r="D119" s="52"/>
      <c r="E119" s="52"/>
      <c r="F119" s="52">
        <f t="shared" si="2"/>
        <v>0</v>
      </c>
    </row>
    <row r="120" spans="1:9">
      <c r="A120" s="68"/>
      <c r="B120" s="55"/>
      <c r="C120" s="51"/>
      <c r="D120" s="52"/>
      <c r="E120" s="52"/>
      <c r="F120" s="52">
        <f t="shared" si="2"/>
        <v>0</v>
      </c>
    </row>
    <row r="121" spans="1:9" hidden="1">
      <c r="A121" s="68"/>
      <c r="B121" s="55"/>
      <c r="C121" s="51"/>
      <c r="D121" s="52"/>
      <c r="E121" s="52"/>
      <c r="F121" s="52">
        <f t="shared" si="2"/>
        <v>0</v>
      </c>
    </row>
    <row r="122" spans="1:9">
      <c r="A122" s="65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66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66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66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66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70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70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70"/>
      <c r="B130" s="57"/>
      <c r="C130" s="55"/>
      <c r="D130" s="52"/>
      <c r="E130" s="52"/>
      <c r="F130" s="52"/>
      <c r="I130" s="54"/>
    </row>
    <row r="131" spans="1:9">
      <c r="A131" s="66"/>
      <c r="B131" s="59"/>
      <c r="C131" s="51"/>
      <c r="D131" s="52"/>
      <c r="E131" s="52"/>
      <c r="F131" s="52"/>
      <c r="I131" s="54"/>
    </row>
    <row r="132" spans="1:9">
      <c r="A132" s="66"/>
      <c r="B132" s="51"/>
      <c r="C132" s="51"/>
      <c r="D132" s="52"/>
      <c r="E132" s="52"/>
      <c r="F132" s="52"/>
    </row>
    <row r="133" spans="1:9">
      <c r="A133" s="66"/>
      <c r="B133" s="51"/>
      <c r="C133" s="51"/>
      <c r="D133" s="52"/>
      <c r="E133" s="52"/>
      <c r="F133" s="52"/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8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68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68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68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68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68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68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68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68"/>
      <c r="B147" s="51"/>
      <c r="C147" s="51"/>
      <c r="D147" s="52"/>
      <c r="E147" s="52"/>
      <c r="F147" s="52">
        <f t="shared" si="4"/>
        <v>0</v>
      </c>
    </row>
    <row r="148" spans="1:9">
      <c r="A148" s="68"/>
      <c r="B148" s="51"/>
      <c r="C148" s="51"/>
      <c r="D148" s="52"/>
      <c r="E148" s="52"/>
      <c r="F148" s="52">
        <f t="shared" si="4"/>
        <v>0</v>
      </c>
    </row>
    <row r="149" spans="1:9">
      <c r="A149" s="68"/>
      <c r="B149" s="55"/>
      <c r="C149" s="51"/>
      <c r="D149" s="52"/>
      <c r="E149" s="52"/>
      <c r="F149" s="52">
        <f t="shared" si="4"/>
        <v>0</v>
      </c>
    </row>
    <row r="150" spans="1:9">
      <c r="A150" s="68"/>
      <c r="B150" s="55"/>
      <c r="C150" s="51"/>
      <c r="D150" s="52"/>
      <c r="E150" s="52"/>
      <c r="F150" s="52">
        <f t="shared" si="4"/>
        <v>0</v>
      </c>
    </row>
    <row r="151" spans="1:9">
      <c r="A151" s="6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abSelected="1" topLeftCell="A119" workbookViewId="0">
      <selection activeCell="F134" sqref="F13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G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66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6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6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66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66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66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66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66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66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66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66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66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66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66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6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66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66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66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66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ref="F26:F28" si="1">E26-D26</f>
        <v>4.513888888888884E-2</v>
      </c>
      <c r="I26" s="54"/>
    </row>
    <row r="27" spans="1:9">
      <c r="A27" s="66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1"/>
        <v>1.736111111111116E-2</v>
      </c>
    </row>
    <row r="28" spans="1:9">
      <c r="A28" s="66"/>
      <c r="B28" s="51"/>
      <c r="C28" s="51"/>
      <c r="D28" s="52"/>
      <c r="E28" s="52"/>
      <c r="F28" s="52">
        <f t="shared" si="1"/>
        <v>0</v>
      </c>
    </row>
    <row r="29" spans="1:9">
      <c r="A29" s="66"/>
      <c r="B29" s="51"/>
      <c r="C29" s="51"/>
      <c r="D29" s="52"/>
      <c r="E29" s="52"/>
      <c r="F29" s="52">
        <f t="shared" ref="F26:F62" si="2">E29-D29</f>
        <v>0</v>
      </c>
    </row>
    <row r="30" spans="1:9">
      <c r="A30" s="66"/>
      <c r="B30" s="51"/>
      <c r="C30" s="51"/>
      <c r="D30" s="52"/>
      <c r="E30" s="52"/>
      <c r="F30" s="52">
        <f t="shared" si="2"/>
        <v>0</v>
      </c>
    </row>
    <row r="31" spans="1:9">
      <c r="A31" s="66"/>
      <c r="B31" s="51"/>
      <c r="C31" s="51"/>
      <c r="D31" s="52"/>
      <c r="E31" s="52"/>
      <c r="F31" s="52">
        <f t="shared" si="2"/>
        <v>0</v>
      </c>
    </row>
    <row r="32" spans="1:9">
      <c r="A32" s="66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2"/>
        <v>6.9444444444444198E-3</v>
      </c>
      <c r="H32" s="49" t="s">
        <v>286</v>
      </c>
      <c r="I32" s="49" t="s">
        <v>287</v>
      </c>
    </row>
    <row r="33" spans="1:9">
      <c r="A33" s="66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2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66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2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66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2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66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2"/>
        <v>3.125E-2</v>
      </c>
      <c r="H36" s="53" t="s">
        <v>293</v>
      </c>
      <c r="I36" s="52">
        <f>SUMIFS(F32:F46, C32:C46,H36)</f>
        <v>0</v>
      </c>
    </row>
    <row r="37" spans="1:9">
      <c r="A37" s="66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2"/>
        <v>4.8611111111111105E-2</v>
      </c>
      <c r="H37" s="53" t="s">
        <v>296</v>
      </c>
      <c r="I37" s="52">
        <f>SUMIFS(F32:F46, C32:C46,H37)</f>
        <v>0</v>
      </c>
    </row>
    <row r="38" spans="1:9">
      <c r="A38" s="66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2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66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2"/>
        <v>2.777777777777779E-2</v>
      </c>
      <c r="H39" s="48" t="s">
        <v>300</v>
      </c>
      <c r="I39" s="49">
        <f>SUM(I33:I38)</f>
        <v>0.36458333333333337</v>
      </c>
    </row>
    <row r="40" spans="1:9">
      <c r="A40" s="66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2"/>
        <v>4.1666666666666741E-2</v>
      </c>
      <c r="I40" s="54"/>
    </row>
    <row r="41" spans="1:9">
      <c r="A41" s="66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2"/>
        <v>2.0833333333333259E-2</v>
      </c>
      <c r="I41" s="54"/>
    </row>
    <row r="42" spans="1:9">
      <c r="A42" s="66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2"/>
        <v>1.0416666666666741E-2</v>
      </c>
    </row>
    <row r="43" spans="1:9">
      <c r="A43" s="66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2"/>
        <v>9.027777777777779E-2</v>
      </c>
    </row>
    <row r="44" spans="1:9">
      <c r="A44" s="66"/>
      <c r="B44" s="51"/>
      <c r="C44" s="51"/>
      <c r="D44" s="52"/>
      <c r="E44" s="52"/>
      <c r="F44" s="52">
        <f t="shared" si="2"/>
        <v>0</v>
      </c>
    </row>
    <row r="45" spans="1:9">
      <c r="A45" s="66"/>
      <c r="B45" s="51"/>
      <c r="C45" s="51"/>
      <c r="D45" s="52"/>
      <c r="E45" s="52"/>
      <c r="F45" s="52">
        <f t="shared" si="2"/>
        <v>0</v>
      </c>
    </row>
    <row r="46" spans="1:9">
      <c r="A46" s="67"/>
      <c r="B46" s="51"/>
      <c r="C46" s="51"/>
      <c r="D46" s="52"/>
      <c r="E46" s="52"/>
      <c r="F46" s="52">
        <f t="shared" si="2"/>
        <v>0</v>
      </c>
    </row>
    <row r="47" spans="1:9">
      <c r="A47" s="6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6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6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68"/>
      <c r="B54" s="55"/>
      <c r="C54" s="51"/>
      <c r="D54" s="52"/>
      <c r="E54" s="52"/>
      <c r="F54" s="52">
        <f t="shared" si="2"/>
        <v>0</v>
      </c>
      <c r="H54" s="48" t="s">
        <v>300</v>
      </c>
      <c r="I54" s="49" t="s">
        <v>633</v>
      </c>
    </row>
    <row r="55" spans="1:9">
      <c r="A55" s="68"/>
      <c r="B55" s="56"/>
      <c r="C55" s="51"/>
      <c r="D55" s="52"/>
      <c r="E55" s="52"/>
      <c r="F55" s="52">
        <f t="shared" si="2"/>
        <v>0</v>
      </c>
      <c r="I55" s="54"/>
    </row>
    <row r="56" spans="1:9">
      <c r="A56" s="68"/>
      <c r="B56" s="55"/>
      <c r="C56" s="51"/>
      <c r="D56" s="52"/>
      <c r="E56" s="52"/>
      <c r="F56" s="52">
        <f t="shared" si="2"/>
        <v>0</v>
      </c>
      <c r="I56" s="54"/>
    </row>
    <row r="57" spans="1:9">
      <c r="A57" s="68"/>
      <c r="B57" s="55"/>
      <c r="C57" s="51"/>
      <c r="D57" s="52"/>
      <c r="E57" s="52"/>
      <c r="F57" s="52">
        <f t="shared" si="2"/>
        <v>0</v>
      </c>
    </row>
    <row r="58" spans="1:9">
      <c r="A58" s="68"/>
      <c r="B58" s="55"/>
      <c r="C58" s="51"/>
      <c r="D58" s="52"/>
      <c r="E58" s="52"/>
      <c r="F58" s="52">
        <f t="shared" si="2"/>
        <v>0</v>
      </c>
    </row>
    <row r="59" spans="1:9">
      <c r="A59" s="68"/>
      <c r="B59" s="55"/>
      <c r="C59" s="51"/>
      <c r="D59" s="52"/>
      <c r="E59" s="52"/>
      <c r="F59" s="52">
        <f t="shared" si="2"/>
        <v>0</v>
      </c>
    </row>
    <row r="60" spans="1:9">
      <c r="A60" s="68"/>
      <c r="B60" s="55"/>
      <c r="C60" s="51"/>
      <c r="D60" s="52"/>
      <c r="E60" s="52"/>
      <c r="F60" s="52">
        <f t="shared" si="2"/>
        <v>0</v>
      </c>
    </row>
    <row r="61" spans="1:9">
      <c r="A61" s="68"/>
      <c r="B61" s="55"/>
      <c r="C61" s="51"/>
      <c r="D61" s="52"/>
      <c r="E61" s="52"/>
      <c r="F61" s="52">
        <f t="shared" si="2"/>
        <v>0</v>
      </c>
    </row>
    <row r="62" spans="1:9">
      <c r="A62" s="6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2"/>
        <v>3.4722222222222654E-3</v>
      </c>
      <c r="H62" s="49" t="s">
        <v>286</v>
      </c>
      <c r="I62" s="49" t="s">
        <v>287</v>
      </c>
    </row>
    <row r="63" spans="1:9">
      <c r="A63" s="66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66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3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66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3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66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3"/>
        <v>4.166666666666663E-2</v>
      </c>
      <c r="H66" s="53" t="s">
        <v>293</v>
      </c>
      <c r="I66" s="52">
        <f>SUMIFS(F62:F76, C62:C76,H66)</f>
        <v>0</v>
      </c>
    </row>
    <row r="67" spans="1:9">
      <c r="A67" s="66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3"/>
        <v>2.083333333333337E-2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3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66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3"/>
        <v>1.388888888888884E-2</v>
      </c>
      <c r="H69" s="48" t="s">
        <v>300</v>
      </c>
      <c r="I69" s="49">
        <f>SUM(I63:I68)</f>
        <v>0.40277777777777779</v>
      </c>
    </row>
    <row r="70" spans="1:9">
      <c r="A70" s="66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3"/>
        <v>6.9444444444444531E-2</v>
      </c>
      <c r="I70" s="54"/>
    </row>
    <row r="71" spans="1:9">
      <c r="A71" s="66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3"/>
        <v>4.166666666666663E-2</v>
      </c>
      <c r="I71" s="54"/>
    </row>
    <row r="72" spans="1:9">
      <c r="A72" s="66"/>
      <c r="B72" s="51"/>
      <c r="C72" s="51"/>
      <c r="D72" s="52"/>
      <c r="E72" s="52"/>
      <c r="F72" s="52">
        <f t="shared" si="3"/>
        <v>0</v>
      </c>
    </row>
    <row r="73" spans="1:9">
      <c r="A73" s="66"/>
      <c r="B73" s="51"/>
      <c r="C73" s="51"/>
      <c r="D73" s="52"/>
      <c r="E73" s="52"/>
      <c r="F73" s="52">
        <f t="shared" si="3"/>
        <v>0</v>
      </c>
    </row>
    <row r="74" spans="1:9">
      <c r="A74" s="66"/>
      <c r="B74" s="51"/>
      <c r="C74" s="51"/>
      <c r="D74" s="52"/>
      <c r="E74" s="52"/>
      <c r="F74" s="52">
        <f t="shared" si="3"/>
        <v>0</v>
      </c>
    </row>
    <row r="75" spans="1:9">
      <c r="A75" s="66"/>
      <c r="B75" s="51"/>
      <c r="C75" s="51"/>
      <c r="D75" s="52"/>
      <c r="E75" s="52"/>
      <c r="F75" s="52">
        <f t="shared" si="3"/>
        <v>0</v>
      </c>
    </row>
    <row r="76" spans="1:9">
      <c r="A76" s="66"/>
      <c r="B76" s="51"/>
      <c r="C76" s="51"/>
      <c r="D76" s="52"/>
      <c r="E76" s="52"/>
      <c r="F76" s="52">
        <f t="shared" si="3"/>
        <v>0</v>
      </c>
    </row>
    <row r="77" spans="1:9">
      <c r="A77" s="66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3"/>
        <v>3.125E-2</v>
      </c>
      <c r="H77" s="49" t="s">
        <v>286</v>
      </c>
      <c r="I77" s="49" t="s">
        <v>287</v>
      </c>
    </row>
    <row r="78" spans="1:9">
      <c r="A78" s="66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3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66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3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66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3"/>
        <v>2.777777777777779E-2</v>
      </c>
      <c r="H80" s="53" t="s">
        <v>290</v>
      </c>
      <c r="I80" s="52">
        <f>SUMIFS(F77:F92, C77:C92,H80)</f>
        <v>0</v>
      </c>
    </row>
    <row r="81" spans="1:9">
      <c r="A81" s="66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3"/>
        <v>12.041666666666668</v>
      </c>
      <c r="H81" s="53" t="s">
        <v>293</v>
      </c>
      <c r="I81" s="52">
        <f>SUMIFS(F77:F92, C77:C92,H81)</f>
        <v>0</v>
      </c>
    </row>
    <row r="82" spans="1:9">
      <c r="A82" s="66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3"/>
        <v>3.125E-2</v>
      </c>
      <c r="H82" s="53" t="s">
        <v>296</v>
      </c>
      <c r="I82" s="52">
        <f>SUMIFS(F77:F92, C77:C92,H82)</f>
        <v>0</v>
      </c>
    </row>
    <row r="83" spans="1:9">
      <c r="A83" s="66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3"/>
        <v>6.25E-2</v>
      </c>
      <c r="H83" s="53" t="s">
        <v>295</v>
      </c>
      <c r="I83" s="52">
        <f>SUMIFS(F77:F92, C77:C92,H83)</f>
        <v>5.9027777777777846E-2</v>
      </c>
    </row>
    <row r="84" spans="1:9">
      <c r="A84" s="66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3"/>
        <v>1.3888888888888951E-2</v>
      </c>
      <c r="H84" s="48" t="s">
        <v>300</v>
      </c>
      <c r="I84" s="49">
        <f>SUM(I78:I83)</f>
        <v>12.440972222222225</v>
      </c>
    </row>
    <row r="85" spans="1:9">
      <c r="A85" s="66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3"/>
        <v>6.25E-2</v>
      </c>
      <c r="I85" s="54"/>
    </row>
    <row r="86" spans="1:9">
      <c r="A86" s="66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3"/>
        <v>2.083333333333337E-2</v>
      </c>
      <c r="I86" s="54"/>
    </row>
    <row r="87" spans="1:9">
      <c r="A87" s="66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3"/>
        <v>8.3333333333333259E-2</v>
      </c>
      <c r="I87" s="54"/>
    </row>
    <row r="88" spans="1:9">
      <c r="A88" s="66"/>
      <c r="B88" s="51"/>
      <c r="C88" s="51"/>
      <c r="D88" s="52"/>
      <c r="E88" s="52"/>
      <c r="F88" s="52">
        <f t="shared" si="3"/>
        <v>0</v>
      </c>
    </row>
    <row r="89" spans="1:9">
      <c r="A89" s="66"/>
      <c r="B89" s="51"/>
      <c r="C89" s="51"/>
      <c r="D89" s="52"/>
      <c r="E89" s="52"/>
      <c r="F89" s="52">
        <f t="shared" si="3"/>
        <v>0</v>
      </c>
    </row>
    <row r="90" spans="1:9">
      <c r="A90" s="66"/>
      <c r="B90" s="51"/>
      <c r="C90" s="51"/>
      <c r="D90" s="52"/>
      <c r="E90" s="52"/>
      <c r="F90" s="52">
        <f t="shared" si="3"/>
        <v>0</v>
      </c>
    </row>
    <row r="91" spans="1:9">
      <c r="A91" s="66"/>
      <c r="B91" s="51"/>
      <c r="C91" s="51"/>
      <c r="D91" s="52"/>
      <c r="E91" s="52"/>
      <c r="F91" s="52">
        <f t="shared" si="3"/>
        <v>0</v>
      </c>
    </row>
    <row r="92" spans="1:9">
      <c r="A92" s="69"/>
      <c r="B92" s="51"/>
      <c r="C92" s="51"/>
      <c r="D92" s="52"/>
      <c r="E92" s="52"/>
      <c r="F92" s="52">
        <f t="shared" si="3"/>
        <v>0</v>
      </c>
    </row>
    <row r="93" spans="1:9">
      <c r="A93" s="65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3"/>
        <v>3.4722222222222654E-3</v>
      </c>
      <c r="H93" s="49" t="s">
        <v>286</v>
      </c>
      <c r="I93" s="49" t="s">
        <v>287</v>
      </c>
    </row>
    <row r="94" spans="1:9">
      <c r="A94" s="66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3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66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3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66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3"/>
        <v>6.8055555555555591E-2</v>
      </c>
      <c r="H96" s="53" t="s">
        <v>290</v>
      </c>
      <c r="I96" s="52">
        <f>SUMIFS(F93:F107, C93:C107,H96)</f>
        <v>0</v>
      </c>
    </row>
    <row r="97" spans="1:9">
      <c r="A97" s="6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3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66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3"/>
        <v>6.25E-2</v>
      </c>
      <c r="H98" s="53" t="s">
        <v>296</v>
      </c>
      <c r="I98" s="52">
        <f>SUMIFS(F93:F107, C93:C107,H98)</f>
        <v>0</v>
      </c>
    </row>
    <row r="99" spans="1:9">
      <c r="A99" s="66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3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66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3"/>
        <v>8.3333333333333259E-2</v>
      </c>
      <c r="H100" s="48" t="s">
        <v>300</v>
      </c>
      <c r="I100" s="49">
        <f>SUM(I94:I99)</f>
        <v>0.31111111111111101</v>
      </c>
    </row>
    <row r="101" spans="1:9">
      <c r="A101" s="66"/>
      <c r="B101" s="51"/>
      <c r="C101" s="51" t="s">
        <v>288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66"/>
      <c r="B102" s="51"/>
      <c r="C102" s="51" t="s">
        <v>295</v>
      </c>
      <c r="D102" s="52">
        <v>0</v>
      </c>
      <c r="E102" s="52">
        <v>0</v>
      </c>
      <c r="F102" s="52">
        <f t="shared" si="3"/>
        <v>0</v>
      </c>
      <c r="I102" s="54"/>
    </row>
    <row r="103" spans="1:9">
      <c r="A103" s="66"/>
      <c r="B103" s="51"/>
      <c r="C103" s="51" t="s">
        <v>288</v>
      </c>
      <c r="D103" s="52">
        <v>0</v>
      </c>
      <c r="E103" s="52">
        <v>0</v>
      </c>
      <c r="F103" s="52">
        <f t="shared" si="3"/>
        <v>0</v>
      </c>
    </row>
    <row r="104" spans="1:9">
      <c r="A104" s="66"/>
      <c r="B104" s="51"/>
      <c r="C104" s="51" t="s">
        <v>296</v>
      </c>
      <c r="D104" s="52">
        <v>0</v>
      </c>
      <c r="E104" s="52">
        <v>0</v>
      </c>
      <c r="F104" s="52">
        <f t="shared" si="3"/>
        <v>0</v>
      </c>
    </row>
    <row r="105" spans="1:9">
      <c r="A105" s="66"/>
      <c r="B105" s="51"/>
      <c r="C105" s="51" t="s">
        <v>295</v>
      </c>
      <c r="D105" s="52">
        <v>0</v>
      </c>
      <c r="E105" s="52">
        <v>0</v>
      </c>
      <c r="F105" s="52">
        <f t="shared" si="3"/>
        <v>0</v>
      </c>
    </row>
    <row r="106" spans="1:9">
      <c r="A106" s="66"/>
      <c r="B106" s="51"/>
      <c r="C106" s="51" t="s">
        <v>288</v>
      </c>
      <c r="D106" s="52">
        <v>0</v>
      </c>
      <c r="E106" s="52">
        <v>0</v>
      </c>
      <c r="F106" s="52">
        <f t="shared" si="3"/>
        <v>0</v>
      </c>
    </row>
    <row r="107" spans="1:9">
      <c r="A107" s="67"/>
      <c r="B107" s="51"/>
      <c r="C107" s="51" t="s">
        <v>285</v>
      </c>
      <c r="D107" s="52">
        <v>0</v>
      </c>
      <c r="E107" s="52">
        <v>0</v>
      </c>
      <c r="F107" s="52">
        <f t="shared" si="3"/>
        <v>0</v>
      </c>
    </row>
    <row r="108" spans="1:9">
      <c r="A108" s="6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3"/>
        <v>3.4722222222222654E-3</v>
      </c>
      <c r="H108" s="49" t="s">
        <v>286</v>
      </c>
      <c r="I108" s="49" t="s">
        <v>287</v>
      </c>
    </row>
    <row r="109" spans="1:9">
      <c r="A109" s="6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3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6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3"/>
        <v>6.25E-2</v>
      </c>
      <c r="H110" s="53" t="s">
        <v>285</v>
      </c>
      <c r="I110" s="52">
        <f>SUMIFS(F108:F122, C108:C122,H110)</f>
        <v>0</v>
      </c>
    </row>
    <row r="111" spans="1:9">
      <c r="A111" s="6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3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6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3"/>
        <v>3.125E-2</v>
      </c>
      <c r="H112" s="53" t="s">
        <v>293</v>
      </c>
      <c r="I112" s="52">
        <f>SUMIFS(F108:F122, C108:C122,H112)</f>
        <v>0</v>
      </c>
    </row>
    <row r="113" spans="1:9">
      <c r="A113" s="6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3"/>
        <v>4.1666666666666685E-2</v>
      </c>
      <c r="H113" s="53" t="s">
        <v>296</v>
      </c>
      <c r="I113" s="52">
        <f>SUMIFS(F108:F122, C108:C122,H113)</f>
        <v>0</v>
      </c>
    </row>
    <row r="114" spans="1:9">
      <c r="A114" s="6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3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6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3"/>
        <v>4.1666666666666741E-2</v>
      </c>
      <c r="H115" s="48" t="s">
        <v>300</v>
      </c>
      <c r="I115" s="49">
        <f>SUM(I109:I114)</f>
        <v>0.40625000000000006</v>
      </c>
    </row>
    <row r="116" spans="1:9">
      <c r="A116" s="6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3"/>
        <v>4.166666666666663E-2</v>
      </c>
      <c r="I116" s="54"/>
    </row>
    <row r="117" spans="1:9">
      <c r="A117" s="6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3"/>
        <v>1.041666666666663E-2</v>
      </c>
      <c r="I117" s="54"/>
    </row>
    <row r="118" spans="1:9">
      <c r="A118" s="6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3"/>
        <v>3.125E-2</v>
      </c>
    </row>
    <row r="119" spans="1:9">
      <c r="A119" s="6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3"/>
        <v>7.2916666666666741E-2</v>
      </c>
    </row>
    <row r="120" spans="1:9">
      <c r="A120" s="6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3"/>
        <v>3.125E-2</v>
      </c>
    </row>
    <row r="121" spans="1:9">
      <c r="A121" s="68"/>
      <c r="B121" s="55"/>
      <c r="C121" s="51"/>
      <c r="D121" s="52"/>
      <c r="E121" s="52"/>
      <c r="F121" s="52">
        <f t="shared" si="3"/>
        <v>0</v>
      </c>
    </row>
    <row r="122" spans="1:9" hidden="1">
      <c r="A122" s="68"/>
      <c r="B122" s="55"/>
      <c r="C122" s="51"/>
      <c r="D122" s="52"/>
      <c r="E122" s="52"/>
      <c r="F122" s="52">
        <f t="shared" si="3"/>
        <v>0</v>
      </c>
    </row>
    <row r="123" spans="1:9">
      <c r="A123" s="6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3"/>
        <v>4.1666666666666685E-2</v>
      </c>
      <c r="H123" s="49" t="s">
        <v>286</v>
      </c>
      <c r="I123" s="49" t="s">
        <v>287</v>
      </c>
    </row>
    <row r="124" spans="1:9">
      <c r="A124" s="6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3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3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3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3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3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4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6"/>
      <c r="B136" s="51"/>
      <c r="C136" s="51"/>
      <c r="D136" s="52"/>
      <c r="E136" s="52"/>
      <c r="F136" s="52"/>
    </row>
    <row r="137" spans="1:9">
      <c r="A137" s="67"/>
      <c r="B137" s="51"/>
      <c r="C137" s="51"/>
      <c r="D137" s="52"/>
      <c r="E137" s="52"/>
      <c r="F137" s="52"/>
    </row>
    <row r="138" spans="1:9">
      <c r="A138" s="68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5">E138-D138</f>
        <v>5.555555555555558E-2</v>
      </c>
      <c r="H138" s="49" t="s">
        <v>286</v>
      </c>
      <c r="I138" s="49" t="s">
        <v>287</v>
      </c>
    </row>
    <row r="139" spans="1:9">
      <c r="A139" s="68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5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68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5"/>
        <v>3.819444444444442E-2</v>
      </c>
      <c r="H140" s="53" t="s">
        <v>285</v>
      </c>
      <c r="I140" s="52">
        <f>SUMIFS(F138:F152, C138:C152,H140)</f>
        <v>0</v>
      </c>
    </row>
    <row r="141" spans="1:9">
      <c r="A141" s="68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5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68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293</v>
      </c>
      <c r="I142" s="52">
        <f>SUMIFS(F138:F152, C138:C152,H142)</f>
        <v>0</v>
      </c>
    </row>
    <row r="143" spans="1:9">
      <c r="A143" s="68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5"/>
        <v>4.1666666666666741E-2</v>
      </c>
      <c r="H143" s="53" t="s">
        <v>296</v>
      </c>
      <c r="I143" s="52">
        <f>SUMIFS(F138:F152, C138:C152,H143)</f>
        <v>0</v>
      </c>
    </row>
    <row r="144" spans="1:9">
      <c r="A144" s="68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5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68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5"/>
        <v>2.0833333333333259E-2</v>
      </c>
      <c r="H145" s="48" t="s">
        <v>300</v>
      </c>
      <c r="I145" s="49">
        <f>SUM(I139:I144)</f>
        <v>0.45833333333333326</v>
      </c>
    </row>
    <row r="146" spans="1:9">
      <c r="A146" s="71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5"/>
        <v>0.10416666666666663</v>
      </c>
      <c r="I146" s="54"/>
    </row>
    <row r="147" spans="1:9">
      <c r="A147" s="68"/>
      <c r="B147" s="56"/>
      <c r="C147" s="51"/>
      <c r="D147" s="52"/>
      <c r="E147" s="52"/>
      <c r="F147" s="52">
        <f t="shared" si="5"/>
        <v>0</v>
      </c>
      <c r="I147" s="54"/>
    </row>
    <row r="148" spans="1:9">
      <c r="A148" s="68"/>
      <c r="B148" s="55"/>
      <c r="C148" s="51"/>
      <c r="D148" s="52"/>
      <c r="E148" s="52"/>
      <c r="F148" s="52">
        <f t="shared" si="5"/>
        <v>0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  <row r="152" spans="1:9">
      <c r="A152" s="68"/>
      <c r="B152" s="55"/>
      <c r="C152" s="51"/>
      <c r="D152" s="52"/>
      <c r="E152" s="52"/>
      <c r="F152" s="52">
        <f t="shared" si="5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2022-05-05T10:39:27Z</dcterms:modified>
  <cp:category/>
  <cp:contentStatus/>
</cp:coreProperties>
</file>