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0" documentId="8_{ADF6BD15-75BA-4CB5-937D-0163FF95B734}" xr6:coauthVersionLast="47" xr6:coauthVersionMax="47" xr10:uidLastSave="{00000000-0000-0000-0000-000000000000}"/>
  <bookViews>
    <workbookView xWindow="-105" yWindow="-105" windowWidth="20730" windowHeight="11760" firstSheet="70" activeTab="75"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2)" sheetId="124" r:id="rId75"/>
    <sheet name="Day81(17-07-2022)-Saturdays" sheetId="121" r:id="rId7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5" i="124" l="1"/>
  <c r="F126" i="124"/>
  <c r="F124" i="124"/>
  <c r="F151" i="124"/>
  <c r="F150" i="124"/>
  <c r="F149" i="124"/>
  <c r="F148" i="124"/>
  <c r="F147" i="124"/>
  <c r="F146" i="124"/>
  <c r="F145" i="124"/>
  <c r="F138" i="124"/>
  <c r="F140" i="124"/>
  <c r="F143" i="124"/>
  <c r="F144" i="124"/>
  <c r="I138" i="124"/>
  <c r="F137" i="124"/>
  <c r="I139" i="124"/>
  <c r="I140" i="124"/>
  <c r="I141" i="124"/>
  <c r="F142" i="124"/>
  <c r="I142" i="124"/>
  <c r="F139" i="124"/>
  <c r="F141" i="124"/>
  <c r="I143" i="124"/>
  <c r="I144" i="124"/>
  <c r="F133" i="124"/>
  <c r="F132" i="124"/>
  <c r="F131" i="124"/>
  <c r="F130" i="124"/>
  <c r="F122" i="124"/>
  <c r="F123"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8" i="124"/>
  <c r="F57" i="124"/>
  <c r="F56" i="124"/>
  <c r="F55" i="124"/>
  <c r="F54" i="124"/>
  <c r="F53" i="124"/>
  <c r="I52" i="124"/>
  <c r="F52" i="124"/>
  <c r="I51" i="124"/>
  <c r="F51" i="124"/>
  <c r="I50" i="124"/>
  <c r="I49" i="124"/>
  <c r="F46" i="124"/>
  <c r="F45" i="124"/>
  <c r="F44" i="124"/>
  <c r="F43" i="124"/>
  <c r="F42" i="124"/>
  <c r="F41" i="124"/>
  <c r="F40" i="124"/>
  <c r="F32" i="124"/>
  <c r="F34" i="124"/>
  <c r="F36" i="124"/>
  <c r="I33" i="124"/>
  <c r="I34" i="124"/>
  <c r="I35" i="124"/>
  <c r="F39"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I138" i="121"/>
  <c r="F137" i="121"/>
  <c r="I139" i="121"/>
  <c r="I140" i="121"/>
  <c r="I141" i="121"/>
  <c r="F142" i="121"/>
  <c r="I142" i="121"/>
  <c r="F139" i="121"/>
  <c r="F141" i="121"/>
  <c r="I143" i="121"/>
  <c r="I144" i="121"/>
  <c r="F133" i="121"/>
  <c r="F132" i="121"/>
  <c r="F131" i="121"/>
  <c r="F130" i="121"/>
  <c r="F122" i="121"/>
  <c r="F123" i="121"/>
  <c r="F124" i="121"/>
  <c r="F127" i="121"/>
  <c r="F125" i="121"/>
  <c r="I123" i="121"/>
  <c r="I124" i="121"/>
  <c r="I125" i="121"/>
  <c r="F128" i="121"/>
  <c r="I126" i="121"/>
  <c r="F126" i="121"/>
  <c r="I127" i="121"/>
  <c r="F129" i="121"/>
  <c r="I128"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I3" i="121"/>
  <c r="F3" i="121"/>
  <c r="F4" i="121"/>
  <c r="I4" i="121"/>
  <c r="I5" i="121"/>
  <c r="I6" i="121"/>
  <c r="F9"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<sst xmlns="http://schemas.openxmlformats.org/spreadsheetml/2006/main" count="15105" uniqueCount="1694">
  <si>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</si>
  <si>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</si>
  <si>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</si>
  <si>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</si>
  <si>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</si>
  <si>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</si>
  <si>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</si>
  <si>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</si>
  <si>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</si>
  <si>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</si>
  <si>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</si>
  <si>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</si>
  <si>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</si>
  <si>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</si>
  <si>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</si>
  <si>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</si>
  <si>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</si>
  <si>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</si>
  <si>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</si>
  <si>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</si>
  <si>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</si>
  <si>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</si>
  <si>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</si>
  <si>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</si>
  <si>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</si>
  <si>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</si>
  <si>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</si>
  <si>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</si>
  <si>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</si>
  <si>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</si>
  <si>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</si>
  <si>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</si>
  <si>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</si>
  <si>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</si>
  <si>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</si>
  <si>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</si>
  <si>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</si>
  <si>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</si>
  <si>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</si>
  <si>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</si>
  <si>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</si>
  <si>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</si>
  <si>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</si>
  <si>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</si>
  <si>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</si>
  <si>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</si>
  <si>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</si>
  <si>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</si>
  <si>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</si>
  <si>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</si>
  <si>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</si>
  <si>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</si>
  <si>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</si>
  <si>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</si>
  <si>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</si>
  <si>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</si>
  <si>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</si>
  <si>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</si>
  <si>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</si>
  <si>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</si>
  <si>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</si>
  <si>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</si>
  <si>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</si>
  <si>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</si>
  <si>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</si>
  <si>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</si>
  <si>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</si>
  <si>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</si>
  <si>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</si>
  <si>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</si>
  <si>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</si>
  <si>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</si>
  <si>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</si>
  <si>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</si>
  <si>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</si>
  <si>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</si>
  <si>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</si>
  <si>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</si>
  <si>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</si>
  <si>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</si>
  <si>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</si>
  <si>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</si>
  <si>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</si>
  <si>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</si>
  <si>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</si>
  <si>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</si>
  <si>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</si>
  <si>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</si>
  <si>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</si>
  <si>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</si>
  <si>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</si>
  <si>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</si>
  <si>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</si>
  <si>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</si>
  <si>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</si>
  <si>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</si>
  <si>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</si>
  <si>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</si>
  <si>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</si>
  <si>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</si>
  <si>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</si>
  <si>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</si>
  <si>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</si>
  <si>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</si>
  <si>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</si>
  <si>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</si>
  <si>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</si>
  <si>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</si>
  <si>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</si>
  <si>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</si>
  <si>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</si>
  <si>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</si>
  <si>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</si>
  <si>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</si>
  <si>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</si>
  <si>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</si>
  <si>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</si>
  <si>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</si>
  <si>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</si>
  <si>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</si>
  <si>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</si>
  <si>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</si>
  <si>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</si>
  <si>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</si>
  <si>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</si>
  <si>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</si>
  <si>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</si>
  <si>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</si>
  <si>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</si>
  <si>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</si>
  <si>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</si>
  <si>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</si>
  <si>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</si>
  <si>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</si>
  <si>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</si>
  <si>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</si>
  <si>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</si>
  <si>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</si>
  <si>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</si>
  <si>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</si>
  <si>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</si>
  <si>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</si>
  <si>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</si>
  <si>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</si>
  <si>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</si>
  <si>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</si>
  <si>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</si>
  <si>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</si>
  <si>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</si>
  <si>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</si>
  <si>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</si>
  <si>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</si>
  <si>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</si>
  <si>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</si>
  <si>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</si>
  <si>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</si>
  <si>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</si>
  <si>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</si>
  <si>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</si>
  <si>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</si>
  <si>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</si>
  <si>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</si>
  <si>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</si>
  <si>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</si>
  <si>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</si>
  <si>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</si>
  <si>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</si>
  <si>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</si>
  <si>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</si>
  <si>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</si>
  <si>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</si>
  <si>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</si>
  <si>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</si>
  <si>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</si>
  <si>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</si>
  <si>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</si>
  <si>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</si>
  <si>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</si>
  <si>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</si>
  <si>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</si>
  <si>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</si>
  <si>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</si>
  <si>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</si>
  <si>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</si>
  <si>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</si>
  <si>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</si>
  <si>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</si>
  <si>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</si>
  <si>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</si>
  <si>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</si>
  <si>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</si>
  <si>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</si>
  <si>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</si>
  <si>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</si>
  <si>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</si>
  <si>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</si>
  <si>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</si>
  <si>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</si>
  <si>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</si>
  <si>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</si>
  <si>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</si>
  <si>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</si>
  <si>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</si>
  <si>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</si>
  <si>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</si>
  <si>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</si>
  <si>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</si>
  <si>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</si>
  <si>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</si>
  <si>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</si>
  <si>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</si>
  <si>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</si>
  <si>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</si>
  <si>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</si>
  <si>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</si>
  <si>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</si>
  <si>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</si>
  <si>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</si>
  <si>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</si>
  <si>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</si>
  <si>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</si>
  <si>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</si>
  <si>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</si>
  <si>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</si>
  <si>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</si>
  <si>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</si>
  <si>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</si>
  <si>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</si>
  <si>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</si>
  <si>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</si>
  <si>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</si>
  <si>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</si>
  <si>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</si>
  <si>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</si>
  <si>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</si>
  <si>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</si>
  <si>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</si>
  <si>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</si>
  <si>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</si>
  <si>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</si>
  <si>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</si>
  <si>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</si>
  <si>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</si>
  <si>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</si>
  <si>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</si>
  <si>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</si>
  <si>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</si>
  <si>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</si>
  <si>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</si>
  <si>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</si>
  <si>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</si>
  <si>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</si>
  <si>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</si>
  <si>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</si>
  <si>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</si>
  <si>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</si>
  <si>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</si>
  <si>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</si>
  <si>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</si>
  <si>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</si>
  <si>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</si>
  <si>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</si>
  <si>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</si>
  <si>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</si>
  <si>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</si>
  <si>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</si>
  <si>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</si>
  <si>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</si>
  <si>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</si>
  <si>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</si>
  <si>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</si>
  <si>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</si>
  <si>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</si>
  <si>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</si>
  <si>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</si>
  <si>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</si>
  <si>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</si>
  <si>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</si>
  <si>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</si>
  <si>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</si>
  <si>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</si>
  <si>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</si>
  <si>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</si>
  <si>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</si>
  <si>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</si>
  <si>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</si>
  <si>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</si>
  <si>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</si>
  <si>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</si>
  <si>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</si>
  <si>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</si>
  <si>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</si>
  <si>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</si>
  <si>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</si>
  <si>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</si>
  <si>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</si>
  <si>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</si>
  <si>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</si>
  <si>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</si>
  <si>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</si>
  <si>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</si>
  <si>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</si>
  <si>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</si>
  <si>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</si>
  <si>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</si>
  <si>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</si>
  <si>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</si>
  <si>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</si>
  <si>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</si>
  <si>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</si>
  <si>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</si>
  <si>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</si>
  <si>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</si>
  <si>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</si>
  <si>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</si>
  <si>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</si>
  <si>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</si>
  <si>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</si>
  <si>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</si>
  <si>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</si>
  <si>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</si>
  <si>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</si>
  <si>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</si>
  <si>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</si>
  <si>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</si>
  <si>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</si>
  <si>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</si>
  <si>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</si>
  <si>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</si>
  <si>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</si>
  <si>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</si>
  <si>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</si>
  <si>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</si>
  <si>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</si>
  <si>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</si>
  <si>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</si>
  <si>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</si>
  <si>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</si>
  <si>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</si>
  <si>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</si>
  <si>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</si>
  <si>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</si>
  <si>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</si>
  <si>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</si>
  <si>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</si>
  <si>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</si>
  <si>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</si>
  <si>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</si>
  <si>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</si>
  <si>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</si>
  <si>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</si>
  <si>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</si>
  <si>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</si>
  <si>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</si>
  <si>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</si>
  <si>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</si>
  <si>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</si>
  <si>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</si>
  <si>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</si>
  <si>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</si>
  <si>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</si>
  <si>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</si>
  <si>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</si>
  <si>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</si>
  <si>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</si>
  <si>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</si>
  <si>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</si>
  <si>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</si>
  <si>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</si>
  <si>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</si>
  <si>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</si>
  <si>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</si>
  <si>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</si>
  <si>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</si>
  <si>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</si>
  <si>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</si>
  <si>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</si>
  <si>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</si>
  <si>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</si>
  <si>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</si>
  <si>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</si>
  <si>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</si>
  <si>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</si>
  <si>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</si>
  <si>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</si>
  <si>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</si>
  <si>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</si>
  <si>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</si>
  <si>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</si>
  <si>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</si>
  <si>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</si>
  <si>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</si>
  <si>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</si>
  <si>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</si>
  <si>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</si>
  <si>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</si>
  <si>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</si>
  <si>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</si>
  <si>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</si>
  <si>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</si>
  <si>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</si>
  <si>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</si>
  <si>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</si>
  <si>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</si>
  <si>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</si>
  <si>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</si>
  <si>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</si>
  <si>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</si>
  <si>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</si>
  <si>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</si>
  <si>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</si>
  <si>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</si>
  <si>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</si>
  <si>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</si>
  <si>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</si>
  <si>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</si>
  <si>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</si>
  <si>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</si>
  <si>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</si>
  <si>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</si>
  <si>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</si>
  <si>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</si>
  <si>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</si>
  <si>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</si>
  <si>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</si>
  <si>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</si>
  <si>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</si>
  <si>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</si>
  <si>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</si>
  <si>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</si>
  <si>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</si>
  <si>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</si>
  <si>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</si>
  <si>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</si>
  <si>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</si>
  <si>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</si>
  <si>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</si>
  <si>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</si>
  <si>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</si>
  <si>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</si>
  <si>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</si>
  <si>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</si>
  <si>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</si>
  <si>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</si>
  <si>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</si>
  <si>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</si>
  <si>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</si>
  <si>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</si>
  <si>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</si>
  <si>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</si>
  <si>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</si>
  <si>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</si>
  <si>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</si>
  <si>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</si>
  <si>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</si>
  <si>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</si>
  <si>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</si>
  <si>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</si>
  <si>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</si>
  <si>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</si>
  <si>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</si>
  <si>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</si>
  <si>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</si>
  <si>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</si>
  <si>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</si>
  <si>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</si>
  <si>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</si>
  <si>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</si>
  <si>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</si>
  <si>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</si>
  <si>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</si>
  <si>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</si>
  <si>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</si>
  <si>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</si>
  <si>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</si>
  <si>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</si>
  <si>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</si>
  <si>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</si>
  <si>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</si>
  <si>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</si>
  <si>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</si>
  <si>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</si>
  <si>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</si>
  <si>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</si>
  <si>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</si>
  <si>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</si>
  <si>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</si>
  <si>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</si>
  <si>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</si>
  <si>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</si>
  <si>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</si>
  <si>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</si>
  <si>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</si>
  <si>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</si>
  <si>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</si>
  <si>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</si>
  <si>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</si>
  <si>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</si>
  <si>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</si>
  <si>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</si>
  <si>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</si>
  <si>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</si>
  <si>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</si>
  <si>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</si>
  <si>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</si>
  <si>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</si>
  <si>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</si>
  <si>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</si>
  <si>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</si>
  <si>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</si>
  <si>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</si>
  <si>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</si>
  <si>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</si>
  <si>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</si>
  <si>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</si>
  <si>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</si>
  <si>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</si>
  <si>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</si>
  <si>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</si>
  <si>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</si>
  <si>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</si>
  <si>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</si>
  <si>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</si>
  <si>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</si>
  <si>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</si>
  <si>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</si>
  <si>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</si>
  <si>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</si>
  <si>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</si>
  <si>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</si>
  <si>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</si>
  <si>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</si>
  <si>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</si>
  <si>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</si>
  <si>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</si>
  <si>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</si>
  <si>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</si>
  <si>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</si>
  <si>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</si>
  <si>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</si>
  <si>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</si>
  <si>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</si>
  <si>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</si>
  <si>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</si>
  <si>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</si>
  <si>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</si>
  <si>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</si>
  <si>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</si>
  <si>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</si>
  <si>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</si>
  <si>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</si>
  <si>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</si>
  <si>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</si>
  <si>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</si>
  <si>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</si>
  <si>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</si>
  <si>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</si>
  <si>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</si>
  <si>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</si>
  <si>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</si>
  <si>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</si>
  <si>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</si>
  <si>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</si>
  <si>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</si>
  <si>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</si>
  <si>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</si>
  <si>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</si>
  <si>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</si>
  <si>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</si>
  <si>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</si>
  <si>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</si>
  <si>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</si>
  <si>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</si>
  <si>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</si>
  <si>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</si>
  <si>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</si>
  <si>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</si>
  <si>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</si>
  <si>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</si>
  <si>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</si>
  <si>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</si>
  <si>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</si>
  <si>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</si>
  <si>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</si>
  <si>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</si>
  <si>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</si>
  <si>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</si>
  <si>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</si>
  <si>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</si>
  <si>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</si>
  <si>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</si>
  <si>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</si>
  <si>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</si>
  <si>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</si>
  <si>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</si>
  <si>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</si>
  <si>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</si>
  <si>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</si>
  <si>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</si>
  <si>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</si>
  <si>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</si>
  <si>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</si>
  <si>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</si>
  <si>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</si>
  <si>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</si>
  <si>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</si>
  <si>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</si>
  <si>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</si>
  <si>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</si>
  <si>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</si>
  <si>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</si>
  <si>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</si>
  <si>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</si>
  <si>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</si>
  <si>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</si>
  <si>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</si>
  <si>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</si>
  <si>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</si>
  <si>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</si>
  <si>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</si>
  <si>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</si>
  <si>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</si>
  <si>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</si>
  <si>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</si>
  <si>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</si>
  <si>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</si>
  <si>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</si>
  <si>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</si>
  <si>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</si>
  <si>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</si>
  <si>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</si>
  <si>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</si>
  <si>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</si>
  <si>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</si>
  <si>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</si>
  <si>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</si>
  <si>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</si>
  <si>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</si>
  <si>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</si>
  <si>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</si>
  <si>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</si>
  <si>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</si>
  <si>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</si>
  <si>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</si>
  <si>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</si>
  <si>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</si>
  <si>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</si>
  <si>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</si>
  <si>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</si>
  <si>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</si>
  <si>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</si>
  <si>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</si>
  <si>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</si>
  <si>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</si>
  <si>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</si>
  <si>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</si>
  <si>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</si>
  <si>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</si>
  <si>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</si>
  <si>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</si>
  <si>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</si>
  <si>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</si>
  <si>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</si>
  <si>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</si>
  <si>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</si>
  <si>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</si>
  <si>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</si>
  <si>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</si>
  <si>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</si>
  <si>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</si>
  <si>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</si>
  <si>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</si>
  <si>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</si>
  <si>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</si>
  <si>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</si>
  <si>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</si>
  <si>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</si>
  <si>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</si>
  <si>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</si>
  <si>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</si>
  <si>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</si>
  <si>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</si>
  <si>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</si>
  <si>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</si>
  <si>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</si>
  <si>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</si>
  <si>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</si>
  <si>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</si>
  <si>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</si>
  <si>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</si>
  <si>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</si>
  <si>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</si>
  <si>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</si>
  <si>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</si>
  <si>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</si>
  <si>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</si>
  <si>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</si>
  <si>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</si>
  <si>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</si>
  <si>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</si>
  <si>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</si>
  <si>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</si>
  <si>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</si>
  <si>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</si>
  <si>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</si>
  <si>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</si>
  <si>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</si>
  <si>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</si>
  <si>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</si>
  <si>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</si>
  <si>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</si>
  <si>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</si>
  <si>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</si>
  <si>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</si>
  <si>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</si>
  <si>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</si>
  <si>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</si>
  <si>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</si>
  <si>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</si>
  <si>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</si>
  <si>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</si>
  <si>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</si>
  <si>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</si>
  <si>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</si>
  <si>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</si>
  <si>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</si>
  <si>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</si>
  <si>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</si>
  <si>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</si>
  <si>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</si>
  <si>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</si>
  <si>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</si>
  <si>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</si>
  <si>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</si>
  <si>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</si>
  <si>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</si>
  <si>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</si>
  <si>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</si>
  <si>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</si>
  <si>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</si>
  <si>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</si>
  <si>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</si>
  <si>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</si>
  <si>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</si>
  <si>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</si>
  <si>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</si>
  <si>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</si>
  <si>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</si>
  <si>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</si>
  <si>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</si>
  <si>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</si>
  <si>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</si>
  <si>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</si>
  <si>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</si>
  <si>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</si>
  <si>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</si>
  <si>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</si>
  <si>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</si>
  <si>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</si>
  <si>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</si>
  <si>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</si>
  <si>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</si>
  <si>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</si>
  <si>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</si>
  <si>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</si>
  <si>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</si>
  <si>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</si>
  <si>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</si>
  <si>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</si>
  <si>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</si>
  <si>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</si>
  <si>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</si>
  <si>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</si>
  <si>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</si>
  <si>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</si>
  <si>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</si>
  <si>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</si>
  <si>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</si>
  <si>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</si>
  <si>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</si>
  <si>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</si>
  <si>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</si>
  <si>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</si>
  <si>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</si>
  <si>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</si>
  <si>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</si>
  <si>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</si>
  <si>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</si>
  <si>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</si>
  <si>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</si>
  <si>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</si>
  <si>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</si>
  <si>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</si>
  <si>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</si>
  <si>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</si>
  <si>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</si>
  <si>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</si>
  <si>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</si>
  <si>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</si>
  <si>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</si>
  <si>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</si>
  <si>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</si>
  <si>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</si>
  <si>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</si>
  <si>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</si>
  <si>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</si>
  <si>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</si>
  <si>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</si>
  <si>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</si>
  <si>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</si>
  <si>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</si>
  <si>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</si>
  <si>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</si>
  <si>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</si>
  <si>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</si>
  <si>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</si>
  <si>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</si>
  <si>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</si>
  <si>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</si>
  <si>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</si>
  <si>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</si>
  <si>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</si>
  <si>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</si>
  <si>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</si>
  <si>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</si>
  <si>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</si>
  <si>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</si>
  <si>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</si>
  <si>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</si>
  <si>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</si>
  <si>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</si>
  <si>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</si>
  <si>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</si>
  <si>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</si>
  <si>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</si>
  <si>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</si>
  <si>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</si>
  <si>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</si>
  <si>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</si>
  <si>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</si>
  <si>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</si>
  <si>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</si>
  <si>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</si>
  <si>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</si>
  <si>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</si>
  <si>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</si>
  <si>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</si>
  <si>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</si>
  <si>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</si>
  <si>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</si>
  <si>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</si>
  <si>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</si>
  <si>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</si>
  <si>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</si>
  <si>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</si>
  <si>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</si>
  <si>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</si>
  <si>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</si>
  <si>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</si>
  <si>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</si>
  <si>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</si>
  <si>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</si>
  <si>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</si>
  <si>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</si>
  <si>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</si>
  <si>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</si>
  <si>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</si>
  <si>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</si>
  <si>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</si>
  <si>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</si>
  <si>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</si>
  <si>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</si>
  <si>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</si>
  <si>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</si>
  <si>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</si>
  <si>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</si>
  <si>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</si>
  <si>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</si>
  <si>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</si>
  <si>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</si>
  <si>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</si>
  <si>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</si>
  <si>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</si>
  <si>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</si>
  <si>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</si>
  <si>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</si>
  <si>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</si>
  <si>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</si>
  <si>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</si>
  <si>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</si>
  <si>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</si>
  <si>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</si>
  <si>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</si>
  <si>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</si>
  <si>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</si>
  <si>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</si>
  <si>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</si>
  <si>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</si>
  <si>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</si>
  <si>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</si>
  <si>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</si>
  <si>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</si>
  <si>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</si>
  <si>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</si>
  <si>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</si>
  <si>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</si>
  <si>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</si>
  <si>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</si>
  <si>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</si>
  <si>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</si>
  <si>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</si>
  <si>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</si>
  <si>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</si>
  <si>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</si>
  <si>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</si>
  <si>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</si>
  <si>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</si>
  <si>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</si>
  <si>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</si>
  <si>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</si>
  <si>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</si>
  <si>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</si>
  <si>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</si>
  <si>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</si>
  <si>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</si>
  <si>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</si>
  <si>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</si>
  <si>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</si>
  <si>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</si>
  <si>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</si>
  <si>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</si>
  <si>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</si>
  <si>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</si>
  <si>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</si>
  <si>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</si>
  <si>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</si>
  <si>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</si>
  <si>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</si>
  <si>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</si>
  <si>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</si>
  <si>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</si>
  <si>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</si>
  <si>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</si>
  <si>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</si>
  <si>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</si>
  <si>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</si>
  <si>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</si>
  <si>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</si>
  <si>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</si>
  <si>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</si>
  <si>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</si>
  <si>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</si>
  <si>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</si>
  <si>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</si>
  <si>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</si>
  <si>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</si>
  <si>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</si>
  <si>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</si>
  <si>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</si>
  <si>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</si>
  <si>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</si>
  <si>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</si>
  <si>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</si>
  <si>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</si>
  <si>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</si>
  <si>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</si>
  <si>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</si>
  <si>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</si>
  <si>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</si>
  <si>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</si>
  <si>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</si>
  <si>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</si>
  <si>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</si>
  <si>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</si>
  <si>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</si>
  <si>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</si>
  <si>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</si>
  <si>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</si>
  <si>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</si>
  <si>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</si>
  <si>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</si>
  <si>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</si>
  <si>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</si>
  <si>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</si>
  <si>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</si>
  <si>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</si>
  <si>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</si>
  <si>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</si>
  <si>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</si>
  <si>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</si>
  <si>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</si>
  <si>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</si>
  <si>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</si>
  <si>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</si>
  <si>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</si>
  <si>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</si>
  <si>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</si>
  <si>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</si>
  <si>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</si>
  <si>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</si>
  <si>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</si>
  <si>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</si>
  <si>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</si>
  <si>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</si>
  <si>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</si>
  <si>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</si>
  <si>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</si>
  <si>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</si>
  <si>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</si>
  <si>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</si>
  <si>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</si>
  <si>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</si>
  <si>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</si>
  <si>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</si>
  <si>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</si>
  <si>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</si>
  <si>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</si>
  <si>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</si>
  <si>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</si>
  <si>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</si>
  <si>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</si>
  <si>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</si>
  <si>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</si>
  <si>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</si>
  <si>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</si>
  <si>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</si>
  <si>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</si>
  <si>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</si>
  <si>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</si>
  <si>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</si>
  <si>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</si>
  <si>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</si>
  <si>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</si>
  <si>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</si>
  <si>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</si>
  <si>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</si>
  <si>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</si>
  <si>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</si>
  <si>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</si>
  <si>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</si>
  <si>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</si>
  <si>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</si>
  <si>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</si>
  <si>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</si>
  <si>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</si>
  <si>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</si>
  <si>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</si>
  <si>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</si>
  <si>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</si>
  <si>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</si>
  <si>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</si>
  <si>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</si>
  <si>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</si>
  <si>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</si>
  <si>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</si>
  <si>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</si>
  <si>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</si>
  <si>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</si>
  <si>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</si>
  <si>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</si>
  <si>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</si>
  <si>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</si>
  <si>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</si>
  <si>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</si>
  <si>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</si>
  <si>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</si>
  <si>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</si>
  <si>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</si>
  <si>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</si>
  <si>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</si>
  <si>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</si>
  <si>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</si>
  <si>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</si>
  <si>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</si>
  <si>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</si>
  <si>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</si>
  <si>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</si>
  <si>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</si>
  <si>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</si>
  <si>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</si>
  <si>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</si>
  <si>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</si>
  <si>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</si>
  <si>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</si>
  <si>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</si>
  <si>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</si>
  <si>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</si>
  <si>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</si>
  <si>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</si>
  <si>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</si>
  <si>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</si>
  <si>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</si>
  <si>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</si>
  <si>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</si>
  <si>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</si>
  <si>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</si>
  <si>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</si>
  <si>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</si>
  <si>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</si>
  <si>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</si>
  <si>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</si>
  <si>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</si>
  <si>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</si>
  <si>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</si>
  <si>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</si>
  <si>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</si>
  <si>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</si>
  <si>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</si>
  <si>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</si>
  <si>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</si>
  <si>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</si>
  <si>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</si>
  <si>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</si>
  <si>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</si>
  <si>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</si>
  <si>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</si>
  <si>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</si>
  <si>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</si>
  <si>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</si>
  <si>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</si>
  <si>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</si>
  <si>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</si>
  <si>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</si>
  <si>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</si>
  <si>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</si>
  <si>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</si>
  <si>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</si>
  <si>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</si>
  <si>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</si>
  <si>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</si>
  <si>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</si>
  <si>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</si>
  <si>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</si>
  <si>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</si>
  <si>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</si>
  <si>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</si>
  <si>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</si>
  <si>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</si>
  <si>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</si>
  <si>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</si>
  <si>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</si>
  <si>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</si>
  <si>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</si>
  <si>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</si>
  <si>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</si>
  <si>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</si>
  <si>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</si>
  <si>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</si>
  <si>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</si>
  <si>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</si>
  <si>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</si>
  <si>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</si>
  <si>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</si>
  <si>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</si>
  <si>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</si>
  <si>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</si>
  <si>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</si>
  <si>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</si>
  <si>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</si>
  <si>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</si>
  <si>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</si>
  <si>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</si>
  <si>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</si>
  <si>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</si>
  <si>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</si>
  <si>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</si>
  <si>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</si>
  <si>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</si>
  <si>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</si>
  <si>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</si>
  <si>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</si>
  <si>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</si>
  <si>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</si>
  <si>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</si>
  <si>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</si>
  <si>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</si>
  <si>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</si>
  <si>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</si>
  <si>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</si>
  <si>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</si>
  <si>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</si>
  <si>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</si>
  <si>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</si>
  <si>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</si>
  <si>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</si>
  <si>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</si>
  <si>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</si>
  <si>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</si>
  <si>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</si>
  <si>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</si>
  <si>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</si>
  <si>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</si>
  <si>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</si>
  <si>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</si>
  <si>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</si>
  <si>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</si>
  <si>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</si>
  <si>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</si>
  <si>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</si>
  <si>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</si>
  <si>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</si>
  <si>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</si>
  <si>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</si>
  <si>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</si>
  <si>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</si>
  <si>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</si>
  <si>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</si>
  <si>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</si>
  <si>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</si>
  <si>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</si>
  <si>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</si>
  <si>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</si>
  <si>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</si>
  <si>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</si>
  <si>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</si>
  <si>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</si>
  <si>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</si>
  <si>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</si>
  <si>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</si>
  <si>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</si>
  <si>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</si>
  <si>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</si>
  <si>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</si>
  <si>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</si>
  <si>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</si>
  <si>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</si>
  <si>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</si>
  <si>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</si>
  <si>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</si>
  <si>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</si>
  <si>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</si>
  <si>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</si>
  <si>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</si>
  <si>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</si>
  <si>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</si>
  <si>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</si>
  <si>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</si>
  <si>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</si>
  <si>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</si>
  <si>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</si>
  <si>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</si>
  <si>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</si>
  <si>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</si>
  <si>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</si>
  <si>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</si>
  <si>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</si>
  <si>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</si>
  <si>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</si>
  <si>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</si>
  <si>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</si>
  <si>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</si>
  <si>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</si>
  <si>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</si>
  <si>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</si>
  <si>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</si>
  <si>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</si>
  <si>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</si>
  <si>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</si>
  <si>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</si>
  <si>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</si>
  <si>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</si>
  <si>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</si>
  <si>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</si>
  <si>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</si>
  <si>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</si>
  <si>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</si>
  <si>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</si>
  <si>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</si>
  <si>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</si>
  <si>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</si>
  <si>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</si>
  <si>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</si>
  <si>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</si>
  <si>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</si>
  <si>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</si>
  <si>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</si>
  <si>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</si>
  <si>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</si>
  <si>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</si>
  <si>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</si>
  <si>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</si>
  <si>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</si>
  <si>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</si>
  <si>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</si>
  <si>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</si>
  <si>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</si>
  <si>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</si>
  <si>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</si>
  <si>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</si>
  <si>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</si>
  <si>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</si>
  <si>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</si>
  <si>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</si>
  <si>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</si>
  <si>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</si>
  <si>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</si>
  <si>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</si>
  <si>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</si>
  <si>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</si>
  <si>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</si>
  <si>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</si>
  <si>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</si>
  <si>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</si>
  <si>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</si>
  <si>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</si>
  <si>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</si>
  <si>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</si>
  <si>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</si>
  <si>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</si>
  <si>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</si>
  <si>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</si>
  <si>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</si>
  <si>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</si>
  <si>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</si>
  <si>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</si>
  <si>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</si>
  <si>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</si>
  <si>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</si>
  <si>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</si>
  <si>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</si>
  <si>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</si>
  <si>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</si>
  <si>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</si>
  <si>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</si>
  <si>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</si>
  <si>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</si>
  <si>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</si>
  <si>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</si>
  <si>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</si>
  <si>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</si>
  <si>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</si>
  <si>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</si>
  <si>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</si>
  <si>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</si>
  <si>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</si>
  <si>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</si>
  <si>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</si>
  <si>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</si>
  <si>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</si>
  <si>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</si>
  <si>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</si>
  <si>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</si>
  <si>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</si>
  <si>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</si>
  <si>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</si>
  <si>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</si>
  <si>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</si>
  <si>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</si>
  <si>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</si>
  <si>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</si>
  <si>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</si>
  <si>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</si>
  <si>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</si>
  <si>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</si>
  <si>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</si>
  <si>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</si>
  <si>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</si>
  <si>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</si>
  <si>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</si>
  <si>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</si>
  <si>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</si>
  <si>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</si>
  <si>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</si>
  <si>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</si>
  <si>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</si>
  <si>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</si>
  <si>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</si>
  <si>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</si>
  <si>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</si>
  <si>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</si>
  <si>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</si>
  <si>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</si>
  <si>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</si>
  <si>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</si>
  <si>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</si>
  <si>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</si>
  <si>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</si>
  <si>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</si>
  <si>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</si>
  <si>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</si>
  <si>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</si>
  <si>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</si>
  <si>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</si>
  <si>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</si>
  <si>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</si>
  <si>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</si>
  <si>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</si>
  <si>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</si>
  <si>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</si>
  <si>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</si>
  <si>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</si>
  <si>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</si>
  <si>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</si>
  <si>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</si>
  <si>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</si>
  <si>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</si>
  <si>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</si>
  <si>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</si>
  <si>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</si>
  <si>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</si>
  <si>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</si>
  <si>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</si>
  <si>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</si>
  <si>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</si>
  <si>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</si>
  <si>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</si>
  <si>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</si>
  <si>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</si>
  <si>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</si>
  <si>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</si>
  <si>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</si>
  <si>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</si>
  <si>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</si>
  <si>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</si>
  <si>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</si>
  <si>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</si>
  <si>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</si>
  <si>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</si>
  <si>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</si>
  <si>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</si>
  <si>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</si>
  <si>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</si>
  <si>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</si>
  <si>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</si>
  <si>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</si>
  <si>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</si>
  <si>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</si>
  <si>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</si>
  <si>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</si>
  <si>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</si>
  <si>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</si>
  <si>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</si>
  <si>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</si>
  <si>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</si>
  <si>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</si>
  <si>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</si>
  <si>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</si>
  <si>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</si>
  <si>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</si>
  <si>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</si>
  <si>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</si>
  <si>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</si>
  <si>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</si>
  <si>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</si>
  <si>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</si>
  <si>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</si>
  <si>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</si>
  <si>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</si>
  <si>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</si>
  <si>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</si>
  <si>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</si>
  <si>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</si>
  <si>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</si>
  <si>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</si>
  <si>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</si>
  <si>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</si>
  <si>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</si>
  <si>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</si>
  <si>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</si>
  <si>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</si>
  <si>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</si>
  <si>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</si>
  <si>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</si>
  <si>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</si>
  <si>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</si>
  <si>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</si>
  <si>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</si>
  <si>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</si>
  <si>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</si>
  <si>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</si>
  <si>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</si>
  <si>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</si>
  <si>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</si>
  <si>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</si>
  <si>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</si>
  <si>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</si>
  <si>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</si>
  <si>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</si>
  <si>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</si>
  <si>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</si>
  <si>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</si>
  <si>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</si>
  <si>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</si>
  <si>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</si>
  <si>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</si>
  <si>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</si>
  <si>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</si>
  <si>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</si>
  <si>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</si>
  <si>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</si>
  <si>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</si>
  <si>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</si>
  <si>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</si>
  <si>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</si>
  <si>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</si>
  <si>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</si>
  <si>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</si>
  <si>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</si>
  <si>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</si>
  <si>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</si>
  <si>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</si>
  <si>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</si>
  <si>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</si>
  <si>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</si>
  <si>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</si>
  <si>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</si>
  <si>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</si>
  <si>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</si>
  <si>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</si>
  <si>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</si>
  <si>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</si>
  <si>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</si>
  <si>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</si>
  <si>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</si>
  <si>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</si>
  <si>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</si>
  <si>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</si>
  <si>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</si>
  <si>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</si>
  <si>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</si>
  <si>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</si>
  <si>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</si>
  <si>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</si>
  <si>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</si>
  <si>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</si>
  <si>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</si>
  <si>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</si>
  <si>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</si>
  <si>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</si>
  <si>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</si>
  <si>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</si>
  <si>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</si>
  <si>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</si>
  <si>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</si>
  <si>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</si>
  <si>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</si>
  <si>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</si>
  <si>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</si>
  <si>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</si>
  <si>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</si>
  <si>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</si>
  <si>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</si>
  <si>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</si>
  <si>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</si>
  <si>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</si>
  <si>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</si>
  <si>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</si>
  <si>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</si>
  <si>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</si>
  <si>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</si>
  <si>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</si>
  <si>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</si>
  <si>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</si>
  <si>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</si>
  <si>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</si>
  <si>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</si>
  <si>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</si>
  <si>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</si>
  <si>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</si>
  <si>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</si>
  <si>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</si>
  <si>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</si>
  <si>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</si>
  <si>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</si>
  <si>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</si>
  <si>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</si>
  <si>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</si>
  <si>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</si>
  <si>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</si>
  <si>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</si>
  <si>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</si>
  <si>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</si>
  <si>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</si>
  <si>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</si>
  <si>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</si>
  <si>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</si>
  <si>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</si>
  <si>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</si>
  <si>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</si>
  <si>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</si>
  <si>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</si>
  <si>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</si>
  <si>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</si>
  <si>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</si>
  <si>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</si>
  <si>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</si>
  <si>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</si>
  <si>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</si>
  <si>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</si>
  <si>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</si>
  <si>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</si>
  <si>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</si>
  <si>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</si>
  <si>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</si>
  <si>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</si>
  <si>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</si>
  <si>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</si>
  <si>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</si>
  <si>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</si>
  <si>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</si>
  <si>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</si>
  <si>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</si>
  <si>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</si>
  <si>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</si>
  <si>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</si>
  <si>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</si>
  <si>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</si>
  <si>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</si>
  <si>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</si>
  <si>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</si>
  <si>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</si>
  <si>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</si>
  <si>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</si>
  <si>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</si>
  <si>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</si>
  <si>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</si>
  <si>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</si>
  <si>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</si>
  <si>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</si>
  <si>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</si>
  <si>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</si>
  <si>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</si>
  <si>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</si>
  <si>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</si>
  <si>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</si>
  <si>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</si>
  <si>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</si>
  <si>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</si>
  <si>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</si>
  <si>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</si>
  <si>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</si>
  <si>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</si>
  <si>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</si>
  <si>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</si>
  <si>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</si>
  <si>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</si>
  <si>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</si>
  <si>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</si>
  <si>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</si>
  <si>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</si>
  <si>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</si>
  <si>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</si>
  <si>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</si>
  <si>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</si>
  <si>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</si>
  <si>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</si>
  <si>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</si>
  <si>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</si>
  <si>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</si>
  <si>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</si>
  <si>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</si>
  <si>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</si>
  <si>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</si>
  <si>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</si>
  <si>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</si>
  <si>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</si>
  <si>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</si>
  <si>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</si>
  <si>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</si>
  <si>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</si>
  <si>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</si>
  <si>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</si>
  <si>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</si>
  <si>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</si>
  <si>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</si>
  <si>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</si>
  <si>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</si>
  <si>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</si>
  <si>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</si>
  <si>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</si>
  <si>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</si>
  <si>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</si>
  <si>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</si>
  <si>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</si>
  <si>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</si>
  <si>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</si>
  <si>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</si>
  <si>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</si>
  <si>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</si>
  <si>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</si>
  <si>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</si>
  <si>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</si>
  <si>
    <t>Worked on bug fixes in API</t>
  </si>
  <si>
    <t>Continued worked on bug fixes</t>
  </si>
  <si>
    <t>Started optimizing code for drive service</t>
  </si>
  <si>
    <t>Continued optimizing code for drive service</t>
  </si>
  <si>
    <t>Resumed code optimization in drive service</t>
  </si>
  <si>
    <t>Loaded a massive data for drives and checked the functionality of pages (Max 15 Page)</t>
  </si>
  <si>
    <t>Go throughing EMPLOYEE DASHBOARD method for Viewing Availability card</t>
  </si>
  <si>
    <t xml:space="preserve">Working on Add Pool members </t>
  </si>
  <si>
    <t>Loaded 1000 drived and users for Testing and finding bugs</t>
  </si>
  <si>
    <t>Working in Interviewer Dashboard API (View Total Availability)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</si>
</sst>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3">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
      <left/>
      <right style="thin">
        <color indexed="64"/>
      </right>
      <top/>
      <bottom/>
      <diagonal/>
    </border>
  </borders>
  <cellStyleXfs count="2">
    <xf numFmtId="0" fontId="0" fillId="0" borderId="0"/>
    <xf numFmtId="0" fontId="12" fillId="0" borderId="0" applyNumberFormat="0" applyFill="0" applyBorder="0" applyAlignment="0" applyProtection="0"/>
  </cellStyleXfs>
  <cellXfs count="160">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0" fontId="9" fillId="2" borderId="2" xfId="0" applyFont="1" applyFill="1" applyBorder="1" applyAlignment="1">
      <alignment horizontal="left" vertical="top"/>
    </xf>
    <xf numFmtId="0" fontId="9" fillId="2" borderId="16"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18"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xf numFmtId="164" fontId="0" fillId="0" borderId="26" xfId="0" applyNumberFormat="1" applyBorder="1"/>
    <xf numFmtId="164" fontId="0" fillId="0" borderId="21" xfId="0" applyNumberFormat="1" applyBorder="1"/>
    <xf numFmtId="0" fontId="10" fillId="0" borderId="10" xfId="0" applyFont="1" applyBorder="1"/>
    <xf numFmtId="0" fontId="10" fillId="0" borderId="9" xfId="0" applyFont="1" applyBorder="1"/>
    <xf numFmtId="0" fontId="10" fillId="0" borderId="31" xfId="0" applyFont="1" applyBorder="1"/>
    <xf numFmtId="164" fontId="0" fillId="0" borderId="32" xfId="0" applyNumberFormat="1" applyBorder="1"/>
  </cellXfs>
  <cellStyles count="2">
    <cellStyle name="Hyperlink" xfId="1" builtinId="8"/>
    <cellStyle name="Normal" xfId="0" builtinId="0"/>
  </cellStyles>
  <dxfs count="174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739" dataDxfId="1737" headerRowBorderDxfId="1738" tableBorderDxfId="1736" totalsRowBorderDxfId="1735">
  <autoFilter ref="B9:H19" xr:uid="{00000000-0009-0000-0100-000002000000}"/>
  <tableColumns count="7">
    <tableColumn id="1" xr3:uid="{00000000-0010-0000-0000-000001000000}" name="Resource Name" dataDxfId="1734"/>
    <tableColumn id="2" xr3:uid="{00000000-0010-0000-0000-000002000000}" name="In-progress" dataDxfId="1733"/>
    <tableColumn id="3" xr3:uid="{00000000-0010-0000-0000-000003000000}" name="Done" dataDxfId="1732"/>
    <tableColumn id="4" xr3:uid="{00000000-0010-0000-0000-000004000000}" name="Discarded / Hold" dataDxfId="1731"/>
    <tableColumn id="5" xr3:uid="{00000000-0010-0000-0000-000005000000}" name="Hours Spent - Project" dataDxfId="1730"/>
    <tableColumn id="6" xr3:uid="{00000000-0010-0000-0000-000006000000}" name="Hours Spent - Non Project" dataDxfId="1729"/>
    <tableColumn id="7" xr3:uid="{00000000-0010-0000-0000-000007000000}" name="Comments" dataDxfId="172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643" dataDxfId="1641" headerRowBorderDxfId="1642" tableBorderDxfId="1640" totalsRowBorderDxfId="1639">
  <autoFilter ref="B2:E4" xr:uid="{00000000-0009-0000-0100-00000C000000}"/>
  <tableColumns count="4">
    <tableColumn id="1" xr3:uid="{00000000-0010-0000-0900-000001000000}" name="Column1" dataDxfId="1638"/>
    <tableColumn id="2" xr3:uid="{00000000-0010-0000-0900-000002000000}" name="Column2" dataDxfId="1637"/>
    <tableColumn id="3" xr3:uid="{00000000-0010-0000-0900-000003000000}" name="Column3" dataDxfId="1636"/>
    <tableColumn id="4" xr3:uid="{00000000-0010-0000-0900-000004000000}" name="Column4" dataDxfId="163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634" dataDxfId="1632" headerRowBorderDxfId="1633" tableBorderDxfId="1631" totalsRowBorderDxfId="1630">
  <autoFilter ref="B7:H17" xr:uid="{00000000-0009-0000-0100-00000D000000}"/>
  <tableColumns count="7">
    <tableColumn id="1" xr3:uid="{00000000-0010-0000-0A00-000001000000}" name="Resource Name" dataDxfId="1629"/>
    <tableColumn id="2" xr3:uid="{00000000-0010-0000-0A00-000002000000}" name="In-progress" dataDxfId="1628"/>
    <tableColumn id="3" xr3:uid="{00000000-0010-0000-0A00-000003000000}" name="Done" dataDxfId="1627"/>
    <tableColumn id="4" xr3:uid="{00000000-0010-0000-0A00-000004000000}" name="Discarded / Hold" dataDxfId="1626"/>
    <tableColumn id="5" xr3:uid="{00000000-0010-0000-0A00-000005000000}" name="Hours Spent - Project" dataDxfId="1625"/>
    <tableColumn id="6" xr3:uid="{00000000-0010-0000-0A00-000006000000}" name="Hours Spent - Non Project" dataDxfId="1624"/>
    <tableColumn id="7" xr3:uid="{00000000-0010-0000-0A00-000007000000}" name="Comments" dataDxfId="162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622" dataDxfId="1620" headerRowBorderDxfId="1621" tableBorderDxfId="1619" totalsRowBorderDxfId="1618">
  <autoFilter ref="B2:E4" xr:uid="{00000000-0009-0000-0100-00000E000000}"/>
  <tableColumns count="4">
    <tableColumn id="1" xr3:uid="{00000000-0010-0000-0B00-000001000000}" name="Column1" dataDxfId="1617"/>
    <tableColumn id="2" xr3:uid="{00000000-0010-0000-0B00-000002000000}" name="Column2" dataDxfId="1616"/>
    <tableColumn id="3" xr3:uid="{00000000-0010-0000-0B00-000003000000}" name="Column3" dataDxfId="1615"/>
    <tableColumn id="4" xr3:uid="{00000000-0010-0000-0B00-000004000000}" name="Column4" dataDxfId="161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613" dataDxfId="1611" headerRowBorderDxfId="1612" tableBorderDxfId="1610" totalsRowBorderDxfId="1609">
  <autoFilter ref="B7:H17" xr:uid="{00000000-0009-0000-0100-000009000000}"/>
  <tableColumns count="7">
    <tableColumn id="1" xr3:uid="{00000000-0010-0000-0C00-000001000000}" name="Resource Name" dataDxfId="1608"/>
    <tableColumn id="2" xr3:uid="{00000000-0010-0000-0C00-000002000000}" name="In-progress" dataDxfId="1607"/>
    <tableColumn id="3" xr3:uid="{00000000-0010-0000-0C00-000003000000}" name="Done" dataDxfId="1606"/>
    <tableColumn id="4" xr3:uid="{00000000-0010-0000-0C00-000004000000}" name="Discarded / Hold" dataDxfId="1605"/>
    <tableColumn id="5" xr3:uid="{00000000-0010-0000-0C00-000005000000}" name="Hours Spent - Project" dataDxfId="1604"/>
    <tableColumn id="6" xr3:uid="{00000000-0010-0000-0C00-000006000000}" name="Hours Spent - Non Project" dataDxfId="1603"/>
    <tableColumn id="7" xr3:uid="{00000000-0010-0000-0C00-000007000000}" name="Comments" dataDxfId="160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601" dataDxfId="1599" headerRowBorderDxfId="1600" tableBorderDxfId="1598" totalsRowBorderDxfId="1597">
  <autoFilter ref="B2:E4" xr:uid="{00000000-0009-0000-0100-00000A000000}"/>
  <tableColumns count="4">
    <tableColumn id="1" xr3:uid="{00000000-0010-0000-0D00-000001000000}" name="Column1" dataDxfId="1596"/>
    <tableColumn id="2" xr3:uid="{00000000-0010-0000-0D00-000002000000}" name="Column2" dataDxfId="1595"/>
    <tableColumn id="3" xr3:uid="{00000000-0010-0000-0D00-000003000000}" name="Column3" dataDxfId="1594"/>
    <tableColumn id="4" xr3:uid="{00000000-0010-0000-0D00-000004000000}" name="Column4" dataDxfId="159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92" dataDxfId="1590" headerRowBorderDxfId="1591" tableBorderDxfId="1589" totalsRowBorderDxfId="1588">
  <autoFilter ref="B7:H17" xr:uid="{00000000-0009-0000-0100-00000F000000}"/>
  <tableColumns count="7">
    <tableColumn id="1" xr3:uid="{00000000-0010-0000-0E00-000001000000}" name="Resource Name" dataDxfId="1587"/>
    <tableColumn id="2" xr3:uid="{00000000-0010-0000-0E00-000002000000}" name="In-progress" dataDxfId="1586"/>
    <tableColumn id="3" xr3:uid="{00000000-0010-0000-0E00-000003000000}" name="Done" dataDxfId="1585"/>
    <tableColumn id="4" xr3:uid="{00000000-0010-0000-0E00-000004000000}" name="Discarded / Hold" dataDxfId="1584"/>
    <tableColumn id="5" xr3:uid="{00000000-0010-0000-0E00-000005000000}" name="Hours Spent - Project" dataDxfId="1583"/>
    <tableColumn id="6" xr3:uid="{00000000-0010-0000-0E00-000006000000}" name="Hours Spent - Non Project" dataDxfId="1582"/>
    <tableColumn id="7" xr3:uid="{00000000-0010-0000-0E00-000007000000}" name="Comments" dataDxfId="158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80" dataDxfId="1578" headerRowBorderDxfId="1579" tableBorderDxfId="1577" totalsRowBorderDxfId="1576">
  <autoFilter ref="B2:E4" xr:uid="{00000000-0009-0000-0100-000010000000}"/>
  <tableColumns count="4">
    <tableColumn id="1" xr3:uid="{00000000-0010-0000-0F00-000001000000}" name="Column1" dataDxfId="1575"/>
    <tableColumn id="2" xr3:uid="{00000000-0010-0000-0F00-000002000000}" name="Column2" dataDxfId="1574"/>
    <tableColumn id="3" xr3:uid="{00000000-0010-0000-0F00-000003000000}" name="Column3" dataDxfId="1573"/>
    <tableColumn id="4" xr3:uid="{00000000-0010-0000-0F00-000004000000}" name="Column4" dataDxfId="157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71" dataDxfId="1569" headerRowBorderDxfId="1570" tableBorderDxfId="1568" totalsRowBorderDxfId="1567">
  <autoFilter ref="B7:H17" xr:uid="{00000000-0009-0000-0100-000011000000}"/>
  <tableColumns count="7">
    <tableColumn id="1" xr3:uid="{00000000-0010-0000-1000-000001000000}" name="Resource Name" dataDxfId="1566"/>
    <tableColumn id="2" xr3:uid="{00000000-0010-0000-1000-000002000000}" name="In-progress" dataDxfId="1565"/>
    <tableColumn id="3" xr3:uid="{00000000-0010-0000-1000-000003000000}" name="Done" dataDxfId="1564"/>
    <tableColumn id="4" xr3:uid="{00000000-0010-0000-1000-000004000000}" name="Discarded / Hold" dataDxfId="1563"/>
    <tableColumn id="5" xr3:uid="{00000000-0010-0000-1000-000005000000}" name="Hours Spent - Project" dataDxfId="1562"/>
    <tableColumn id="6" xr3:uid="{00000000-0010-0000-1000-000006000000}" name="Hours Spent - Non Project" dataDxfId="1561"/>
    <tableColumn id="7" xr3:uid="{00000000-0010-0000-1000-000007000000}" name="Comments" dataDxfId="15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59" dataDxfId="1557" headerRowBorderDxfId="1558" tableBorderDxfId="1556" totalsRowBorderDxfId="1555">
  <autoFilter ref="B2:E4" xr:uid="{00000000-0009-0000-0100-000012000000}"/>
  <tableColumns count="4">
    <tableColumn id="1" xr3:uid="{00000000-0010-0000-1100-000001000000}" name="Column1" dataDxfId="1554"/>
    <tableColumn id="2" xr3:uid="{00000000-0010-0000-1100-000002000000}" name="Column2" dataDxfId="1553"/>
    <tableColumn id="3" xr3:uid="{00000000-0010-0000-1100-000003000000}" name="Column3" dataDxfId="1552"/>
    <tableColumn id="4" xr3:uid="{00000000-0010-0000-1100-000004000000}" name="Column4" dataDxfId="155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550" dataDxfId="1548" headerRowBorderDxfId="1549" tableBorderDxfId="1547" totalsRowBorderDxfId="1546">
  <autoFilter ref="B7:H17" xr:uid="{00000000-0009-0000-0100-000013000000}"/>
  <tableColumns count="7">
    <tableColumn id="1" xr3:uid="{00000000-0010-0000-1200-000001000000}" name="Resource Name" dataDxfId="1545"/>
    <tableColumn id="2" xr3:uid="{00000000-0010-0000-1200-000002000000}" name="In-progress" dataDxfId="1544"/>
    <tableColumn id="3" xr3:uid="{00000000-0010-0000-1200-000003000000}" name="Done" dataDxfId="1543"/>
    <tableColumn id="4" xr3:uid="{00000000-0010-0000-1200-000004000000}" name="Discarded / Hold" dataDxfId="1542"/>
    <tableColumn id="5" xr3:uid="{00000000-0010-0000-1200-000005000000}" name="Hours Spent - Project" dataDxfId="1541"/>
    <tableColumn id="6" xr3:uid="{00000000-0010-0000-1200-000006000000}" name="Hours Spent - Non Project" dataDxfId="1540"/>
    <tableColumn id="7" xr3:uid="{00000000-0010-0000-1200-000007000000}" name="Comments" dataDxfId="15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727" dataDxfId="1725" headerRowBorderDxfId="1726" tableBorderDxfId="1724" totalsRowBorderDxfId="1723">
  <autoFilter ref="B4:E6" xr:uid="{00000000-0009-0000-0100-000003000000}"/>
  <tableColumns count="4">
    <tableColumn id="1" xr3:uid="{00000000-0010-0000-0100-000001000000}" name="Column1" dataDxfId="1722"/>
    <tableColumn id="2" xr3:uid="{00000000-0010-0000-0100-000002000000}" name="Column2" dataDxfId="1721"/>
    <tableColumn id="3" xr3:uid="{00000000-0010-0000-0100-000003000000}" name="Column3" dataDxfId="1720"/>
    <tableColumn id="4" xr3:uid="{00000000-0010-0000-0100-000004000000}" name="Column4" dataDxfId="1719"/>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538" dataDxfId="1536" headerRowBorderDxfId="1537" tableBorderDxfId="1535" totalsRowBorderDxfId="1534">
  <autoFilter ref="B2:E4" xr:uid="{00000000-0009-0000-0100-000014000000}"/>
  <tableColumns count="4">
    <tableColumn id="1" xr3:uid="{00000000-0010-0000-1300-000001000000}" name="Column1" dataDxfId="1533"/>
    <tableColumn id="2" xr3:uid="{00000000-0010-0000-1300-000002000000}" name="Column2" dataDxfId="1532"/>
    <tableColumn id="3" xr3:uid="{00000000-0010-0000-1300-000003000000}" name="Column3" dataDxfId="1531"/>
    <tableColumn id="4" xr3:uid="{00000000-0010-0000-1300-000004000000}" name="Column4" dataDxfId="153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529" dataDxfId="1527" headerRowBorderDxfId="1528" tableBorderDxfId="1526" totalsRowBorderDxfId="1525">
  <autoFilter ref="B7:H17" xr:uid="{00000000-0009-0000-0100-000015000000}"/>
  <tableColumns count="7">
    <tableColumn id="1" xr3:uid="{00000000-0010-0000-1400-000001000000}" name="Resource Name" dataDxfId="1524"/>
    <tableColumn id="2" xr3:uid="{00000000-0010-0000-1400-000002000000}" name="In-progress" dataDxfId="1523"/>
    <tableColumn id="3" xr3:uid="{00000000-0010-0000-1400-000003000000}" name="Done" dataDxfId="1522"/>
    <tableColumn id="4" xr3:uid="{00000000-0010-0000-1400-000004000000}" name="Discarded / Hold" dataDxfId="1521"/>
    <tableColumn id="5" xr3:uid="{00000000-0010-0000-1400-000005000000}" name="Hours Spent - Project" dataDxfId="1520"/>
    <tableColumn id="6" xr3:uid="{00000000-0010-0000-1400-000006000000}" name="Hours Spent - Non Project" dataDxfId="1519"/>
    <tableColumn id="7" xr3:uid="{00000000-0010-0000-1400-000007000000}" name="Comments" dataDxfId="1518"/>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517" dataDxfId="1515" headerRowBorderDxfId="1516" tableBorderDxfId="1514" totalsRowBorderDxfId="1513">
  <autoFilter ref="B2:E4" xr:uid="{00000000-0009-0000-0100-000016000000}"/>
  <tableColumns count="4">
    <tableColumn id="1" xr3:uid="{00000000-0010-0000-1500-000001000000}" name="Column1" dataDxfId="1512"/>
    <tableColumn id="2" xr3:uid="{00000000-0010-0000-1500-000002000000}" name="Column2" dataDxfId="1511"/>
    <tableColumn id="3" xr3:uid="{00000000-0010-0000-1500-000003000000}" name="Column3" dataDxfId="1510"/>
    <tableColumn id="4" xr3:uid="{00000000-0010-0000-1500-000004000000}" name="Column4" dataDxfId="150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508" dataDxfId="1506" headerRowBorderDxfId="1507" tableBorderDxfId="1505" totalsRowBorderDxfId="1504">
  <autoFilter ref="B7:H17" xr:uid="{00000000-0009-0000-0100-000019000000}"/>
  <tableColumns count="7">
    <tableColumn id="1" xr3:uid="{00000000-0010-0000-1600-000001000000}" name="Resource Name" dataDxfId="1503"/>
    <tableColumn id="2" xr3:uid="{00000000-0010-0000-1600-000002000000}" name="In-progress" dataDxfId="1502"/>
    <tableColumn id="3" xr3:uid="{00000000-0010-0000-1600-000003000000}" name="Done" dataDxfId="1501"/>
    <tableColumn id="4" xr3:uid="{00000000-0010-0000-1600-000004000000}" name="Discarded / Hold" dataDxfId="1500"/>
    <tableColumn id="5" xr3:uid="{00000000-0010-0000-1600-000005000000}" name="Hours Spent - Project" dataDxfId="1499"/>
    <tableColumn id="6" xr3:uid="{00000000-0010-0000-1600-000006000000}" name="Hours Spent - Non Project" dataDxfId="1498"/>
    <tableColumn id="7" xr3:uid="{00000000-0010-0000-1600-000007000000}" name="Comments" dataDxfId="1497"/>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96" dataDxfId="1494" headerRowBorderDxfId="1495" tableBorderDxfId="1493" totalsRowBorderDxfId="1492">
  <autoFilter ref="B2:E4" xr:uid="{00000000-0009-0000-0100-00001A000000}"/>
  <tableColumns count="4">
    <tableColumn id="1" xr3:uid="{00000000-0010-0000-1700-000001000000}" name="Column1" dataDxfId="1491"/>
    <tableColumn id="2" xr3:uid="{00000000-0010-0000-1700-000002000000}" name="Column2" dataDxfId="1490"/>
    <tableColumn id="3" xr3:uid="{00000000-0010-0000-1700-000003000000}" name="Column3" dataDxfId="1489"/>
    <tableColumn id="4" xr3:uid="{00000000-0010-0000-1700-000004000000}" name="Column4" dataDxfId="1488"/>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87" dataDxfId="1485" headerRowBorderDxfId="1486" tableBorderDxfId="1484" totalsRowBorderDxfId="1483">
  <autoFilter ref="B7:H17" xr:uid="{00000000-0009-0000-0100-000017000000}"/>
  <tableColumns count="7">
    <tableColumn id="1" xr3:uid="{00000000-0010-0000-1800-000001000000}" name="Resource Name" dataDxfId="1482"/>
    <tableColumn id="2" xr3:uid="{00000000-0010-0000-1800-000002000000}" name="In-progress" dataDxfId="1481"/>
    <tableColumn id="3" xr3:uid="{00000000-0010-0000-1800-000003000000}" name="Done" dataDxfId="1480"/>
    <tableColumn id="4" xr3:uid="{00000000-0010-0000-1800-000004000000}" name="Discarded / Hold" dataDxfId="1479"/>
    <tableColumn id="5" xr3:uid="{00000000-0010-0000-1800-000005000000}" name="Hours Spent - Project" dataDxfId="1478"/>
    <tableColumn id="6" xr3:uid="{00000000-0010-0000-1800-000006000000}" name="Hours Spent - Non Project" dataDxfId="1477"/>
    <tableColumn id="7" xr3:uid="{00000000-0010-0000-1800-000007000000}" name="Comments" dataDxfId="1476"/>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475" dataDxfId="1473" headerRowBorderDxfId="1474" tableBorderDxfId="1472" totalsRowBorderDxfId="1471">
  <autoFilter ref="B2:E4" xr:uid="{00000000-0009-0000-0100-000018000000}"/>
  <tableColumns count="4">
    <tableColumn id="1" xr3:uid="{00000000-0010-0000-1900-000001000000}" name="Column1" dataDxfId="1470"/>
    <tableColumn id="2" xr3:uid="{00000000-0010-0000-1900-000002000000}" name="Column2" dataDxfId="1469"/>
    <tableColumn id="3" xr3:uid="{00000000-0010-0000-1900-000003000000}" name="Column3" dataDxfId="1468"/>
    <tableColumn id="4" xr3:uid="{00000000-0010-0000-1900-000004000000}" name="Column4" dataDxfId="1467"/>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66" dataDxfId="1464" headerRowBorderDxfId="1465" tableBorderDxfId="1463" totalsRowBorderDxfId="1462">
  <autoFilter ref="B9:H19" xr:uid="{00000000-0009-0000-0100-00001D000000}"/>
  <tableColumns count="7">
    <tableColumn id="1" xr3:uid="{00000000-0010-0000-1A00-000001000000}" name="Resource Name" dataDxfId="1461"/>
    <tableColumn id="2" xr3:uid="{00000000-0010-0000-1A00-000002000000}" name="In-progress" dataDxfId="1460"/>
    <tableColumn id="3" xr3:uid="{00000000-0010-0000-1A00-000003000000}" name="Done" dataDxfId="1459"/>
    <tableColumn id="4" xr3:uid="{00000000-0010-0000-1A00-000004000000}" name="Discarded / Hold" dataDxfId="1458"/>
    <tableColumn id="5" xr3:uid="{00000000-0010-0000-1A00-000005000000}" name="Hours Spent - Project" dataDxfId="1457"/>
    <tableColumn id="6" xr3:uid="{00000000-0010-0000-1A00-000006000000}" name="Hours Spent - Non Project" dataDxfId="1456"/>
    <tableColumn id="7" xr3:uid="{00000000-0010-0000-1A00-000007000000}" name="Comments" dataDxfId="1455"/>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54" dataDxfId="1452" headerRowBorderDxfId="1453" tableBorderDxfId="1451" totalsRowBorderDxfId="1450">
  <autoFilter ref="B4:E6" xr:uid="{00000000-0009-0000-0100-00001E000000}"/>
  <tableColumns count="4">
    <tableColumn id="1" xr3:uid="{00000000-0010-0000-1B00-000001000000}" name="Column1" dataDxfId="1449"/>
    <tableColumn id="2" xr3:uid="{00000000-0010-0000-1B00-000002000000}" name="Column2" dataDxfId="1448"/>
    <tableColumn id="3" xr3:uid="{00000000-0010-0000-1B00-000003000000}" name="Column3" dataDxfId="1447"/>
    <tableColumn id="4" xr3:uid="{00000000-0010-0000-1B00-000004000000}" name="Column4" dataDxfId="1446"/>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445" dataDxfId="1443" headerRowBorderDxfId="1444" tableBorderDxfId="1442" totalsRowBorderDxfId="1441">
  <autoFilter ref="B9:H19" xr:uid="{00000000-0009-0000-0100-00001B000000}"/>
  <tableColumns count="7">
    <tableColumn id="1" xr3:uid="{00000000-0010-0000-1C00-000001000000}" name="Resource Name" dataDxfId="1440"/>
    <tableColumn id="2" xr3:uid="{00000000-0010-0000-1C00-000002000000}" name="In-progress" dataDxfId="1439"/>
    <tableColumn id="3" xr3:uid="{00000000-0010-0000-1C00-000003000000}" name="Done" dataDxfId="1438"/>
    <tableColumn id="4" xr3:uid="{00000000-0010-0000-1C00-000004000000}" name="Discarded / Hold" dataDxfId="1437"/>
    <tableColumn id="5" xr3:uid="{00000000-0010-0000-1C00-000005000000}" name="Hours Spent - Project" dataDxfId="1436"/>
    <tableColumn id="6" xr3:uid="{00000000-0010-0000-1C00-000006000000}" name="Hours Spent - Non Project" dataDxfId="1435"/>
    <tableColumn id="7" xr3:uid="{00000000-0010-0000-1C00-000007000000}" name="Comments" dataDxfId="14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718" dataDxfId="1716" headerRowBorderDxfId="1717" tableBorderDxfId="1715" totalsRowBorderDxfId="1714">
  <autoFilter ref="B8:H18" xr:uid="{00000000-0009-0000-0100-000005000000}"/>
  <tableColumns count="7">
    <tableColumn id="1" xr3:uid="{00000000-0010-0000-0200-000001000000}" name="Resource Name" dataDxfId="1713"/>
    <tableColumn id="2" xr3:uid="{00000000-0010-0000-0200-000002000000}" name="In-progress" dataDxfId="1712"/>
    <tableColumn id="3" xr3:uid="{00000000-0010-0000-0200-000003000000}" name="Done" dataDxfId="1711"/>
    <tableColumn id="4" xr3:uid="{00000000-0010-0000-0200-000004000000}" name="Discarded / Hold" dataDxfId="1710"/>
    <tableColumn id="5" xr3:uid="{00000000-0010-0000-0200-000005000000}" name="Hours Spent - Project" dataDxfId="1709"/>
    <tableColumn id="6" xr3:uid="{00000000-0010-0000-0200-000006000000}" name="Hours Spent - Non Project" dataDxfId="1708"/>
    <tableColumn id="7" xr3:uid="{00000000-0010-0000-0200-000007000000}" name="Comments" dataDxfId="1707"/>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433" dataDxfId="1431" headerRowBorderDxfId="1432" tableBorderDxfId="1430" totalsRowBorderDxfId="1429">
  <autoFilter ref="B4:E6" xr:uid="{00000000-0009-0000-0100-00001C000000}"/>
  <tableColumns count="4">
    <tableColumn id="1" xr3:uid="{00000000-0010-0000-1D00-000001000000}" name="Column1" dataDxfId="1428"/>
    <tableColumn id="2" xr3:uid="{00000000-0010-0000-1D00-000002000000}" name="Column2" dataDxfId="1427"/>
    <tableColumn id="3" xr3:uid="{00000000-0010-0000-1D00-000003000000}" name="Column3" dataDxfId="1426"/>
    <tableColumn id="4" xr3:uid="{00000000-0010-0000-1D00-000004000000}" name="Column4" dataDxfId="1425"/>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424" dataDxfId="1422" headerRowBorderDxfId="1423" tableBorderDxfId="1421" totalsRowBorderDxfId="1420">
  <autoFilter ref="B9:H19" xr:uid="{00000000-0009-0000-0100-000021000000}"/>
  <tableColumns count="7">
    <tableColumn id="1" xr3:uid="{00000000-0010-0000-1E00-000001000000}" name="Resource Name" dataDxfId="1419"/>
    <tableColumn id="2" xr3:uid="{00000000-0010-0000-1E00-000002000000}" name="In-progress" dataDxfId="1418"/>
    <tableColumn id="3" xr3:uid="{00000000-0010-0000-1E00-000003000000}" name="Done" dataDxfId="1417"/>
    <tableColumn id="4" xr3:uid="{00000000-0010-0000-1E00-000004000000}" name="Discarded / Hold" dataDxfId="1416"/>
    <tableColumn id="5" xr3:uid="{00000000-0010-0000-1E00-000005000000}" name="Hours Spent - Project" dataDxfId="1415"/>
    <tableColumn id="6" xr3:uid="{00000000-0010-0000-1E00-000006000000}" name="Hours Spent - Non Project" dataDxfId="1414"/>
    <tableColumn id="7" xr3:uid="{00000000-0010-0000-1E00-000007000000}" name="Comments" dataDxfId="1413"/>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412" dataDxfId="1410" headerRowBorderDxfId="1411" tableBorderDxfId="1409" totalsRowBorderDxfId="1408">
  <autoFilter ref="B4:E6" xr:uid="{00000000-0009-0000-0100-000022000000}"/>
  <tableColumns count="4">
    <tableColumn id="1" xr3:uid="{00000000-0010-0000-1F00-000001000000}" name="Column1" dataDxfId="1407"/>
    <tableColumn id="2" xr3:uid="{00000000-0010-0000-1F00-000002000000}" name="Column2" dataDxfId="1406"/>
    <tableColumn id="3" xr3:uid="{00000000-0010-0000-1F00-000003000000}" name="Column3" dataDxfId="1405"/>
    <tableColumn id="4" xr3:uid="{00000000-0010-0000-1F00-000004000000}" name="Column4" dataDxfId="140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706" dataDxfId="1704" headerRowBorderDxfId="1705" tableBorderDxfId="1703" totalsRowBorderDxfId="1702">
  <autoFilter ref="B3:E5" xr:uid="{00000000-0009-0000-0100-000006000000}"/>
  <tableColumns count="4">
    <tableColumn id="1" xr3:uid="{00000000-0010-0000-0300-000001000000}" name="Column1" dataDxfId="1701"/>
    <tableColumn id="2" xr3:uid="{00000000-0010-0000-0300-000002000000}" name="Column2" dataDxfId="1700"/>
    <tableColumn id="3" xr3:uid="{00000000-0010-0000-0300-000003000000}" name="Column3" dataDxfId="1699"/>
    <tableColumn id="4" xr3:uid="{00000000-0010-0000-0300-000004000000}" name="Column4" dataDxfId="169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97" dataDxfId="1695" headerRowBorderDxfId="1696" tableBorderDxfId="1694" totalsRowBorderDxfId="1693">
  <autoFilter ref="B7:H17" xr:uid="{00000000-0009-0000-0100-000007000000}"/>
  <tableColumns count="7">
    <tableColumn id="1" xr3:uid="{00000000-0010-0000-0400-000001000000}" name="Resource Name" dataDxfId="1692"/>
    <tableColumn id="2" xr3:uid="{00000000-0010-0000-0400-000002000000}" name="In-progress" dataDxfId="1691"/>
    <tableColumn id="3" xr3:uid="{00000000-0010-0000-0400-000003000000}" name="Done" dataDxfId="1690"/>
    <tableColumn id="4" xr3:uid="{00000000-0010-0000-0400-000004000000}" name="Discarded / Hold" dataDxfId="1689"/>
    <tableColumn id="5" xr3:uid="{00000000-0010-0000-0400-000005000000}" name="Hours Spent - Project" dataDxfId="1688"/>
    <tableColumn id="6" xr3:uid="{00000000-0010-0000-0400-000006000000}" name="Hours Spent - Non Project" dataDxfId="1687"/>
    <tableColumn id="7" xr3:uid="{00000000-0010-0000-0400-000007000000}" name="Comments" dataDxfId="16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85" dataDxfId="1683" headerRowBorderDxfId="1684" tableBorderDxfId="1682" totalsRowBorderDxfId="1681">
  <autoFilter ref="B2:E4" xr:uid="{00000000-0009-0000-0100-000008000000}"/>
  <tableColumns count="4">
    <tableColumn id="1" xr3:uid="{00000000-0010-0000-0500-000001000000}" name="Column1" dataDxfId="1680"/>
    <tableColumn id="2" xr3:uid="{00000000-0010-0000-0500-000002000000}" name="Column2" dataDxfId="1679"/>
    <tableColumn id="3" xr3:uid="{00000000-0010-0000-0500-000003000000}" name="Column3" dataDxfId="1678"/>
    <tableColumn id="4" xr3:uid="{00000000-0010-0000-0500-000004000000}" name="Column4" dataDxfId="167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676" dataDxfId="1674" headerRowBorderDxfId="1675" tableBorderDxfId="1673" totalsRowBorderDxfId="1672">
  <autoFilter ref="B7:H17" xr:uid="{00000000-0009-0000-0100-000001000000}"/>
  <tableColumns count="7">
    <tableColumn id="1" xr3:uid="{00000000-0010-0000-0600-000001000000}" name="Resource Name" dataDxfId="1671"/>
    <tableColumn id="2" xr3:uid="{00000000-0010-0000-0600-000002000000}" name="In-progress" dataDxfId="1670"/>
    <tableColumn id="3" xr3:uid="{00000000-0010-0000-0600-000003000000}" name="Done" dataDxfId="1669"/>
    <tableColumn id="4" xr3:uid="{00000000-0010-0000-0600-000004000000}" name="Discarded / Hold" dataDxfId="1668"/>
    <tableColumn id="5" xr3:uid="{00000000-0010-0000-0600-000005000000}" name="Hours Spent - Project" dataDxfId="1667"/>
    <tableColumn id="6" xr3:uid="{00000000-0010-0000-0600-000006000000}" name="Hours Spent - Non Project" dataDxfId="1666"/>
    <tableColumn id="7" xr3:uid="{00000000-0010-0000-0600-000007000000}" name="Comments" dataDxfId="166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64" dataDxfId="1662" headerRowBorderDxfId="1663" tableBorderDxfId="1661" totalsRowBorderDxfId="1660">
  <autoFilter ref="B2:E4" xr:uid="{00000000-0009-0000-0100-000004000000}"/>
  <tableColumns count="4">
    <tableColumn id="1" xr3:uid="{00000000-0010-0000-0700-000001000000}" name="Column1" dataDxfId="1659"/>
    <tableColumn id="2" xr3:uid="{00000000-0010-0000-0700-000002000000}" name="Column2" dataDxfId="1658"/>
    <tableColumn id="3" xr3:uid="{00000000-0010-0000-0700-000003000000}" name="Column3" dataDxfId="1657"/>
    <tableColumn id="4" xr3:uid="{00000000-0010-0000-0700-000004000000}" name="Column4" dataDxfId="165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55" dataDxfId="1653" headerRowBorderDxfId="1654" tableBorderDxfId="1652" totalsRowBorderDxfId="1651">
  <autoFilter ref="B7:H17" xr:uid="{00000000-0009-0000-0100-00000B000000}"/>
  <tableColumns count="7">
    <tableColumn id="1" xr3:uid="{00000000-0010-0000-0800-000001000000}" name="Resource Name" dataDxfId="1650"/>
    <tableColumn id="2" xr3:uid="{00000000-0010-0000-0800-000002000000}" name="In-progress" dataDxfId="1649"/>
    <tableColumn id="3" xr3:uid="{00000000-0010-0000-0800-000003000000}" name="Done" dataDxfId="1648"/>
    <tableColumn id="4" xr3:uid="{00000000-0010-0000-0800-000004000000}" name="Discarded / Hold" dataDxfId="1647"/>
    <tableColumn id="5" xr3:uid="{00000000-0010-0000-0800-000005000000}" name="Hours Spent - Project" dataDxfId="1646"/>
    <tableColumn id="6" xr3:uid="{00000000-0010-0000-0800-000006000000}" name="Hours Spent - Non Project" dataDxfId="1645"/>
    <tableColumn id="7" xr3:uid="{00000000-0010-0000-0800-000007000000}" name="Comments" dataDxfId="16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0" t="s">
        <v>13</v>
      </c>
      <c r="B2" s="51" t="s">
        <v>284</v>
      </c>
      <c r="C2" s="51" t="s">
        <v>285</v>
      </c>
      <c r="D2" s="52">
        <v>0.34375</v>
      </c>
      <c r="E2" s="52">
        <v>0.34722222222222227</v>
      </c>
      <c r="F2" s="52">
        <f>E2-D2</f>
        <v>3.4722222222222654E-3</v>
      </c>
      <c r="H2" s="49" t="s">
        <v>286</v>
      </c>
      <c r="I2" s="49" t="s">
        <v>287</v>
      </c>
      <c r="Q2" t="s">
        <v>288</v>
      </c>
    </row>
    <row r="3" spans="1:17" x14ac:dyDescent="0.2">
      <c r="A3" s="140"/>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40"/>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40"/>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40"/>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40"/>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40"/>
      <c r="B8" s="51" t="s">
        <v>298</v>
      </c>
      <c r="C8" s="51" t="s">
        <v>285</v>
      </c>
      <c r="D8" s="52">
        <v>0.46666666666666662</v>
      </c>
      <c r="E8" s="52">
        <v>0.47222222222222227</v>
      </c>
      <c r="F8" s="52">
        <f t="shared" si="0"/>
        <v>5.5555555555556468E-3</v>
      </c>
      <c r="H8" s="53" t="s">
        <v>295</v>
      </c>
      <c r="I8" s="52">
        <f>SUMIFS(F2:F16, C2:C16,H8)</f>
        <v>3.8194444444444586E-2</v>
      </c>
    </row>
    <row r="9" spans="1:17" x14ac:dyDescent="0.2">
      <c r="A9" s="140"/>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40"/>
      <c r="B10" s="51" t="s">
        <v>301</v>
      </c>
      <c r="C10" s="51" t="s">
        <v>295</v>
      </c>
      <c r="D10" s="52">
        <v>0.54166666666666663</v>
      </c>
      <c r="E10" s="52">
        <v>0.5625</v>
      </c>
      <c r="F10" s="52">
        <f t="shared" si="2"/>
        <v>2.083333333333337E-2</v>
      </c>
      <c r="I10" s="54"/>
    </row>
    <row r="11" spans="1:17" x14ac:dyDescent="0.2">
      <c r="A11" s="140"/>
      <c r="B11" s="51" t="s">
        <v>302</v>
      </c>
      <c r="C11" s="51" t="s">
        <v>296</v>
      </c>
      <c r="D11" s="52">
        <v>0.59722222222222221</v>
      </c>
      <c r="E11" s="52">
        <v>0.61805555555555558</v>
      </c>
      <c r="F11" s="52">
        <f t="shared" si="2"/>
        <v>2.083333333333337E-2</v>
      </c>
      <c r="I11" s="54"/>
    </row>
    <row r="12" spans="1:17" x14ac:dyDescent="0.2">
      <c r="A12" s="140"/>
      <c r="B12" s="51" t="s">
        <v>303</v>
      </c>
      <c r="C12" s="51" t="s">
        <v>290</v>
      </c>
      <c r="D12" s="52">
        <v>0.625</v>
      </c>
      <c r="E12" s="52">
        <v>0.64236111111111105</v>
      </c>
      <c r="F12" s="52">
        <f t="shared" si="2"/>
        <v>1.7361111111111049E-2</v>
      </c>
    </row>
    <row r="13" spans="1:17" x14ac:dyDescent="0.2">
      <c r="A13" s="140"/>
      <c r="B13" s="51" t="s">
        <v>304</v>
      </c>
      <c r="C13" s="51" t="s">
        <v>295</v>
      </c>
      <c r="D13" s="52">
        <v>0.64236111111111105</v>
      </c>
      <c r="E13" s="52">
        <v>0.64930555555555558</v>
      </c>
      <c r="F13" s="52">
        <f t="shared" si="2"/>
        <v>6.9444444444445308E-3</v>
      </c>
    </row>
    <row r="14" spans="1:17" x14ac:dyDescent="0.2">
      <c r="A14" s="140"/>
      <c r="B14" s="51" t="s">
        <v>305</v>
      </c>
      <c r="C14" s="51" t="s">
        <v>290</v>
      </c>
      <c r="D14" s="52">
        <v>0.64930555555555558</v>
      </c>
      <c r="E14" s="52">
        <v>0.70833333333333337</v>
      </c>
      <c r="F14" s="52">
        <f t="shared" si="2"/>
        <v>5.902777777777779E-2</v>
      </c>
    </row>
    <row r="15" spans="1:17" x14ac:dyDescent="0.2">
      <c r="A15" s="140"/>
      <c r="B15" s="51" t="s">
        <v>306</v>
      </c>
      <c r="C15" s="51" t="s">
        <v>293</v>
      </c>
      <c r="D15" s="52">
        <v>0.73958333333333337</v>
      </c>
      <c r="E15" s="52">
        <v>0.75</v>
      </c>
      <c r="F15" s="52">
        <f t="shared" si="2"/>
        <v>1.041666666666663E-2</v>
      </c>
    </row>
    <row r="16" spans="1:17" x14ac:dyDescent="0.2">
      <c r="A16" s="140"/>
      <c r="B16" s="51"/>
      <c r="C16" s="51"/>
      <c r="D16" s="52"/>
      <c r="E16" s="52"/>
      <c r="F16" s="52">
        <f t="shared" si="0"/>
        <v>0</v>
      </c>
    </row>
    <row r="17" spans="1:9" x14ac:dyDescent="0.2">
      <c r="A17" s="140" t="s">
        <v>17</v>
      </c>
      <c r="B17" s="51"/>
      <c r="C17" s="51"/>
      <c r="D17" s="52">
        <v>0.41666666666666669</v>
      </c>
      <c r="E17" s="52">
        <v>0.4236111111111111</v>
      </c>
      <c r="F17" s="52">
        <f t="shared" si="0"/>
        <v>6.9444444444444198E-3</v>
      </c>
      <c r="H17" s="49" t="s">
        <v>286</v>
      </c>
      <c r="I17" s="49" t="s">
        <v>287</v>
      </c>
    </row>
    <row r="18" spans="1:9" x14ac:dyDescent="0.2">
      <c r="A18" s="140"/>
      <c r="B18" s="51"/>
      <c r="C18" s="51"/>
      <c r="D18" s="52">
        <v>0.42708333333333331</v>
      </c>
      <c r="E18" s="52">
        <v>0.45833333333333331</v>
      </c>
      <c r="F18" s="52">
        <f t="shared" si="0"/>
        <v>3.125E-2</v>
      </c>
      <c r="H18" s="53" t="s">
        <v>288</v>
      </c>
      <c r="I18" s="52">
        <f t="shared" ref="I18" si="3">SUMIFS(F17:F31, C17:C31,H18)</f>
        <v>0</v>
      </c>
    </row>
    <row r="19" spans="1:9" x14ac:dyDescent="0.2">
      <c r="A19" s="140"/>
      <c r="B19" s="51"/>
      <c r="C19" s="51"/>
      <c r="D19" s="52">
        <v>0.45833333333333331</v>
      </c>
      <c r="E19" s="52">
        <v>0.47222222222222227</v>
      </c>
      <c r="F19" s="52">
        <f t="shared" si="0"/>
        <v>1.3888888888888951E-2</v>
      </c>
      <c r="H19" s="53" t="s">
        <v>285</v>
      </c>
      <c r="I19" s="52">
        <f t="shared" ref="I19" si="4">SUMIFS(F17:F31, C17:C31,H19)</f>
        <v>0</v>
      </c>
    </row>
    <row r="20" spans="1:9" x14ac:dyDescent="0.2">
      <c r="A20" s="140"/>
      <c r="B20" s="51"/>
      <c r="C20" s="51"/>
      <c r="D20" s="52">
        <v>0.47916666666666669</v>
      </c>
      <c r="E20" s="52">
        <v>0.52083333333333337</v>
      </c>
      <c r="F20" s="52">
        <f t="shared" si="0"/>
        <v>4.1666666666666685E-2</v>
      </c>
      <c r="H20" s="53" t="s">
        <v>290</v>
      </c>
      <c r="I20" s="52">
        <f t="shared" ref="I20" si="5">SUMIFS(F17:F31, C17:C31,H20)</f>
        <v>0</v>
      </c>
    </row>
    <row r="21" spans="1:9" x14ac:dyDescent="0.2">
      <c r="A21" s="140"/>
      <c r="B21" s="51"/>
      <c r="C21" s="51"/>
      <c r="D21" s="52">
        <v>0.52083333333333337</v>
      </c>
      <c r="E21" s="52">
        <v>0.54166666666666663</v>
      </c>
      <c r="F21" s="52">
        <f t="shared" si="0"/>
        <v>2.0833333333333259E-2</v>
      </c>
      <c r="H21" s="53" t="s">
        <v>293</v>
      </c>
      <c r="I21" s="52">
        <f t="shared" ref="I21" si="6">SUMIFS(F17:F31, C17:C31,H21)</f>
        <v>0</v>
      </c>
    </row>
    <row r="22" spans="1:9" x14ac:dyDescent="0.2">
      <c r="A22" s="140"/>
      <c r="B22" s="51"/>
      <c r="C22" s="51"/>
      <c r="D22" s="52">
        <v>0.47222222222222227</v>
      </c>
      <c r="E22" s="52">
        <v>0.47916666666666669</v>
      </c>
      <c r="F22" s="52">
        <f t="shared" si="0"/>
        <v>6.9444444444444198E-3</v>
      </c>
      <c r="H22" s="53" t="s">
        <v>296</v>
      </c>
      <c r="I22" s="52">
        <f t="shared" ref="I22" si="7">SUMIFS(F17:F31, C17:C31,H22)</f>
        <v>0</v>
      </c>
    </row>
    <row r="23" spans="1:9" x14ac:dyDescent="0.2">
      <c r="A23" s="140"/>
      <c r="B23" s="51" t="s">
        <v>73</v>
      </c>
      <c r="C23" s="51"/>
      <c r="D23" s="52">
        <v>0.65625</v>
      </c>
      <c r="E23" s="52">
        <v>0.66666666666666663</v>
      </c>
      <c r="F23" s="52">
        <f t="shared" si="0"/>
        <v>1.041666666666663E-2</v>
      </c>
      <c r="H23" s="53" t="s">
        <v>295</v>
      </c>
      <c r="I23" s="52">
        <f t="shared" ref="I23" si="8">SUMIFS(F17:F31, C17:C31,H23)</f>
        <v>0</v>
      </c>
    </row>
    <row r="24" spans="1:9" x14ac:dyDescent="0.2">
      <c r="A24" s="140"/>
      <c r="B24" s="51"/>
      <c r="C24" s="51"/>
      <c r="D24" s="52">
        <v>0.66666666666666663</v>
      </c>
      <c r="E24" s="52">
        <v>0.75</v>
      </c>
      <c r="F24" s="52">
        <f t="shared" si="0"/>
        <v>8.333333333333337E-2</v>
      </c>
      <c r="H24" s="48" t="s">
        <v>300</v>
      </c>
      <c r="I24" s="49">
        <f t="shared" ref="I24" si="9">SUM(I18:I23)</f>
        <v>0</v>
      </c>
    </row>
    <row r="25" spans="1:9" x14ac:dyDescent="0.2">
      <c r="A25" s="140"/>
      <c r="B25" s="51"/>
      <c r="C25" s="51"/>
      <c r="D25" s="52">
        <v>0.75</v>
      </c>
      <c r="E25" s="52">
        <v>0.875</v>
      </c>
      <c r="F25" s="52">
        <f t="shared" si="0"/>
        <v>0.125</v>
      </c>
      <c r="I25" s="54"/>
    </row>
    <row r="26" spans="1:9" x14ac:dyDescent="0.2">
      <c r="A26" s="140"/>
      <c r="B26" s="51"/>
      <c r="C26" s="51"/>
      <c r="D26" s="52"/>
      <c r="E26" s="52"/>
      <c r="F26" s="52">
        <f t="shared" si="0"/>
        <v>0</v>
      </c>
      <c r="I26" s="54"/>
    </row>
    <row r="27" spans="1:9" x14ac:dyDescent="0.2">
      <c r="A27" s="140"/>
      <c r="B27" s="51"/>
      <c r="C27" s="51"/>
      <c r="D27" s="52"/>
      <c r="E27" s="52"/>
      <c r="F27" s="52">
        <f t="shared" si="0"/>
        <v>0</v>
      </c>
    </row>
    <row r="28" spans="1:9" x14ac:dyDescent="0.2">
      <c r="A28" s="140"/>
      <c r="B28" s="51"/>
      <c r="C28" s="51"/>
      <c r="D28" s="52"/>
      <c r="E28" s="52"/>
      <c r="F28" s="52">
        <f t="shared" si="0"/>
        <v>0</v>
      </c>
    </row>
    <row r="29" spans="1:9" x14ac:dyDescent="0.2">
      <c r="A29" s="140"/>
      <c r="B29" s="51"/>
      <c r="C29" s="51"/>
      <c r="D29" s="52"/>
      <c r="E29" s="52"/>
      <c r="F29" s="52">
        <f t="shared" si="0"/>
        <v>0</v>
      </c>
    </row>
    <row r="30" spans="1:9" x14ac:dyDescent="0.2">
      <c r="A30" s="140"/>
      <c r="B30" s="51"/>
      <c r="C30" s="51"/>
      <c r="D30" s="52"/>
      <c r="E30" s="52"/>
      <c r="F30" s="52">
        <f t="shared" si="0"/>
        <v>0</v>
      </c>
    </row>
    <row r="31" spans="1:9" x14ac:dyDescent="0.2">
      <c r="A31" s="140"/>
      <c r="B31" s="51"/>
      <c r="C31" s="51"/>
      <c r="D31" s="52"/>
      <c r="E31" s="52"/>
      <c r="F31" s="52">
        <f t="shared" si="0"/>
        <v>0</v>
      </c>
    </row>
    <row r="32" spans="1:9" x14ac:dyDescent="0.2">
      <c r="A32" s="140" t="s">
        <v>263</v>
      </c>
      <c r="B32" s="51" t="s">
        <v>284</v>
      </c>
      <c r="C32" s="51" t="s">
        <v>285</v>
      </c>
      <c r="D32" s="52">
        <v>0.35069444444444442</v>
      </c>
      <c r="E32" s="52">
        <v>0.35416666666666669</v>
      </c>
      <c r="F32" s="52">
        <f t="shared" si="0"/>
        <v>3.4722222222222654E-3</v>
      </c>
      <c r="H32" s="49" t="s">
        <v>286</v>
      </c>
      <c r="I32" s="49" t="s">
        <v>287</v>
      </c>
    </row>
    <row r="33" spans="1:9" x14ac:dyDescent="0.2">
      <c r="A33" s="140"/>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40"/>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40"/>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40"/>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40"/>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40"/>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40"/>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40"/>
      <c r="B40" s="51" t="s">
        <v>314</v>
      </c>
      <c r="C40" s="51" t="s">
        <v>296</v>
      </c>
      <c r="D40" s="52">
        <v>0.60416666666666663</v>
      </c>
      <c r="E40" s="52">
        <v>0.61805555555555558</v>
      </c>
      <c r="F40" s="52">
        <f>E40-D40</f>
        <v>1.3888888888888951E-2</v>
      </c>
      <c r="I40" s="54"/>
    </row>
    <row r="41" spans="1:9" x14ac:dyDescent="0.2">
      <c r="A41" s="140"/>
      <c r="B41" s="51" t="s">
        <v>312</v>
      </c>
      <c r="C41" s="51" t="s">
        <v>288</v>
      </c>
      <c r="D41" s="52">
        <v>0.625</v>
      </c>
      <c r="E41" s="52">
        <v>0.64583333333333337</v>
      </c>
      <c r="F41" s="52">
        <f t="shared" si="0"/>
        <v>2.083333333333337E-2</v>
      </c>
      <c r="I41" s="54"/>
    </row>
    <row r="42" spans="1:9" x14ac:dyDescent="0.2">
      <c r="A42" s="140"/>
      <c r="B42" s="51" t="s">
        <v>315</v>
      </c>
      <c r="C42" s="51" t="s">
        <v>290</v>
      </c>
      <c r="D42" s="52">
        <v>0.64583333333333337</v>
      </c>
      <c r="E42" s="52">
        <v>0.70833333333333337</v>
      </c>
      <c r="F42" s="52">
        <f t="shared" si="0"/>
        <v>6.25E-2</v>
      </c>
    </row>
    <row r="43" spans="1:9" x14ac:dyDescent="0.2">
      <c r="A43" s="140"/>
      <c r="B43" s="51" t="s">
        <v>309</v>
      </c>
      <c r="C43" s="51" t="s">
        <v>295</v>
      </c>
      <c r="D43" s="52">
        <v>0.70833333333333337</v>
      </c>
      <c r="E43" s="52">
        <v>0.71875</v>
      </c>
      <c r="F43" s="52">
        <f>E43-D43</f>
        <v>1.041666666666663E-2</v>
      </c>
    </row>
    <row r="44" spans="1:9" x14ac:dyDescent="0.2">
      <c r="A44" s="140"/>
      <c r="B44" s="51" t="s">
        <v>316</v>
      </c>
      <c r="C44" s="51" t="s">
        <v>293</v>
      </c>
      <c r="D44" s="52">
        <v>0.73958333333333337</v>
      </c>
      <c r="E44" s="52">
        <v>0.75</v>
      </c>
      <c r="F44" s="52">
        <f>E44-D44</f>
        <v>1.041666666666663E-2</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c r="C47" s="51"/>
      <c r="D47" s="52"/>
      <c r="E47" s="52"/>
      <c r="F47" s="52">
        <f t="shared" si="0"/>
        <v>0</v>
      </c>
      <c r="H47" s="49" t="s">
        <v>286</v>
      </c>
      <c r="I47" s="49" t="s">
        <v>287</v>
      </c>
    </row>
    <row r="48" spans="1:9" x14ac:dyDescent="0.2">
      <c r="A48" s="142"/>
      <c r="B48" s="55"/>
      <c r="C48" s="51"/>
      <c r="D48" s="52"/>
      <c r="E48" s="52"/>
      <c r="F48" s="52">
        <f t="shared" si="0"/>
        <v>0</v>
      </c>
      <c r="H48" s="53" t="s">
        <v>288</v>
      </c>
      <c r="I48" s="52">
        <f t="shared" ref="I48" si="17">SUMIFS(F47:F61, C47:C61,H48)</f>
        <v>0</v>
      </c>
    </row>
    <row r="49" spans="1:9" x14ac:dyDescent="0.2">
      <c r="A49" s="142"/>
      <c r="B49" s="55"/>
      <c r="C49" s="51"/>
      <c r="D49" s="52"/>
      <c r="E49" s="52"/>
      <c r="F49" s="52">
        <f t="shared" si="0"/>
        <v>0</v>
      </c>
      <c r="H49" s="53" t="s">
        <v>285</v>
      </c>
      <c r="I49" s="52">
        <f t="shared" ref="I49" si="18">SUMIFS(F47:F61, C47:C61,H49)</f>
        <v>0</v>
      </c>
    </row>
    <row r="50" spans="1:9" x14ac:dyDescent="0.2">
      <c r="A50" s="142"/>
      <c r="B50" s="55"/>
      <c r="C50" s="51"/>
      <c r="D50" s="52"/>
      <c r="E50" s="52"/>
      <c r="F50" s="52">
        <f t="shared" si="0"/>
        <v>0</v>
      </c>
      <c r="H50" s="53" t="s">
        <v>290</v>
      </c>
      <c r="I50" s="52">
        <f t="shared" ref="I50" si="19">SUMIFS(F47:F61, C47:C61,H50)</f>
        <v>0</v>
      </c>
    </row>
    <row r="51" spans="1:9" x14ac:dyDescent="0.2">
      <c r="A51" s="142"/>
      <c r="B51" s="55"/>
      <c r="C51" s="51"/>
      <c r="D51" s="52"/>
      <c r="E51" s="52"/>
      <c r="F51" s="52">
        <f t="shared" si="0"/>
        <v>0</v>
      </c>
      <c r="H51" s="53" t="s">
        <v>293</v>
      </c>
      <c r="I51" s="52">
        <f t="shared" ref="I51" si="20">SUMIFS(F47:F61, C47:C61,H51)</f>
        <v>0</v>
      </c>
    </row>
    <row r="52" spans="1:9" x14ac:dyDescent="0.2">
      <c r="A52" s="142"/>
      <c r="B52" s="55"/>
      <c r="C52" s="51"/>
      <c r="D52" s="52"/>
      <c r="E52" s="52"/>
      <c r="F52" s="52">
        <f t="shared" si="0"/>
        <v>0</v>
      </c>
      <c r="H52" s="53" t="s">
        <v>296</v>
      </c>
      <c r="I52" s="52">
        <f t="shared" ref="I52" si="21">SUMIFS(F47:F61, C47:C61,H52)</f>
        <v>0</v>
      </c>
    </row>
    <row r="53" spans="1:9" x14ac:dyDescent="0.2">
      <c r="A53" s="142"/>
      <c r="B53" s="55"/>
      <c r="C53" s="51"/>
      <c r="D53" s="52"/>
      <c r="E53" s="52"/>
      <c r="F53" s="52">
        <f t="shared" si="0"/>
        <v>0</v>
      </c>
      <c r="H53" s="53" t="s">
        <v>295</v>
      </c>
      <c r="I53" s="52">
        <f t="shared" ref="I53" si="22">SUMIFS(F47:F61, C47:C61,H53)</f>
        <v>0</v>
      </c>
    </row>
    <row r="54" spans="1:9" x14ac:dyDescent="0.2">
      <c r="A54" s="142"/>
      <c r="B54" s="55"/>
      <c r="C54" s="51"/>
      <c r="D54" s="52"/>
      <c r="E54" s="52"/>
      <c r="F54" s="52">
        <f t="shared" si="0"/>
        <v>0</v>
      </c>
      <c r="H54" s="48" t="s">
        <v>300</v>
      </c>
      <c r="I54" s="49">
        <f t="shared" ref="I54" si="23">SUM(I48:I53)</f>
        <v>0</v>
      </c>
    </row>
    <row r="55" spans="1:9" x14ac:dyDescent="0.2">
      <c r="A55" s="142"/>
      <c r="B55" s="55"/>
      <c r="C55" s="51"/>
      <c r="D55" s="52"/>
      <c r="E55" s="52"/>
      <c r="F55" s="52">
        <f t="shared" si="0"/>
        <v>0</v>
      </c>
      <c r="I55" s="54"/>
    </row>
    <row r="56" spans="1:9" x14ac:dyDescent="0.2">
      <c r="A56" s="142"/>
      <c r="B56" s="55"/>
      <c r="C56" s="51"/>
      <c r="D56" s="52"/>
      <c r="E56" s="52"/>
      <c r="F56" s="52">
        <f t="shared" si="0"/>
        <v>0</v>
      </c>
      <c r="I56" s="54"/>
    </row>
    <row r="57" spans="1:9" x14ac:dyDescent="0.2">
      <c r="A57" s="142"/>
      <c r="B57" s="55"/>
      <c r="C57" s="51"/>
      <c r="D57" s="52"/>
      <c r="E57" s="52"/>
      <c r="F57" s="52">
        <f t="shared" si="0"/>
        <v>0</v>
      </c>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317</v>
      </c>
      <c r="C62" s="51" t="s">
        <v>285</v>
      </c>
      <c r="D62" s="52">
        <v>0.46527777777777773</v>
      </c>
      <c r="E62" s="52">
        <v>0.47222222222222227</v>
      </c>
      <c r="F62" s="52">
        <f t="shared" si="0"/>
        <v>6.9444444444445308E-3</v>
      </c>
      <c r="H62" s="49" t="s">
        <v>286</v>
      </c>
      <c r="I62" s="49" t="s">
        <v>287</v>
      </c>
    </row>
    <row r="63" spans="1:9" x14ac:dyDescent="0.2">
      <c r="A63" s="140"/>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40"/>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40"/>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40"/>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40"/>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40"/>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40"/>
      <c r="B69" s="51" t="s">
        <v>315</v>
      </c>
      <c r="C69" s="51" t="s">
        <v>290</v>
      </c>
      <c r="D69" s="52">
        <v>0.64583333333333337</v>
      </c>
      <c r="E69" s="52">
        <v>0.70833333333333337</v>
      </c>
      <c r="F69" s="52">
        <f>E69-D69</f>
        <v>6.25E-2</v>
      </c>
      <c r="H69" s="48" t="s">
        <v>300</v>
      </c>
      <c r="I69" s="49">
        <f t="shared" ref="I69" si="31">SUM(I63:I68)</f>
        <v>0.23958333333333348</v>
      </c>
    </row>
    <row r="70" spans="1:9" x14ac:dyDescent="0.2">
      <c r="A70" s="140"/>
      <c r="B70" s="51" t="s">
        <v>320</v>
      </c>
      <c r="C70" s="51" t="s">
        <v>288</v>
      </c>
      <c r="D70" s="52">
        <v>0.70833333333333337</v>
      </c>
      <c r="E70" s="52">
        <v>0.73611111111111116</v>
      </c>
      <c r="F70" s="52">
        <f>E70-D70</f>
        <v>2.777777777777779E-2</v>
      </c>
      <c r="I70" s="54"/>
    </row>
    <row r="71" spans="1:9" x14ac:dyDescent="0.2">
      <c r="A71" s="140"/>
      <c r="B71" s="51" t="s">
        <v>306</v>
      </c>
      <c r="C71" s="51" t="s">
        <v>293</v>
      </c>
      <c r="D71" s="52">
        <v>0.73958333333333337</v>
      </c>
      <c r="E71" s="52">
        <v>0.75</v>
      </c>
      <c r="F71" s="52">
        <f t="shared" ref="F71" si="32">E71-D71</f>
        <v>1.041666666666663E-2</v>
      </c>
      <c r="I71" s="54"/>
    </row>
    <row r="72" spans="1:9" x14ac:dyDescent="0.2">
      <c r="A72" s="140"/>
      <c r="B72" s="51"/>
      <c r="C72" s="51"/>
      <c r="D72" s="52"/>
      <c r="E72" s="52"/>
      <c r="F72" s="52">
        <f t="shared" si="28"/>
        <v>0</v>
      </c>
    </row>
    <row r="73" spans="1:9" x14ac:dyDescent="0.2">
      <c r="A73" s="140"/>
      <c r="B73" s="51"/>
      <c r="C73" s="51"/>
      <c r="D73" s="52"/>
      <c r="E73" s="52"/>
      <c r="F73" s="52">
        <f t="shared" si="28"/>
        <v>0</v>
      </c>
    </row>
    <row r="74" spans="1:9" x14ac:dyDescent="0.2">
      <c r="A74" s="140"/>
      <c r="B74" s="51"/>
      <c r="C74" s="51"/>
      <c r="D74" s="52"/>
      <c r="E74" s="52"/>
      <c r="F74" s="52">
        <f t="shared" si="28"/>
        <v>0</v>
      </c>
    </row>
    <row r="75" spans="1:9" x14ac:dyDescent="0.2">
      <c r="A75" s="140"/>
      <c r="B75" s="51"/>
      <c r="C75" s="51"/>
      <c r="D75" s="52"/>
      <c r="E75" s="52"/>
      <c r="F75" s="52">
        <f t="shared" si="28"/>
        <v>0</v>
      </c>
    </row>
    <row r="76" spans="1:9" x14ac:dyDescent="0.2">
      <c r="A76" s="140"/>
      <c r="B76" s="51"/>
      <c r="C76" s="51"/>
      <c r="D76" s="52"/>
      <c r="E76" s="52"/>
      <c r="F76" s="52">
        <f t="shared" si="28"/>
        <v>0</v>
      </c>
    </row>
    <row r="77" spans="1:9" x14ac:dyDescent="0.2">
      <c r="A77" s="140" t="s">
        <v>269</v>
      </c>
      <c r="B77" s="51" t="s">
        <v>321</v>
      </c>
      <c r="C77" s="51" t="s">
        <v>288</v>
      </c>
      <c r="D77" s="52">
        <v>0.35416666666666669</v>
      </c>
      <c r="E77" s="52">
        <v>0.39583333333333331</v>
      </c>
      <c r="F77" s="52">
        <f t="shared" si="28"/>
        <v>4.166666666666663E-2</v>
      </c>
      <c r="H77" s="49" t="s">
        <v>286</v>
      </c>
      <c r="I77" s="49" t="s">
        <v>287</v>
      </c>
    </row>
    <row r="78" spans="1:9" x14ac:dyDescent="0.2">
      <c r="A78" s="140"/>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40"/>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40"/>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40"/>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40"/>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40"/>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40"/>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40"/>
      <c r="B85" s="51" t="s">
        <v>294</v>
      </c>
      <c r="C85" s="51" t="s">
        <v>295</v>
      </c>
      <c r="D85" s="52">
        <v>0.4375</v>
      </c>
      <c r="E85" s="52">
        <v>0.45833333333333331</v>
      </c>
      <c r="F85" s="52">
        <f t="shared" si="28"/>
        <v>2.0833333333333315E-2</v>
      </c>
      <c r="I85" s="54"/>
    </row>
    <row r="86" spans="1:9" x14ac:dyDescent="0.2">
      <c r="A86" s="140"/>
      <c r="B86" s="51" t="s">
        <v>329</v>
      </c>
      <c r="C86" s="51" t="s">
        <v>295</v>
      </c>
      <c r="D86" s="52">
        <v>0.53125</v>
      </c>
      <c r="E86" s="52">
        <v>0.55208333333333337</v>
      </c>
      <c r="F86" s="52">
        <f t="shared" si="28"/>
        <v>2.083333333333337E-2</v>
      </c>
      <c r="I86" s="54"/>
    </row>
    <row r="87" spans="1:9" x14ac:dyDescent="0.2">
      <c r="A87" s="140"/>
      <c r="B87" s="51" t="s">
        <v>304</v>
      </c>
      <c r="C87" s="51" t="s">
        <v>295</v>
      </c>
      <c r="D87" s="52">
        <v>0.61805555555555558</v>
      </c>
      <c r="E87" s="52">
        <v>0.64583333333333337</v>
      </c>
      <c r="F87" s="52">
        <f t="shared" si="28"/>
        <v>2.777777777777779E-2</v>
      </c>
    </row>
    <row r="88" spans="1:9" x14ac:dyDescent="0.2">
      <c r="A88" s="140"/>
      <c r="B88" s="51"/>
      <c r="C88" s="51"/>
      <c r="D88" s="52"/>
      <c r="E88" s="52"/>
      <c r="F88" s="52">
        <f t="shared" si="28"/>
        <v>0</v>
      </c>
    </row>
    <row r="89" spans="1:9" x14ac:dyDescent="0.2">
      <c r="A89" s="140"/>
      <c r="B89" s="51"/>
      <c r="C89" s="51"/>
      <c r="D89" s="52"/>
      <c r="E89" s="52"/>
      <c r="F89" s="52">
        <f t="shared" si="28"/>
        <v>0</v>
      </c>
    </row>
    <row r="90" spans="1:9" x14ac:dyDescent="0.2">
      <c r="A90" s="140"/>
      <c r="B90" s="51"/>
      <c r="C90" s="51"/>
      <c r="D90" s="52"/>
      <c r="E90" s="52"/>
      <c r="F90" s="52">
        <f t="shared" si="28"/>
        <v>0</v>
      </c>
    </row>
    <row r="91" spans="1:9" x14ac:dyDescent="0.2">
      <c r="A91" s="143"/>
      <c r="B91" s="51"/>
      <c r="C91" s="51"/>
      <c r="D91" s="52"/>
      <c r="E91" s="52"/>
      <c r="F91" s="52">
        <f t="shared" si="28"/>
        <v>0</v>
      </c>
    </row>
    <row r="92" spans="1:9" x14ac:dyDescent="0.2">
      <c r="A92" s="139" t="s">
        <v>54</v>
      </c>
      <c r="B92" s="51" t="s">
        <v>284</v>
      </c>
      <c r="C92" s="51" t="s">
        <v>285</v>
      </c>
      <c r="D92" s="52">
        <v>0.35069444444444442</v>
      </c>
      <c r="E92" s="52">
        <v>0.36458333333333331</v>
      </c>
      <c r="F92" s="52">
        <f t="shared" si="28"/>
        <v>1.3888888888888895E-2</v>
      </c>
      <c r="H92" s="49" t="s">
        <v>286</v>
      </c>
      <c r="I92" s="49" t="s">
        <v>287</v>
      </c>
    </row>
    <row r="93" spans="1:9" x14ac:dyDescent="0.2">
      <c r="A93" s="140"/>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40"/>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40"/>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40"/>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40"/>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40"/>
      <c r="B98" s="51" t="s">
        <v>313</v>
      </c>
      <c r="C98" s="51" t="s">
        <v>295</v>
      </c>
      <c r="D98" s="52">
        <v>0.54166666666666663</v>
      </c>
      <c r="E98" s="52">
        <v>0.59375</v>
      </c>
      <c r="F98" s="52">
        <f t="shared" si="28"/>
        <v>5.208333333333337E-2</v>
      </c>
      <c r="H98" s="53" t="s">
        <v>295</v>
      </c>
      <c r="I98" s="52">
        <f>SUMIFS(F92:F106, C92:C106,H98)</f>
        <v>9.375E-2</v>
      </c>
    </row>
    <row r="99" spans="1:9" x14ac:dyDescent="0.2">
      <c r="A99" s="140"/>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40"/>
      <c r="B100" s="51" t="s">
        <v>334</v>
      </c>
      <c r="C100" s="51" t="s">
        <v>290</v>
      </c>
      <c r="D100" s="52">
        <v>0.64583333333333337</v>
      </c>
      <c r="E100" s="52">
        <v>0.70833333333333337</v>
      </c>
      <c r="F100" s="52">
        <f>E100-D100</f>
        <v>6.25E-2</v>
      </c>
      <c r="I100" s="54"/>
    </row>
    <row r="101" spans="1:9" x14ac:dyDescent="0.2">
      <c r="A101" s="140"/>
      <c r="B101" s="51" t="s">
        <v>309</v>
      </c>
      <c r="C101" s="51" t="s">
        <v>295</v>
      </c>
      <c r="D101" s="52">
        <v>0.70833333333333337</v>
      </c>
      <c r="E101" s="52">
        <v>0.73958333333333337</v>
      </c>
      <c r="F101" s="52">
        <f>E101-D101</f>
        <v>3.125E-2</v>
      </c>
      <c r="I101" s="54"/>
    </row>
    <row r="102" spans="1:9" x14ac:dyDescent="0.2">
      <c r="A102" s="140"/>
      <c r="B102" s="51" t="s">
        <v>316</v>
      </c>
      <c r="C102" s="51" t="s">
        <v>293</v>
      </c>
      <c r="D102" s="52">
        <v>0.73958333333333337</v>
      </c>
      <c r="E102" s="52">
        <v>0.75</v>
      </c>
      <c r="F102" s="52">
        <f>E102-D102</f>
        <v>1.041666666666663E-2</v>
      </c>
    </row>
    <row r="103" spans="1:9" x14ac:dyDescent="0.2">
      <c r="A103" s="140"/>
      <c r="B103" s="51"/>
      <c r="C103" s="51"/>
      <c r="D103" s="52"/>
      <c r="E103" s="52"/>
      <c r="F103" s="52"/>
    </row>
    <row r="104" spans="1:9" x14ac:dyDescent="0.2">
      <c r="A104" s="140"/>
      <c r="B104" s="51"/>
      <c r="C104" s="51"/>
      <c r="D104" s="52"/>
      <c r="E104" s="52"/>
      <c r="F104" s="52"/>
    </row>
    <row r="105" spans="1:9" x14ac:dyDescent="0.2">
      <c r="A105" s="140"/>
      <c r="B105" s="51"/>
      <c r="C105" s="51"/>
      <c r="D105" s="52"/>
      <c r="E105" s="52"/>
      <c r="F105" s="52"/>
    </row>
    <row r="106" spans="1:9" x14ac:dyDescent="0.2">
      <c r="A106" s="141"/>
      <c r="B106" s="51"/>
      <c r="C106" s="51"/>
      <c r="D106" s="52"/>
      <c r="E106" s="52"/>
      <c r="F106" s="52"/>
    </row>
    <row r="107" spans="1:9" x14ac:dyDescent="0.2">
      <c r="A107" s="142" t="s">
        <v>30</v>
      </c>
      <c r="B107" s="55" t="s">
        <v>335</v>
      </c>
      <c r="C107" s="51" t="s">
        <v>288</v>
      </c>
      <c r="D107" s="52">
        <v>0.36458333333333331</v>
      </c>
      <c r="E107" s="52">
        <v>0.36805555555555558</v>
      </c>
      <c r="F107" s="52">
        <f t="shared" si="28"/>
        <v>3.4722222222222654E-3</v>
      </c>
      <c r="H107" s="49" t="s">
        <v>286</v>
      </c>
      <c r="I107" s="49" t="s">
        <v>287</v>
      </c>
    </row>
    <row r="108" spans="1:9" x14ac:dyDescent="0.2">
      <c r="A108" s="142"/>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42"/>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42"/>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42"/>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42"/>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42"/>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42"/>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42"/>
      <c r="B115" s="55" t="s">
        <v>341</v>
      </c>
      <c r="C115" s="51" t="s">
        <v>288</v>
      </c>
      <c r="D115" s="52">
        <v>0.59722222222222221</v>
      </c>
      <c r="E115" s="52">
        <v>0.61805555555555558</v>
      </c>
      <c r="F115" s="52">
        <f t="shared" si="28"/>
        <v>2.083333333333337E-2</v>
      </c>
      <c r="I115" s="54"/>
    </row>
    <row r="116" spans="1:9" x14ac:dyDescent="0.2">
      <c r="A116" s="142"/>
      <c r="B116" s="55" t="s">
        <v>342</v>
      </c>
      <c r="C116" s="51" t="s">
        <v>285</v>
      </c>
      <c r="D116" s="52">
        <v>0.625</v>
      </c>
      <c r="E116" s="52">
        <v>0.63541666666666663</v>
      </c>
      <c r="F116" s="52">
        <f t="shared" si="28"/>
        <v>1.041666666666663E-2</v>
      </c>
      <c r="I116" s="54"/>
    </row>
    <row r="117" spans="1:9" x14ac:dyDescent="0.2">
      <c r="A117" s="142"/>
      <c r="B117" s="55" t="s">
        <v>343</v>
      </c>
      <c r="C117" s="51" t="s">
        <v>290</v>
      </c>
      <c r="D117" s="52">
        <v>0.64583333333333337</v>
      </c>
      <c r="E117" s="52">
        <v>0.70833333333333337</v>
      </c>
      <c r="F117" s="52">
        <f t="shared" si="28"/>
        <v>6.25E-2</v>
      </c>
    </row>
    <row r="118" spans="1:9" x14ac:dyDescent="0.2">
      <c r="A118" s="142"/>
      <c r="B118" s="55"/>
      <c r="C118" s="51"/>
      <c r="D118" s="52"/>
      <c r="E118" s="52"/>
      <c r="F118" s="52">
        <f t="shared" si="28"/>
        <v>0</v>
      </c>
    </row>
    <row r="119" spans="1:9" x14ac:dyDescent="0.2">
      <c r="A119" s="142"/>
      <c r="B119" s="55"/>
      <c r="C119" s="51"/>
      <c r="D119" s="52"/>
      <c r="E119" s="52"/>
      <c r="F119" s="52">
        <f t="shared" si="28"/>
        <v>0</v>
      </c>
    </row>
    <row r="120" spans="1:9" x14ac:dyDescent="0.2">
      <c r="A120" s="142"/>
      <c r="B120" s="55"/>
      <c r="C120" s="51"/>
      <c r="D120" s="52"/>
      <c r="E120" s="52"/>
      <c r="F120" s="52">
        <f t="shared" si="28"/>
        <v>0</v>
      </c>
    </row>
    <row r="121" spans="1:9" x14ac:dyDescent="0.2">
      <c r="A121" s="142"/>
      <c r="B121" s="55"/>
      <c r="C121" s="51"/>
      <c r="D121" s="52"/>
      <c r="E121" s="52"/>
      <c r="F121" s="52">
        <f t="shared" si="28"/>
        <v>0</v>
      </c>
    </row>
    <row r="122" spans="1:9" x14ac:dyDescent="0.2">
      <c r="A122" s="139" t="s">
        <v>273</v>
      </c>
      <c r="B122" s="51" t="s">
        <v>321</v>
      </c>
      <c r="C122" s="51" t="s">
        <v>288</v>
      </c>
      <c r="D122" s="52">
        <v>0.35416666666666669</v>
      </c>
      <c r="E122" s="52">
        <v>0.39583333333333331</v>
      </c>
      <c r="F122" s="52">
        <f t="shared" si="28"/>
        <v>4.166666666666663E-2</v>
      </c>
      <c r="H122" s="49" t="s">
        <v>286</v>
      </c>
      <c r="I122" s="49" t="s">
        <v>287</v>
      </c>
    </row>
    <row r="123" spans="1:9" x14ac:dyDescent="0.2">
      <c r="A123" s="140"/>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40"/>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40"/>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40"/>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40"/>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40"/>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40"/>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40"/>
      <c r="B130" s="56" t="s">
        <v>304</v>
      </c>
      <c r="C130" s="51" t="s">
        <v>288</v>
      </c>
      <c r="D130" s="52">
        <v>0.71875</v>
      </c>
      <c r="E130" s="52">
        <v>0.73958333333333337</v>
      </c>
      <c r="F130" s="52">
        <f t="shared" si="28"/>
        <v>2.083333333333337E-2</v>
      </c>
      <c r="I130" s="54"/>
    </row>
    <row r="131" spans="1:9" x14ac:dyDescent="0.2">
      <c r="A131" s="140"/>
      <c r="B131" s="51" t="s">
        <v>347</v>
      </c>
      <c r="C131" s="51" t="s">
        <v>293</v>
      </c>
      <c r="D131" s="52">
        <v>0.73958333333333337</v>
      </c>
      <c r="E131" s="52">
        <v>0.75</v>
      </c>
      <c r="F131" s="52">
        <f t="shared" ref="F131:F166" si="55">E131-D131</f>
        <v>1.041666666666663E-2</v>
      </c>
      <c r="I131" s="54"/>
    </row>
    <row r="132" spans="1:9" x14ac:dyDescent="0.2">
      <c r="A132" s="140"/>
      <c r="B132" s="51" t="s">
        <v>348</v>
      </c>
      <c r="C132" s="51" t="s">
        <v>288</v>
      </c>
      <c r="D132" s="52">
        <v>0.83333333333333337</v>
      </c>
      <c r="E132" s="52">
        <v>0.875</v>
      </c>
      <c r="F132" s="52">
        <f t="shared" si="55"/>
        <v>4.166666666666663E-2</v>
      </c>
    </row>
    <row r="133" spans="1:9" x14ac:dyDescent="0.2">
      <c r="A133" s="140"/>
      <c r="B133" s="51"/>
      <c r="C133" s="51"/>
      <c r="D133" s="52"/>
      <c r="E133" s="52"/>
      <c r="F133" s="52">
        <f t="shared" si="55"/>
        <v>0</v>
      </c>
    </row>
    <row r="134" spans="1:9" x14ac:dyDescent="0.2">
      <c r="A134" s="140"/>
      <c r="B134" s="51"/>
      <c r="C134" s="51"/>
      <c r="D134" s="52"/>
      <c r="E134" s="52"/>
      <c r="F134" s="52">
        <f t="shared" si="55"/>
        <v>0</v>
      </c>
    </row>
    <row r="135" spans="1:9" x14ac:dyDescent="0.2">
      <c r="A135" s="140"/>
      <c r="B135" s="51"/>
      <c r="C135" s="51"/>
      <c r="D135" s="52"/>
      <c r="E135" s="52"/>
      <c r="F135" s="52">
        <f t="shared" si="55"/>
        <v>0</v>
      </c>
    </row>
    <row r="136" spans="1:9" x14ac:dyDescent="0.2">
      <c r="A136" s="141"/>
      <c r="B136" s="51"/>
      <c r="C136" s="51"/>
      <c r="D136" s="52"/>
      <c r="E136" s="52"/>
      <c r="F136" s="52">
        <f t="shared" si="55"/>
        <v>0</v>
      </c>
    </row>
    <row r="137" spans="1:9" x14ac:dyDescent="0.2">
      <c r="A137" s="142" t="s">
        <v>276</v>
      </c>
      <c r="B137" s="55" t="s">
        <v>349</v>
      </c>
      <c r="C137" s="51" t="s">
        <v>285</v>
      </c>
      <c r="D137" s="52">
        <v>0.35416666666666669</v>
      </c>
      <c r="E137" s="52">
        <v>0.36458333333333331</v>
      </c>
      <c r="F137" s="52">
        <f t="shared" si="55"/>
        <v>1.041666666666663E-2</v>
      </c>
      <c r="H137" s="49" t="s">
        <v>286</v>
      </c>
      <c r="I137" s="49" t="s">
        <v>287</v>
      </c>
    </row>
    <row r="138" spans="1:9" x14ac:dyDescent="0.2">
      <c r="A138" s="142"/>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42"/>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42"/>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42"/>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42"/>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42"/>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42"/>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42"/>
      <c r="B145" s="55" t="s">
        <v>353</v>
      </c>
      <c r="C145" s="51" t="s">
        <v>288</v>
      </c>
      <c r="D145" s="52">
        <v>0.70833333333333337</v>
      </c>
      <c r="E145" s="52">
        <v>0.75</v>
      </c>
      <c r="F145" s="52">
        <f t="shared" si="55"/>
        <v>4.166666666666663E-2</v>
      </c>
      <c r="I145" s="54"/>
    </row>
    <row r="146" spans="1:9" x14ac:dyDescent="0.2">
      <c r="A146" s="142"/>
      <c r="B146" s="55" t="s">
        <v>354</v>
      </c>
      <c r="C146" s="51" t="s">
        <v>296</v>
      </c>
      <c r="D146" s="52">
        <v>0.59722222222222221</v>
      </c>
      <c r="E146" s="52">
        <v>0.61805555555555558</v>
      </c>
      <c r="F146" s="52">
        <f t="shared" si="55"/>
        <v>2.083333333333337E-2</v>
      </c>
      <c r="I146" s="54"/>
    </row>
    <row r="147" spans="1:9" x14ac:dyDescent="0.2">
      <c r="A147" s="142"/>
      <c r="B147" s="55"/>
      <c r="C147" s="51"/>
      <c r="D147" s="52"/>
      <c r="E147" s="52"/>
      <c r="F147" s="52">
        <f t="shared" si="55"/>
        <v>0</v>
      </c>
    </row>
    <row r="148" spans="1:9" x14ac:dyDescent="0.2">
      <c r="A148" s="142"/>
      <c r="B148" s="55"/>
      <c r="C148" s="51"/>
      <c r="D148" s="52"/>
      <c r="E148" s="52"/>
      <c r="F148" s="52">
        <f t="shared" si="55"/>
        <v>0</v>
      </c>
    </row>
    <row r="149" spans="1:9" x14ac:dyDescent="0.2">
      <c r="A149" s="142"/>
      <c r="B149" s="55"/>
      <c r="C149" s="51"/>
      <c r="D149" s="52"/>
      <c r="E149" s="52"/>
      <c r="F149" s="52">
        <f t="shared" si="55"/>
        <v>0</v>
      </c>
    </row>
    <row r="150" spans="1:9" x14ac:dyDescent="0.2">
      <c r="A150" s="142"/>
      <c r="B150" s="55"/>
      <c r="C150" s="51"/>
      <c r="D150" s="52"/>
      <c r="E150" s="52"/>
      <c r="F150" s="52">
        <f t="shared" si="55"/>
        <v>0</v>
      </c>
    </row>
    <row r="151" spans="1:9" x14ac:dyDescent="0.2">
      <c r="A151" s="142"/>
      <c r="B151" s="55"/>
      <c r="C151" s="51"/>
      <c r="D151" s="52"/>
      <c r="E151" s="52"/>
      <c r="F151" s="52">
        <f t="shared" si="55"/>
        <v>0</v>
      </c>
    </row>
    <row r="152" spans="1:9" x14ac:dyDescent="0.2">
      <c r="A152" s="139" t="s">
        <v>355</v>
      </c>
      <c r="B152" s="51" t="s">
        <v>356</v>
      </c>
      <c r="C152" s="51" t="s">
        <v>288</v>
      </c>
      <c r="D152" s="52">
        <v>0.41666666666666669</v>
      </c>
      <c r="E152" s="52">
        <v>0.4236111111111111</v>
      </c>
      <c r="F152" s="52">
        <f t="shared" si="55"/>
        <v>6.9444444444444198E-3</v>
      </c>
      <c r="H152" s="49" t="s">
        <v>286</v>
      </c>
      <c r="I152" s="49" t="s">
        <v>287</v>
      </c>
    </row>
    <row r="153" spans="1:9" x14ac:dyDescent="0.2">
      <c r="A153" s="140"/>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40"/>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40"/>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40"/>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40"/>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40"/>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40"/>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40"/>
      <c r="B160" s="51" t="s">
        <v>359</v>
      </c>
      <c r="C160" s="51" t="s">
        <v>288</v>
      </c>
      <c r="D160" s="52">
        <v>0.75</v>
      </c>
      <c r="E160" s="52">
        <v>0.875</v>
      </c>
      <c r="F160" s="52">
        <f t="shared" si="55"/>
        <v>0.125</v>
      </c>
      <c r="I160" s="54"/>
    </row>
    <row r="161" spans="1:9" x14ac:dyDescent="0.2">
      <c r="A161" s="140"/>
      <c r="B161" s="51"/>
      <c r="C161" s="51"/>
      <c r="D161" s="52"/>
      <c r="E161" s="52"/>
      <c r="F161" s="52">
        <f t="shared" si="55"/>
        <v>0</v>
      </c>
      <c r="I161" s="54"/>
    </row>
    <row r="162" spans="1:9" x14ac:dyDescent="0.2">
      <c r="A162" s="140"/>
      <c r="B162" s="51"/>
      <c r="C162" s="51"/>
      <c r="D162" s="52"/>
      <c r="E162" s="52"/>
      <c r="F162" s="52">
        <f t="shared" si="55"/>
        <v>0</v>
      </c>
    </row>
    <row r="163" spans="1:9" x14ac:dyDescent="0.2">
      <c r="A163" s="140"/>
      <c r="B163" s="51"/>
      <c r="C163" s="51"/>
      <c r="D163" s="52"/>
      <c r="E163" s="52"/>
      <c r="F163" s="52">
        <f t="shared" si="55"/>
        <v>0</v>
      </c>
    </row>
    <row r="164" spans="1:9" x14ac:dyDescent="0.2">
      <c r="A164" s="140"/>
      <c r="B164" s="51"/>
      <c r="C164" s="51"/>
      <c r="D164" s="52"/>
      <c r="E164" s="52"/>
      <c r="F164" s="52">
        <f t="shared" si="55"/>
        <v>0</v>
      </c>
    </row>
    <row r="165" spans="1:9" x14ac:dyDescent="0.2">
      <c r="A165" s="140"/>
      <c r="B165" s="51"/>
      <c r="C165" s="51"/>
      <c r="D165" s="52"/>
      <c r="E165" s="52"/>
      <c r="F165" s="52">
        <f t="shared" si="55"/>
        <v>0</v>
      </c>
    </row>
    <row r="166" spans="1:9" x14ac:dyDescent="0.2">
      <c r="A166" s="140"/>
      <c r="B166" s="51"/>
      <c r="C166" s="51"/>
      <c r="D166" s="52"/>
      <c r="E166" s="52"/>
      <c r="F166" s="52">
        <f t="shared" si="55"/>
        <v>0</v>
      </c>
    </row>
  </sheetData>
  <mergeCells count="11">
    <mergeCell ref="A77:A91"/>
    <mergeCell ref="A2:A16"/>
    <mergeCell ref="A17:A31"/>
    <mergeCell ref="A32:A46"/>
    <mergeCell ref="A47:A61"/>
    <mergeCell ref="A62:A76"/>
    <mergeCell ref="A92:A106"/>
    <mergeCell ref="A107:A121"/>
    <mergeCell ref="A122:A136"/>
    <mergeCell ref="A137:A151"/>
    <mergeCell ref="A152:A166"/>
  </mergeCells>
  <conditionalFormatting sqref="I3 I18 I33 I48 I63 I78 I93 I108 I123 I138 I153">
    <cfRule type="cellIs" dxfId="1403" priority="12" operator="greaterThan">
      <formula>0.25</formula>
    </cfRule>
    <cfRule type="cellIs" dxfId="1402" priority="13" operator="lessThan">
      <formula>0.25</formula>
    </cfRule>
  </conditionalFormatting>
  <conditionalFormatting sqref="I4 I19 I34 I49 I64 I79 I94 I109 I124 I139 I154">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5 I110 I125 I140 I155">
    <cfRule type="cellIs" dxfId="1398" priority="7" operator="lessThan">
      <formula>0.0833333333333333</formula>
    </cfRule>
    <cfRule type="cellIs" dxfId="1397" priority="8" operator="greaterThan">
      <formula>0.0833333333333333</formula>
    </cfRule>
  </conditionalFormatting>
  <conditionalFormatting sqref="I6 I21 I36 I51 I66 I81 I96 I111 I126 I141 I156">
    <cfRule type="cellIs" dxfId="1396" priority="5" operator="lessThan">
      <formula>0.0416666666666667</formula>
    </cfRule>
    <cfRule type="cellIs" dxfId="1395" priority="6" operator="greaterThan">
      <formula>0.0416666666666667</formula>
    </cfRule>
  </conditionalFormatting>
  <conditionalFormatting sqref="I7 I22 I37 I52 I67 I82 I97 I112 I127 I142 I157">
    <cfRule type="cellIs" dxfId="1394" priority="3" operator="lessThan">
      <formula>0.0416666666666667</formula>
    </cfRule>
    <cfRule type="cellIs" dxfId="1393" priority="4" operator="greaterThan">
      <formula>0.0416666666666667</formula>
    </cfRule>
  </conditionalFormatting>
  <conditionalFormatting sqref="I8 I23 I38 I53 I68 I83 I98 I113 I128 I143 I158">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0" t="s">
        <v>13</v>
      </c>
      <c r="B2" s="51" t="s">
        <v>284</v>
      </c>
      <c r="C2" s="51" t="s">
        <v>285</v>
      </c>
      <c r="D2" s="52">
        <v>0.34375</v>
      </c>
      <c r="E2" s="52">
        <v>0.34722222222222227</v>
      </c>
      <c r="F2" s="52">
        <f>E2-D2</f>
        <v>3.4722222222222654E-3</v>
      </c>
      <c r="H2" s="49" t="s">
        <v>286</v>
      </c>
      <c r="I2" s="49" t="s">
        <v>287</v>
      </c>
      <c r="Q2" t="s">
        <v>288</v>
      </c>
    </row>
    <row r="3" spans="1:17" x14ac:dyDescent="0.2">
      <c r="A3" s="140"/>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40"/>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40"/>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40"/>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40"/>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40"/>
      <c r="B8" s="51" t="s">
        <v>363</v>
      </c>
      <c r="C8" s="51" t="s">
        <v>288</v>
      </c>
      <c r="D8" s="52">
        <v>0.48958333333333331</v>
      </c>
      <c r="E8" s="52">
        <v>0.53819444444444442</v>
      </c>
      <c r="F8" s="52">
        <f t="shared" si="0"/>
        <v>4.8611111111111105E-2</v>
      </c>
      <c r="H8" s="53" t="s">
        <v>295</v>
      </c>
      <c r="I8" s="52">
        <f>SUMIFS(F2:F16, C2:C16,H8)</f>
        <v>4.6527777777777779E-2</v>
      </c>
    </row>
    <row r="9" spans="1:17" x14ac:dyDescent="0.2">
      <c r="A9" s="140"/>
      <c r="B9" s="51" t="s">
        <v>364</v>
      </c>
      <c r="C9" s="51" t="s">
        <v>288</v>
      </c>
      <c r="D9" s="52">
        <v>0.47222222222222227</v>
      </c>
      <c r="E9" s="52">
        <v>0.53472222222222221</v>
      </c>
      <c r="F9" s="52">
        <f t="shared" si="0"/>
        <v>6.2499999999999944E-2</v>
      </c>
      <c r="H9" s="48" t="s">
        <v>300</v>
      </c>
      <c r="I9" s="49">
        <f>SUM(I3:I8)</f>
        <v>0.49861111111111123</v>
      </c>
    </row>
    <row r="10" spans="1:17" x14ac:dyDescent="0.2">
      <c r="A10" s="140"/>
      <c r="B10" s="51" t="s">
        <v>329</v>
      </c>
      <c r="C10" s="51" t="s">
        <v>295</v>
      </c>
      <c r="D10" s="52">
        <v>0.53819444444444442</v>
      </c>
      <c r="E10" s="52">
        <v>0.5625</v>
      </c>
      <c r="F10" s="52">
        <f t="shared" si="0"/>
        <v>2.430555555555558E-2</v>
      </c>
      <c r="I10" s="54"/>
    </row>
    <row r="11" spans="1:17" x14ac:dyDescent="0.2">
      <c r="A11" s="140"/>
      <c r="B11" s="51" t="s">
        <v>365</v>
      </c>
      <c r="C11" s="51" t="s">
        <v>288</v>
      </c>
      <c r="D11" s="52">
        <v>0.5625</v>
      </c>
      <c r="E11" s="52">
        <v>0.61805555555555558</v>
      </c>
      <c r="F11" s="52">
        <f t="shared" si="0"/>
        <v>5.555555555555558E-2</v>
      </c>
      <c r="I11" s="54"/>
    </row>
    <row r="12" spans="1:17" x14ac:dyDescent="0.2">
      <c r="A12" s="140"/>
      <c r="B12" s="51" t="s">
        <v>345</v>
      </c>
      <c r="C12" s="51" t="s">
        <v>296</v>
      </c>
      <c r="D12" s="52">
        <v>0.62152777777777779</v>
      </c>
      <c r="E12" s="52">
        <v>0.67013888888888884</v>
      </c>
      <c r="F12" s="52">
        <f t="shared" si="0"/>
        <v>4.8611111111111049E-2</v>
      </c>
    </row>
    <row r="13" spans="1:17" x14ac:dyDescent="0.2">
      <c r="A13" s="140"/>
      <c r="B13" s="51" t="s">
        <v>309</v>
      </c>
      <c r="C13" s="51" t="s">
        <v>295</v>
      </c>
      <c r="D13" s="52">
        <v>0.67013888888888884</v>
      </c>
      <c r="E13" s="52">
        <v>0.68055555555555547</v>
      </c>
      <c r="F13" s="52">
        <f t="shared" si="0"/>
        <v>1.041666666666663E-2</v>
      </c>
    </row>
    <row r="14" spans="1:17" x14ac:dyDescent="0.2">
      <c r="A14" s="140"/>
      <c r="B14" s="51" t="s">
        <v>366</v>
      </c>
      <c r="C14" s="51" t="s">
        <v>288</v>
      </c>
      <c r="D14" s="52">
        <v>0.68055555555555547</v>
      </c>
      <c r="E14" s="52">
        <v>0.69791666666666663</v>
      </c>
      <c r="F14" s="52">
        <f t="shared" si="0"/>
        <v>1.736111111111116E-2</v>
      </c>
    </row>
    <row r="15" spans="1:17" x14ac:dyDescent="0.2">
      <c r="A15" s="140"/>
      <c r="B15" s="51" t="s">
        <v>367</v>
      </c>
      <c r="C15" s="51" t="s">
        <v>293</v>
      </c>
      <c r="D15" s="52">
        <v>0.69791666666666663</v>
      </c>
      <c r="E15" s="52">
        <v>0.72569444444444453</v>
      </c>
      <c r="F15" s="52">
        <f t="shared" si="0"/>
        <v>2.7777777777777901E-2</v>
      </c>
    </row>
    <row r="16" spans="1:17" x14ac:dyDescent="0.2">
      <c r="A16" s="140"/>
      <c r="B16" s="51" t="s">
        <v>368</v>
      </c>
      <c r="C16" s="51" t="s">
        <v>290</v>
      </c>
      <c r="D16" s="52">
        <v>0.74305555555555547</v>
      </c>
      <c r="E16" s="52">
        <v>0.80555555555555547</v>
      </c>
      <c r="F16" s="52">
        <f t="shared" si="0"/>
        <v>6.25E-2</v>
      </c>
    </row>
    <row r="17" spans="1:9" x14ac:dyDescent="0.2">
      <c r="A17" s="140" t="s">
        <v>17</v>
      </c>
      <c r="B17" s="51" t="s">
        <v>369</v>
      </c>
      <c r="C17" s="51" t="s">
        <v>288</v>
      </c>
      <c r="D17" s="52">
        <v>0.35416666666666669</v>
      </c>
      <c r="E17" s="52">
        <v>0.39583333333333331</v>
      </c>
      <c r="F17" s="52">
        <f t="shared" si="0"/>
        <v>4.166666666666663E-2</v>
      </c>
      <c r="H17" s="49" t="s">
        <v>286</v>
      </c>
      <c r="I17" s="49" t="s">
        <v>287</v>
      </c>
    </row>
    <row r="18" spans="1:9" x14ac:dyDescent="0.2">
      <c r="A18" s="140"/>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40"/>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40"/>
      <c r="B20" s="51" t="s">
        <v>371</v>
      </c>
      <c r="C20" s="51" t="s">
        <v>288</v>
      </c>
      <c r="D20" s="52">
        <v>0.44791666666666669</v>
      </c>
      <c r="E20" s="52">
        <v>0.5</v>
      </c>
      <c r="F20" s="52">
        <f t="shared" si="0"/>
        <v>5.2083333333333315E-2</v>
      </c>
      <c r="H20" s="53" t="s">
        <v>290</v>
      </c>
      <c r="I20" s="52">
        <f t="shared" ref="I20" si="3">SUMIFS(F17:F31, C17:C31,H20)</f>
        <v>0</v>
      </c>
    </row>
    <row r="21" spans="1:9" x14ac:dyDescent="0.2">
      <c r="A21" s="140"/>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40"/>
      <c r="B22" s="51" t="s">
        <v>329</v>
      </c>
      <c r="C22" s="51" t="s">
        <v>295</v>
      </c>
      <c r="D22" s="52">
        <v>0.54166666666666663</v>
      </c>
      <c r="E22" s="52">
        <v>0.57291666666666663</v>
      </c>
      <c r="F22" s="52">
        <f t="shared" si="0"/>
        <v>3.125E-2</v>
      </c>
      <c r="H22" s="53" t="s">
        <v>296</v>
      </c>
      <c r="I22" s="52">
        <f t="shared" ref="I22" si="5">SUMIFS(F17:F31, C17:C31,H22)</f>
        <v>0</v>
      </c>
    </row>
    <row r="23" spans="1:9" x14ac:dyDescent="0.2">
      <c r="A23" s="140"/>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40"/>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40"/>
      <c r="B25" s="51" t="s">
        <v>304</v>
      </c>
      <c r="C25" s="51" t="s">
        <v>295</v>
      </c>
      <c r="D25" s="52">
        <v>0.67013888888888884</v>
      </c>
      <c r="E25" s="52">
        <v>0.68055555555555547</v>
      </c>
      <c r="F25" s="52">
        <f t="shared" si="0"/>
        <v>1.041666666666663E-2</v>
      </c>
      <c r="I25" s="54"/>
    </row>
    <row r="26" spans="1:9" x14ac:dyDescent="0.2">
      <c r="A26" s="140"/>
      <c r="B26" s="51" t="s">
        <v>375</v>
      </c>
      <c r="C26" s="51" t="s">
        <v>288</v>
      </c>
      <c r="D26" s="52">
        <v>0.6875</v>
      </c>
      <c r="E26" s="52">
        <v>0.70138888888888884</v>
      </c>
      <c r="F26" s="52">
        <f t="shared" si="0"/>
        <v>1.388888888888884E-2</v>
      </c>
      <c r="I26" s="54"/>
    </row>
    <row r="27" spans="1:9" x14ac:dyDescent="0.2">
      <c r="A27" s="140"/>
      <c r="B27" s="51" t="s">
        <v>376</v>
      </c>
      <c r="C27" s="51" t="s">
        <v>293</v>
      </c>
      <c r="D27" s="52">
        <v>0.70138888888888884</v>
      </c>
      <c r="E27" s="52">
        <v>0.72569444444444453</v>
      </c>
      <c r="F27" s="52">
        <f t="shared" si="0"/>
        <v>2.4305555555555691E-2</v>
      </c>
    </row>
    <row r="28" spans="1:9" x14ac:dyDescent="0.2">
      <c r="A28" s="140"/>
      <c r="B28" s="51" t="s">
        <v>377</v>
      </c>
      <c r="C28" s="51" t="s">
        <v>288</v>
      </c>
      <c r="D28" s="52">
        <v>0.72916666666666663</v>
      </c>
      <c r="E28" s="52">
        <v>0.75</v>
      </c>
      <c r="F28" s="52">
        <f t="shared" si="0"/>
        <v>2.083333333333337E-2</v>
      </c>
    </row>
    <row r="29" spans="1:9" x14ac:dyDescent="0.2">
      <c r="A29" s="140"/>
      <c r="B29" s="51" t="s">
        <v>378</v>
      </c>
      <c r="C29" s="51" t="s">
        <v>288</v>
      </c>
      <c r="D29" s="52">
        <v>0.83333333333333337</v>
      </c>
      <c r="E29" s="52">
        <v>0.89583333333333337</v>
      </c>
      <c r="F29" s="52">
        <f t="shared" si="0"/>
        <v>6.25E-2</v>
      </c>
    </row>
    <row r="30" spans="1:9" x14ac:dyDescent="0.2">
      <c r="A30" s="140"/>
      <c r="B30" s="51"/>
      <c r="C30" s="51"/>
      <c r="D30" s="52"/>
      <c r="E30" s="52"/>
      <c r="F30" s="52">
        <f t="shared" si="0"/>
        <v>0</v>
      </c>
    </row>
    <row r="31" spans="1:9" x14ac:dyDescent="0.2">
      <c r="A31" s="140"/>
      <c r="B31" s="51"/>
      <c r="C31" s="51"/>
      <c r="D31" s="52"/>
      <c r="E31" s="52"/>
      <c r="F31" s="52">
        <f t="shared" si="0"/>
        <v>0</v>
      </c>
    </row>
    <row r="32" spans="1:9" x14ac:dyDescent="0.2">
      <c r="A32" s="140" t="s">
        <v>263</v>
      </c>
      <c r="B32" s="51" t="s">
        <v>379</v>
      </c>
      <c r="C32" s="51" t="s">
        <v>285</v>
      </c>
      <c r="D32" s="52">
        <v>0.35416666666666669</v>
      </c>
      <c r="E32" s="52">
        <v>0.3611111111111111</v>
      </c>
      <c r="F32" s="52">
        <f t="shared" si="0"/>
        <v>6.9444444444444198E-3</v>
      </c>
      <c r="H32" s="49" t="s">
        <v>286</v>
      </c>
      <c r="I32" s="49" t="s">
        <v>287</v>
      </c>
    </row>
    <row r="33" spans="1:9" x14ac:dyDescent="0.2">
      <c r="A33" s="140"/>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40"/>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40"/>
      <c r="B35" s="51" t="s">
        <v>294</v>
      </c>
      <c r="C35" s="51" t="s">
        <v>295</v>
      </c>
      <c r="D35" s="52">
        <v>0.4375</v>
      </c>
      <c r="E35" s="52">
        <v>0.44791666666666669</v>
      </c>
      <c r="F35" s="52">
        <f t="shared" si="0"/>
        <v>1.0416666666666685E-2</v>
      </c>
      <c r="H35" s="53" t="s">
        <v>290</v>
      </c>
      <c r="I35" s="52">
        <f t="shared" ref="I35" si="10">SUMIFS(F32:F46, C32:C46,H35)</f>
        <v>0</v>
      </c>
    </row>
    <row r="36" spans="1:9" x14ac:dyDescent="0.2">
      <c r="A36" s="140"/>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40"/>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40"/>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40"/>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40"/>
      <c r="B40" s="51" t="s">
        <v>383</v>
      </c>
      <c r="C40" s="51" t="s">
        <v>288</v>
      </c>
      <c r="D40" s="52">
        <v>0.57638888888888895</v>
      </c>
      <c r="E40" s="52">
        <v>0.61458333333333337</v>
      </c>
      <c r="F40" s="52">
        <f>E40-D40</f>
        <v>3.819444444444442E-2</v>
      </c>
      <c r="I40" s="54"/>
    </row>
    <row r="41" spans="1:9" x14ac:dyDescent="0.2">
      <c r="A41" s="140"/>
      <c r="B41" s="51" t="s">
        <v>374</v>
      </c>
      <c r="C41" s="51" t="s">
        <v>296</v>
      </c>
      <c r="D41" s="52">
        <v>0.62152777777777779</v>
      </c>
      <c r="E41" s="52">
        <v>0.67013888888888884</v>
      </c>
      <c r="F41" s="52">
        <f t="shared" si="0"/>
        <v>4.8611111111111049E-2</v>
      </c>
      <c r="I41" s="54"/>
    </row>
    <row r="42" spans="1:9" x14ac:dyDescent="0.2">
      <c r="A42" s="140"/>
      <c r="B42" s="51" t="s">
        <v>304</v>
      </c>
      <c r="C42" s="51" t="s">
        <v>295</v>
      </c>
      <c r="D42" s="52">
        <v>0.67013888888888884</v>
      </c>
      <c r="E42" s="52">
        <v>0.68055555555555547</v>
      </c>
      <c r="F42" s="52">
        <f t="shared" si="0"/>
        <v>1.041666666666663E-2</v>
      </c>
    </row>
    <row r="43" spans="1:9" x14ac:dyDescent="0.2">
      <c r="A43" s="140"/>
      <c r="B43" s="51" t="s">
        <v>384</v>
      </c>
      <c r="C43" s="51" t="s">
        <v>288</v>
      </c>
      <c r="D43" s="52">
        <v>0.68055555555555547</v>
      </c>
      <c r="E43" s="52">
        <v>0.70138888888888884</v>
      </c>
      <c r="F43" s="52">
        <f>E43-D43</f>
        <v>2.083333333333337E-2</v>
      </c>
    </row>
    <row r="44" spans="1:9" x14ac:dyDescent="0.2">
      <c r="A44" s="140"/>
      <c r="B44" s="51" t="s">
        <v>385</v>
      </c>
      <c r="C44" s="51" t="s">
        <v>293</v>
      </c>
      <c r="D44" s="52">
        <v>0.70138888888888884</v>
      </c>
      <c r="E44" s="52">
        <v>0.72569444444444453</v>
      </c>
      <c r="F44" s="52">
        <f>E44-D44</f>
        <v>2.4305555555555691E-2</v>
      </c>
    </row>
    <row r="45" spans="1:9" x14ac:dyDescent="0.2">
      <c r="A45" s="140"/>
      <c r="B45" s="51" t="s">
        <v>386</v>
      </c>
      <c r="C45" s="51" t="s">
        <v>288</v>
      </c>
      <c r="D45" s="52">
        <v>0.72916666666666663</v>
      </c>
      <c r="E45" s="52">
        <v>0.75347222222222221</v>
      </c>
      <c r="F45" s="52">
        <f t="shared" si="0"/>
        <v>2.430555555555558E-2</v>
      </c>
    </row>
    <row r="46" spans="1:9" x14ac:dyDescent="0.2">
      <c r="A46" s="141"/>
      <c r="B46" s="51" t="s">
        <v>387</v>
      </c>
      <c r="C46" s="51" t="s">
        <v>288</v>
      </c>
      <c r="D46" s="52">
        <v>0.83333333333333337</v>
      </c>
      <c r="E46" s="52">
        <v>0.89583333333333337</v>
      </c>
      <c r="F46" s="52">
        <f t="shared" si="0"/>
        <v>6.25E-2</v>
      </c>
    </row>
    <row r="47" spans="1:9" x14ac:dyDescent="0.2">
      <c r="A47" s="142" t="s">
        <v>21</v>
      </c>
      <c r="B47" s="55"/>
      <c r="C47" s="51"/>
      <c r="D47" s="52"/>
      <c r="E47" s="52"/>
      <c r="F47" s="52">
        <f t="shared" si="0"/>
        <v>0</v>
      </c>
      <c r="H47" s="49" t="s">
        <v>286</v>
      </c>
      <c r="I47" s="49" t="s">
        <v>287</v>
      </c>
    </row>
    <row r="48" spans="1:9" x14ac:dyDescent="0.2">
      <c r="A48" s="142"/>
      <c r="B48" s="55"/>
      <c r="C48" s="51"/>
      <c r="D48" s="52"/>
      <c r="E48" s="52"/>
      <c r="F48" s="52">
        <f t="shared" si="0"/>
        <v>0</v>
      </c>
      <c r="H48" s="53" t="s">
        <v>288</v>
      </c>
      <c r="I48" s="52">
        <f t="shared" ref="I48" si="15">SUMIFS(F47:F61, C47:C61,H48)</f>
        <v>0</v>
      </c>
    </row>
    <row r="49" spans="1:9" x14ac:dyDescent="0.2">
      <c r="A49" s="142"/>
      <c r="B49" s="55"/>
      <c r="C49" s="51"/>
      <c r="D49" s="52"/>
      <c r="E49" s="52"/>
      <c r="F49" s="52">
        <f t="shared" si="0"/>
        <v>0</v>
      </c>
      <c r="H49" s="53" t="s">
        <v>285</v>
      </c>
      <c r="I49" s="52">
        <f t="shared" ref="I49" si="16">SUMIFS(F47:F61, C47:C61,H49)</f>
        <v>0</v>
      </c>
    </row>
    <row r="50" spans="1:9" x14ac:dyDescent="0.2">
      <c r="A50" s="142"/>
      <c r="B50" s="55"/>
      <c r="C50" s="51"/>
      <c r="D50" s="52"/>
      <c r="E50" s="52"/>
      <c r="F50" s="52">
        <f t="shared" si="0"/>
        <v>0</v>
      </c>
      <c r="H50" s="53" t="s">
        <v>290</v>
      </c>
      <c r="I50" s="52">
        <f t="shared" ref="I50" si="17">SUMIFS(F47:F61, C47:C61,H50)</f>
        <v>0</v>
      </c>
    </row>
    <row r="51" spans="1:9" x14ac:dyDescent="0.2">
      <c r="A51" s="142"/>
      <c r="B51" s="55"/>
      <c r="C51" s="51"/>
      <c r="D51" s="52"/>
      <c r="E51" s="52"/>
      <c r="F51" s="52">
        <f t="shared" si="0"/>
        <v>0</v>
      </c>
      <c r="H51" s="53" t="s">
        <v>293</v>
      </c>
      <c r="I51" s="52">
        <f t="shared" ref="I51" si="18">SUMIFS(F47:F61, C47:C61,H51)</f>
        <v>0</v>
      </c>
    </row>
    <row r="52" spans="1:9" x14ac:dyDescent="0.2">
      <c r="A52" s="142"/>
      <c r="B52" s="55"/>
      <c r="C52" s="51"/>
      <c r="D52" s="52"/>
      <c r="E52" s="52"/>
      <c r="F52" s="52">
        <f t="shared" si="0"/>
        <v>0</v>
      </c>
      <c r="H52" s="53" t="s">
        <v>296</v>
      </c>
      <c r="I52" s="52">
        <f t="shared" ref="I52" si="19">SUMIFS(F47:F61, C47:C61,H52)</f>
        <v>0</v>
      </c>
    </row>
    <row r="53" spans="1:9" x14ac:dyDescent="0.2">
      <c r="A53" s="142"/>
      <c r="B53" s="55"/>
      <c r="C53" s="51"/>
      <c r="D53" s="52"/>
      <c r="E53" s="52"/>
      <c r="F53" s="52">
        <f t="shared" si="0"/>
        <v>0</v>
      </c>
      <c r="H53" s="53" t="s">
        <v>295</v>
      </c>
      <c r="I53" s="52">
        <f t="shared" ref="I53" si="20">SUMIFS(F47:F61, C47:C61,H53)</f>
        <v>0</v>
      </c>
    </row>
    <row r="54" spans="1:9" x14ac:dyDescent="0.2">
      <c r="A54" s="142"/>
      <c r="B54" s="55"/>
      <c r="C54" s="51"/>
      <c r="D54" s="52"/>
      <c r="E54" s="52"/>
      <c r="F54" s="52">
        <f t="shared" si="0"/>
        <v>0</v>
      </c>
      <c r="H54" s="48" t="s">
        <v>300</v>
      </c>
      <c r="I54" s="49">
        <f t="shared" ref="I54" si="21">SUM(I48:I53)</f>
        <v>0</v>
      </c>
    </row>
    <row r="55" spans="1:9" x14ac:dyDescent="0.2">
      <c r="A55" s="142"/>
      <c r="B55" s="56" t="s">
        <v>388</v>
      </c>
      <c r="C55" s="51"/>
      <c r="D55" s="52"/>
      <c r="E55" s="52"/>
      <c r="F55" s="52">
        <f t="shared" si="0"/>
        <v>0</v>
      </c>
      <c r="I55" s="54"/>
    </row>
    <row r="56" spans="1:9" x14ac:dyDescent="0.2">
      <c r="A56" s="142"/>
      <c r="B56" s="55"/>
      <c r="C56" s="51"/>
      <c r="D56" s="52"/>
      <c r="E56" s="52"/>
      <c r="F56" s="52">
        <f t="shared" si="0"/>
        <v>0</v>
      </c>
      <c r="I56" s="54"/>
    </row>
    <row r="57" spans="1:9" x14ac:dyDescent="0.2">
      <c r="A57" s="142"/>
      <c r="B57" s="55"/>
      <c r="C57" s="51"/>
      <c r="D57" s="52"/>
      <c r="E57" s="52"/>
      <c r="F57" s="52">
        <f t="shared" si="0"/>
        <v>0</v>
      </c>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389</v>
      </c>
      <c r="C62" s="51" t="s">
        <v>285</v>
      </c>
      <c r="D62" s="52">
        <v>0.36458333333333331</v>
      </c>
      <c r="E62" s="52">
        <v>0.36805555555555558</v>
      </c>
      <c r="F62" s="52">
        <f t="shared" si="0"/>
        <v>3.4722222222222654E-3</v>
      </c>
      <c r="H62" s="49" t="s">
        <v>286</v>
      </c>
      <c r="I62" s="49" t="s">
        <v>287</v>
      </c>
    </row>
    <row r="63" spans="1:9" x14ac:dyDescent="0.2">
      <c r="A63" s="140"/>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40"/>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40"/>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40"/>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40"/>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40"/>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40"/>
      <c r="B69" s="51" t="s">
        <v>393</v>
      </c>
      <c r="C69" s="51" t="s">
        <v>288</v>
      </c>
      <c r="D69" s="52">
        <v>0.5625</v>
      </c>
      <c r="E69" s="52">
        <v>0.62152777777777779</v>
      </c>
      <c r="F69" s="52">
        <f>E69-D69</f>
        <v>5.902777777777779E-2</v>
      </c>
      <c r="H69" s="48" t="s">
        <v>300</v>
      </c>
      <c r="I69" s="49">
        <f t="shared" ref="I69" si="29">SUM(I63:I68)</f>
        <v>0.39583333333333337</v>
      </c>
    </row>
    <row r="70" spans="1:9" x14ac:dyDescent="0.2">
      <c r="A70" s="140"/>
      <c r="B70" s="51" t="s">
        <v>394</v>
      </c>
      <c r="C70" s="51" t="s">
        <v>296</v>
      </c>
      <c r="D70" s="52">
        <v>0.62152777777777779</v>
      </c>
      <c r="E70" s="52">
        <v>0.67013888888888884</v>
      </c>
      <c r="F70" s="52">
        <f>E70-D70</f>
        <v>4.8611111111111049E-2</v>
      </c>
      <c r="I70" s="54"/>
    </row>
    <row r="71" spans="1:9" x14ac:dyDescent="0.2">
      <c r="A71" s="140"/>
      <c r="B71" s="51" t="s">
        <v>342</v>
      </c>
      <c r="C71" s="51" t="s">
        <v>295</v>
      </c>
      <c r="D71" s="52">
        <v>0.67013888888888884</v>
      </c>
      <c r="E71" s="52">
        <v>0.68055555555555547</v>
      </c>
      <c r="F71" s="52">
        <f t="shared" ref="F71" si="30">E71-D71</f>
        <v>1.041666666666663E-2</v>
      </c>
      <c r="I71" s="54"/>
    </row>
    <row r="72" spans="1:9" x14ac:dyDescent="0.2">
      <c r="A72" s="140"/>
      <c r="B72" s="51" t="s">
        <v>385</v>
      </c>
      <c r="C72" s="51" t="s">
        <v>293</v>
      </c>
      <c r="D72" s="52">
        <v>0.69791666666666663</v>
      </c>
      <c r="E72" s="52">
        <v>0.72569444444444453</v>
      </c>
      <c r="F72" s="52">
        <f t="shared" si="26"/>
        <v>2.7777777777777901E-2</v>
      </c>
    </row>
    <row r="73" spans="1:9" x14ac:dyDescent="0.2">
      <c r="A73" s="140"/>
      <c r="B73" s="51" t="s">
        <v>395</v>
      </c>
      <c r="C73" s="51" t="s">
        <v>290</v>
      </c>
      <c r="D73" s="52">
        <v>0.72569444444444453</v>
      </c>
      <c r="E73" s="52">
        <v>0.75</v>
      </c>
      <c r="F73" s="52">
        <f t="shared" si="26"/>
        <v>2.4305555555555469E-2</v>
      </c>
    </row>
    <row r="74" spans="1:9" x14ac:dyDescent="0.2">
      <c r="A74" s="140"/>
      <c r="B74" s="51" t="s">
        <v>396</v>
      </c>
      <c r="C74" s="51" t="s">
        <v>288</v>
      </c>
      <c r="D74" s="52">
        <v>0.75</v>
      </c>
      <c r="E74" s="52">
        <v>0.80208333333333337</v>
      </c>
      <c r="F74" s="52">
        <f t="shared" si="26"/>
        <v>5.208333333333337E-2</v>
      </c>
    </row>
    <row r="75" spans="1:9" x14ac:dyDescent="0.2">
      <c r="A75" s="140"/>
      <c r="B75" s="51"/>
      <c r="C75" s="51"/>
      <c r="D75" s="52"/>
      <c r="E75" s="52"/>
      <c r="F75" s="52">
        <f t="shared" si="26"/>
        <v>0</v>
      </c>
    </row>
    <row r="76" spans="1:9" x14ac:dyDescent="0.2">
      <c r="A76" s="140"/>
      <c r="B76" s="51"/>
      <c r="C76" s="51"/>
      <c r="D76" s="52"/>
      <c r="E76" s="52"/>
      <c r="F76" s="52">
        <f t="shared" si="26"/>
        <v>0</v>
      </c>
    </row>
    <row r="77" spans="1:9" x14ac:dyDescent="0.2">
      <c r="A77" s="140" t="s">
        <v>269</v>
      </c>
      <c r="B77" s="51" t="s">
        <v>379</v>
      </c>
      <c r="C77" s="51" t="s">
        <v>285</v>
      </c>
      <c r="D77" s="52">
        <v>0.35416666666666669</v>
      </c>
      <c r="E77" s="52">
        <v>0.3576388888888889</v>
      </c>
      <c r="F77" s="52">
        <f t="shared" si="26"/>
        <v>3.4722222222222099E-3</v>
      </c>
      <c r="H77" s="49" t="s">
        <v>286</v>
      </c>
      <c r="I77" s="49" t="s">
        <v>287</v>
      </c>
    </row>
    <row r="78" spans="1:9" x14ac:dyDescent="0.2">
      <c r="A78" s="140"/>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40"/>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40"/>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40"/>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40"/>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40"/>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40"/>
      <c r="B84" s="51" t="s">
        <v>401</v>
      </c>
      <c r="C84" s="51" t="s">
        <v>290</v>
      </c>
      <c r="D84" s="52">
        <v>0.58333333333333337</v>
      </c>
      <c r="E84" s="52">
        <v>0.61458333333333337</v>
      </c>
      <c r="F84" s="52">
        <f>E84-D84</f>
        <v>3.125E-2</v>
      </c>
      <c r="H84" s="48" t="s">
        <v>300</v>
      </c>
      <c r="I84" s="49">
        <f t="shared" ref="I84" si="37">SUM(I78:I83)</f>
        <v>0.42152777777777778</v>
      </c>
    </row>
    <row r="85" spans="1:9" x14ac:dyDescent="0.2">
      <c r="A85" s="140"/>
      <c r="B85" s="51" t="s">
        <v>394</v>
      </c>
      <c r="C85" s="51" t="s">
        <v>296</v>
      </c>
      <c r="D85" s="52">
        <v>0.62152777777777779</v>
      </c>
      <c r="E85" s="52">
        <v>0.66666666666666663</v>
      </c>
      <c r="F85" s="52">
        <f>E85-D85</f>
        <v>4.513888888888884E-2</v>
      </c>
      <c r="I85" s="54"/>
    </row>
    <row r="86" spans="1:9" x14ac:dyDescent="0.2">
      <c r="A86" s="140"/>
      <c r="B86" s="51" t="s">
        <v>309</v>
      </c>
      <c r="C86" s="51" t="s">
        <v>295</v>
      </c>
      <c r="D86" s="52">
        <v>0.66666666666666663</v>
      </c>
      <c r="E86" s="52">
        <v>0.68055555555555547</v>
      </c>
      <c r="F86" s="52">
        <f t="shared" si="26"/>
        <v>1.388888888888884E-2</v>
      </c>
      <c r="I86" s="54"/>
    </row>
    <row r="87" spans="1:9" x14ac:dyDescent="0.2">
      <c r="A87" s="140"/>
      <c r="B87" s="51" t="s">
        <v>385</v>
      </c>
      <c r="C87" s="51" t="s">
        <v>293</v>
      </c>
      <c r="D87" s="52">
        <v>0.70694444444444438</v>
      </c>
      <c r="E87" s="52">
        <v>0.72569444444444453</v>
      </c>
      <c r="F87" s="52">
        <f t="shared" si="26"/>
        <v>1.8750000000000155E-2</v>
      </c>
    </row>
    <row r="88" spans="1:9" x14ac:dyDescent="0.2">
      <c r="A88" s="140"/>
      <c r="B88" s="51" t="s">
        <v>402</v>
      </c>
      <c r="C88" s="51" t="s">
        <v>288</v>
      </c>
      <c r="D88" s="52">
        <v>0.77083333333333337</v>
      </c>
      <c r="E88" s="52">
        <v>0.8125</v>
      </c>
      <c r="F88" s="52">
        <f t="shared" si="26"/>
        <v>4.166666666666663E-2</v>
      </c>
    </row>
    <row r="89" spans="1:9" x14ac:dyDescent="0.2">
      <c r="A89" s="140"/>
      <c r="B89" s="51" t="s">
        <v>403</v>
      </c>
      <c r="C89" s="51" t="s">
        <v>288</v>
      </c>
      <c r="D89" s="52">
        <v>0.85416666666666663</v>
      </c>
      <c r="E89" s="52">
        <v>0.91666666666666663</v>
      </c>
      <c r="F89" s="52">
        <f t="shared" si="26"/>
        <v>6.25E-2</v>
      </c>
    </row>
    <row r="90" spans="1:9" x14ac:dyDescent="0.2">
      <c r="A90" s="140"/>
      <c r="B90" s="51"/>
      <c r="C90" s="51"/>
      <c r="D90" s="52"/>
      <c r="E90" s="52"/>
      <c r="F90" s="52">
        <f t="shared" si="26"/>
        <v>0</v>
      </c>
    </row>
    <row r="91" spans="1:9" x14ac:dyDescent="0.2">
      <c r="A91" s="143"/>
      <c r="B91" s="51"/>
      <c r="C91" s="51"/>
      <c r="D91" s="52"/>
      <c r="E91" s="52"/>
      <c r="F91" s="52">
        <f t="shared" si="26"/>
        <v>0</v>
      </c>
    </row>
    <row r="92" spans="1:9" x14ac:dyDescent="0.2">
      <c r="A92" s="139" t="s">
        <v>54</v>
      </c>
      <c r="B92" s="51" t="s">
        <v>404</v>
      </c>
      <c r="C92" s="51" t="s">
        <v>285</v>
      </c>
      <c r="D92" s="52">
        <v>0.36458333333333331</v>
      </c>
      <c r="E92" s="52">
        <v>0.36805555555555558</v>
      </c>
      <c r="F92" s="52">
        <f t="shared" si="26"/>
        <v>3.4722222222222654E-3</v>
      </c>
      <c r="H92" s="49" t="s">
        <v>286</v>
      </c>
      <c r="I92" s="49" t="s">
        <v>287</v>
      </c>
    </row>
    <row r="93" spans="1:9" x14ac:dyDescent="0.2">
      <c r="A93" s="140"/>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40"/>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40"/>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40"/>
      <c r="B96" s="51" t="s">
        <v>342</v>
      </c>
      <c r="C96" s="51" t="s">
        <v>295</v>
      </c>
      <c r="D96" s="52">
        <v>0.4375</v>
      </c>
      <c r="E96" s="52">
        <v>0.4465277777777778</v>
      </c>
      <c r="F96" s="52">
        <f t="shared" si="26"/>
        <v>9.0277777777778012E-3</v>
      </c>
      <c r="H96" s="53" t="s">
        <v>293</v>
      </c>
      <c r="I96" s="52">
        <f>SUMIFS(F92:F106, C92:C106,H96)</f>
        <v>4.1666666666666685E-2</v>
      </c>
    </row>
    <row r="97" spans="1:9" x14ac:dyDescent="0.2">
      <c r="A97" s="140"/>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40"/>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40"/>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40"/>
      <c r="B100" s="51" t="s">
        <v>411</v>
      </c>
      <c r="C100" s="51" t="s">
        <v>288</v>
      </c>
      <c r="D100" s="52">
        <v>0.51041666666666663</v>
      </c>
      <c r="E100" s="52">
        <v>0.53472222222222221</v>
      </c>
      <c r="F100" s="52">
        <f t="shared" ref="F100:F106" si="39">E100-D100</f>
        <v>2.430555555555558E-2</v>
      </c>
      <c r="I100" s="54"/>
    </row>
    <row r="101" spans="1:9" x14ac:dyDescent="0.2">
      <c r="A101" s="140"/>
      <c r="B101" s="51" t="s">
        <v>412</v>
      </c>
      <c r="C101" s="51" t="s">
        <v>295</v>
      </c>
      <c r="D101" s="52">
        <v>0.53819444444444442</v>
      </c>
      <c r="E101" s="52">
        <v>0.5625</v>
      </c>
      <c r="F101" s="52">
        <f t="shared" si="39"/>
        <v>2.430555555555558E-2</v>
      </c>
      <c r="I101" s="54"/>
    </row>
    <row r="102" spans="1:9" x14ac:dyDescent="0.2">
      <c r="A102" s="140"/>
      <c r="B102" s="51" t="s">
        <v>413</v>
      </c>
      <c r="C102" s="51" t="s">
        <v>288</v>
      </c>
      <c r="D102" s="52">
        <v>0.5625</v>
      </c>
      <c r="E102" s="52">
        <v>0.62152777777777779</v>
      </c>
      <c r="F102" s="52">
        <f t="shared" si="39"/>
        <v>5.902777777777779E-2</v>
      </c>
    </row>
    <row r="103" spans="1:9" x14ac:dyDescent="0.2">
      <c r="A103" s="140"/>
      <c r="B103" s="51" t="s">
        <v>414</v>
      </c>
      <c r="C103" s="51" t="s">
        <v>296</v>
      </c>
      <c r="D103" s="52">
        <v>0.62152777777777779</v>
      </c>
      <c r="E103" s="52">
        <v>0.67013888888888884</v>
      </c>
      <c r="F103" s="52">
        <f t="shared" si="39"/>
        <v>4.8611111111111049E-2</v>
      </c>
    </row>
    <row r="104" spans="1:9" x14ac:dyDescent="0.2">
      <c r="A104" s="140"/>
      <c r="B104" s="51" t="s">
        <v>304</v>
      </c>
      <c r="C104" s="51" t="s">
        <v>295</v>
      </c>
      <c r="D104" s="52">
        <v>0.67013888888888884</v>
      </c>
      <c r="E104" s="52">
        <v>0.68055555555555547</v>
      </c>
      <c r="F104" s="52">
        <f t="shared" si="39"/>
        <v>1.041666666666663E-2</v>
      </c>
    </row>
    <row r="105" spans="1:9" x14ac:dyDescent="0.2">
      <c r="A105" s="140"/>
      <c r="B105" s="51" t="s">
        <v>415</v>
      </c>
      <c r="C105" s="51" t="s">
        <v>288</v>
      </c>
      <c r="D105" s="52">
        <v>0.70138888888888884</v>
      </c>
      <c r="E105" s="52">
        <v>0.72569444444444453</v>
      </c>
      <c r="F105" s="52">
        <f t="shared" si="39"/>
        <v>2.4305555555555691E-2</v>
      </c>
    </row>
    <row r="106" spans="1:9" x14ac:dyDescent="0.2">
      <c r="A106" s="141"/>
      <c r="B106" s="51" t="s">
        <v>416</v>
      </c>
      <c r="C106" s="51" t="s">
        <v>285</v>
      </c>
      <c r="D106" s="52">
        <v>0.72569444444444453</v>
      </c>
      <c r="E106" s="52">
        <v>0.73611111111111116</v>
      </c>
      <c r="F106" s="52">
        <f t="shared" si="39"/>
        <v>1.041666666666663E-2</v>
      </c>
    </row>
    <row r="107" spans="1:9" x14ac:dyDescent="0.2">
      <c r="A107" s="142" t="s">
        <v>30</v>
      </c>
      <c r="B107" s="55" t="s">
        <v>389</v>
      </c>
      <c r="C107" s="51" t="s">
        <v>288</v>
      </c>
      <c r="D107" s="52">
        <v>0.36458333333333331</v>
      </c>
      <c r="E107" s="52">
        <v>0.37152777777777773</v>
      </c>
      <c r="F107" s="52">
        <f t="shared" si="26"/>
        <v>6.9444444444444198E-3</v>
      </c>
      <c r="H107" s="49" t="s">
        <v>286</v>
      </c>
      <c r="I107" s="49" t="s">
        <v>287</v>
      </c>
    </row>
    <row r="108" spans="1:9" x14ac:dyDescent="0.2">
      <c r="A108" s="142"/>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42"/>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42"/>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42"/>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42"/>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42"/>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42"/>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42"/>
      <c r="B115" s="51" t="s">
        <v>421</v>
      </c>
      <c r="C115" s="51" t="s">
        <v>295</v>
      </c>
      <c r="D115" s="52">
        <v>0.67013888888888884</v>
      </c>
      <c r="E115" s="52">
        <v>0.68055555555555547</v>
      </c>
      <c r="F115" s="52">
        <f t="shared" si="26"/>
        <v>1.041666666666663E-2</v>
      </c>
      <c r="I115" s="54"/>
    </row>
    <row r="116" spans="1:9" x14ac:dyDescent="0.2">
      <c r="A116" s="142"/>
      <c r="B116" s="56" t="s">
        <v>422</v>
      </c>
      <c r="C116" s="51" t="s">
        <v>288</v>
      </c>
      <c r="D116" s="52">
        <v>0.68055555555555547</v>
      </c>
      <c r="E116" s="52">
        <v>0.70138888888888884</v>
      </c>
      <c r="F116" s="52">
        <f t="shared" si="26"/>
        <v>2.083333333333337E-2</v>
      </c>
      <c r="I116" s="54"/>
    </row>
    <row r="117" spans="1:9" x14ac:dyDescent="0.2">
      <c r="A117" s="142"/>
      <c r="B117" s="56" t="s">
        <v>385</v>
      </c>
      <c r="C117" s="51" t="s">
        <v>293</v>
      </c>
      <c r="D117" s="52">
        <v>0.70138888888888884</v>
      </c>
      <c r="E117" s="52">
        <v>0.72569444444444453</v>
      </c>
      <c r="F117" s="52">
        <f t="shared" si="26"/>
        <v>2.4305555555555691E-2</v>
      </c>
    </row>
    <row r="118" spans="1:9" x14ac:dyDescent="0.2">
      <c r="A118" s="142"/>
      <c r="B118" s="51" t="s">
        <v>423</v>
      </c>
      <c r="C118" s="51" t="s">
        <v>288</v>
      </c>
      <c r="D118" s="52">
        <v>0.72916666666666663</v>
      </c>
      <c r="E118" s="52">
        <v>3.78125</v>
      </c>
      <c r="F118" s="52">
        <f t="shared" si="26"/>
        <v>3.0520833333333335</v>
      </c>
    </row>
    <row r="119" spans="1:9" x14ac:dyDescent="0.2">
      <c r="A119" s="142"/>
      <c r="B119" s="51" t="s">
        <v>424</v>
      </c>
      <c r="C119" s="51"/>
      <c r="D119" s="52"/>
      <c r="E119" s="52"/>
      <c r="F119" s="52">
        <f t="shared" si="26"/>
        <v>0</v>
      </c>
    </row>
    <row r="120" spans="1:9" x14ac:dyDescent="0.2">
      <c r="A120" s="142"/>
      <c r="B120" s="56" t="s">
        <v>424</v>
      </c>
      <c r="C120" s="51"/>
      <c r="D120" s="52"/>
      <c r="E120" s="52"/>
      <c r="F120" s="52">
        <f t="shared" si="26"/>
        <v>0</v>
      </c>
    </row>
    <row r="121" spans="1:9" hidden="1" x14ac:dyDescent="0.2">
      <c r="A121" s="142"/>
      <c r="B121" s="55"/>
      <c r="C121" s="51"/>
      <c r="D121" s="52"/>
      <c r="E121" s="52"/>
      <c r="F121" s="52">
        <f t="shared" si="26"/>
        <v>0</v>
      </c>
    </row>
    <row r="122" spans="1:9" x14ac:dyDescent="0.2">
      <c r="A122" s="139" t="s">
        <v>273</v>
      </c>
      <c r="B122" s="51" t="s">
        <v>425</v>
      </c>
      <c r="C122" s="51" t="s">
        <v>288</v>
      </c>
      <c r="D122" s="52">
        <v>0.34027777777777773</v>
      </c>
      <c r="E122" s="52">
        <v>0.3979166666666667</v>
      </c>
      <c r="F122" s="52">
        <f t="shared" si="26"/>
        <v>5.7638888888888962E-2</v>
      </c>
      <c r="H122" s="49" t="s">
        <v>286</v>
      </c>
      <c r="I122" s="49" t="s">
        <v>287</v>
      </c>
    </row>
    <row r="123" spans="1:9" x14ac:dyDescent="0.2">
      <c r="A123" s="140"/>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40"/>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40"/>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40"/>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40"/>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40"/>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40"/>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40"/>
      <c r="B130" s="56" t="s">
        <v>433</v>
      </c>
      <c r="C130" s="51" t="s">
        <v>288</v>
      </c>
      <c r="D130" s="52">
        <v>0.91666666666666663</v>
      </c>
      <c r="E130" s="52">
        <v>1.0381944444444444</v>
      </c>
      <c r="F130" s="52">
        <f t="shared" si="26"/>
        <v>0.12152777777777779</v>
      </c>
      <c r="I130" s="54"/>
    </row>
    <row r="131" spans="1:9" x14ac:dyDescent="0.2">
      <c r="A131" s="140"/>
      <c r="B131" s="51" t="s">
        <v>294</v>
      </c>
      <c r="C131" s="51" t="s">
        <v>295</v>
      </c>
      <c r="D131" s="52">
        <v>0.43472222222222223</v>
      </c>
      <c r="E131" s="52">
        <v>0.44791666666666669</v>
      </c>
      <c r="F131" s="52">
        <f t="shared" ref="F131:F151" si="54">E131-D131</f>
        <v>1.3194444444444453E-2</v>
      </c>
      <c r="I131" s="54"/>
    </row>
    <row r="132" spans="1:9" x14ac:dyDescent="0.2">
      <c r="A132" s="140"/>
      <c r="B132" s="51" t="s">
        <v>329</v>
      </c>
      <c r="C132" s="51" t="s">
        <v>295</v>
      </c>
      <c r="D132" s="52">
        <v>0.54513888888888895</v>
      </c>
      <c r="E132" s="52">
        <v>0.56458333333333333</v>
      </c>
      <c r="F132" s="52">
        <f t="shared" si="54"/>
        <v>1.9444444444444375E-2</v>
      </c>
    </row>
    <row r="133" spans="1:9" x14ac:dyDescent="0.2">
      <c r="A133" s="140"/>
      <c r="B133" s="51" t="s">
        <v>304</v>
      </c>
      <c r="C133" s="51" t="s">
        <v>295</v>
      </c>
      <c r="D133" s="52">
        <v>0.67708333333333337</v>
      </c>
      <c r="E133" s="52">
        <v>0.69444444444444453</v>
      </c>
      <c r="F133" s="52">
        <f t="shared" si="54"/>
        <v>1.736111111111116E-2</v>
      </c>
    </row>
    <row r="134" spans="1:9" x14ac:dyDescent="0.2">
      <c r="A134" s="140"/>
      <c r="B134" s="51"/>
      <c r="C134" s="51"/>
      <c r="D134" s="52"/>
      <c r="E134" s="52"/>
      <c r="F134" s="52">
        <f t="shared" si="54"/>
        <v>0</v>
      </c>
    </row>
    <row r="135" spans="1:9" x14ac:dyDescent="0.2">
      <c r="A135" s="140"/>
      <c r="B135" s="51"/>
      <c r="C135" s="51"/>
      <c r="D135" s="52"/>
      <c r="E135" s="52"/>
      <c r="F135" s="52">
        <f t="shared" si="54"/>
        <v>0</v>
      </c>
    </row>
    <row r="136" spans="1:9" x14ac:dyDescent="0.2">
      <c r="A136" s="141"/>
      <c r="B136" s="51"/>
      <c r="C136" s="51"/>
      <c r="D136" s="52"/>
      <c r="E136" s="52"/>
      <c r="F136" s="52">
        <f t="shared" si="54"/>
        <v>0</v>
      </c>
    </row>
    <row r="137" spans="1:9" x14ac:dyDescent="0.2">
      <c r="A137" s="142" t="s">
        <v>276</v>
      </c>
      <c r="B137" s="55" t="s">
        <v>389</v>
      </c>
      <c r="C137" s="51" t="s">
        <v>288</v>
      </c>
      <c r="D137" s="52">
        <v>0.35416666666666669</v>
      </c>
      <c r="E137" s="52">
        <v>0.3576388888888889</v>
      </c>
      <c r="F137" s="52">
        <f t="shared" si="54"/>
        <v>3.4722222222222099E-3</v>
      </c>
      <c r="H137" s="49" t="s">
        <v>286</v>
      </c>
      <c r="I137" s="49" t="s">
        <v>287</v>
      </c>
    </row>
    <row r="138" spans="1:9" x14ac:dyDescent="0.2">
      <c r="A138" s="142"/>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42"/>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42"/>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42"/>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42"/>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42"/>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42"/>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42"/>
      <c r="B145" s="56" t="s">
        <v>309</v>
      </c>
      <c r="C145" s="51" t="s">
        <v>295</v>
      </c>
      <c r="D145" s="52">
        <v>0.6875</v>
      </c>
      <c r="E145" s="52">
        <v>0.69791666666666663</v>
      </c>
      <c r="F145" s="52">
        <f t="shared" si="54"/>
        <v>1.041666666666663E-2</v>
      </c>
      <c r="I145" s="54"/>
    </row>
    <row r="146" spans="1:9" x14ac:dyDescent="0.2">
      <c r="A146" s="142"/>
      <c r="B146" s="56" t="s">
        <v>432</v>
      </c>
      <c r="C146" s="51" t="s">
        <v>293</v>
      </c>
      <c r="D146" s="52">
        <v>0.70138888888888884</v>
      </c>
      <c r="E146" s="52">
        <v>0.72569444444444453</v>
      </c>
      <c r="F146" s="52">
        <f>E146-D146</f>
        <v>2.4305555555555691E-2</v>
      </c>
      <c r="I146" s="54"/>
    </row>
    <row r="147" spans="1:9" x14ac:dyDescent="0.2">
      <c r="A147" s="142"/>
      <c r="B147" s="55" t="s">
        <v>438</v>
      </c>
      <c r="C147" s="51" t="s">
        <v>288</v>
      </c>
      <c r="D147" s="52">
        <v>0.75</v>
      </c>
      <c r="E147" s="52">
        <v>0.85416666666666663</v>
      </c>
      <c r="F147" s="52">
        <f>E147-D147</f>
        <v>0.10416666666666663</v>
      </c>
    </row>
    <row r="148" spans="1:9" x14ac:dyDescent="0.2">
      <c r="A148" s="142"/>
      <c r="B148" s="55" t="s">
        <v>439</v>
      </c>
      <c r="C148" s="51" t="s">
        <v>288</v>
      </c>
      <c r="D148" s="52">
        <v>0.875</v>
      </c>
      <c r="E148" s="52">
        <v>1</v>
      </c>
      <c r="F148" s="52">
        <f t="shared" si="54"/>
        <v>0.125</v>
      </c>
    </row>
    <row r="149" spans="1:9" x14ac:dyDescent="0.2">
      <c r="A149" s="142"/>
      <c r="B149" s="55"/>
      <c r="C149" s="51"/>
      <c r="D149" s="52"/>
      <c r="E149" s="52"/>
      <c r="F149" s="52">
        <f t="shared" si="54"/>
        <v>0</v>
      </c>
    </row>
    <row r="150" spans="1:9" x14ac:dyDescent="0.2">
      <c r="A150" s="142"/>
      <c r="B150" s="55"/>
      <c r="C150" s="51"/>
      <c r="D150" s="52"/>
      <c r="E150" s="52"/>
      <c r="F150" s="52">
        <f t="shared" si="54"/>
        <v>0</v>
      </c>
    </row>
    <row r="151" spans="1:9" x14ac:dyDescent="0.2">
      <c r="A151" s="142"/>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90" priority="12" operator="greaterThan">
      <formula>0.25</formula>
    </cfRule>
    <cfRule type="cellIs" dxfId="1389" priority="13" operator="lessThan">
      <formula>0.25</formula>
    </cfRule>
  </conditionalFormatting>
  <conditionalFormatting sqref="I4 I19 I34 I49 I64 I79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80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1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2 I97 I112 I127 I142">
    <cfRule type="cellIs" dxfId="1381" priority="3" operator="lessThan">
      <formula>0.0416666666666667</formula>
    </cfRule>
    <cfRule type="cellIs" dxfId="1380" priority="4" operator="greaterThan">
      <formula>0.0416666666666667</formula>
    </cfRule>
  </conditionalFormatting>
  <conditionalFormatting sqref="I8 I23 I38 I53 I68 I83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0" t="s">
        <v>13</v>
      </c>
      <c r="B2" s="51" t="s">
        <v>284</v>
      </c>
      <c r="C2" s="51" t="s">
        <v>285</v>
      </c>
      <c r="D2" s="52">
        <v>0.34375</v>
      </c>
      <c r="E2" s="52">
        <v>0.34722222222222227</v>
      </c>
      <c r="F2" s="52">
        <f t="shared" ref="F2:F33" si="0">E2-D2</f>
        <v>3.4722222222222654E-3</v>
      </c>
      <c r="H2" s="49" t="s">
        <v>286</v>
      </c>
      <c r="I2" s="49" t="s">
        <v>287</v>
      </c>
      <c r="Q2" t="s">
        <v>288</v>
      </c>
    </row>
    <row r="3" spans="1:17" x14ac:dyDescent="0.2">
      <c r="A3" s="140"/>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40"/>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40"/>
      <c r="B5" s="56" t="s">
        <v>441</v>
      </c>
      <c r="C5" s="51" t="s">
        <v>285</v>
      </c>
      <c r="D5" s="52">
        <v>0.4236111111111111</v>
      </c>
      <c r="E5" s="52">
        <v>0.45694444444444443</v>
      </c>
      <c r="F5" s="52">
        <f t="shared" si="0"/>
        <v>3.3333333333333326E-2</v>
      </c>
      <c r="H5" s="53" t="s">
        <v>290</v>
      </c>
      <c r="I5" s="52">
        <f>SUMIFS(F2:F16, C2:C16,H5)</f>
        <v>0</v>
      </c>
      <c r="Q5" t="s">
        <v>293</v>
      </c>
    </row>
    <row r="6" spans="1:17" x14ac:dyDescent="0.2">
      <c r="A6" s="140"/>
      <c r="B6" s="51" t="s">
        <v>342</v>
      </c>
      <c r="C6" s="51" t="s">
        <v>295</v>
      </c>
      <c r="D6" s="52">
        <v>0.4604166666666667</v>
      </c>
      <c r="E6" s="52">
        <v>0.47083333333333338</v>
      </c>
      <c r="F6" s="52">
        <f t="shared" si="0"/>
        <v>1.0416666666666685E-2</v>
      </c>
      <c r="H6" s="53" t="s">
        <v>293</v>
      </c>
      <c r="I6" s="52">
        <f>SUMIFS(F2:F16, C2:C16,H6)</f>
        <v>0</v>
      </c>
      <c r="Q6" t="s">
        <v>296</v>
      </c>
    </row>
    <row r="7" spans="1:17" x14ac:dyDescent="0.2">
      <c r="A7" s="140"/>
      <c r="B7" t="s">
        <v>442</v>
      </c>
      <c r="C7" s="51" t="s">
        <v>288</v>
      </c>
      <c r="D7" s="52">
        <v>0.47291666666666665</v>
      </c>
      <c r="E7" s="52">
        <v>0.53263888888888888</v>
      </c>
      <c r="F7" s="52">
        <f t="shared" si="0"/>
        <v>5.9722222222222232E-2</v>
      </c>
      <c r="H7" s="53" t="s">
        <v>296</v>
      </c>
      <c r="I7" s="52">
        <f>SUMIFS(F2:F16, C2:C16,H7)</f>
        <v>0</v>
      </c>
      <c r="Q7" t="s">
        <v>295</v>
      </c>
    </row>
    <row r="8" spans="1:17" x14ac:dyDescent="0.2">
      <c r="A8" s="140"/>
      <c r="B8" t="s">
        <v>443</v>
      </c>
      <c r="C8" s="51" t="s">
        <v>288</v>
      </c>
      <c r="D8" s="52">
        <v>0.53263888888888888</v>
      </c>
      <c r="E8" s="52">
        <v>0.55347222222222225</v>
      </c>
      <c r="F8" s="52">
        <f t="shared" si="0"/>
        <v>2.083333333333337E-2</v>
      </c>
      <c r="H8" s="53" t="s">
        <v>295</v>
      </c>
      <c r="I8" s="52">
        <f>SUMIFS(F2:F16, C2:C16,H8)</f>
        <v>7.1527777777777801E-2</v>
      </c>
    </row>
    <row r="9" spans="1:17" x14ac:dyDescent="0.2">
      <c r="A9" s="140"/>
      <c r="B9" s="51" t="s">
        <v>329</v>
      </c>
      <c r="C9" s="51" t="s">
        <v>295</v>
      </c>
      <c r="D9" s="52">
        <v>0.55347222222222225</v>
      </c>
      <c r="E9" s="52">
        <v>0.57430555555555551</v>
      </c>
      <c r="F9" s="52">
        <f t="shared" si="0"/>
        <v>2.0833333333333259E-2</v>
      </c>
      <c r="H9" s="48" t="s">
        <v>300</v>
      </c>
      <c r="I9" s="49">
        <f>SUM(I3:I8)</f>
        <v>0.36597222222222225</v>
      </c>
    </row>
    <row r="10" spans="1:17" x14ac:dyDescent="0.2">
      <c r="A10" s="140"/>
      <c r="B10" s="51" t="s">
        <v>444</v>
      </c>
      <c r="C10" s="51" t="s">
        <v>295</v>
      </c>
      <c r="D10" s="52">
        <v>0.57430555555555551</v>
      </c>
      <c r="E10" s="52">
        <v>0.61458333333333337</v>
      </c>
      <c r="F10" s="52">
        <f t="shared" si="0"/>
        <v>4.0277777777777857E-2</v>
      </c>
      <c r="I10" s="54"/>
    </row>
    <row r="11" spans="1:17" x14ac:dyDescent="0.2">
      <c r="A11" s="140"/>
      <c r="B11" s="51" t="s">
        <v>445</v>
      </c>
      <c r="C11" s="51" t="s">
        <v>288</v>
      </c>
      <c r="D11" s="52">
        <v>0.5625</v>
      </c>
      <c r="E11" s="52">
        <v>0.61805555555555558</v>
      </c>
      <c r="F11" s="52">
        <f t="shared" si="0"/>
        <v>5.555555555555558E-2</v>
      </c>
      <c r="I11" s="54"/>
    </row>
    <row r="12" spans="1:17" x14ac:dyDescent="0.2">
      <c r="A12" s="140"/>
      <c r="B12" s="51" t="s">
        <v>446</v>
      </c>
      <c r="C12" s="51" t="s">
        <v>288</v>
      </c>
      <c r="D12" s="52">
        <v>0.62152777777777779</v>
      </c>
      <c r="E12" s="52">
        <v>0.67013888888888884</v>
      </c>
      <c r="F12" s="52">
        <f t="shared" si="0"/>
        <v>4.8611111111111049E-2</v>
      </c>
    </row>
    <row r="13" spans="1:17" x14ac:dyDescent="0.2">
      <c r="A13" s="140"/>
      <c r="B13" s="51"/>
      <c r="C13" s="51" t="s">
        <v>295</v>
      </c>
      <c r="D13" s="52"/>
      <c r="E13" s="52"/>
      <c r="F13" s="52">
        <f t="shared" si="0"/>
        <v>0</v>
      </c>
    </row>
    <row r="14" spans="1:17" x14ac:dyDescent="0.2">
      <c r="A14" s="140"/>
      <c r="B14" s="51"/>
      <c r="C14" s="51" t="s">
        <v>288</v>
      </c>
      <c r="D14" s="52"/>
      <c r="E14" s="52"/>
      <c r="F14" s="52">
        <f t="shared" si="0"/>
        <v>0</v>
      </c>
    </row>
    <row r="15" spans="1:17" x14ac:dyDescent="0.2">
      <c r="A15" s="140"/>
      <c r="B15" s="51"/>
      <c r="C15" s="51" t="s">
        <v>293</v>
      </c>
      <c r="D15" s="52"/>
      <c r="E15" s="52"/>
      <c r="F15" s="52">
        <f t="shared" si="0"/>
        <v>0</v>
      </c>
    </row>
    <row r="16" spans="1:17" x14ac:dyDescent="0.2">
      <c r="A16" s="140"/>
      <c r="B16" s="51"/>
      <c r="C16" s="51" t="s">
        <v>290</v>
      </c>
      <c r="D16" s="52"/>
      <c r="E16" s="52"/>
      <c r="F16" s="52">
        <f t="shared" si="0"/>
        <v>0</v>
      </c>
    </row>
    <row r="17" spans="1:9" x14ac:dyDescent="0.2">
      <c r="A17" s="140" t="s">
        <v>17</v>
      </c>
      <c r="B17" s="51" t="s">
        <v>369</v>
      </c>
      <c r="C17" s="51" t="s">
        <v>288</v>
      </c>
      <c r="D17" s="52">
        <v>0.35416666666666669</v>
      </c>
      <c r="E17" s="52">
        <v>0.39583333333333331</v>
      </c>
      <c r="F17" s="52">
        <f t="shared" si="0"/>
        <v>4.166666666666663E-2</v>
      </c>
      <c r="H17" s="49" t="s">
        <v>286</v>
      </c>
      <c r="I17" s="49" t="s">
        <v>287</v>
      </c>
    </row>
    <row r="18" spans="1:9" x14ac:dyDescent="0.2">
      <c r="A18" s="140"/>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40"/>
      <c r="B19" s="51" t="s">
        <v>342</v>
      </c>
      <c r="C19" s="51" t="s">
        <v>295</v>
      </c>
      <c r="D19" s="52">
        <v>0.4375</v>
      </c>
      <c r="E19" s="52">
        <v>0.44791666666666669</v>
      </c>
      <c r="F19" s="52">
        <f t="shared" si="0"/>
        <v>1.0416666666666685E-2</v>
      </c>
      <c r="H19" s="53" t="s">
        <v>285</v>
      </c>
      <c r="I19" s="52">
        <f>SUMIFS(F17:F31, C17:C31,H19)</f>
        <v>4.166666666666663E-2</v>
      </c>
    </row>
    <row r="20" spans="1:9" x14ac:dyDescent="0.2">
      <c r="A20" s="140"/>
      <c r="B20" s="51" t="s">
        <v>371</v>
      </c>
      <c r="C20" s="51" t="s">
        <v>288</v>
      </c>
      <c r="D20" s="52">
        <v>0.44791666666666669</v>
      </c>
      <c r="E20" s="52">
        <v>0.5</v>
      </c>
      <c r="F20" s="52">
        <f t="shared" si="0"/>
        <v>5.2083333333333315E-2</v>
      </c>
      <c r="H20" s="53" t="s">
        <v>290</v>
      </c>
      <c r="I20" s="52">
        <f>SUMIFS(F17:F31, C17:C31,H20)</f>
        <v>0</v>
      </c>
    </row>
    <row r="21" spans="1:9" x14ac:dyDescent="0.2">
      <c r="A21" s="140"/>
      <c r="B21" s="51" t="s">
        <v>372</v>
      </c>
      <c r="C21" s="51" t="s">
        <v>288</v>
      </c>
      <c r="D21" s="52">
        <v>0.5</v>
      </c>
      <c r="E21" s="52">
        <v>0.54166666666666663</v>
      </c>
      <c r="F21" s="52">
        <f t="shared" si="0"/>
        <v>4.166666666666663E-2</v>
      </c>
      <c r="H21" s="53" t="s">
        <v>293</v>
      </c>
      <c r="I21" s="52">
        <f>SUMIFS(F17:F31, C17:C31,H21)</f>
        <v>2.4305555555555691E-2</v>
      </c>
    </row>
    <row r="22" spans="1:9" x14ac:dyDescent="0.2">
      <c r="A22" s="140"/>
      <c r="B22" s="51" t="s">
        <v>329</v>
      </c>
      <c r="C22" s="51" t="s">
        <v>295</v>
      </c>
      <c r="D22" s="52">
        <v>0.54166666666666663</v>
      </c>
      <c r="E22" s="52">
        <v>0.57291666666666663</v>
      </c>
      <c r="F22" s="52">
        <f t="shared" si="0"/>
        <v>3.125E-2</v>
      </c>
      <c r="H22" s="53" t="s">
        <v>296</v>
      </c>
      <c r="I22" s="52">
        <f>SUMIFS(F17:F31, C17:C31,H22)</f>
        <v>4.513888888888884E-2</v>
      </c>
    </row>
    <row r="23" spans="1:9" x14ac:dyDescent="0.2">
      <c r="A23" s="140"/>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40"/>
      <c r="B24" s="51" t="s">
        <v>374</v>
      </c>
      <c r="C24" s="51" t="s">
        <v>296</v>
      </c>
      <c r="D24" s="52">
        <v>0.62152777777777779</v>
      </c>
      <c r="E24" s="52">
        <v>0.66666666666666663</v>
      </c>
      <c r="F24" s="52">
        <f t="shared" si="0"/>
        <v>4.513888888888884E-2</v>
      </c>
      <c r="H24" s="48" t="s">
        <v>300</v>
      </c>
      <c r="I24" s="49">
        <f>SUM(I18:I23)</f>
        <v>0.43055555555555536</v>
      </c>
    </row>
    <row r="25" spans="1:9" x14ac:dyDescent="0.2">
      <c r="A25" s="140"/>
      <c r="B25" s="51" t="s">
        <v>304</v>
      </c>
      <c r="C25" s="51" t="s">
        <v>295</v>
      </c>
      <c r="D25" s="52">
        <v>0.67013888888888884</v>
      </c>
      <c r="E25" s="52">
        <v>0.68055555555555547</v>
      </c>
      <c r="F25" s="52">
        <f t="shared" si="0"/>
        <v>1.041666666666663E-2</v>
      </c>
      <c r="I25" s="54"/>
    </row>
    <row r="26" spans="1:9" x14ac:dyDescent="0.2">
      <c r="A26" s="140"/>
      <c r="B26" s="51" t="s">
        <v>375</v>
      </c>
      <c r="C26" s="51" t="s">
        <v>288</v>
      </c>
      <c r="D26" s="52">
        <v>0.6875</v>
      </c>
      <c r="E26" s="52">
        <v>0.70138888888888884</v>
      </c>
      <c r="F26" s="52">
        <f t="shared" si="0"/>
        <v>1.388888888888884E-2</v>
      </c>
      <c r="I26" s="54"/>
    </row>
    <row r="27" spans="1:9" x14ac:dyDescent="0.2">
      <c r="A27" s="140"/>
      <c r="B27" s="51" t="s">
        <v>376</v>
      </c>
      <c r="C27" s="51" t="s">
        <v>293</v>
      </c>
      <c r="D27" s="52">
        <v>0.70138888888888884</v>
      </c>
      <c r="E27" s="52">
        <v>0.72569444444444453</v>
      </c>
      <c r="F27" s="52">
        <f t="shared" si="0"/>
        <v>2.4305555555555691E-2</v>
      </c>
    </row>
    <row r="28" spans="1:9" x14ac:dyDescent="0.2">
      <c r="A28" s="140"/>
      <c r="B28" s="51" t="s">
        <v>377</v>
      </c>
      <c r="C28" s="51" t="s">
        <v>288</v>
      </c>
      <c r="D28" s="52">
        <v>0.73958333333333337</v>
      </c>
      <c r="E28" s="52">
        <v>0.75</v>
      </c>
      <c r="F28" s="52">
        <f t="shared" si="0"/>
        <v>1.041666666666663E-2</v>
      </c>
    </row>
    <row r="29" spans="1:9" x14ac:dyDescent="0.2">
      <c r="A29" s="140"/>
      <c r="B29" s="51" t="s">
        <v>378</v>
      </c>
      <c r="C29" s="51" t="s">
        <v>288</v>
      </c>
      <c r="D29" s="52">
        <v>0.83333333333333337</v>
      </c>
      <c r="E29" s="52">
        <v>0.89583333333333337</v>
      </c>
      <c r="F29" s="52">
        <f t="shared" si="0"/>
        <v>6.25E-2</v>
      </c>
    </row>
    <row r="30" spans="1:9" x14ac:dyDescent="0.2">
      <c r="A30" s="140"/>
      <c r="B30" s="51" t="s">
        <v>448</v>
      </c>
      <c r="C30" s="51" t="s">
        <v>288</v>
      </c>
      <c r="D30" s="52">
        <v>0.72916666666666663</v>
      </c>
      <c r="E30" s="52">
        <v>0.73958333333333337</v>
      </c>
      <c r="F30" s="52">
        <f t="shared" si="0"/>
        <v>1.0416666666666741E-2</v>
      </c>
    </row>
    <row r="31" spans="1:9" x14ac:dyDescent="0.2">
      <c r="A31" s="140"/>
      <c r="B31" s="51"/>
      <c r="C31" s="51"/>
      <c r="D31" s="52"/>
      <c r="E31" s="52"/>
      <c r="F31" s="52">
        <f t="shared" si="0"/>
        <v>0</v>
      </c>
    </row>
    <row r="32" spans="1:9" x14ac:dyDescent="0.2">
      <c r="A32" s="140" t="s">
        <v>263</v>
      </c>
      <c r="B32" s="51" t="s">
        <v>379</v>
      </c>
      <c r="C32" s="51" t="s">
        <v>285</v>
      </c>
      <c r="D32" s="52">
        <v>0.35416666666666669</v>
      </c>
      <c r="E32" s="52">
        <v>0.3611111111111111</v>
      </c>
      <c r="F32" s="52">
        <f t="shared" si="0"/>
        <v>6.9444444444444198E-3</v>
      </c>
      <c r="H32" s="49" t="s">
        <v>286</v>
      </c>
      <c r="I32" s="49" t="s">
        <v>287</v>
      </c>
    </row>
    <row r="33" spans="1:9" x14ac:dyDescent="0.2">
      <c r="A33" s="140"/>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40"/>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40"/>
      <c r="B35" s="51" t="s">
        <v>294</v>
      </c>
      <c r="C35" s="51" t="s">
        <v>295</v>
      </c>
      <c r="D35" s="52">
        <v>0.45833333333333331</v>
      </c>
      <c r="E35" s="52">
        <v>0.46875</v>
      </c>
      <c r="F35" s="52">
        <f t="shared" si="1"/>
        <v>1.0416666666666685E-2</v>
      </c>
      <c r="H35" s="53" t="s">
        <v>290</v>
      </c>
      <c r="I35" s="52">
        <f>SUMIFS(F32:F46, C32:C46,H35)</f>
        <v>0</v>
      </c>
    </row>
    <row r="36" spans="1:9" x14ac:dyDescent="0.2">
      <c r="A36" s="140"/>
      <c r="B36" s="51" t="s">
        <v>451</v>
      </c>
      <c r="C36" s="51" t="s">
        <v>288</v>
      </c>
      <c r="D36" s="52">
        <v>0.46875</v>
      </c>
      <c r="E36" s="52">
        <v>0.5</v>
      </c>
      <c r="F36" s="52">
        <f t="shared" si="1"/>
        <v>3.125E-2</v>
      </c>
      <c r="H36" s="53" t="s">
        <v>293</v>
      </c>
      <c r="I36" s="52">
        <f>SUMIFS(F32:F46, C32:C46,H36)</f>
        <v>0</v>
      </c>
    </row>
    <row r="37" spans="1:9" x14ac:dyDescent="0.2">
      <c r="A37" s="140"/>
      <c r="B37" s="51" t="s">
        <v>311</v>
      </c>
      <c r="C37" s="51" t="s">
        <v>288</v>
      </c>
      <c r="D37" s="52">
        <v>0.5</v>
      </c>
      <c r="E37" s="52">
        <v>0.51041666666666663</v>
      </c>
      <c r="F37" s="52">
        <f t="shared" si="1"/>
        <v>1.041666666666663E-2</v>
      </c>
      <c r="H37" s="53" t="s">
        <v>296</v>
      </c>
      <c r="I37" s="52">
        <f>SUMIFS(F32:F46, C32:C46,H37)</f>
        <v>3.125E-2</v>
      </c>
    </row>
    <row r="38" spans="1:9" x14ac:dyDescent="0.2">
      <c r="A38" s="140"/>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40"/>
      <c r="B39" s="51" t="s">
        <v>329</v>
      </c>
      <c r="C39" s="51" t="s">
        <v>295</v>
      </c>
      <c r="D39" s="52">
        <v>0.54861111111111105</v>
      </c>
      <c r="E39" s="52">
        <v>0.5625</v>
      </c>
      <c r="F39" s="52">
        <f t="shared" si="1"/>
        <v>1.3888888888888951E-2</v>
      </c>
      <c r="H39" s="48" t="s">
        <v>300</v>
      </c>
      <c r="I39" s="49">
        <f>SUM(I33:I38)</f>
        <v>0.37500000000000017</v>
      </c>
    </row>
    <row r="40" spans="1:9" x14ac:dyDescent="0.2">
      <c r="A40" s="140"/>
      <c r="B40" s="51" t="s">
        <v>453</v>
      </c>
      <c r="C40" s="51" t="s">
        <v>288</v>
      </c>
      <c r="D40" s="52">
        <v>0.5625</v>
      </c>
      <c r="E40" s="52">
        <v>0.62847222222222221</v>
      </c>
      <c r="F40" s="52">
        <f t="shared" si="1"/>
        <v>6.597222222222221E-2</v>
      </c>
      <c r="I40" s="54"/>
    </row>
    <row r="41" spans="1:9" x14ac:dyDescent="0.2">
      <c r="A41" s="140"/>
      <c r="B41" s="51" t="s">
        <v>454</v>
      </c>
      <c r="C41" s="51" t="s">
        <v>296</v>
      </c>
      <c r="D41" s="52">
        <v>0.63541666666666663</v>
      </c>
      <c r="E41" s="52">
        <v>0.66666666666666663</v>
      </c>
      <c r="F41" s="52">
        <f t="shared" si="1"/>
        <v>3.125E-2</v>
      </c>
      <c r="I41" s="54"/>
    </row>
    <row r="42" spans="1:9" x14ac:dyDescent="0.2">
      <c r="A42" s="140"/>
      <c r="B42" s="51" t="s">
        <v>304</v>
      </c>
      <c r="C42" s="51" t="s">
        <v>295</v>
      </c>
      <c r="D42" s="52">
        <v>0.66666666666666663</v>
      </c>
      <c r="E42" s="52">
        <v>0.67361111111111116</v>
      </c>
      <c r="F42" s="52">
        <f t="shared" si="1"/>
        <v>6.9444444444445308E-3</v>
      </c>
    </row>
    <row r="43" spans="1:9" x14ac:dyDescent="0.2">
      <c r="A43" s="140"/>
      <c r="B43" s="51" t="s">
        <v>455</v>
      </c>
      <c r="C43" s="51" t="s">
        <v>288</v>
      </c>
      <c r="D43" s="52">
        <v>0.67361111111111116</v>
      </c>
      <c r="E43" s="52">
        <v>0.72916666666666663</v>
      </c>
      <c r="F43" s="52">
        <f t="shared" si="1"/>
        <v>5.5555555555555469E-2</v>
      </c>
    </row>
    <row r="44" spans="1:9" x14ac:dyDescent="0.2">
      <c r="A44" s="140"/>
      <c r="B44" s="51" t="s">
        <v>448</v>
      </c>
      <c r="C44" s="51" t="s">
        <v>288</v>
      </c>
      <c r="D44" s="52">
        <v>0.72916666666666663</v>
      </c>
      <c r="E44" s="52">
        <v>0.73958333333333337</v>
      </c>
      <c r="F44" s="52">
        <f t="shared" si="1"/>
        <v>1.0416666666666741E-2</v>
      </c>
    </row>
    <row r="45" spans="1:9" x14ac:dyDescent="0.2">
      <c r="A45" s="140"/>
      <c r="C45" s="51"/>
      <c r="D45" s="52"/>
      <c r="E45" s="52"/>
      <c r="F45" s="52">
        <f t="shared" si="1"/>
        <v>0</v>
      </c>
    </row>
    <row r="46" spans="1:9" x14ac:dyDescent="0.2">
      <c r="A46" s="141"/>
      <c r="B46" s="51"/>
      <c r="C46" s="51"/>
      <c r="D46" s="52"/>
      <c r="E46" s="52"/>
      <c r="F46" s="52">
        <f t="shared" si="1"/>
        <v>0</v>
      </c>
    </row>
    <row r="47" spans="1:9" x14ac:dyDescent="0.2">
      <c r="A47" s="142" t="s">
        <v>21</v>
      </c>
      <c r="B47" s="55"/>
      <c r="C47" s="51"/>
      <c r="D47" s="52"/>
      <c r="E47" s="52"/>
      <c r="F47" s="52">
        <f t="shared" si="1"/>
        <v>0</v>
      </c>
      <c r="H47" s="49" t="s">
        <v>286</v>
      </c>
      <c r="I47" s="49" t="s">
        <v>287</v>
      </c>
    </row>
    <row r="48" spans="1:9" x14ac:dyDescent="0.2">
      <c r="A48" s="142"/>
      <c r="B48" s="55"/>
      <c r="C48" s="51"/>
      <c r="D48" s="52"/>
      <c r="E48" s="52"/>
      <c r="F48" s="52">
        <f t="shared" si="1"/>
        <v>0</v>
      </c>
      <c r="H48" s="53" t="s">
        <v>288</v>
      </c>
      <c r="I48" s="52">
        <f>SUMIFS(F47:F61, C47:C61,H48)</f>
        <v>0</v>
      </c>
    </row>
    <row r="49" spans="1:9" x14ac:dyDescent="0.2">
      <c r="A49" s="142"/>
      <c r="B49" s="55"/>
      <c r="C49" s="51"/>
      <c r="D49" s="52"/>
      <c r="E49" s="52"/>
      <c r="F49" s="52">
        <f t="shared" si="1"/>
        <v>0</v>
      </c>
      <c r="H49" s="53" t="s">
        <v>285</v>
      </c>
      <c r="I49" s="52">
        <f>SUMIFS(F47:F61, C47:C61,H49)</f>
        <v>0</v>
      </c>
    </row>
    <row r="50" spans="1:9" x14ac:dyDescent="0.2">
      <c r="A50" s="142"/>
      <c r="B50" s="55"/>
      <c r="C50" s="51"/>
      <c r="D50" s="52"/>
      <c r="E50" s="52"/>
      <c r="F50" s="52">
        <f t="shared" si="1"/>
        <v>0</v>
      </c>
      <c r="H50" s="53" t="s">
        <v>290</v>
      </c>
      <c r="I50" s="52">
        <f>SUMIFS(F47:F61, C47:C61,H50)</f>
        <v>0</v>
      </c>
    </row>
    <row r="51" spans="1:9" x14ac:dyDescent="0.2">
      <c r="A51" s="142"/>
      <c r="B51" s="55"/>
      <c r="C51" s="51"/>
      <c r="D51" s="52"/>
      <c r="E51" s="52"/>
      <c r="F51" s="52">
        <f t="shared" si="1"/>
        <v>0</v>
      </c>
      <c r="H51" s="53" t="s">
        <v>293</v>
      </c>
      <c r="I51" s="52">
        <f>SUMIFS(F47:F61, C47:C61,H51)</f>
        <v>0</v>
      </c>
    </row>
    <row r="52" spans="1:9" x14ac:dyDescent="0.2">
      <c r="A52" s="142"/>
      <c r="B52" s="55"/>
      <c r="C52" s="51"/>
      <c r="D52" s="52"/>
      <c r="E52" s="52"/>
      <c r="F52" s="52">
        <f t="shared" si="1"/>
        <v>0</v>
      </c>
      <c r="H52" s="53" t="s">
        <v>296</v>
      </c>
      <c r="I52" s="52">
        <f>SUMIFS(F47:F61, C47:C61,H52)</f>
        <v>0</v>
      </c>
    </row>
    <row r="53" spans="1:9" x14ac:dyDescent="0.2">
      <c r="A53" s="142"/>
      <c r="B53" s="55"/>
      <c r="C53" s="51"/>
      <c r="D53" s="52"/>
      <c r="E53" s="52"/>
      <c r="F53" s="52">
        <f t="shared" si="1"/>
        <v>0</v>
      </c>
      <c r="H53" s="53" t="s">
        <v>295</v>
      </c>
      <c r="I53" s="52">
        <f>SUMIFS(F47:F61, C47:C61,H53)</f>
        <v>0</v>
      </c>
    </row>
    <row r="54" spans="1:9" x14ac:dyDescent="0.2">
      <c r="A54" s="142"/>
      <c r="B54" s="55"/>
      <c r="C54" s="51"/>
      <c r="D54" s="52"/>
      <c r="E54" s="52"/>
      <c r="F54" s="52">
        <f t="shared" si="1"/>
        <v>0</v>
      </c>
      <c r="H54" s="48" t="s">
        <v>300</v>
      </c>
      <c r="I54" s="49">
        <f>SUM(I48:I53)</f>
        <v>0</v>
      </c>
    </row>
    <row r="55" spans="1:9" x14ac:dyDescent="0.2">
      <c r="A55" s="142"/>
      <c r="B55" s="56" t="s">
        <v>388</v>
      </c>
      <c r="C55" s="51"/>
      <c r="D55" s="52"/>
      <c r="E55" s="52"/>
      <c r="F55" s="52">
        <f t="shared" si="1"/>
        <v>0</v>
      </c>
      <c r="I55" s="54"/>
    </row>
    <row r="56" spans="1:9" x14ac:dyDescent="0.2">
      <c r="A56" s="142"/>
      <c r="B56" s="55"/>
      <c r="C56" s="51"/>
      <c r="D56" s="52"/>
      <c r="E56" s="52"/>
      <c r="F56" s="52">
        <f t="shared" si="1"/>
        <v>0</v>
      </c>
      <c r="I56" s="54"/>
    </row>
    <row r="57" spans="1:9" x14ac:dyDescent="0.2">
      <c r="A57" s="142"/>
      <c r="B57" s="55"/>
      <c r="C57" s="51"/>
      <c r="D57" s="52"/>
      <c r="E57" s="52"/>
      <c r="F57" s="52">
        <f t="shared" si="1"/>
        <v>0</v>
      </c>
    </row>
    <row r="58" spans="1:9" x14ac:dyDescent="0.2">
      <c r="A58" s="142"/>
      <c r="B58" s="55"/>
      <c r="C58" s="51"/>
      <c r="D58" s="52"/>
      <c r="E58" s="52"/>
      <c r="F58" s="52">
        <f t="shared" si="1"/>
        <v>0</v>
      </c>
    </row>
    <row r="59" spans="1:9" x14ac:dyDescent="0.2">
      <c r="A59" s="142"/>
      <c r="B59" s="55"/>
      <c r="C59" s="51"/>
      <c r="D59" s="52"/>
      <c r="E59" s="52"/>
      <c r="F59" s="52">
        <f t="shared" si="1"/>
        <v>0</v>
      </c>
    </row>
    <row r="60" spans="1:9" x14ac:dyDescent="0.2">
      <c r="A60" s="142"/>
      <c r="B60" s="55"/>
      <c r="C60" s="51"/>
      <c r="D60" s="52"/>
      <c r="E60" s="52"/>
      <c r="F60" s="52">
        <f t="shared" si="1"/>
        <v>0</v>
      </c>
    </row>
    <row r="61" spans="1:9" x14ac:dyDescent="0.2">
      <c r="A61" s="142"/>
      <c r="B61" s="55"/>
      <c r="C61" s="51"/>
      <c r="D61" s="52"/>
      <c r="E61" s="52"/>
      <c r="F61" s="52">
        <f t="shared" si="1"/>
        <v>0</v>
      </c>
    </row>
    <row r="62" spans="1:9" x14ac:dyDescent="0.2">
      <c r="A62" s="139" t="s">
        <v>24</v>
      </c>
      <c r="B62" s="51"/>
      <c r="C62" s="51"/>
      <c r="D62" s="52"/>
      <c r="E62" s="52"/>
      <c r="F62" s="52">
        <f t="shared" si="1"/>
        <v>0</v>
      </c>
      <c r="H62" s="49" t="s">
        <v>286</v>
      </c>
      <c r="I62" s="49" t="s">
        <v>287</v>
      </c>
    </row>
    <row r="63" spans="1:9" x14ac:dyDescent="0.2">
      <c r="A63" s="140"/>
      <c r="B63" s="51"/>
      <c r="C63" s="51"/>
      <c r="D63" s="52"/>
      <c r="E63" s="52"/>
      <c r="F63" s="52">
        <v>3.472222222222222E-3</v>
      </c>
      <c r="H63" s="53" t="s">
        <v>288</v>
      </c>
      <c r="I63" s="52">
        <f>SUMIFS(F62:F76, C62:C76,H63)</f>
        <v>0</v>
      </c>
    </row>
    <row r="64" spans="1:9" x14ac:dyDescent="0.2">
      <c r="A64" s="140"/>
      <c r="B64" s="51"/>
      <c r="C64" s="51"/>
      <c r="D64" s="52"/>
      <c r="E64" s="52"/>
      <c r="F64" s="52">
        <f t="shared" ref="F64:F95" si="2">E64-D64</f>
        <v>0</v>
      </c>
      <c r="H64" s="53" t="s">
        <v>285</v>
      </c>
      <c r="I64" s="52">
        <f>SUMIFS(F62:F76, C62:C76,H64)</f>
        <v>0</v>
      </c>
    </row>
    <row r="65" spans="1:9" x14ac:dyDescent="0.2">
      <c r="A65" s="140"/>
      <c r="B65" s="51"/>
      <c r="C65" s="51"/>
      <c r="D65" s="52"/>
      <c r="E65" s="52"/>
      <c r="F65" s="52">
        <f t="shared" si="2"/>
        <v>0</v>
      </c>
      <c r="H65" s="53" t="s">
        <v>290</v>
      </c>
      <c r="I65" s="52">
        <f>SUMIFS(F62:F76, C62:C76,H65)</f>
        <v>0</v>
      </c>
    </row>
    <row r="66" spans="1:9" x14ac:dyDescent="0.2">
      <c r="A66" s="140"/>
      <c r="B66" s="51"/>
      <c r="C66" s="51"/>
      <c r="D66" s="52"/>
      <c r="E66" s="52"/>
      <c r="F66" s="52">
        <f t="shared" si="2"/>
        <v>0</v>
      </c>
      <c r="H66" s="53" t="s">
        <v>293</v>
      </c>
      <c r="I66" s="52">
        <f>SUMIFS(F62:F76, C62:C76,H66)</f>
        <v>0</v>
      </c>
    </row>
    <row r="67" spans="1:9" x14ac:dyDescent="0.2">
      <c r="A67" s="140"/>
      <c r="B67" s="51"/>
      <c r="C67" s="51"/>
      <c r="D67" s="52"/>
      <c r="E67" s="52"/>
      <c r="F67" s="52">
        <f t="shared" si="2"/>
        <v>0</v>
      </c>
      <c r="H67" s="53" t="s">
        <v>296</v>
      </c>
      <c r="I67" s="52">
        <f>SUMIFS(F62:F76, C62:C76,H67)</f>
        <v>0</v>
      </c>
    </row>
    <row r="68" spans="1:9" x14ac:dyDescent="0.2">
      <c r="A68" s="140"/>
      <c r="B68" s="56" t="s">
        <v>456</v>
      </c>
      <c r="C68" s="51"/>
      <c r="D68" s="52"/>
      <c r="E68" s="52"/>
      <c r="F68" s="52">
        <f t="shared" si="2"/>
        <v>0</v>
      </c>
      <c r="H68" s="53" t="s">
        <v>295</v>
      </c>
      <c r="I68" s="52">
        <f>SUMIFS(F62:F76, C62:C76,H68)</f>
        <v>0</v>
      </c>
    </row>
    <row r="69" spans="1:9" x14ac:dyDescent="0.2">
      <c r="A69" s="140"/>
      <c r="B69" s="51"/>
      <c r="C69" s="51"/>
      <c r="D69" s="52"/>
      <c r="E69" s="52"/>
      <c r="F69" s="52">
        <f t="shared" si="2"/>
        <v>0</v>
      </c>
      <c r="H69" s="48" t="s">
        <v>300</v>
      </c>
      <c r="I69" s="49">
        <f>SUM(I63:I68)</f>
        <v>0</v>
      </c>
    </row>
    <row r="70" spans="1:9" x14ac:dyDescent="0.2">
      <c r="A70" s="140"/>
      <c r="B70" s="51"/>
      <c r="C70" s="51"/>
      <c r="D70" s="52"/>
      <c r="E70" s="52"/>
      <c r="F70" s="52">
        <f t="shared" si="2"/>
        <v>0</v>
      </c>
      <c r="I70" s="54"/>
    </row>
    <row r="71" spans="1:9" x14ac:dyDescent="0.2">
      <c r="A71" s="140"/>
      <c r="B71" s="51"/>
      <c r="C71" s="51"/>
      <c r="D71" s="52"/>
      <c r="E71" s="52"/>
      <c r="F71" s="52">
        <f t="shared" si="2"/>
        <v>0</v>
      </c>
      <c r="I71" s="54"/>
    </row>
    <row r="72" spans="1:9" x14ac:dyDescent="0.2">
      <c r="A72" s="140"/>
      <c r="B72" s="51"/>
      <c r="C72" s="51"/>
      <c r="D72" s="52"/>
      <c r="E72" s="52"/>
      <c r="F72" s="52">
        <f t="shared" si="2"/>
        <v>0</v>
      </c>
    </row>
    <row r="73" spans="1:9" x14ac:dyDescent="0.2">
      <c r="A73" s="140"/>
      <c r="B73" s="51"/>
      <c r="C73" s="51"/>
      <c r="D73" s="52"/>
      <c r="E73" s="52"/>
      <c r="F73" s="52">
        <f t="shared" si="2"/>
        <v>0</v>
      </c>
    </row>
    <row r="74" spans="1:9" x14ac:dyDescent="0.2">
      <c r="A74" s="140"/>
      <c r="B74" s="51"/>
      <c r="C74" s="51"/>
      <c r="D74" s="52"/>
      <c r="E74" s="52"/>
      <c r="F74" s="52">
        <f t="shared" si="2"/>
        <v>0</v>
      </c>
    </row>
    <row r="75" spans="1:9" x14ac:dyDescent="0.2">
      <c r="A75" s="140"/>
      <c r="B75" s="51"/>
      <c r="C75" s="51"/>
      <c r="D75" s="52"/>
      <c r="E75" s="52"/>
      <c r="F75" s="52">
        <f t="shared" si="2"/>
        <v>0</v>
      </c>
    </row>
    <row r="76" spans="1:9" x14ac:dyDescent="0.2">
      <c r="A76" s="140"/>
      <c r="B76" s="51"/>
      <c r="C76" s="51"/>
      <c r="D76" s="52"/>
      <c r="E76" s="52"/>
      <c r="F76" s="52">
        <f t="shared" si="2"/>
        <v>0</v>
      </c>
    </row>
    <row r="77" spans="1:9" x14ac:dyDescent="0.2">
      <c r="A77" s="140" t="s">
        <v>269</v>
      </c>
      <c r="B77" s="51" t="s">
        <v>379</v>
      </c>
      <c r="C77" s="51" t="s">
        <v>285</v>
      </c>
      <c r="D77" s="52">
        <v>0.35416666666666669</v>
      </c>
      <c r="E77" s="52">
        <v>0.3576388888888889</v>
      </c>
      <c r="F77" s="52">
        <f t="shared" si="2"/>
        <v>3.4722222222222099E-3</v>
      </c>
      <c r="H77" s="49" t="s">
        <v>286</v>
      </c>
      <c r="I77" s="49" t="s">
        <v>287</v>
      </c>
    </row>
    <row r="78" spans="1:9" x14ac:dyDescent="0.2">
      <c r="A78" s="140"/>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40"/>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40"/>
      <c r="B80" s="51" t="s">
        <v>309</v>
      </c>
      <c r="C80" s="51" t="s">
        <v>295</v>
      </c>
      <c r="D80" s="52">
        <v>0.45833333333333331</v>
      </c>
      <c r="E80" s="52">
        <v>0.47916666666666669</v>
      </c>
      <c r="F80" s="52">
        <f t="shared" si="2"/>
        <v>2.083333333333337E-2</v>
      </c>
      <c r="H80" s="53" t="s">
        <v>290</v>
      </c>
      <c r="I80" s="52">
        <f>SUMIFS(F77:F91, C77:C91,H80)</f>
        <v>3.125E-2</v>
      </c>
    </row>
    <row r="81" spans="1:9" x14ac:dyDescent="0.2">
      <c r="A81" s="140"/>
      <c r="B81" s="51" t="s">
        <v>459</v>
      </c>
      <c r="C81" s="51" t="s">
        <v>288</v>
      </c>
      <c r="D81" s="52">
        <v>0.45833333333333331</v>
      </c>
      <c r="E81" s="52">
        <v>0.5</v>
      </c>
      <c r="F81" s="52">
        <f t="shared" si="2"/>
        <v>4.1666666666666685E-2</v>
      </c>
      <c r="H81" s="53" t="s">
        <v>293</v>
      </c>
      <c r="I81" s="52">
        <f>SUMIFS(F77:F91, C77:C91,H81)</f>
        <v>1.8750000000000155E-2</v>
      </c>
    </row>
    <row r="82" spans="1:9" x14ac:dyDescent="0.2">
      <c r="A82" s="140"/>
      <c r="B82" s="51" t="s">
        <v>400</v>
      </c>
      <c r="C82" s="51" t="s">
        <v>288</v>
      </c>
      <c r="D82" s="52">
        <v>0.5</v>
      </c>
      <c r="E82" s="52">
        <v>0.54166666666666663</v>
      </c>
      <c r="F82" s="52">
        <f t="shared" si="2"/>
        <v>4.166666666666663E-2</v>
      </c>
      <c r="H82" s="53" t="s">
        <v>296</v>
      </c>
      <c r="I82" s="52">
        <f>SUMIFS(F77:F91, C77:C91,H82)</f>
        <v>4.513888888888884E-2</v>
      </c>
    </row>
    <row r="83" spans="1:9" x14ac:dyDescent="0.2">
      <c r="A83" s="140"/>
      <c r="B83" s="51" t="s">
        <v>329</v>
      </c>
      <c r="C83" s="51" t="s">
        <v>295</v>
      </c>
      <c r="D83" s="52">
        <v>0.54166666666666663</v>
      </c>
      <c r="E83" s="52">
        <v>0.5625</v>
      </c>
      <c r="F83" s="52">
        <f t="shared" si="2"/>
        <v>2.083333333333337E-2</v>
      </c>
      <c r="H83" s="53" t="s">
        <v>295</v>
      </c>
      <c r="I83" s="52">
        <f>SUMIFS(F77:F91, C77:C91,H83)</f>
        <v>5.555555555555558E-2</v>
      </c>
    </row>
    <row r="84" spans="1:9" x14ac:dyDescent="0.2">
      <c r="A84" s="140"/>
      <c r="B84" s="51" t="s">
        <v>401</v>
      </c>
      <c r="C84" s="51" t="s">
        <v>290</v>
      </c>
      <c r="D84" s="52">
        <v>0.58333333333333337</v>
      </c>
      <c r="E84" s="52">
        <v>0.61458333333333337</v>
      </c>
      <c r="F84" s="52">
        <f t="shared" si="2"/>
        <v>3.125E-2</v>
      </c>
      <c r="H84" s="48" t="s">
        <v>300</v>
      </c>
      <c r="I84" s="49">
        <f>SUM(I78:I83)</f>
        <v>0.42152777777777778</v>
      </c>
    </row>
    <row r="85" spans="1:9" x14ac:dyDescent="0.2">
      <c r="A85" s="140"/>
      <c r="B85" s="51" t="s">
        <v>394</v>
      </c>
      <c r="C85" s="51" t="s">
        <v>296</v>
      </c>
      <c r="D85" s="52">
        <v>0.62152777777777779</v>
      </c>
      <c r="E85" s="52">
        <v>0.66666666666666663</v>
      </c>
      <c r="F85" s="52">
        <f t="shared" si="2"/>
        <v>4.513888888888884E-2</v>
      </c>
      <c r="I85" s="54"/>
    </row>
    <row r="86" spans="1:9" x14ac:dyDescent="0.2">
      <c r="A86" s="140"/>
      <c r="B86" s="51" t="s">
        <v>309</v>
      </c>
      <c r="C86" s="51" t="s">
        <v>295</v>
      </c>
      <c r="D86" s="52">
        <v>0.66666666666666663</v>
      </c>
      <c r="E86" s="52">
        <v>0.68055555555555547</v>
      </c>
      <c r="F86" s="52">
        <f t="shared" si="2"/>
        <v>1.388888888888884E-2</v>
      </c>
      <c r="I86" s="54"/>
    </row>
    <row r="87" spans="1:9" x14ac:dyDescent="0.2">
      <c r="A87" s="140"/>
      <c r="B87" s="51" t="s">
        <v>385</v>
      </c>
      <c r="C87" s="51" t="s">
        <v>293</v>
      </c>
      <c r="D87" s="52">
        <v>0.70694444444444438</v>
      </c>
      <c r="E87" s="52">
        <v>0.72569444444444453</v>
      </c>
      <c r="F87" s="52">
        <f t="shared" si="2"/>
        <v>1.8750000000000155E-2</v>
      </c>
    </row>
    <row r="88" spans="1:9" x14ac:dyDescent="0.2">
      <c r="A88" s="140"/>
      <c r="B88" s="51" t="s">
        <v>402</v>
      </c>
      <c r="C88" s="51" t="s">
        <v>288</v>
      </c>
      <c r="D88" s="52">
        <v>0.77083333333333337</v>
      </c>
      <c r="E88" s="52">
        <v>0.8125</v>
      </c>
      <c r="F88" s="52">
        <f t="shared" si="2"/>
        <v>4.166666666666663E-2</v>
      </c>
    </row>
    <row r="89" spans="1:9" x14ac:dyDescent="0.2">
      <c r="A89" s="140"/>
      <c r="B89" s="51" t="s">
        <v>403</v>
      </c>
      <c r="C89" s="51" t="s">
        <v>288</v>
      </c>
      <c r="D89" s="52">
        <v>0.85416666666666663</v>
      </c>
      <c r="E89" s="52">
        <v>0.91666666666666663</v>
      </c>
      <c r="F89" s="52">
        <f t="shared" si="2"/>
        <v>6.25E-2</v>
      </c>
    </row>
    <row r="90" spans="1:9" x14ac:dyDescent="0.2">
      <c r="A90" s="140"/>
      <c r="B90" s="51"/>
      <c r="C90" s="51"/>
      <c r="D90" s="52"/>
      <c r="E90" s="52"/>
      <c r="F90" s="52">
        <f t="shared" si="2"/>
        <v>0</v>
      </c>
    </row>
    <row r="91" spans="1:9" x14ac:dyDescent="0.2">
      <c r="A91" s="143"/>
      <c r="B91" s="51"/>
      <c r="C91" s="51"/>
      <c r="D91" s="52"/>
      <c r="E91" s="52"/>
      <c r="F91" s="52">
        <f t="shared" si="2"/>
        <v>0</v>
      </c>
    </row>
    <row r="92" spans="1:9" x14ac:dyDescent="0.2">
      <c r="A92" s="139" t="s">
        <v>54</v>
      </c>
      <c r="B92" s="51" t="s">
        <v>460</v>
      </c>
      <c r="C92" s="51" t="s">
        <v>285</v>
      </c>
      <c r="D92" s="52">
        <v>0.38541666666666669</v>
      </c>
      <c r="E92" s="52">
        <v>0.39374999999999999</v>
      </c>
      <c r="F92" s="52">
        <f t="shared" si="2"/>
        <v>8.3333333333333037E-3</v>
      </c>
      <c r="H92" s="49" t="s">
        <v>286</v>
      </c>
      <c r="I92" s="49" t="s">
        <v>287</v>
      </c>
    </row>
    <row r="93" spans="1:9" x14ac:dyDescent="0.2">
      <c r="A93" s="140"/>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40"/>
      <c r="B94" s="56" t="s">
        <v>309</v>
      </c>
      <c r="C94" s="51" t="s">
        <v>285</v>
      </c>
      <c r="D94" s="52">
        <v>0.4375</v>
      </c>
      <c r="E94" s="52">
        <v>0.44791666666666669</v>
      </c>
      <c r="F94" s="52">
        <f t="shared" si="2"/>
        <v>1.0416666666666685E-2</v>
      </c>
      <c r="H94" s="53" t="s">
        <v>285</v>
      </c>
      <c r="I94" s="52">
        <f>SUMIFS(F92:F106, C92:C106,H94)</f>
        <v>1.8749999999999989E-2</v>
      </c>
    </row>
    <row r="95" spans="1:9" x14ac:dyDescent="0.2">
      <c r="A95" s="140"/>
      <c r="B95" s="51" t="s">
        <v>462</v>
      </c>
      <c r="C95" s="51" t="s">
        <v>288</v>
      </c>
      <c r="D95" s="52">
        <v>0.44791666666666669</v>
      </c>
      <c r="E95" s="52">
        <v>0.47291666666666665</v>
      </c>
      <c r="F95" s="52">
        <f t="shared" si="2"/>
        <v>2.4999999999999967E-2</v>
      </c>
      <c r="H95" s="53" t="s">
        <v>290</v>
      </c>
      <c r="I95" s="52">
        <f>SUMIFS(F92:F106, C92:C106,H95)</f>
        <v>0</v>
      </c>
    </row>
    <row r="96" spans="1:9" x14ac:dyDescent="0.2">
      <c r="A96" s="140"/>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40"/>
      <c r="B97" s="51" t="s">
        <v>464</v>
      </c>
      <c r="C97" s="51" t="s">
        <v>288</v>
      </c>
      <c r="D97" s="52">
        <v>0.52083333333333337</v>
      </c>
      <c r="E97" s="52">
        <v>0.54861111111111105</v>
      </c>
      <c r="F97" s="52">
        <f t="shared" si="3"/>
        <v>2.7777777777777679E-2</v>
      </c>
      <c r="H97" s="53" t="s">
        <v>296</v>
      </c>
      <c r="I97" s="52">
        <f>SUMIFS(F92:F106, C92:C106,H97)</f>
        <v>0</v>
      </c>
    </row>
    <row r="98" spans="1:9" x14ac:dyDescent="0.2">
      <c r="A98" s="140"/>
      <c r="B98" s="51" t="s">
        <v>465</v>
      </c>
      <c r="C98" s="51" t="s">
        <v>295</v>
      </c>
      <c r="D98" s="52">
        <v>0.55555555555555558</v>
      </c>
      <c r="E98" s="52">
        <v>0.57986111111111105</v>
      </c>
      <c r="F98" s="52">
        <f t="shared" si="3"/>
        <v>2.4305555555555469E-2</v>
      </c>
      <c r="H98" s="53" t="s">
        <v>295</v>
      </c>
      <c r="I98" s="52">
        <f>SUMIFS(F92:F106, C92:C106,H98)</f>
        <v>3.125E-2</v>
      </c>
    </row>
    <row r="99" spans="1:9" x14ac:dyDescent="0.2">
      <c r="A99" s="140"/>
      <c r="B99" s="51" t="s">
        <v>466</v>
      </c>
      <c r="C99" s="51" t="s">
        <v>288</v>
      </c>
      <c r="D99" s="52">
        <v>0.58333333333333337</v>
      </c>
      <c r="E99" s="52">
        <v>0.67708333333333337</v>
      </c>
      <c r="F99" s="52">
        <f t="shared" si="3"/>
        <v>9.375E-2</v>
      </c>
      <c r="H99" s="48" t="s">
        <v>300</v>
      </c>
      <c r="I99" s="49">
        <f>SUM(I93:I98)</f>
        <v>0.31527777777777755</v>
      </c>
    </row>
    <row r="100" spans="1:9" x14ac:dyDescent="0.2">
      <c r="A100" s="140"/>
      <c r="B100" s="51" t="s">
        <v>421</v>
      </c>
      <c r="C100" s="51" t="s">
        <v>295</v>
      </c>
      <c r="D100" s="52">
        <v>0.68055555555555547</v>
      </c>
      <c r="E100" s="52">
        <v>0.6875</v>
      </c>
      <c r="F100" s="52">
        <f t="shared" si="3"/>
        <v>6.9444444444445308E-3</v>
      </c>
      <c r="I100" s="54"/>
    </row>
    <row r="101" spans="1:9" x14ac:dyDescent="0.2">
      <c r="A101" s="140"/>
      <c r="B101" s="51" t="s">
        <v>467</v>
      </c>
      <c r="C101" s="51" t="s">
        <v>288</v>
      </c>
      <c r="D101" s="52">
        <v>0.69097222222222221</v>
      </c>
      <c r="E101" s="52">
        <v>0.72222222222222221</v>
      </c>
      <c r="F101" s="52">
        <f t="shared" si="3"/>
        <v>3.125E-2</v>
      </c>
      <c r="I101" s="54"/>
    </row>
    <row r="102" spans="1:9" x14ac:dyDescent="0.2">
      <c r="A102" s="140"/>
      <c r="B102" s="51" t="s">
        <v>468</v>
      </c>
      <c r="C102" s="51" t="s">
        <v>288</v>
      </c>
      <c r="D102" s="52">
        <v>0.72222222222222221</v>
      </c>
      <c r="E102" s="52">
        <v>0.73263888888888884</v>
      </c>
      <c r="F102" s="52">
        <f t="shared" si="3"/>
        <v>1.041666666666663E-2</v>
      </c>
    </row>
    <row r="103" spans="1:9" x14ac:dyDescent="0.2">
      <c r="A103" s="140"/>
      <c r="B103" s="51"/>
      <c r="C103" s="51" t="s">
        <v>296</v>
      </c>
      <c r="D103" s="52">
        <v>0</v>
      </c>
      <c r="E103" s="52">
        <v>0</v>
      </c>
      <c r="F103" s="52">
        <f t="shared" si="3"/>
        <v>0</v>
      </c>
    </row>
    <row r="104" spans="1:9" x14ac:dyDescent="0.2">
      <c r="A104" s="140"/>
      <c r="B104" s="51"/>
      <c r="C104" s="51" t="s">
        <v>295</v>
      </c>
      <c r="D104" s="52">
        <v>0</v>
      </c>
      <c r="E104" s="52">
        <v>0</v>
      </c>
      <c r="F104" s="52">
        <f t="shared" si="3"/>
        <v>0</v>
      </c>
    </row>
    <row r="105" spans="1:9" x14ac:dyDescent="0.2">
      <c r="A105" s="140"/>
      <c r="B105" s="51"/>
      <c r="C105" s="51" t="s">
        <v>288</v>
      </c>
      <c r="D105" s="52">
        <v>0</v>
      </c>
      <c r="E105" s="52">
        <v>0</v>
      </c>
      <c r="F105" s="52">
        <f t="shared" si="3"/>
        <v>0</v>
      </c>
    </row>
    <row r="106" spans="1:9" x14ac:dyDescent="0.2">
      <c r="A106" s="141"/>
      <c r="B106" s="51"/>
      <c r="C106" s="51" t="s">
        <v>285</v>
      </c>
      <c r="D106" s="52">
        <v>0</v>
      </c>
      <c r="E106" s="52">
        <v>0</v>
      </c>
      <c r="F106" s="52">
        <f t="shared" si="3"/>
        <v>0</v>
      </c>
    </row>
    <row r="107" spans="1:9" x14ac:dyDescent="0.2">
      <c r="A107" s="142" t="s">
        <v>30</v>
      </c>
      <c r="B107" s="55"/>
      <c r="C107" s="51"/>
      <c r="D107" s="52"/>
      <c r="E107" s="52"/>
      <c r="F107" s="52">
        <f t="shared" si="3"/>
        <v>0</v>
      </c>
      <c r="H107" s="49" t="s">
        <v>286</v>
      </c>
      <c r="I107" s="49" t="s">
        <v>287</v>
      </c>
    </row>
    <row r="108" spans="1:9" x14ac:dyDescent="0.2">
      <c r="A108" s="142"/>
      <c r="B108" s="55"/>
      <c r="C108" s="51"/>
      <c r="D108" s="52"/>
      <c r="E108" s="52"/>
      <c r="F108" s="52">
        <f t="shared" si="3"/>
        <v>0</v>
      </c>
      <c r="H108" s="53" t="s">
        <v>288</v>
      </c>
      <c r="I108" s="52">
        <f>SUMIFS(F107:F121, C107:C121,H108)</f>
        <v>0</v>
      </c>
    </row>
    <row r="109" spans="1:9" x14ac:dyDescent="0.2">
      <c r="A109" s="142"/>
      <c r="B109" s="55"/>
      <c r="C109" s="51"/>
      <c r="D109" s="52"/>
      <c r="E109" s="52"/>
      <c r="F109" s="52">
        <f t="shared" si="3"/>
        <v>0</v>
      </c>
      <c r="H109" s="53" t="s">
        <v>285</v>
      </c>
      <c r="I109" s="52">
        <f>SUMIFS(F107:F121, C107:C121,H109)</f>
        <v>0</v>
      </c>
    </row>
    <row r="110" spans="1:9" x14ac:dyDescent="0.2">
      <c r="A110" s="142"/>
      <c r="B110" s="55"/>
      <c r="C110" s="51"/>
      <c r="D110" s="52"/>
      <c r="E110" s="52"/>
      <c r="F110" s="52">
        <f t="shared" si="3"/>
        <v>0</v>
      </c>
      <c r="H110" s="53" t="s">
        <v>290</v>
      </c>
      <c r="I110" s="52">
        <f>SUMIFS(F107:F121, C107:C121,H110)</f>
        <v>0</v>
      </c>
    </row>
    <row r="111" spans="1:9" x14ac:dyDescent="0.2">
      <c r="A111" s="142"/>
      <c r="B111" s="55" t="s">
        <v>469</v>
      </c>
      <c r="C111" s="51"/>
      <c r="D111" s="52"/>
      <c r="E111" s="52"/>
      <c r="F111" s="52">
        <f t="shared" si="3"/>
        <v>0</v>
      </c>
      <c r="H111" s="53" t="s">
        <v>293</v>
      </c>
      <c r="I111" s="52">
        <f>SUMIFS(F107:F121, C107:C121,H111)</f>
        <v>0</v>
      </c>
    </row>
    <row r="112" spans="1:9" x14ac:dyDescent="0.2">
      <c r="A112" s="142"/>
      <c r="B112" s="55"/>
      <c r="C112" s="51"/>
      <c r="D112" s="52"/>
      <c r="E112" s="52"/>
      <c r="F112" s="52">
        <f t="shared" si="3"/>
        <v>0</v>
      </c>
      <c r="H112" s="53" t="s">
        <v>296</v>
      </c>
      <c r="I112" s="52">
        <f>SUMIFS(F107:F121, C107:C121,H112)</f>
        <v>0</v>
      </c>
    </row>
    <row r="113" spans="1:9" x14ac:dyDescent="0.2">
      <c r="A113" s="142"/>
      <c r="B113" s="55"/>
      <c r="C113" s="51"/>
      <c r="D113" s="52"/>
      <c r="E113" s="52"/>
      <c r="F113" s="52">
        <f t="shared" si="3"/>
        <v>0</v>
      </c>
      <c r="H113" s="53" t="s">
        <v>295</v>
      </c>
      <c r="I113" s="52">
        <f>SUMIFS(F107:F121, C107:C121,H113)</f>
        <v>0</v>
      </c>
    </row>
    <row r="114" spans="1:9" x14ac:dyDescent="0.2">
      <c r="A114" s="142"/>
      <c r="B114" s="55"/>
      <c r="C114" s="51"/>
      <c r="D114" s="52"/>
      <c r="E114" s="52"/>
      <c r="F114" s="52">
        <f t="shared" si="3"/>
        <v>0</v>
      </c>
      <c r="H114" s="48" t="s">
        <v>300</v>
      </c>
      <c r="I114" s="49">
        <f>SUM(I108:I113)</f>
        <v>0</v>
      </c>
    </row>
    <row r="115" spans="1:9" x14ac:dyDescent="0.2">
      <c r="A115" s="142"/>
      <c r="B115" s="55"/>
      <c r="C115" s="51"/>
      <c r="D115" s="52"/>
      <c r="E115" s="52"/>
      <c r="F115" s="52">
        <f t="shared" si="3"/>
        <v>0</v>
      </c>
      <c r="I115" s="54"/>
    </row>
    <row r="116" spans="1:9" x14ac:dyDescent="0.2">
      <c r="A116" s="142"/>
      <c r="B116" s="55"/>
      <c r="C116" s="51"/>
      <c r="D116" s="52"/>
      <c r="E116" s="52"/>
      <c r="F116" s="52">
        <f t="shared" si="3"/>
        <v>0</v>
      </c>
      <c r="I116" s="54"/>
    </row>
    <row r="117" spans="1:9" x14ac:dyDescent="0.2">
      <c r="A117" s="142"/>
      <c r="B117" s="55"/>
      <c r="C117" s="51"/>
      <c r="D117" s="52"/>
      <c r="E117" s="52"/>
      <c r="F117" s="52">
        <f t="shared" si="3"/>
        <v>0</v>
      </c>
    </row>
    <row r="118" spans="1:9" x14ac:dyDescent="0.2">
      <c r="A118" s="142"/>
      <c r="B118" s="55"/>
      <c r="C118" s="51"/>
      <c r="D118" s="52"/>
      <c r="E118" s="52"/>
      <c r="F118" s="52">
        <f t="shared" si="3"/>
        <v>0</v>
      </c>
    </row>
    <row r="119" spans="1:9" x14ac:dyDescent="0.2">
      <c r="A119" s="142"/>
      <c r="B119" s="55"/>
      <c r="C119" s="51"/>
      <c r="D119" s="52"/>
      <c r="E119" s="52"/>
      <c r="F119" s="52">
        <f t="shared" si="3"/>
        <v>0</v>
      </c>
    </row>
    <row r="120" spans="1:9" x14ac:dyDescent="0.2">
      <c r="A120" s="142"/>
      <c r="B120" s="55"/>
      <c r="C120" s="51"/>
      <c r="D120" s="52"/>
      <c r="E120" s="52"/>
      <c r="F120" s="52">
        <f t="shared" si="3"/>
        <v>0</v>
      </c>
    </row>
    <row r="121" spans="1:9" hidden="1" x14ac:dyDescent="0.2">
      <c r="A121" s="142"/>
      <c r="B121" s="55"/>
      <c r="C121" s="51"/>
      <c r="D121" s="52"/>
      <c r="E121" s="52"/>
      <c r="F121" s="52">
        <f t="shared" si="3"/>
        <v>0</v>
      </c>
    </row>
    <row r="122" spans="1:9" x14ac:dyDescent="0.2">
      <c r="A122" s="139" t="s">
        <v>273</v>
      </c>
      <c r="B122" s="51"/>
      <c r="C122" s="51" t="s">
        <v>288</v>
      </c>
      <c r="D122" s="52">
        <v>0.375</v>
      </c>
      <c r="E122" s="52">
        <v>0.46875</v>
      </c>
      <c r="F122" s="52">
        <f t="shared" si="3"/>
        <v>9.375E-2</v>
      </c>
      <c r="H122" s="49" t="s">
        <v>286</v>
      </c>
      <c r="I122" s="49" t="s">
        <v>287</v>
      </c>
    </row>
    <row r="123" spans="1:9" x14ac:dyDescent="0.2">
      <c r="A123" s="140"/>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40"/>
      <c r="B124" s="51"/>
      <c r="C124" s="51" t="s">
        <v>288</v>
      </c>
      <c r="D124" s="52">
        <v>0.48958333333333331</v>
      </c>
      <c r="E124" s="52">
        <v>0.55902777777777779</v>
      </c>
      <c r="F124" s="52">
        <f t="shared" si="3"/>
        <v>6.9444444444444475E-2</v>
      </c>
      <c r="H124" s="53" t="s">
        <v>285</v>
      </c>
      <c r="I124" s="52">
        <f>SUMIFS(F122:F136, C122:C136,H124)</f>
        <v>0</v>
      </c>
    </row>
    <row r="125" spans="1:9" x14ac:dyDescent="0.2">
      <c r="A125" s="140"/>
      <c r="B125" s="51"/>
      <c r="C125" s="51" t="s">
        <v>295</v>
      </c>
      <c r="D125" s="52">
        <v>0.55902777777777779</v>
      </c>
      <c r="E125" s="52">
        <v>0.625</v>
      </c>
      <c r="F125" s="52">
        <f t="shared" si="3"/>
        <v>6.597222222222221E-2</v>
      </c>
      <c r="H125" s="53" t="s">
        <v>290</v>
      </c>
      <c r="I125" s="52">
        <f>SUMIFS(F122:F136, C122:C136,H125)</f>
        <v>0</v>
      </c>
    </row>
    <row r="126" spans="1:9" x14ac:dyDescent="0.2">
      <c r="A126" s="140"/>
      <c r="B126" s="58"/>
      <c r="C126" s="51" t="s">
        <v>288</v>
      </c>
      <c r="D126" s="52">
        <v>0.625</v>
      </c>
      <c r="E126" s="52">
        <v>0.75347222222222221</v>
      </c>
      <c r="F126" s="52">
        <f t="shared" si="3"/>
        <v>0.12847222222222221</v>
      </c>
      <c r="H126" s="53" t="s">
        <v>293</v>
      </c>
      <c r="I126" s="52">
        <f>SUMIFS(F122:F136, C122:C136,H126)</f>
        <v>0</v>
      </c>
    </row>
    <row r="127" spans="1:9" x14ac:dyDescent="0.2">
      <c r="A127" s="144"/>
      <c r="B127" s="57"/>
      <c r="C127" s="55" t="s">
        <v>295</v>
      </c>
      <c r="D127" s="52">
        <v>0.75347222222222221</v>
      </c>
      <c r="E127" s="52">
        <v>0.78125</v>
      </c>
      <c r="F127" s="52">
        <f t="shared" si="3"/>
        <v>2.777777777777779E-2</v>
      </c>
      <c r="H127" s="53" t="s">
        <v>296</v>
      </c>
      <c r="I127" s="52">
        <f>SUMIFS(F122:F136, C122:C136,H127)</f>
        <v>0</v>
      </c>
    </row>
    <row r="128" spans="1:9" x14ac:dyDescent="0.2">
      <c r="A128" s="144"/>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44"/>
      <c r="B129" s="57"/>
      <c r="C129" s="55"/>
      <c r="D129" s="52"/>
      <c r="E129" s="52"/>
      <c r="F129" s="52"/>
      <c r="H129" s="48" t="s">
        <v>300</v>
      </c>
      <c r="I129" s="49">
        <f>SUM(I123:I128)</f>
        <v>0.45833333333333337</v>
      </c>
    </row>
    <row r="130" spans="1:9" x14ac:dyDescent="0.2">
      <c r="A130" s="144"/>
      <c r="B130" s="57"/>
      <c r="C130" s="55"/>
      <c r="D130" s="52"/>
      <c r="E130" s="52"/>
      <c r="F130" s="52"/>
      <c r="I130" s="54"/>
    </row>
    <row r="131" spans="1:9" x14ac:dyDescent="0.2">
      <c r="A131" s="140"/>
      <c r="B131" s="59"/>
      <c r="C131" s="51"/>
      <c r="D131" s="52"/>
      <c r="E131" s="52"/>
      <c r="F131" s="52"/>
      <c r="I131" s="54"/>
    </row>
    <row r="132" spans="1:9" x14ac:dyDescent="0.2">
      <c r="A132" s="140"/>
      <c r="B132" s="51"/>
      <c r="C132" s="51"/>
      <c r="D132" s="52"/>
      <c r="E132" s="52"/>
      <c r="F132" s="52"/>
    </row>
    <row r="133" spans="1:9" x14ac:dyDescent="0.2">
      <c r="A133" s="140"/>
      <c r="B133" s="51"/>
      <c r="C133" s="51"/>
      <c r="D133" s="52"/>
      <c r="E133" s="52"/>
      <c r="F133" s="52"/>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42"/>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42"/>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42"/>
      <c r="B140" s="55" t="s">
        <v>309</v>
      </c>
      <c r="C140" s="51" t="s">
        <v>295</v>
      </c>
      <c r="D140" s="52">
        <v>0.4375</v>
      </c>
      <c r="E140" s="52">
        <v>0.44791666666666669</v>
      </c>
      <c r="F140" s="52">
        <f t="shared" si="5"/>
        <v>1.0416666666666685E-2</v>
      </c>
      <c r="H140" s="53" t="s">
        <v>290</v>
      </c>
      <c r="I140" s="52">
        <f>SUMIFS(F137:F151, C137:C151,H140)</f>
        <v>0</v>
      </c>
    </row>
    <row r="141" spans="1:9" x14ac:dyDescent="0.2">
      <c r="A141" s="142"/>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42"/>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42"/>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42"/>
      <c r="B144" s="51" t="s">
        <v>431</v>
      </c>
      <c r="C144" s="51" t="s">
        <v>296</v>
      </c>
      <c r="D144" s="52">
        <v>0.62152777777777779</v>
      </c>
      <c r="E144" s="52">
        <v>0.67013888888888884</v>
      </c>
      <c r="F144" s="52">
        <f t="shared" si="5"/>
        <v>4.8611111111111049E-2</v>
      </c>
      <c r="H144" s="48" t="s">
        <v>300</v>
      </c>
      <c r="I144" s="49">
        <f>SUM(I138:I143)</f>
        <v>0.5625</v>
      </c>
    </row>
    <row r="145" spans="1:9" x14ac:dyDescent="0.2">
      <c r="A145" s="142"/>
      <c r="B145" s="56" t="s">
        <v>309</v>
      </c>
      <c r="C145" s="51" t="s">
        <v>295</v>
      </c>
      <c r="D145" s="52">
        <v>0.6875</v>
      </c>
      <c r="E145" s="52">
        <v>0.69791666666666663</v>
      </c>
      <c r="F145" s="52">
        <f t="shared" si="5"/>
        <v>1.041666666666663E-2</v>
      </c>
      <c r="I145" s="54"/>
    </row>
    <row r="146" spans="1:9" x14ac:dyDescent="0.2">
      <c r="A146" s="142"/>
      <c r="B146" s="56" t="s">
        <v>432</v>
      </c>
      <c r="C146" s="51" t="s">
        <v>293</v>
      </c>
      <c r="D146" s="52">
        <v>0.70138888888888884</v>
      </c>
      <c r="E146" s="52">
        <v>0.72569444444444453</v>
      </c>
      <c r="F146" s="52">
        <f t="shared" si="5"/>
        <v>2.4305555555555691E-2</v>
      </c>
      <c r="I146" s="54"/>
    </row>
    <row r="147" spans="1:9" x14ac:dyDescent="0.2">
      <c r="A147" s="142"/>
      <c r="B147" s="55" t="s">
        <v>438</v>
      </c>
      <c r="C147" s="51" t="s">
        <v>288</v>
      </c>
      <c r="D147" s="52">
        <v>0.75</v>
      </c>
      <c r="E147" s="52">
        <v>0.85416666666666663</v>
      </c>
      <c r="F147" s="52">
        <f t="shared" si="5"/>
        <v>0.10416666666666663</v>
      </c>
    </row>
    <row r="148" spans="1:9" x14ac:dyDescent="0.2">
      <c r="A148" s="142"/>
      <c r="B148" s="55" t="s">
        <v>439</v>
      </c>
      <c r="C148" s="51" t="s">
        <v>288</v>
      </c>
      <c r="D148" s="52">
        <v>0.875</v>
      </c>
      <c r="E148" s="52">
        <v>1</v>
      </c>
      <c r="F148" s="52">
        <f t="shared" si="5"/>
        <v>0.125</v>
      </c>
    </row>
    <row r="149" spans="1:9" x14ac:dyDescent="0.2">
      <c r="A149" s="142"/>
      <c r="B149" s="55"/>
      <c r="C149" s="51"/>
      <c r="D149" s="52"/>
      <c r="E149" s="52"/>
      <c r="F149" s="52">
        <f t="shared" si="5"/>
        <v>0</v>
      </c>
    </row>
    <row r="150" spans="1:9" x14ac:dyDescent="0.2">
      <c r="A150" s="142"/>
      <c r="B150" s="55"/>
      <c r="C150" s="51"/>
      <c r="D150" s="52"/>
      <c r="E150" s="52"/>
      <c r="F150" s="52">
        <f t="shared" si="5"/>
        <v>0</v>
      </c>
    </row>
    <row r="151" spans="1:9" x14ac:dyDescent="0.2">
      <c r="A151" s="142"/>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77" priority="12" operator="greaterThan">
      <formula>0.25</formula>
    </cfRule>
    <cfRule type="cellIs" dxfId="1376" priority="13" operator="lessThan">
      <formula>0.25</formula>
    </cfRule>
  </conditionalFormatting>
  <conditionalFormatting sqref="I4 I19 I34 I49 I64 I79 I94 I109 I124 I139">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5 I20 I35 I50 I65 I80 I95 I110 I125 I140">
    <cfRule type="cellIs" dxfId="1372" priority="7" operator="lessThan">
      <formula>0.0833333333333333</formula>
    </cfRule>
    <cfRule type="cellIs" dxfId="1371" priority="8" operator="greaterThan">
      <formula>0.0833333333333333</formula>
    </cfRule>
  </conditionalFormatting>
  <conditionalFormatting sqref="I6 I21 I36 I51 I66 I81 I96 I111 I126 I141">
    <cfRule type="cellIs" dxfId="1370" priority="5" operator="lessThan">
      <formula>0.0416666666666667</formula>
    </cfRule>
    <cfRule type="cellIs" dxfId="1369" priority="6" operator="greaterThan">
      <formula>0.0416666666666667</formula>
    </cfRule>
  </conditionalFormatting>
  <conditionalFormatting sqref="I7 I22 I37 I52 I67 I82 I97 I112 I127 I142">
    <cfRule type="cellIs" dxfId="1368" priority="3" operator="lessThan">
      <formula>0.0416666666666667</formula>
    </cfRule>
    <cfRule type="cellIs" dxfId="1367" priority="4" operator="greaterThan">
      <formula>0.0416666666666667</formula>
    </cfRule>
  </conditionalFormatting>
  <conditionalFormatting sqref="I8 I23 I38 I53 I68 I83 I98 I113 I128 I143">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0" t="s">
        <v>13</v>
      </c>
      <c r="B2" s="51" t="s">
        <v>284</v>
      </c>
      <c r="C2" s="51" t="s">
        <v>285</v>
      </c>
      <c r="D2" s="52">
        <v>0.34375</v>
      </c>
      <c r="E2" s="52">
        <v>0.34722222222222227</v>
      </c>
      <c r="F2" s="52">
        <f t="shared" ref="F2:F22" si="0">E2-D2</f>
        <v>3.4722222222222654E-3</v>
      </c>
      <c r="H2" s="49" t="s">
        <v>286</v>
      </c>
      <c r="I2" s="49" t="s">
        <v>287</v>
      </c>
      <c r="Q2" t="s">
        <v>288</v>
      </c>
    </row>
    <row r="3" spans="1:17" x14ac:dyDescent="0.2">
      <c r="A3" s="140"/>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40"/>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40"/>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40"/>
      <c r="B6" s="51" t="s">
        <v>329</v>
      </c>
      <c r="C6" s="51" t="s">
        <v>295</v>
      </c>
      <c r="D6" s="52">
        <v>0.53819444444444442</v>
      </c>
      <c r="E6" s="52">
        <v>0.57986111111111105</v>
      </c>
      <c r="F6" s="52">
        <f t="shared" si="0"/>
        <v>4.166666666666663E-2</v>
      </c>
      <c r="H6" s="53" t="s">
        <v>293</v>
      </c>
      <c r="I6" s="52">
        <f>SUMIFS(F2:F16, C2:C16,H6)</f>
        <v>0</v>
      </c>
      <c r="Q6" t="s">
        <v>296</v>
      </c>
    </row>
    <row r="7" spans="1:17" x14ac:dyDescent="0.2">
      <c r="A7" s="140"/>
      <c r="B7" t="s">
        <v>473</v>
      </c>
      <c r="C7" s="51" t="s">
        <v>285</v>
      </c>
      <c r="D7" s="52">
        <v>0.58333333333333337</v>
      </c>
      <c r="E7" s="52">
        <v>0.60416666666666663</v>
      </c>
      <c r="F7" s="52">
        <f t="shared" si="0"/>
        <v>2.0833333333333259E-2</v>
      </c>
      <c r="H7" s="53" t="s">
        <v>296</v>
      </c>
      <c r="I7" s="52">
        <f>SUMIFS(F2:F16, C2:C16,H7)</f>
        <v>0</v>
      </c>
      <c r="Q7" t="s">
        <v>295</v>
      </c>
    </row>
    <row r="8" spans="1:17" x14ac:dyDescent="0.2">
      <c r="A8" s="140"/>
      <c r="B8" s="51" t="s">
        <v>474</v>
      </c>
      <c r="C8" s="51" t="s">
        <v>290</v>
      </c>
      <c r="D8" s="52">
        <v>0.60416666666666663</v>
      </c>
      <c r="E8" s="52">
        <v>0.64583333333333337</v>
      </c>
      <c r="F8" s="52">
        <f t="shared" si="0"/>
        <v>4.1666666666666741E-2</v>
      </c>
      <c r="H8" s="53" t="s">
        <v>295</v>
      </c>
      <c r="I8" s="52">
        <f>SUMIFS(F2:F16, C2:C16,H8)</f>
        <v>4.166666666666663E-2</v>
      </c>
    </row>
    <row r="9" spans="1:17" x14ac:dyDescent="0.2">
      <c r="A9" s="140"/>
      <c r="B9" s="51"/>
      <c r="C9" s="51" t="s">
        <v>288</v>
      </c>
      <c r="D9" s="52"/>
      <c r="E9" s="52"/>
      <c r="F9" s="52">
        <f t="shared" si="0"/>
        <v>0</v>
      </c>
      <c r="H9" s="48" t="s">
        <v>300</v>
      </c>
      <c r="I9" s="49">
        <f>SUM(I3:I8)</f>
        <v>0.29861111111111105</v>
      </c>
    </row>
    <row r="10" spans="1:17" x14ac:dyDescent="0.2">
      <c r="A10" s="140"/>
      <c r="B10" s="51"/>
      <c r="C10" s="51" t="s">
        <v>295</v>
      </c>
      <c r="D10" s="52"/>
      <c r="E10" s="52"/>
      <c r="F10" s="52">
        <f t="shared" si="0"/>
        <v>0</v>
      </c>
      <c r="I10" s="54"/>
    </row>
    <row r="11" spans="1:17" x14ac:dyDescent="0.2">
      <c r="A11" s="140"/>
      <c r="B11" s="51"/>
      <c r="C11" s="51" t="s">
        <v>288</v>
      </c>
      <c r="D11" s="52"/>
      <c r="E11" s="52"/>
      <c r="F11" s="52">
        <f t="shared" si="0"/>
        <v>0</v>
      </c>
      <c r="I11" s="54"/>
    </row>
    <row r="12" spans="1:17" x14ac:dyDescent="0.2">
      <c r="A12" s="140"/>
      <c r="B12" s="51"/>
      <c r="C12" s="51" t="s">
        <v>296</v>
      </c>
      <c r="D12" s="52"/>
      <c r="E12" s="52"/>
      <c r="F12" s="52">
        <f t="shared" si="0"/>
        <v>0</v>
      </c>
    </row>
    <row r="13" spans="1:17" x14ac:dyDescent="0.2">
      <c r="A13" s="140"/>
      <c r="B13" s="51"/>
      <c r="C13" s="51" t="s">
        <v>295</v>
      </c>
      <c r="D13" s="52"/>
      <c r="E13" s="52"/>
      <c r="F13" s="52">
        <f t="shared" si="0"/>
        <v>0</v>
      </c>
    </row>
    <row r="14" spans="1:17" x14ac:dyDescent="0.2">
      <c r="A14" s="140"/>
      <c r="B14" s="51"/>
      <c r="C14" s="51" t="s">
        <v>288</v>
      </c>
      <c r="D14" s="52"/>
      <c r="E14" s="52"/>
      <c r="F14" s="52">
        <f t="shared" si="0"/>
        <v>0</v>
      </c>
    </row>
    <row r="15" spans="1:17" x14ac:dyDescent="0.2">
      <c r="A15" s="140"/>
      <c r="B15" s="51"/>
      <c r="C15" s="51" t="s">
        <v>293</v>
      </c>
      <c r="D15" s="52"/>
      <c r="E15" s="52"/>
      <c r="F15" s="52">
        <f t="shared" si="0"/>
        <v>0</v>
      </c>
    </row>
    <row r="16" spans="1:17" x14ac:dyDescent="0.2">
      <c r="A16" s="140"/>
      <c r="B16" s="51"/>
      <c r="C16" s="51" t="s">
        <v>290</v>
      </c>
      <c r="D16" s="52"/>
      <c r="E16" s="52"/>
      <c r="F16" s="52">
        <f t="shared" si="0"/>
        <v>0</v>
      </c>
    </row>
    <row r="17" spans="1:9" x14ac:dyDescent="0.2">
      <c r="A17" s="140" t="s">
        <v>17</v>
      </c>
      <c r="B17" s="51" t="s">
        <v>475</v>
      </c>
      <c r="C17" s="51" t="s">
        <v>285</v>
      </c>
      <c r="D17" s="52">
        <v>0.41666666666666669</v>
      </c>
      <c r="E17" s="52">
        <v>0.625</v>
      </c>
      <c r="F17" s="52">
        <f t="shared" si="0"/>
        <v>0.20833333333333331</v>
      </c>
      <c r="H17" s="49" t="s">
        <v>286</v>
      </c>
      <c r="I17" s="49" t="s">
        <v>287</v>
      </c>
    </row>
    <row r="18" spans="1:9" x14ac:dyDescent="0.2">
      <c r="A18" s="140"/>
      <c r="B18" s="51" t="s">
        <v>476</v>
      </c>
      <c r="C18" s="51" t="s">
        <v>288</v>
      </c>
      <c r="D18" s="52">
        <v>0.66666666666666663</v>
      </c>
      <c r="E18" s="52">
        <v>0.72916666666666663</v>
      </c>
      <c r="F18" s="52">
        <f t="shared" si="0"/>
        <v>6.25E-2</v>
      </c>
      <c r="H18" s="53" t="s">
        <v>288</v>
      </c>
      <c r="I18" s="52">
        <f>SUMIFS(F17:F31, C17:C31,H18)</f>
        <v>0.15625</v>
      </c>
    </row>
    <row r="19" spans="1:9" x14ac:dyDescent="0.2">
      <c r="A19" s="140"/>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40"/>
      <c r="B20" s="51" t="s">
        <v>477</v>
      </c>
      <c r="C20" s="51" t="s">
        <v>290</v>
      </c>
      <c r="D20" s="52">
        <v>0.72916666666666663</v>
      </c>
      <c r="E20" s="52">
        <v>0.76041666666666663</v>
      </c>
      <c r="F20" s="52">
        <f t="shared" si="0"/>
        <v>3.125E-2</v>
      </c>
      <c r="H20" s="53" t="s">
        <v>290</v>
      </c>
      <c r="I20" s="52">
        <f>SUMIFS(F17:F31, C17:C31,H20)</f>
        <v>3.125E-2</v>
      </c>
    </row>
    <row r="21" spans="1:9" x14ac:dyDescent="0.2">
      <c r="A21" s="140"/>
      <c r="B21" s="51" t="s">
        <v>309</v>
      </c>
      <c r="C21" s="51" t="s">
        <v>295</v>
      </c>
      <c r="D21" s="52">
        <v>0.76041666666666663</v>
      </c>
      <c r="E21" s="52">
        <v>0.77083333333333337</v>
      </c>
      <c r="F21" s="52">
        <f t="shared" si="0"/>
        <v>1.0416666666666741E-2</v>
      </c>
      <c r="H21" s="53" t="s">
        <v>293</v>
      </c>
      <c r="I21" s="52">
        <f>SUMIFS(F17:F31, C17:C31,H21)</f>
        <v>0</v>
      </c>
    </row>
    <row r="22" spans="1:9" x14ac:dyDescent="0.2">
      <c r="A22" s="140"/>
      <c r="B22" s="51" t="s">
        <v>478</v>
      </c>
      <c r="C22" s="51" t="s">
        <v>288</v>
      </c>
      <c r="D22" s="52">
        <v>0.77083333333333337</v>
      </c>
      <c r="E22" s="52">
        <v>0.86458333333333337</v>
      </c>
      <c r="F22" s="52">
        <f t="shared" si="0"/>
        <v>9.375E-2</v>
      </c>
      <c r="H22" s="53" t="s">
        <v>296</v>
      </c>
      <c r="I22" s="52">
        <f>SUMIFS(F17:F31, C17:C31,H22)</f>
        <v>0</v>
      </c>
    </row>
    <row r="23" spans="1:9" x14ac:dyDescent="0.2">
      <c r="A23" s="140"/>
      <c r="B23" s="51"/>
      <c r="C23" s="51"/>
      <c r="D23" s="52"/>
      <c r="E23" s="52"/>
      <c r="F23" s="52"/>
      <c r="H23" s="53" t="s">
        <v>295</v>
      </c>
      <c r="I23" s="52">
        <f>SUMIFS(F17:F31, C17:C31,H23)</f>
        <v>4.5138888888888951E-2</v>
      </c>
    </row>
    <row r="24" spans="1:9" x14ac:dyDescent="0.2">
      <c r="A24" s="140"/>
      <c r="B24" s="51"/>
      <c r="C24" s="51"/>
      <c r="D24" s="52"/>
      <c r="E24" s="52"/>
      <c r="F24" s="52"/>
      <c r="H24" s="48" t="s">
        <v>300</v>
      </c>
      <c r="I24" s="49">
        <f>SUM(I18:I23)</f>
        <v>0.44097222222222227</v>
      </c>
    </row>
    <row r="25" spans="1:9" x14ac:dyDescent="0.2">
      <c r="A25" s="140"/>
      <c r="B25" s="51"/>
      <c r="C25" s="51"/>
      <c r="D25" s="52"/>
      <c r="E25" s="52"/>
      <c r="F25" s="52"/>
      <c r="I25" s="54"/>
    </row>
    <row r="26" spans="1:9" x14ac:dyDescent="0.2">
      <c r="A26" s="140"/>
      <c r="B26" s="51"/>
      <c r="C26" s="51"/>
      <c r="D26" s="52"/>
      <c r="E26" s="52"/>
      <c r="F26" s="52">
        <f t="shared" ref="F26:F62" si="1">E26-D26</f>
        <v>0</v>
      </c>
      <c r="I26" s="54"/>
    </row>
    <row r="27" spans="1:9" x14ac:dyDescent="0.2">
      <c r="A27" s="140"/>
      <c r="B27" s="51"/>
      <c r="C27" s="51"/>
      <c r="D27" s="52"/>
      <c r="E27" s="52"/>
      <c r="F27" s="52">
        <f t="shared" si="1"/>
        <v>0</v>
      </c>
    </row>
    <row r="28" spans="1:9" x14ac:dyDescent="0.2">
      <c r="A28" s="140"/>
      <c r="B28" s="51"/>
      <c r="C28" s="51"/>
      <c r="D28" s="52"/>
      <c r="E28" s="52"/>
      <c r="F28" s="52">
        <f t="shared" si="1"/>
        <v>0</v>
      </c>
    </row>
    <row r="29" spans="1:9" x14ac:dyDescent="0.2">
      <c r="A29" s="140"/>
      <c r="B29" s="51"/>
      <c r="C29" s="51"/>
      <c r="D29" s="52"/>
      <c r="E29" s="52"/>
      <c r="F29" s="52">
        <f t="shared" si="1"/>
        <v>0</v>
      </c>
    </row>
    <row r="30" spans="1:9" x14ac:dyDescent="0.2">
      <c r="A30" s="140"/>
      <c r="B30" s="51"/>
      <c r="C30" s="51"/>
      <c r="D30" s="52"/>
      <c r="E30" s="52"/>
      <c r="F30" s="52">
        <f t="shared" si="1"/>
        <v>0</v>
      </c>
    </row>
    <row r="31" spans="1:9" x14ac:dyDescent="0.2">
      <c r="A31" s="140"/>
      <c r="B31" s="51"/>
      <c r="C31" s="51"/>
      <c r="D31" s="52"/>
      <c r="E31" s="52"/>
      <c r="F31" s="52">
        <f t="shared" si="1"/>
        <v>0</v>
      </c>
    </row>
    <row r="32" spans="1:9" x14ac:dyDescent="0.2">
      <c r="A32" s="140" t="s">
        <v>263</v>
      </c>
      <c r="C32" s="51"/>
      <c r="D32" s="52"/>
      <c r="E32" s="52"/>
      <c r="F32" s="52">
        <f t="shared" si="1"/>
        <v>0</v>
      </c>
      <c r="H32" s="49" t="s">
        <v>286</v>
      </c>
      <c r="I32" s="49" t="s">
        <v>287</v>
      </c>
    </row>
    <row r="33" spans="1:9" x14ac:dyDescent="0.2">
      <c r="A33" s="140"/>
      <c r="B33" s="51"/>
      <c r="C33" s="51"/>
      <c r="D33" s="52"/>
      <c r="E33" s="52"/>
      <c r="F33" s="52">
        <f t="shared" si="1"/>
        <v>0</v>
      </c>
      <c r="H33" s="53" t="s">
        <v>288</v>
      </c>
      <c r="I33" s="52">
        <f>SUMIFS(F32:F46, C32:C46,H33)</f>
        <v>0</v>
      </c>
    </row>
    <row r="34" spans="1:9" x14ac:dyDescent="0.2">
      <c r="A34" s="140"/>
      <c r="B34" s="51"/>
      <c r="C34" s="51"/>
      <c r="D34" s="52"/>
      <c r="E34" s="52"/>
      <c r="F34" s="52">
        <f t="shared" si="1"/>
        <v>0</v>
      </c>
      <c r="H34" s="53" t="s">
        <v>285</v>
      </c>
      <c r="I34" s="52">
        <f>SUMIFS(F32:F46, C32:C46,H34)</f>
        <v>0</v>
      </c>
    </row>
    <row r="35" spans="1:9" x14ac:dyDescent="0.2">
      <c r="A35" s="140"/>
      <c r="B35" s="51"/>
      <c r="C35" s="51"/>
      <c r="D35" s="52"/>
      <c r="E35" s="52"/>
      <c r="F35" s="52">
        <f t="shared" si="1"/>
        <v>0</v>
      </c>
      <c r="H35" s="53" t="s">
        <v>290</v>
      </c>
      <c r="I35" s="52">
        <f>SUMIFS(F32:F46, C32:C46,H35)</f>
        <v>0</v>
      </c>
    </row>
    <row r="36" spans="1:9" x14ac:dyDescent="0.2">
      <c r="A36" s="140"/>
      <c r="B36" s="51"/>
      <c r="C36" s="51"/>
      <c r="D36" s="52"/>
      <c r="E36" s="52"/>
      <c r="F36" s="52">
        <f t="shared" si="1"/>
        <v>0</v>
      </c>
      <c r="H36" s="53" t="s">
        <v>293</v>
      </c>
      <c r="I36" s="52">
        <f>SUMIFS(F32:F46, C32:C46,H36)</f>
        <v>0</v>
      </c>
    </row>
    <row r="37" spans="1:9" x14ac:dyDescent="0.2">
      <c r="A37" s="140"/>
      <c r="B37" s="51" t="s">
        <v>479</v>
      </c>
      <c r="C37" s="51"/>
      <c r="D37" s="52"/>
      <c r="E37" s="52"/>
      <c r="F37" s="52">
        <f t="shared" si="1"/>
        <v>0</v>
      </c>
      <c r="H37" s="53" t="s">
        <v>296</v>
      </c>
      <c r="I37" s="52">
        <f>SUMIFS(F32:F46, C32:C46,H37)</f>
        <v>0</v>
      </c>
    </row>
    <row r="38" spans="1:9" x14ac:dyDescent="0.2">
      <c r="A38" s="140"/>
      <c r="B38" s="51"/>
      <c r="C38" s="51"/>
      <c r="D38" s="52"/>
      <c r="E38" s="52"/>
      <c r="F38" s="52">
        <f t="shared" si="1"/>
        <v>0</v>
      </c>
      <c r="H38" s="53" t="s">
        <v>295</v>
      </c>
      <c r="I38" s="52">
        <f>SUMIFS(F32:F46, C32:C46,H38)</f>
        <v>0</v>
      </c>
    </row>
    <row r="39" spans="1:9" x14ac:dyDescent="0.2">
      <c r="A39" s="140"/>
      <c r="B39" s="51"/>
      <c r="C39" s="51"/>
      <c r="D39" s="52"/>
      <c r="E39" s="52"/>
      <c r="F39" s="52">
        <f t="shared" si="1"/>
        <v>0</v>
      </c>
      <c r="H39" s="48" t="s">
        <v>300</v>
      </c>
      <c r="I39" s="49">
        <f>SUM(I33:I38)</f>
        <v>0</v>
      </c>
    </row>
    <row r="40" spans="1:9" x14ac:dyDescent="0.2">
      <c r="A40" s="140"/>
      <c r="B40" s="51"/>
      <c r="C40" s="51"/>
      <c r="D40" s="52"/>
      <c r="E40" s="52"/>
      <c r="F40" s="52">
        <f t="shared" si="1"/>
        <v>0</v>
      </c>
      <c r="I40" s="54"/>
    </row>
    <row r="41" spans="1:9" x14ac:dyDescent="0.2">
      <c r="A41" s="140"/>
      <c r="B41" s="51"/>
      <c r="C41" s="51"/>
      <c r="D41" s="52"/>
      <c r="E41" s="52"/>
      <c r="F41" s="52">
        <f t="shared" si="1"/>
        <v>0</v>
      </c>
      <c r="I41" s="54"/>
    </row>
    <row r="42" spans="1:9" x14ac:dyDescent="0.2">
      <c r="A42" s="140"/>
      <c r="B42" s="51"/>
      <c r="C42" s="51"/>
      <c r="D42" s="52"/>
      <c r="E42" s="52"/>
      <c r="F42" s="52">
        <f t="shared" si="1"/>
        <v>0</v>
      </c>
    </row>
    <row r="43" spans="1:9" x14ac:dyDescent="0.2">
      <c r="A43" s="140"/>
      <c r="B43" s="51"/>
      <c r="C43" s="51"/>
      <c r="D43" s="52"/>
      <c r="E43" s="52"/>
      <c r="F43" s="52">
        <f t="shared" si="1"/>
        <v>0</v>
      </c>
    </row>
    <row r="44" spans="1:9" x14ac:dyDescent="0.2">
      <c r="A44" s="140"/>
      <c r="B44" s="51"/>
      <c r="C44" s="51"/>
      <c r="D44" s="52"/>
      <c r="E44" s="52"/>
      <c r="F44" s="52">
        <f t="shared" si="1"/>
        <v>0</v>
      </c>
    </row>
    <row r="45" spans="1:9" x14ac:dyDescent="0.2">
      <c r="A45" s="140"/>
      <c r="B45" s="51"/>
      <c r="C45" s="51"/>
      <c r="D45" s="52"/>
      <c r="E45" s="52"/>
      <c r="F45" s="52">
        <f t="shared" si="1"/>
        <v>0</v>
      </c>
    </row>
    <row r="46" spans="1:9" x14ac:dyDescent="0.2">
      <c r="A46" s="141"/>
      <c r="B46" s="51"/>
      <c r="C46" s="51"/>
      <c r="D46" s="52"/>
      <c r="E46" s="52"/>
      <c r="F46" s="52">
        <f t="shared" si="1"/>
        <v>0</v>
      </c>
    </row>
    <row r="47" spans="1:9" x14ac:dyDescent="0.2">
      <c r="A47" s="142" t="s">
        <v>21</v>
      </c>
      <c r="B47" s="55" t="s">
        <v>480</v>
      </c>
      <c r="C47" s="51" t="s">
        <v>290</v>
      </c>
      <c r="D47" s="52">
        <v>0.375</v>
      </c>
      <c r="E47" s="52">
        <v>0.41666666666666669</v>
      </c>
      <c r="F47" s="52">
        <v>4.1666666666666664E-2</v>
      </c>
      <c r="H47" s="49" t="s">
        <v>286</v>
      </c>
      <c r="I47" s="49" t="s">
        <v>287</v>
      </c>
    </row>
    <row r="48" spans="1:9" x14ac:dyDescent="0.2">
      <c r="A48" s="142"/>
      <c r="B48" s="55" t="s">
        <v>481</v>
      </c>
      <c r="C48" s="51" t="s">
        <v>290</v>
      </c>
      <c r="D48" s="52">
        <v>0.41666666666666669</v>
      </c>
      <c r="E48" s="52">
        <v>0.44791666666666669</v>
      </c>
      <c r="F48" s="52">
        <v>3.125E-2</v>
      </c>
      <c r="H48" s="53" t="s">
        <v>288</v>
      </c>
      <c r="I48" s="52">
        <f>SUMIFS(F47:F61, C47:C61,H48)</f>
        <v>0</v>
      </c>
    </row>
    <row r="49" spans="1:9" x14ac:dyDescent="0.2">
      <c r="A49" s="142"/>
      <c r="B49" s="55" t="s">
        <v>309</v>
      </c>
      <c r="C49" s="51" t="s">
        <v>295</v>
      </c>
      <c r="D49" s="52">
        <v>0.44791666666666669</v>
      </c>
      <c r="E49" s="52">
        <v>0.45833333333333331</v>
      </c>
      <c r="F49" s="52">
        <v>1.0416666666666666E-2</v>
      </c>
      <c r="H49" s="53" t="s">
        <v>285</v>
      </c>
      <c r="I49" s="52">
        <f>SUMIFS(F47:F61, C47:C61,H49)</f>
        <v>0</v>
      </c>
    </row>
    <row r="50" spans="1:9" x14ac:dyDescent="0.2">
      <c r="A50" s="142"/>
      <c r="B50" s="55" t="s">
        <v>482</v>
      </c>
      <c r="C50" s="51" t="s">
        <v>290</v>
      </c>
      <c r="D50" s="52">
        <v>0.45833333333333331</v>
      </c>
      <c r="E50" s="52">
        <v>0.5</v>
      </c>
      <c r="F50" s="52">
        <v>4.1666666666666664E-2</v>
      </c>
      <c r="H50" s="53" t="s">
        <v>290</v>
      </c>
      <c r="I50" s="52" t="s">
        <v>483</v>
      </c>
    </row>
    <row r="51" spans="1:9" x14ac:dyDescent="0.2">
      <c r="A51" s="142"/>
      <c r="B51" s="55" t="s">
        <v>484</v>
      </c>
      <c r="C51" s="51" t="s">
        <v>290</v>
      </c>
      <c r="D51" s="52">
        <v>0.5</v>
      </c>
      <c r="E51" s="52">
        <v>0.54166666666666663</v>
      </c>
      <c r="F51" s="52">
        <v>4.1666666666666664E-2</v>
      </c>
      <c r="H51" s="53" t="s">
        <v>293</v>
      </c>
      <c r="I51" s="52">
        <f>SUMIFS(F47:F61, C47:C61,H51)</f>
        <v>0</v>
      </c>
    </row>
    <row r="52" spans="1:9" x14ac:dyDescent="0.2">
      <c r="A52" s="142"/>
      <c r="B52" s="55" t="s">
        <v>329</v>
      </c>
      <c r="C52" s="51" t="s">
        <v>295</v>
      </c>
      <c r="D52" s="52">
        <v>0.54166666666666663</v>
      </c>
      <c r="E52" s="52">
        <v>0.5625</v>
      </c>
      <c r="F52" s="52">
        <v>2.0833333333333332E-2</v>
      </c>
      <c r="H52" s="53" t="s">
        <v>296</v>
      </c>
      <c r="I52" s="52">
        <f>SUMIFS(F47:F61, C47:C61,H52)</f>
        <v>0</v>
      </c>
    </row>
    <row r="53" spans="1:9" x14ac:dyDescent="0.2">
      <c r="A53" s="142"/>
      <c r="B53" s="55" t="s">
        <v>485</v>
      </c>
      <c r="C53" s="51" t="s">
        <v>290</v>
      </c>
      <c r="D53" s="52">
        <v>0.5625</v>
      </c>
      <c r="E53" s="52">
        <v>0.60416666666666663</v>
      </c>
      <c r="F53" s="52">
        <v>4.1666666666666664E-2</v>
      </c>
      <c r="H53" s="53" t="s">
        <v>295</v>
      </c>
      <c r="I53" s="52" t="s">
        <v>486</v>
      </c>
    </row>
    <row r="54" spans="1:9" x14ac:dyDescent="0.2">
      <c r="A54" s="142"/>
      <c r="B54" s="55"/>
      <c r="C54" s="51"/>
      <c r="D54" s="52"/>
      <c r="E54" s="52"/>
      <c r="F54" s="52">
        <f t="shared" si="1"/>
        <v>0</v>
      </c>
      <c r="H54" s="48" t="s">
        <v>300</v>
      </c>
      <c r="I54" s="49" t="s">
        <v>487</v>
      </c>
    </row>
    <row r="55" spans="1:9" x14ac:dyDescent="0.2">
      <c r="A55" s="142"/>
      <c r="B55" s="56"/>
      <c r="C55" s="51"/>
      <c r="D55" s="52"/>
      <c r="E55" s="52"/>
      <c r="F55" s="52">
        <f t="shared" si="1"/>
        <v>0</v>
      </c>
      <c r="I55" s="54"/>
    </row>
    <row r="56" spans="1:9" x14ac:dyDescent="0.2">
      <c r="A56" s="142"/>
      <c r="B56" s="55"/>
      <c r="C56" s="51"/>
      <c r="D56" s="52"/>
      <c r="E56" s="52"/>
      <c r="F56" s="52">
        <f t="shared" si="1"/>
        <v>0</v>
      </c>
      <c r="I56" s="54"/>
    </row>
    <row r="57" spans="1:9" x14ac:dyDescent="0.2">
      <c r="A57" s="142"/>
      <c r="B57" s="55"/>
      <c r="C57" s="51"/>
      <c r="D57" s="52"/>
      <c r="E57" s="52"/>
      <c r="F57" s="52">
        <f t="shared" si="1"/>
        <v>0</v>
      </c>
    </row>
    <row r="58" spans="1:9" x14ac:dyDescent="0.2">
      <c r="A58" s="142"/>
      <c r="B58" s="55"/>
      <c r="C58" s="51"/>
      <c r="D58" s="52"/>
      <c r="E58" s="52"/>
      <c r="F58" s="52">
        <f t="shared" si="1"/>
        <v>0</v>
      </c>
    </row>
    <row r="59" spans="1:9" x14ac:dyDescent="0.2">
      <c r="A59" s="142"/>
      <c r="B59" s="55"/>
      <c r="C59" s="51"/>
      <c r="D59" s="52"/>
      <c r="E59" s="52"/>
      <c r="F59" s="52">
        <f t="shared" si="1"/>
        <v>0</v>
      </c>
    </row>
    <row r="60" spans="1:9" x14ac:dyDescent="0.2">
      <c r="A60" s="142"/>
      <c r="B60" s="55"/>
      <c r="C60" s="51"/>
      <c r="D60" s="52"/>
      <c r="E60" s="52"/>
      <c r="F60" s="52">
        <f t="shared" si="1"/>
        <v>0</v>
      </c>
    </row>
    <row r="61" spans="1:9" x14ac:dyDescent="0.2">
      <c r="A61" s="142"/>
      <c r="B61" s="55"/>
      <c r="C61" s="51"/>
      <c r="D61" s="52"/>
      <c r="E61" s="52"/>
      <c r="F61" s="52">
        <f t="shared" si="1"/>
        <v>0</v>
      </c>
    </row>
    <row r="62" spans="1:9" x14ac:dyDescent="0.2">
      <c r="A62" s="139" t="s">
        <v>24</v>
      </c>
      <c r="B62" s="51"/>
      <c r="C62" s="51"/>
      <c r="D62" s="52"/>
      <c r="E62" s="52"/>
      <c r="F62" s="52">
        <f t="shared" si="1"/>
        <v>0</v>
      </c>
      <c r="H62" s="49" t="s">
        <v>286</v>
      </c>
      <c r="I62" s="49" t="s">
        <v>287</v>
      </c>
    </row>
    <row r="63" spans="1:9" x14ac:dyDescent="0.2">
      <c r="A63" s="140"/>
      <c r="B63" s="51"/>
      <c r="C63" s="51"/>
      <c r="D63" s="52"/>
      <c r="E63" s="52"/>
      <c r="F63" s="52">
        <v>3.472222222222222E-3</v>
      </c>
      <c r="H63" s="53" t="s">
        <v>288</v>
      </c>
      <c r="I63" s="52">
        <f>SUMIFS(F62:F76, C62:C76,H63)</f>
        <v>0</v>
      </c>
    </row>
    <row r="64" spans="1:9" x14ac:dyDescent="0.2">
      <c r="A64" s="140"/>
      <c r="B64" s="51"/>
      <c r="C64" s="51"/>
      <c r="D64" s="52"/>
      <c r="E64" s="52"/>
      <c r="F64" s="52">
        <f t="shared" ref="F64:F95" si="2">E64-D64</f>
        <v>0</v>
      </c>
      <c r="H64" s="53" t="s">
        <v>285</v>
      </c>
      <c r="I64" s="52">
        <f>SUMIFS(F62:F76, C62:C76,H64)</f>
        <v>0</v>
      </c>
    </row>
    <row r="65" spans="1:9" x14ac:dyDescent="0.2">
      <c r="A65" s="140"/>
      <c r="B65" s="51"/>
      <c r="C65" s="51"/>
      <c r="D65" s="52"/>
      <c r="E65" s="52"/>
      <c r="F65" s="52">
        <f t="shared" si="2"/>
        <v>0</v>
      </c>
      <c r="H65" s="53" t="s">
        <v>290</v>
      </c>
      <c r="I65" s="52">
        <f>SUMIFS(F62:F76, C62:C76,H65)</f>
        <v>0</v>
      </c>
    </row>
    <row r="66" spans="1:9" x14ac:dyDescent="0.2">
      <c r="A66" s="140"/>
      <c r="B66" s="51"/>
      <c r="C66" s="51"/>
      <c r="D66" s="52"/>
      <c r="E66" s="52"/>
      <c r="F66" s="52">
        <f t="shared" si="2"/>
        <v>0</v>
      </c>
      <c r="H66" s="53" t="s">
        <v>293</v>
      </c>
      <c r="I66" s="52">
        <f>SUMIFS(F62:F76, C62:C76,H66)</f>
        <v>0</v>
      </c>
    </row>
    <row r="67" spans="1:9" x14ac:dyDescent="0.2">
      <c r="A67" s="140"/>
      <c r="B67" s="51"/>
      <c r="C67" s="51"/>
      <c r="D67" s="52"/>
      <c r="E67" s="52"/>
      <c r="F67" s="52">
        <f t="shared" si="2"/>
        <v>0</v>
      </c>
      <c r="H67" s="53" t="s">
        <v>296</v>
      </c>
      <c r="I67" s="52">
        <f>SUMIFS(F62:F76, C62:C76,H67)</f>
        <v>0</v>
      </c>
    </row>
    <row r="68" spans="1:9" x14ac:dyDescent="0.2">
      <c r="A68" s="140"/>
      <c r="B68" s="56" t="s">
        <v>488</v>
      </c>
      <c r="C68" s="51"/>
      <c r="D68" s="52"/>
      <c r="E68" s="52"/>
      <c r="F68" s="52">
        <f t="shared" si="2"/>
        <v>0</v>
      </c>
      <c r="H68" s="53" t="s">
        <v>295</v>
      </c>
      <c r="I68" s="52">
        <f>SUMIFS(F62:F76, C62:C76,H68)</f>
        <v>0</v>
      </c>
    </row>
    <row r="69" spans="1:9" x14ac:dyDescent="0.2">
      <c r="A69" s="140"/>
      <c r="B69" s="51"/>
      <c r="C69" s="51"/>
      <c r="D69" s="52"/>
      <c r="E69" s="52"/>
      <c r="F69" s="52">
        <f t="shared" si="2"/>
        <v>0</v>
      </c>
      <c r="H69" s="48" t="s">
        <v>300</v>
      </c>
      <c r="I69" s="49">
        <f>SUM(I63:I68)</f>
        <v>0</v>
      </c>
    </row>
    <row r="70" spans="1:9" x14ac:dyDescent="0.2">
      <c r="A70" s="140"/>
      <c r="B70" s="51"/>
      <c r="C70" s="51"/>
      <c r="D70" s="52"/>
      <c r="E70" s="52"/>
      <c r="F70" s="52">
        <f t="shared" si="2"/>
        <v>0</v>
      </c>
      <c r="I70" s="54"/>
    </row>
    <row r="71" spans="1:9" x14ac:dyDescent="0.2">
      <c r="A71" s="140"/>
      <c r="B71" s="51"/>
      <c r="C71" s="51"/>
      <c r="D71" s="52"/>
      <c r="E71" s="52"/>
      <c r="F71" s="52">
        <f t="shared" si="2"/>
        <v>0</v>
      </c>
      <c r="I71" s="54"/>
    </row>
    <row r="72" spans="1:9" x14ac:dyDescent="0.2">
      <c r="A72" s="140"/>
      <c r="B72" s="51"/>
      <c r="C72" s="51"/>
      <c r="D72" s="52"/>
      <c r="E72" s="52"/>
      <c r="F72" s="52">
        <f t="shared" si="2"/>
        <v>0</v>
      </c>
    </row>
    <row r="73" spans="1:9" x14ac:dyDescent="0.2">
      <c r="A73" s="140"/>
      <c r="B73" s="51"/>
      <c r="C73" s="51"/>
      <c r="D73" s="52"/>
      <c r="E73" s="52"/>
      <c r="F73" s="52">
        <f t="shared" si="2"/>
        <v>0</v>
      </c>
    </row>
    <row r="74" spans="1:9" x14ac:dyDescent="0.2">
      <c r="A74" s="140"/>
      <c r="B74" s="51"/>
      <c r="C74" s="51"/>
      <c r="D74" s="52"/>
      <c r="E74" s="52"/>
      <c r="F74" s="52">
        <f t="shared" si="2"/>
        <v>0</v>
      </c>
    </row>
    <row r="75" spans="1:9" x14ac:dyDescent="0.2">
      <c r="A75" s="140"/>
      <c r="B75" s="51"/>
      <c r="C75" s="51"/>
      <c r="D75" s="52"/>
      <c r="E75" s="52"/>
      <c r="F75" s="52">
        <f t="shared" si="2"/>
        <v>0</v>
      </c>
    </row>
    <row r="76" spans="1:9" x14ac:dyDescent="0.2">
      <c r="A76" s="140"/>
      <c r="B76" s="51"/>
      <c r="C76" s="51"/>
      <c r="D76" s="52"/>
      <c r="E76" s="52"/>
      <c r="F76" s="52">
        <f t="shared" si="2"/>
        <v>0</v>
      </c>
    </row>
    <row r="77" spans="1:9" x14ac:dyDescent="0.2">
      <c r="A77" s="140" t="s">
        <v>269</v>
      </c>
      <c r="B77" s="51" t="s">
        <v>489</v>
      </c>
      <c r="C77" s="51"/>
      <c r="D77" s="52"/>
      <c r="E77" s="52"/>
      <c r="F77" s="52">
        <f t="shared" si="2"/>
        <v>0</v>
      </c>
      <c r="H77" s="49" t="s">
        <v>286</v>
      </c>
      <c r="I77" s="49" t="s">
        <v>287</v>
      </c>
    </row>
    <row r="78" spans="1:9" x14ac:dyDescent="0.2">
      <c r="A78" s="140"/>
      <c r="B78" s="51"/>
      <c r="C78" s="51"/>
      <c r="D78" s="52"/>
      <c r="E78" s="52"/>
      <c r="F78" s="52">
        <f t="shared" si="2"/>
        <v>0</v>
      </c>
      <c r="H78" s="53" t="s">
        <v>288</v>
      </c>
      <c r="I78" s="52">
        <f>SUMIFS(F77:F91, C77:C91,H78)</f>
        <v>0</v>
      </c>
    </row>
    <row r="79" spans="1:9" x14ac:dyDescent="0.2">
      <c r="A79" s="140"/>
      <c r="B79" s="51"/>
      <c r="C79" s="51"/>
      <c r="D79" s="52"/>
      <c r="E79" s="52"/>
      <c r="F79" s="52">
        <f t="shared" si="2"/>
        <v>0</v>
      </c>
      <c r="H79" s="53" t="s">
        <v>285</v>
      </c>
      <c r="I79" s="52">
        <f>SUMIFS(F77:F91, C77:C91,H79)</f>
        <v>0</v>
      </c>
    </row>
    <row r="80" spans="1:9" x14ac:dyDescent="0.2">
      <c r="A80" s="140"/>
      <c r="B80" s="51"/>
      <c r="C80" s="51"/>
      <c r="D80" s="52"/>
      <c r="E80" s="52"/>
      <c r="F80" s="52">
        <f t="shared" si="2"/>
        <v>0</v>
      </c>
      <c r="H80" s="53" t="s">
        <v>290</v>
      </c>
      <c r="I80" s="52">
        <f>SUMIFS(F77:F91, C77:C91,H80)</f>
        <v>0</v>
      </c>
    </row>
    <row r="81" spans="1:9" x14ac:dyDescent="0.2">
      <c r="A81" s="140"/>
      <c r="B81" s="51"/>
      <c r="C81" s="51"/>
      <c r="D81" s="52"/>
      <c r="E81" s="52"/>
      <c r="F81" s="52">
        <f t="shared" si="2"/>
        <v>0</v>
      </c>
      <c r="H81" s="53" t="s">
        <v>293</v>
      </c>
      <c r="I81" s="52">
        <f>SUMIFS(F77:F91, C77:C91,H81)</f>
        <v>0</v>
      </c>
    </row>
    <row r="82" spans="1:9" x14ac:dyDescent="0.2">
      <c r="A82" s="140"/>
      <c r="B82" s="51"/>
      <c r="C82" s="51"/>
      <c r="D82" s="52"/>
      <c r="E82" s="52"/>
      <c r="F82" s="52">
        <f t="shared" si="2"/>
        <v>0</v>
      </c>
      <c r="H82" s="53" t="s">
        <v>296</v>
      </c>
      <c r="I82" s="52">
        <f>SUMIFS(F77:F91, C77:C91,H82)</f>
        <v>0</v>
      </c>
    </row>
    <row r="83" spans="1:9" x14ac:dyDescent="0.2">
      <c r="A83" s="140"/>
      <c r="B83" s="51"/>
      <c r="C83" s="51"/>
      <c r="D83" s="52"/>
      <c r="E83" s="52"/>
      <c r="F83" s="52">
        <f t="shared" si="2"/>
        <v>0</v>
      </c>
      <c r="H83" s="53" t="s">
        <v>295</v>
      </c>
      <c r="I83" s="52">
        <f>SUMIFS(F77:F91, C77:C91,H83)</f>
        <v>0</v>
      </c>
    </row>
    <row r="84" spans="1:9" x14ac:dyDescent="0.2">
      <c r="A84" s="140"/>
      <c r="B84" s="51"/>
      <c r="C84" s="51"/>
      <c r="D84" s="52"/>
      <c r="E84" s="52"/>
      <c r="F84" s="52">
        <f t="shared" si="2"/>
        <v>0</v>
      </c>
      <c r="H84" s="48" t="s">
        <v>300</v>
      </c>
      <c r="I84" s="49">
        <f>SUM(I78:I83)</f>
        <v>0</v>
      </c>
    </row>
    <row r="85" spans="1:9" x14ac:dyDescent="0.2">
      <c r="A85" s="140"/>
      <c r="B85" s="51"/>
      <c r="C85" s="51"/>
      <c r="D85" s="52"/>
      <c r="E85" s="52"/>
      <c r="F85" s="52">
        <f t="shared" si="2"/>
        <v>0</v>
      </c>
      <c r="I85" s="54"/>
    </row>
    <row r="86" spans="1:9" x14ac:dyDescent="0.2">
      <c r="A86" s="140"/>
      <c r="B86" s="51"/>
      <c r="C86" s="51"/>
      <c r="D86" s="52"/>
      <c r="E86" s="52"/>
      <c r="F86" s="52">
        <f t="shared" si="2"/>
        <v>0</v>
      </c>
      <c r="I86" s="54"/>
    </row>
    <row r="87" spans="1:9" x14ac:dyDescent="0.2">
      <c r="A87" s="140"/>
      <c r="B87" s="51"/>
      <c r="C87" s="51"/>
      <c r="D87" s="52"/>
      <c r="E87" s="52"/>
      <c r="F87" s="52">
        <f t="shared" si="2"/>
        <v>0</v>
      </c>
    </row>
    <row r="88" spans="1:9" x14ac:dyDescent="0.2">
      <c r="A88" s="140"/>
      <c r="B88" s="51"/>
      <c r="C88" s="51"/>
      <c r="D88" s="52"/>
      <c r="E88" s="52"/>
      <c r="F88" s="52">
        <f t="shared" si="2"/>
        <v>0</v>
      </c>
    </row>
    <row r="89" spans="1:9" x14ac:dyDescent="0.2">
      <c r="A89" s="140"/>
      <c r="B89" s="51"/>
      <c r="C89" s="51"/>
      <c r="D89" s="52"/>
      <c r="E89" s="52"/>
      <c r="F89" s="52">
        <f t="shared" si="2"/>
        <v>0</v>
      </c>
    </row>
    <row r="90" spans="1:9" x14ac:dyDescent="0.2">
      <c r="A90" s="140"/>
      <c r="B90" s="51"/>
      <c r="C90" s="51"/>
      <c r="D90" s="52"/>
      <c r="E90" s="52"/>
      <c r="F90" s="52">
        <f t="shared" si="2"/>
        <v>0</v>
      </c>
    </row>
    <row r="91" spans="1:9" x14ac:dyDescent="0.2">
      <c r="A91" s="143"/>
      <c r="B91" s="51"/>
      <c r="C91" s="51"/>
      <c r="D91" s="52"/>
      <c r="E91" s="52"/>
      <c r="F91" s="52">
        <f t="shared" si="2"/>
        <v>0</v>
      </c>
    </row>
    <row r="92" spans="1:9" x14ac:dyDescent="0.2">
      <c r="A92" s="139" t="s">
        <v>54</v>
      </c>
      <c r="B92" s="51" t="s">
        <v>490</v>
      </c>
      <c r="C92" s="51" t="s">
        <v>285</v>
      </c>
      <c r="D92" s="52">
        <v>0.375</v>
      </c>
      <c r="E92" s="52">
        <v>0.38194444444444442</v>
      </c>
      <c r="F92" s="52">
        <f t="shared" si="2"/>
        <v>6.9444444444444198E-3</v>
      </c>
      <c r="H92" s="49" t="s">
        <v>286</v>
      </c>
      <c r="I92" s="49" t="s">
        <v>287</v>
      </c>
    </row>
    <row r="93" spans="1:9" x14ac:dyDescent="0.2">
      <c r="A93" s="140"/>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40"/>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40"/>
      <c r="B95" s="51"/>
      <c r="C95" s="51" t="s">
        <v>293</v>
      </c>
      <c r="D95" s="52">
        <v>0</v>
      </c>
      <c r="E95" s="52">
        <v>0</v>
      </c>
      <c r="F95" s="52">
        <f t="shared" si="2"/>
        <v>0</v>
      </c>
      <c r="H95" s="53" t="s">
        <v>290</v>
      </c>
      <c r="I95" s="52">
        <f>SUMIFS(F92:F106, C92:C106,H95)</f>
        <v>3.472222222222221E-2</v>
      </c>
    </row>
    <row r="96" spans="1:9" x14ac:dyDescent="0.2">
      <c r="A96" s="140"/>
      <c r="B96" s="51"/>
      <c r="C96" s="51" t="s">
        <v>295</v>
      </c>
      <c r="D96" s="52">
        <v>0</v>
      </c>
      <c r="E96" s="52">
        <v>0</v>
      </c>
      <c r="F96" s="52">
        <f t="shared" ref="F96:F127" si="3">E96-D96</f>
        <v>0</v>
      </c>
      <c r="H96" s="53" t="s">
        <v>293</v>
      </c>
      <c r="I96" s="52">
        <f>SUMIFS(F92:F106, C92:C106,H96)</f>
        <v>0</v>
      </c>
    </row>
    <row r="97" spans="1:9" x14ac:dyDescent="0.2">
      <c r="A97" s="140"/>
      <c r="B97" s="51"/>
      <c r="C97" s="51" t="s">
        <v>288</v>
      </c>
      <c r="D97" s="52">
        <v>0</v>
      </c>
      <c r="E97" s="52">
        <v>0</v>
      </c>
      <c r="F97" s="52">
        <f t="shared" si="3"/>
        <v>0</v>
      </c>
      <c r="H97" s="53" t="s">
        <v>296</v>
      </c>
      <c r="I97" s="52">
        <f>SUMIFS(F92:F106, C92:C106,H97)</f>
        <v>0</v>
      </c>
    </row>
    <row r="98" spans="1:9" x14ac:dyDescent="0.2">
      <c r="A98" s="140"/>
      <c r="B98" s="51"/>
      <c r="C98" s="51" t="s">
        <v>285</v>
      </c>
      <c r="D98" s="52">
        <v>0</v>
      </c>
      <c r="E98" s="52">
        <v>0</v>
      </c>
      <c r="F98" s="52">
        <f t="shared" si="3"/>
        <v>0</v>
      </c>
      <c r="H98" s="53" t="s">
        <v>295</v>
      </c>
      <c r="I98" s="52">
        <f>SUMIFS(F92:F106, C92:C106,H98)</f>
        <v>0</v>
      </c>
    </row>
    <row r="99" spans="1:9" x14ac:dyDescent="0.2">
      <c r="A99" s="140"/>
      <c r="B99" s="51"/>
      <c r="C99" s="51" t="s">
        <v>290</v>
      </c>
      <c r="D99" s="52">
        <v>0</v>
      </c>
      <c r="E99" s="52">
        <v>0</v>
      </c>
      <c r="F99" s="52">
        <f t="shared" si="3"/>
        <v>0</v>
      </c>
      <c r="H99" s="48" t="s">
        <v>300</v>
      </c>
      <c r="I99" s="49">
        <f>SUM(I93:I98)</f>
        <v>0.15208333333333329</v>
      </c>
    </row>
    <row r="100" spans="1:9" x14ac:dyDescent="0.2">
      <c r="A100" s="140"/>
      <c r="B100" s="51"/>
      <c r="C100" s="51" t="s">
        <v>288</v>
      </c>
      <c r="D100" s="52">
        <v>0</v>
      </c>
      <c r="E100" s="52">
        <v>0</v>
      </c>
      <c r="F100" s="52">
        <f t="shared" si="3"/>
        <v>0</v>
      </c>
      <c r="I100" s="54"/>
    </row>
    <row r="101" spans="1:9" x14ac:dyDescent="0.2">
      <c r="A101" s="140"/>
      <c r="B101" s="51"/>
      <c r="C101" s="51" t="s">
        <v>295</v>
      </c>
      <c r="D101" s="52">
        <v>0</v>
      </c>
      <c r="E101" s="52">
        <v>0</v>
      </c>
      <c r="F101" s="52">
        <f t="shared" si="3"/>
        <v>0</v>
      </c>
      <c r="I101" s="54"/>
    </row>
    <row r="102" spans="1:9" x14ac:dyDescent="0.2">
      <c r="A102" s="140"/>
      <c r="B102" s="51"/>
      <c r="C102" s="51" t="s">
        <v>288</v>
      </c>
      <c r="D102" s="52">
        <v>0</v>
      </c>
      <c r="E102" s="52">
        <v>0</v>
      </c>
      <c r="F102" s="52">
        <f t="shared" si="3"/>
        <v>0</v>
      </c>
    </row>
    <row r="103" spans="1:9" x14ac:dyDescent="0.2">
      <c r="A103" s="140"/>
      <c r="B103" s="51"/>
      <c r="C103" s="51" t="s">
        <v>296</v>
      </c>
      <c r="D103" s="52">
        <v>0</v>
      </c>
      <c r="E103" s="52">
        <v>0</v>
      </c>
      <c r="F103" s="52">
        <f t="shared" si="3"/>
        <v>0</v>
      </c>
    </row>
    <row r="104" spans="1:9" x14ac:dyDescent="0.2">
      <c r="A104" s="140"/>
      <c r="B104" s="51"/>
      <c r="C104" s="51" t="s">
        <v>295</v>
      </c>
      <c r="D104" s="52">
        <v>0</v>
      </c>
      <c r="E104" s="52">
        <v>0</v>
      </c>
      <c r="F104" s="52">
        <f t="shared" si="3"/>
        <v>0</v>
      </c>
    </row>
    <row r="105" spans="1:9" x14ac:dyDescent="0.2">
      <c r="A105" s="140"/>
      <c r="B105" s="51"/>
      <c r="C105" s="51" t="s">
        <v>288</v>
      </c>
      <c r="D105" s="52">
        <v>0</v>
      </c>
      <c r="E105" s="52">
        <v>0</v>
      </c>
      <c r="F105" s="52">
        <f t="shared" si="3"/>
        <v>0</v>
      </c>
    </row>
    <row r="106" spans="1:9" x14ac:dyDescent="0.2">
      <c r="A106" s="141"/>
      <c r="B106" s="51"/>
      <c r="C106" s="51" t="s">
        <v>285</v>
      </c>
      <c r="D106" s="52">
        <v>0</v>
      </c>
      <c r="E106" s="52">
        <v>0</v>
      </c>
      <c r="F106" s="52">
        <f t="shared" si="3"/>
        <v>0</v>
      </c>
    </row>
    <row r="107" spans="1:9" x14ac:dyDescent="0.2">
      <c r="A107" s="142" t="s">
        <v>30</v>
      </c>
      <c r="B107" s="55"/>
      <c r="C107" s="51"/>
      <c r="D107" s="52"/>
      <c r="E107" s="52"/>
      <c r="F107" s="52">
        <f t="shared" si="3"/>
        <v>0</v>
      </c>
      <c r="H107" s="49" t="s">
        <v>286</v>
      </c>
      <c r="I107" s="49" t="s">
        <v>287</v>
      </c>
    </row>
    <row r="108" spans="1:9" x14ac:dyDescent="0.2">
      <c r="A108" s="142"/>
      <c r="B108" s="55"/>
      <c r="C108" s="51"/>
      <c r="D108" s="52"/>
      <c r="E108" s="52"/>
      <c r="F108" s="52">
        <f t="shared" si="3"/>
        <v>0</v>
      </c>
      <c r="H108" s="53" t="s">
        <v>288</v>
      </c>
      <c r="I108" s="52">
        <f>SUMIFS(F107:F121, C107:C121,H108)</f>
        <v>0</v>
      </c>
    </row>
    <row r="109" spans="1:9" x14ac:dyDescent="0.2">
      <c r="A109" s="142"/>
      <c r="B109" s="55"/>
      <c r="C109" s="51"/>
      <c r="D109" s="52"/>
      <c r="E109" s="52"/>
      <c r="F109" s="52">
        <f t="shared" si="3"/>
        <v>0</v>
      </c>
      <c r="H109" s="53" t="s">
        <v>285</v>
      </c>
      <c r="I109" s="52">
        <f>SUMIFS(F107:F121, C107:C121,H109)</f>
        <v>0</v>
      </c>
    </row>
    <row r="110" spans="1:9" x14ac:dyDescent="0.2">
      <c r="A110" s="142"/>
      <c r="B110" s="55"/>
      <c r="C110" s="51"/>
      <c r="D110" s="52"/>
      <c r="E110" s="52"/>
      <c r="F110" s="52">
        <f t="shared" si="3"/>
        <v>0</v>
      </c>
      <c r="H110" s="53" t="s">
        <v>290</v>
      </c>
      <c r="I110" s="52">
        <f>SUMIFS(F107:F121, C107:C121,H110)</f>
        <v>0</v>
      </c>
    </row>
    <row r="111" spans="1:9" x14ac:dyDescent="0.2">
      <c r="A111" s="142"/>
      <c r="B111" s="55" t="s">
        <v>488</v>
      </c>
      <c r="C111" s="51"/>
      <c r="D111" s="52"/>
      <c r="E111" s="52"/>
      <c r="F111" s="52">
        <f t="shared" si="3"/>
        <v>0</v>
      </c>
      <c r="H111" s="53" t="s">
        <v>293</v>
      </c>
      <c r="I111" s="52">
        <f>SUMIFS(F107:F121, C107:C121,H111)</f>
        <v>0</v>
      </c>
    </row>
    <row r="112" spans="1:9" x14ac:dyDescent="0.2">
      <c r="A112" s="142"/>
      <c r="B112" s="55"/>
      <c r="C112" s="51"/>
      <c r="D112" s="52"/>
      <c r="E112" s="52"/>
      <c r="F112" s="52">
        <f t="shared" si="3"/>
        <v>0</v>
      </c>
      <c r="H112" s="53" t="s">
        <v>296</v>
      </c>
      <c r="I112" s="52">
        <f>SUMIFS(F107:F121, C107:C121,H112)</f>
        <v>0</v>
      </c>
    </row>
    <row r="113" spans="1:9" x14ac:dyDescent="0.2">
      <c r="A113" s="142"/>
      <c r="B113" s="55"/>
      <c r="C113" s="51"/>
      <c r="D113" s="52"/>
      <c r="E113" s="52"/>
      <c r="F113" s="52">
        <f t="shared" si="3"/>
        <v>0</v>
      </c>
      <c r="H113" s="53" t="s">
        <v>295</v>
      </c>
      <c r="I113" s="52">
        <f>SUMIFS(F107:F121, C107:C121,H113)</f>
        <v>0</v>
      </c>
    </row>
    <row r="114" spans="1:9" x14ac:dyDescent="0.2">
      <c r="A114" s="142"/>
      <c r="B114" s="55"/>
      <c r="C114" s="51"/>
      <c r="D114" s="52"/>
      <c r="E114" s="52"/>
      <c r="F114" s="52">
        <f t="shared" si="3"/>
        <v>0</v>
      </c>
      <c r="H114" s="48" t="s">
        <v>300</v>
      </c>
      <c r="I114" s="49">
        <f>SUM(I108:I113)</f>
        <v>0</v>
      </c>
    </row>
    <row r="115" spans="1:9" x14ac:dyDescent="0.2">
      <c r="A115" s="142"/>
      <c r="B115" s="55"/>
      <c r="C115" s="51"/>
      <c r="D115" s="52"/>
      <c r="E115" s="52"/>
      <c r="F115" s="52">
        <f t="shared" si="3"/>
        <v>0</v>
      </c>
      <c r="I115" s="54"/>
    </row>
    <row r="116" spans="1:9" x14ac:dyDescent="0.2">
      <c r="A116" s="142"/>
      <c r="B116" s="55"/>
      <c r="C116" s="51"/>
      <c r="D116" s="52"/>
      <c r="E116" s="52"/>
      <c r="F116" s="52">
        <f t="shared" si="3"/>
        <v>0</v>
      </c>
      <c r="I116" s="54"/>
    </row>
    <row r="117" spans="1:9" x14ac:dyDescent="0.2">
      <c r="A117" s="142"/>
      <c r="B117" s="55"/>
      <c r="C117" s="51"/>
      <c r="D117" s="52"/>
      <c r="E117" s="52"/>
      <c r="F117" s="52">
        <f t="shared" si="3"/>
        <v>0</v>
      </c>
    </row>
    <row r="118" spans="1:9" x14ac:dyDescent="0.2">
      <c r="A118" s="142"/>
      <c r="B118" s="55"/>
      <c r="C118" s="51"/>
      <c r="D118" s="52"/>
      <c r="E118" s="52"/>
      <c r="F118" s="52">
        <f t="shared" si="3"/>
        <v>0</v>
      </c>
    </row>
    <row r="119" spans="1:9" x14ac:dyDescent="0.2">
      <c r="A119" s="142"/>
      <c r="B119" s="55"/>
      <c r="C119" s="51"/>
      <c r="D119" s="52"/>
      <c r="E119" s="52"/>
      <c r="F119" s="52">
        <f t="shared" si="3"/>
        <v>0</v>
      </c>
    </row>
    <row r="120" spans="1:9" x14ac:dyDescent="0.2">
      <c r="A120" s="142"/>
      <c r="B120" s="55"/>
      <c r="C120" s="51"/>
      <c r="D120" s="52"/>
      <c r="E120" s="52"/>
      <c r="F120" s="52">
        <f t="shared" si="3"/>
        <v>0</v>
      </c>
    </row>
    <row r="121" spans="1:9" hidden="1" x14ac:dyDescent="0.2">
      <c r="A121" s="142"/>
      <c r="B121" s="55"/>
      <c r="C121" s="51"/>
      <c r="D121" s="52"/>
      <c r="E121" s="52"/>
      <c r="F121" s="52">
        <f t="shared" si="3"/>
        <v>0</v>
      </c>
    </row>
    <row r="122" spans="1:9" x14ac:dyDescent="0.2">
      <c r="A122" s="139" t="s">
        <v>273</v>
      </c>
      <c r="B122" s="51" t="s">
        <v>493</v>
      </c>
      <c r="C122" s="51" t="s">
        <v>288</v>
      </c>
      <c r="D122" s="52">
        <v>0.375</v>
      </c>
      <c r="E122" s="52">
        <v>0.46875</v>
      </c>
      <c r="F122" s="52">
        <f t="shared" si="3"/>
        <v>9.375E-2</v>
      </c>
      <c r="H122" s="49" t="s">
        <v>286</v>
      </c>
      <c r="I122" s="49" t="s">
        <v>287</v>
      </c>
    </row>
    <row r="123" spans="1:9" x14ac:dyDescent="0.2">
      <c r="A123" s="140"/>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40"/>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40"/>
      <c r="B125" s="51" t="s">
        <v>496</v>
      </c>
      <c r="C125" s="51" t="s">
        <v>295</v>
      </c>
      <c r="D125" s="52">
        <v>0.55902777777777779</v>
      </c>
      <c r="E125" s="52">
        <v>0.625</v>
      </c>
      <c r="F125" s="52">
        <f t="shared" si="3"/>
        <v>6.597222222222221E-2</v>
      </c>
      <c r="H125" s="53" t="s">
        <v>290</v>
      </c>
      <c r="I125" s="52">
        <f>SUMIFS(F122:F136, C122:C136,H125)</f>
        <v>0</v>
      </c>
    </row>
    <row r="126" spans="1:9" x14ac:dyDescent="0.2">
      <c r="A126" s="140"/>
      <c r="B126" s="58" t="s">
        <v>497</v>
      </c>
      <c r="C126" s="51" t="s">
        <v>288</v>
      </c>
      <c r="D126" s="52">
        <v>0.625</v>
      </c>
      <c r="E126" s="52">
        <v>0.75347222222222221</v>
      </c>
      <c r="F126" s="52">
        <f t="shared" si="3"/>
        <v>0.12847222222222221</v>
      </c>
      <c r="H126" s="53" t="s">
        <v>293</v>
      </c>
      <c r="I126" s="52">
        <f>SUMIFS(F122:F136, C122:C136,H126)</f>
        <v>0</v>
      </c>
    </row>
    <row r="127" spans="1:9" x14ac:dyDescent="0.2">
      <c r="A127" s="144"/>
      <c r="B127" s="57" t="s">
        <v>498</v>
      </c>
      <c r="C127" s="55" t="s">
        <v>295</v>
      </c>
      <c r="D127" s="52">
        <v>0.75347222222222221</v>
      </c>
      <c r="E127" s="52">
        <v>0.78125</v>
      </c>
      <c r="F127" s="52">
        <f t="shared" si="3"/>
        <v>2.777777777777779E-2</v>
      </c>
      <c r="H127" s="53" t="s">
        <v>296</v>
      </c>
      <c r="I127" s="52">
        <f>SUMIFS(F122:F136, C122:C136,H127)</f>
        <v>0</v>
      </c>
    </row>
    <row r="128" spans="1:9" x14ac:dyDescent="0.2">
      <c r="A128" s="144"/>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44"/>
      <c r="B129" s="57" t="s">
        <v>500</v>
      </c>
      <c r="C129" s="55" t="s">
        <v>288</v>
      </c>
      <c r="D129" s="52">
        <v>0.83333333333333337</v>
      </c>
      <c r="E129" s="52">
        <v>0.85069444444444453</v>
      </c>
      <c r="F129" s="52">
        <v>1.7361111111111112E-2</v>
      </c>
      <c r="H129" s="48" t="s">
        <v>300</v>
      </c>
      <c r="I129" s="49">
        <f>SUM(I123:I128)</f>
        <v>0.61458333333333337</v>
      </c>
    </row>
    <row r="130" spans="1:9" x14ac:dyDescent="0.2">
      <c r="A130" s="144"/>
      <c r="B130" s="57" t="s">
        <v>501</v>
      </c>
      <c r="C130" s="55" t="s">
        <v>295</v>
      </c>
      <c r="D130" s="52">
        <v>0.85069444444444453</v>
      </c>
      <c r="E130" s="52">
        <v>0.875</v>
      </c>
      <c r="F130" s="52">
        <v>2.4305555555555556E-2</v>
      </c>
      <c r="I130" s="54"/>
    </row>
    <row r="131" spans="1:9" x14ac:dyDescent="0.2">
      <c r="A131" s="140"/>
      <c r="B131" s="59" t="s">
        <v>502</v>
      </c>
      <c r="C131" s="51" t="s">
        <v>288</v>
      </c>
      <c r="D131" s="52">
        <v>0.875</v>
      </c>
      <c r="E131" s="52">
        <v>0.93402777777777779</v>
      </c>
      <c r="F131" s="52">
        <v>5.9027777777777783E-2</v>
      </c>
      <c r="I131" s="54"/>
    </row>
    <row r="132" spans="1:9" x14ac:dyDescent="0.2">
      <c r="A132" s="140"/>
      <c r="B132" s="51" t="s">
        <v>503</v>
      </c>
      <c r="C132" s="51" t="s">
        <v>288</v>
      </c>
      <c r="D132" s="52">
        <v>0.93402777777777779</v>
      </c>
      <c r="E132" s="52">
        <v>0.98958333333333337</v>
      </c>
      <c r="F132" s="52">
        <v>5.5555555555555552E-2</v>
      </c>
    </row>
    <row r="133" spans="1:9" x14ac:dyDescent="0.2">
      <c r="A133" s="140"/>
      <c r="B133" s="51"/>
      <c r="C133" s="51"/>
      <c r="D133" s="52"/>
      <c r="E133" s="52"/>
      <c r="F133" s="52"/>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5" t="s">
        <v>504</v>
      </c>
      <c r="C137" s="51" t="s">
        <v>288</v>
      </c>
      <c r="D137" s="52">
        <v>0.375</v>
      </c>
      <c r="E137" s="52">
        <v>0.45833333333333331</v>
      </c>
      <c r="F137" s="52">
        <f t="shared" ref="F137:F151" si="5">E137-D137</f>
        <v>8.3333333333333315E-2</v>
      </c>
      <c r="H137" s="49" t="s">
        <v>286</v>
      </c>
      <c r="I137" s="49" t="s">
        <v>287</v>
      </c>
    </row>
    <row r="138" spans="1:9" x14ac:dyDescent="0.2">
      <c r="A138" s="142"/>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42"/>
      <c r="B139" s="55" t="s">
        <v>505</v>
      </c>
      <c r="C139" s="51" t="s">
        <v>288</v>
      </c>
      <c r="D139" s="52">
        <v>0.47916666666666669</v>
      </c>
      <c r="E139" s="52">
        <v>0.53125</v>
      </c>
      <c r="F139" s="52">
        <f t="shared" si="5"/>
        <v>5.2083333333333315E-2</v>
      </c>
      <c r="H139" s="53" t="s">
        <v>285</v>
      </c>
      <c r="I139" s="52">
        <f>SUMIFS(F137:F151, C137:C151,H139)</f>
        <v>0</v>
      </c>
    </row>
    <row r="140" spans="1:9" x14ac:dyDescent="0.2">
      <c r="A140" s="142"/>
      <c r="B140" s="55" t="s">
        <v>309</v>
      </c>
      <c r="C140" s="51" t="s">
        <v>295</v>
      </c>
      <c r="D140" s="52">
        <v>0.53125</v>
      </c>
      <c r="E140" s="52">
        <v>0.5625</v>
      </c>
      <c r="F140" s="52">
        <f t="shared" si="5"/>
        <v>3.125E-2</v>
      </c>
      <c r="H140" s="53" t="s">
        <v>290</v>
      </c>
      <c r="I140" s="52">
        <f>SUMIFS(F137:F151, C137:C151,H140)</f>
        <v>0</v>
      </c>
    </row>
    <row r="141" spans="1:9" x14ac:dyDescent="0.2">
      <c r="A141" s="142"/>
      <c r="B141" s="55" t="s">
        <v>506</v>
      </c>
      <c r="C141" s="51" t="s">
        <v>288</v>
      </c>
      <c r="D141" s="52">
        <v>0.5625</v>
      </c>
      <c r="E141" s="52">
        <v>0.72916666666666663</v>
      </c>
      <c r="F141" s="52">
        <f t="shared" si="5"/>
        <v>0.16666666666666663</v>
      </c>
      <c r="H141" s="53" t="s">
        <v>293</v>
      </c>
      <c r="I141" s="52">
        <f>SUMIFS(F137:F151, C137:C151,H141)</f>
        <v>0</v>
      </c>
    </row>
    <row r="142" spans="1:9" x14ac:dyDescent="0.2">
      <c r="A142" s="142"/>
      <c r="B142" s="55" t="s">
        <v>507</v>
      </c>
      <c r="C142" s="51" t="s">
        <v>288</v>
      </c>
      <c r="D142" s="52">
        <v>0.77083333333333337</v>
      </c>
      <c r="E142" s="52">
        <v>0.84375</v>
      </c>
      <c r="F142" s="52">
        <f t="shared" si="5"/>
        <v>7.291666666666663E-2</v>
      </c>
      <c r="H142" s="53" t="s">
        <v>296</v>
      </c>
      <c r="I142" s="52">
        <f>SUMIFS(F137:F151, C137:C151,H142)</f>
        <v>0</v>
      </c>
    </row>
    <row r="143" spans="1:9" x14ac:dyDescent="0.2">
      <c r="A143" s="142"/>
      <c r="B143" s="55" t="s">
        <v>309</v>
      </c>
      <c r="C143" s="51" t="s">
        <v>295</v>
      </c>
      <c r="D143" s="52">
        <v>0.84375</v>
      </c>
      <c r="E143" s="52">
        <v>0.875</v>
      </c>
      <c r="F143" s="52">
        <f t="shared" si="5"/>
        <v>3.125E-2</v>
      </c>
      <c r="H143" s="53" t="s">
        <v>295</v>
      </c>
      <c r="I143" s="52">
        <f>SUMIFS(F137:F151, C137:C151,H143)</f>
        <v>8.333333333333337E-2</v>
      </c>
    </row>
    <row r="144" spans="1:9" x14ac:dyDescent="0.2">
      <c r="A144" s="142"/>
      <c r="B144" s="51" t="s">
        <v>508</v>
      </c>
      <c r="C144" s="51" t="s">
        <v>288</v>
      </c>
      <c r="D144" s="52">
        <v>0.875</v>
      </c>
      <c r="E144" s="52">
        <v>0.97916666666666663</v>
      </c>
      <c r="F144" s="52">
        <f t="shared" si="5"/>
        <v>0.10416666666666663</v>
      </c>
      <c r="H144" s="48" t="s">
        <v>300</v>
      </c>
      <c r="I144" s="49">
        <f>SUM(I138:I143)</f>
        <v>0.56249999999999989</v>
      </c>
    </row>
    <row r="145" spans="1:9" x14ac:dyDescent="0.2">
      <c r="A145" s="142"/>
      <c r="B145" s="56"/>
      <c r="C145" s="51"/>
      <c r="D145" s="52"/>
      <c r="E145" s="52"/>
      <c r="F145" s="52">
        <f t="shared" si="5"/>
        <v>0</v>
      </c>
      <c r="I145" s="54"/>
    </row>
    <row r="146" spans="1:9" x14ac:dyDescent="0.2">
      <c r="A146" s="142"/>
      <c r="B146" s="56"/>
      <c r="C146" s="51"/>
      <c r="D146" s="52"/>
      <c r="E146" s="52"/>
      <c r="F146" s="52">
        <f t="shared" si="5"/>
        <v>0</v>
      </c>
      <c r="I146" s="54"/>
    </row>
    <row r="147" spans="1:9" x14ac:dyDescent="0.2">
      <c r="A147" s="142"/>
      <c r="B147" s="55"/>
      <c r="C147" s="51"/>
      <c r="D147" s="52"/>
      <c r="E147" s="52"/>
      <c r="F147" s="52">
        <f t="shared" si="5"/>
        <v>0</v>
      </c>
    </row>
    <row r="148" spans="1:9" x14ac:dyDescent="0.2">
      <c r="A148" s="142"/>
      <c r="B148" s="55"/>
      <c r="C148" s="51"/>
      <c r="D148" s="52"/>
      <c r="E148" s="52"/>
      <c r="F148" s="52">
        <f t="shared" si="5"/>
        <v>0</v>
      </c>
    </row>
    <row r="149" spans="1:9" x14ac:dyDescent="0.2">
      <c r="A149" s="142"/>
      <c r="B149" s="55"/>
      <c r="C149" s="51"/>
      <c r="D149" s="52"/>
      <c r="E149" s="52"/>
      <c r="F149" s="52">
        <f t="shared" si="5"/>
        <v>0</v>
      </c>
    </row>
    <row r="150" spans="1:9" x14ac:dyDescent="0.2">
      <c r="A150" s="142"/>
      <c r="B150" s="55"/>
      <c r="C150" s="51"/>
      <c r="D150" s="52"/>
      <c r="E150" s="52"/>
      <c r="F150" s="52">
        <f t="shared" si="5"/>
        <v>0</v>
      </c>
    </row>
    <row r="151" spans="1:9" x14ac:dyDescent="0.2">
      <c r="A151" s="142"/>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64" priority="12" operator="greaterThan">
      <formula>0.25</formula>
    </cfRule>
    <cfRule type="cellIs" dxfId="1363" priority="13" operator="lessThan">
      <formula>0.25</formula>
    </cfRule>
  </conditionalFormatting>
  <conditionalFormatting sqref="I4 I19 I34 I49 I64 I79 I94 I109 I124 I139">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5 I20 I35 I50 I65 I80 I95 I110 I125 I140">
    <cfRule type="cellIs" dxfId="1359" priority="7" operator="lessThan">
      <formula>0.0833333333333333</formula>
    </cfRule>
    <cfRule type="cellIs" dxfId="1358" priority="8" operator="greaterThan">
      <formula>0.0833333333333333</formula>
    </cfRule>
  </conditionalFormatting>
  <conditionalFormatting sqref="I6 I21 I36 I51 I66 I81 I96 I111 I126 I141">
    <cfRule type="cellIs" dxfId="1357" priority="5" operator="lessThan">
      <formula>0.0416666666666667</formula>
    </cfRule>
    <cfRule type="cellIs" dxfId="1356" priority="6" operator="greaterThan">
      <formula>0.0416666666666667</formula>
    </cfRule>
  </conditionalFormatting>
  <conditionalFormatting sqref="I7 I22 I37 I52 I67 I82 I97 I112 I127 I142">
    <cfRule type="cellIs" dxfId="1355" priority="3" operator="lessThan">
      <formula>0.0416666666666667</formula>
    </cfRule>
    <cfRule type="cellIs" dxfId="1354" priority="4" operator="greaterThan">
      <formula>0.0416666666666667</formula>
    </cfRule>
  </conditionalFormatting>
  <conditionalFormatting sqref="I8 I23 I38 I53 I68 I83 I98 I113 I128 I143">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0" t="s">
        <v>13</v>
      </c>
      <c r="B2" s="51"/>
      <c r="C2" s="51" t="s">
        <v>285</v>
      </c>
      <c r="D2" s="52"/>
      <c r="E2" s="52"/>
      <c r="F2" s="52">
        <f t="shared" ref="F2:F22" si="0">E2-D2</f>
        <v>0</v>
      </c>
      <c r="H2" s="49" t="s">
        <v>286</v>
      </c>
      <c r="I2" s="49" t="s">
        <v>287</v>
      </c>
      <c r="Q2" t="s">
        <v>288</v>
      </c>
    </row>
    <row r="3" spans="1:17" x14ac:dyDescent="0.2">
      <c r="A3" s="140"/>
      <c r="B3" s="51"/>
      <c r="C3" s="51" t="s">
        <v>288</v>
      </c>
      <c r="D3" s="52"/>
      <c r="E3" s="52"/>
      <c r="F3" s="52">
        <f t="shared" si="0"/>
        <v>0</v>
      </c>
      <c r="H3" s="53" t="s">
        <v>288</v>
      </c>
      <c r="I3" s="52">
        <f>SUMIFS(F2:F16, C2:C16,H3)</f>
        <v>0</v>
      </c>
      <c r="Q3" t="s">
        <v>285</v>
      </c>
    </row>
    <row r="4" spans="1:17" x14ac:dyDescent="0.2">
      <c r="A4" s="140"/>
      <c r="B4" s="51"/>
      <c r="C4" s="51" t="s">
        <v>285</v>
      </c>
      <c r="D4" s="52"/>
      <c r="E4" s="52"/>
      <c r="F4" s="52">
        <f t="shared" si="0"/>
        <v>0</v>
      </c>
      <c r="H4" s="53" t="s">
        <v>285</v>
      </c>
      <c r="I4" s="52">
        <f>SUMIFS(F2:F16, C2:C16,H4)</f>
        <v>0</v>
      </c>
      <c r="Q4" t="s">
        <v>290</v>
      </c>
    </row>
    <row r="5" spans="1:17" x14ac:dyDescent="0.2">
      <c r="A5" s="140"/>
      <c r="B5" s="51"/>
      <c r="C5" s="51" t="s">
        <v>295</v>
      </c>
      <c r="D5" s="52"/>
      <c r="E5" s="52"/>
      <c r="F5" s="52">
        <f t="shared" si="0"/>
        <v>0</v>
      </c>
      <c r="H5" s="53" t="s">
        <v>290</v>
      </c>
      <c r="I5" s="52">
        <f>SUMIFS(F2:F16, C2:C16,H5)</f>
        <v>0</v>
      </c>
      <c r="Q5" t="s">
        <v>293</v>
      </c>
    </row>
    <row r="6" spans="1:17" x14ac:dyDescent="0.2">
      <c r="A6" s="140"/>
      <c r="B6" s="51"/>
      <c r="C6" s="51" t="s">
        <v>285</v>
      </c>
      <c r="D6" s="52"/>
      <c r="E6" s="52"/>
      <c r="F6" s="52">
        <f t="shared" si="0"/>
        <v>0</v>
      </c>
      <c r="H6" s="53" t="s">
        <v>293</v>
      </c>
      <c r="I6" s="52">
        <f>SUMIFS(F2:F16, C2:C16,H6)</f>
        <v>0</v>
      </c>
      <c r="Q6" t="s">
        <v>296</v>
      </c>
    </row>
    <row r="7" spans="1:17" x14ac:dyDescent="0.2">
      <c r="A7" s="140"/>
      <c r="C7" s="51" t="s">
        <v>288</v>
      </c>
      <c r="D7" s="52"/>
      <c r="E7" s="52"/>
      <c r="F7" s="52">
        <f t="shared" si="0"/>
        <v>0</v>
      </c>
      <c r="H7" s="53" t="s">
        <v>296</v>
      </c>
      <c r="I7" s="52">
        <f>SUMIFS(F2:F16, C2:C16,H7)</f>
        <v>0</v>
      </c>
      <c r="Q7" t="s">
        <v>295</v>
      </c>
    </row>
    <row r="8" spans="1:17" x14ac:dyDescent="0.2">
      <c r="A8" s="140"/>
      <c r="B8" s="51"/>
      <c r="C8" s="51" t="s">
        <v>288</v>
      </c>
      <c r="D8" s="52"/>
      <c r="E8" s="52"/>
      <c r="F8" s="52">
        <f t="shared" si="0"/>
        <v>0</v>
      </c>
      <c r="H8" s="53" t="s">
        <v>295</v>
      </c>
      <c r="I8" s="52">
        <f>SUMIFS(F2:F16, C2:C16,H8)</f>
        <v>0</v>
      </c>
    </row>
    <row r="9" spans="1:17" x14ac:dyDescent="0.2">
      <c r="A9" s="140"/>
      <c r="B9" s="51" t="s">
        <v>388</v>
      </c>
      <c r="C9" s="51" t="s">
        <v>288</v>
      </c>
      <c r="D9" s="52"/>
      <c r="E9" s="52"/>
      <c r="F9" s="52">
        <f t="shared" si="0"/>
        <v>0</v>
      </c>
      <c r="H9" s="48" t="s">
        <v>300</v>
      </c>
      <c r="I9" s="49">
        <f>SUM(I3:I8)</f>
        <v>0</v>
      </c>
    </row>
    <row r="10" spans="1:17" x14ac:dyDescent="0.2">
      <c r="A10" s="140"/>
      <c r="B10" s="51"/>
      <c r="C10" s="51" t="s">
        <v>295</v>
      </c>
      <c r="D10" s="52"/>
      <c r="E10" s="52"/>
      <c r="F10" s="52">
        <f t="shared" si="0"/>
        <v>0</v>
      </c>
      <c r="I10" s="54"/>
    </row>
    <row r="11" spans="1:17" x14ac:dyDescent="0.2">
      <c r="A11" s="140"/>
      <c r="B11" s="51"/>
      <c r="C11" s="51" t="s">
        <v>288</v>
      </c>
      <c r="D11" s="52"/>
      <c r="E11" s="52"/>
      <c r="F11" s="52">
        <f t="shared" si="0"/>
        <v>0</v>
      </c>
      <c r="I11" s="54"/>
    </row>
    <row r="12" spans="1:17" x14ac:dyDescent="0.2">
      <c r="A12" s="140"/>
      <c r="B12" s="51"/>
      <c r="C12" s="51" t="s">
        <v>296</v>
      </c>
      <c r="D12" s="52"/>
      <c r="E12" s="52"/>
      <c r="F12" s="52">
        <f t="shared" si="0"/>
        <v>0</v>
      </c>
    </row>
    <row r="13" spans="1:17" x14ac:dyDescent="0.2">
      <c r="A13" s="140"/>
      <c r="B13" s="51"/>
      <c r="C13" s="51" t="s">
        <v>295</v>
      </c>
      <c r="D13" s="52"/>
      <c r="E13" s="52"/>
      <c r="F13" s="52">
        <f t="shared" si="0"/>
        <v>0</v>
      </c>
    </row>
    <row r="14" spans="1:17" x14ac:dyDescent="0.2">
      <c r="A14" s="140"/>
      <c r="B14" s="51"/>
      <c r="C14" s="51" t="s">
        <v>288</v>
      </c>
      <c r="D14" s="52"/>
      <c r="E14" s="52"/>
      <c r="F14" s="52">
        <f t="shared" si="0"/>
        <v>0</v>
      </c>
    </row>
    <row r="15" spans="1:17" x14ac:dyDescent="0.2">
      <c r="A15" s="140"/>
      <c r="B15" s="51"/>
      <c r="C15" s="51" t="s">
        <v>293</v>
      </c>
      <c r="D15" s="52"/>
      <c r="E15" s="52"/>
      <c r="F15" s="52">
        <f t="shared" si="0"/>
        <v>0</v>
      </c>
    </row>
    <row r="16" spans="1:17" x14ac:dyDescent="0.2">
      <c r="A16" s="140"/>
      <c r="B16" s="51"/>
      <c r="C16" s="51" t="s">
        <v>290</v>
      </c>
      <c r="D16" s="52"/>
      <c r="E16" s="52"/>
      <c r="F16" s="52">
        <f t="shared" si="0"/>
        <v>0</v>
      </c>
    </row>
    <row r="17" spans="1:9" x14ac:dyDescent="0.2">
      <c r="A17" s="140" t="s">
        <v>17</v>
      </c>
      <c r="B17" s="51" t="s">
        <v>509</v>
      </c>
      <c r="C17" s="51" t="s">
        <v>290</v>
      </c>
      <c r="D17" s="52">
        <v>0.41666666666666669</v>
      </c>
      <c r="E17" s="52">
        <v>0.45833333333333331</v>
      </c>
      <c r="F17" s="52">
        <f t="shared" si="0"/>
        <v>4.166666666666663E-2</v>
      </c>
      <c r="H17" s="49" t="s">
        <v>286</v>
      </c>
      <c r="I17" s="49" t="s">
        <v>287</v>
      </c>
    </row>
    <row r="18" spans="1:9" x14ac:dyDescent="0.2">
      <c r="A18" s="140"/>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40"/>
      <c r="B19" s="51" t="s">
        <v>329</v>
      </c>
      <c r="C19" s="51" t="s">
        <v>295</v>
      </c>
      <c r="D19" s="52">
        <v>0.54166666666666663</v>
      </c>
      <c r="E19" s="52">
        <v>0.58333333333333337</v>
      </c>
      <c r="F19" s="52">
        <f t="shared" si="0"/>
        <v>4.1666666666666741E-2</v>
      </c>
      <c r="H19" s="53" t="s">
        <v>285</v>
      </c>
      <c r="I19" s="52">
        <f>SUMIFS(F17:F31, C17:C31,H19)</f>
        <v>0</v>
      </c>
    </row>
    <row r="20" spans="1:9" x14ac:dyDescent="0.2">
      <c r="A20" s="140"/>
      <c r="B20" s="51" t="s">
        <v>477</v>
      </c>
      <c r="C20" s="51" t="s">
        <v>290</v>
      </c>
      <c r="D20" s="52">
        <v>0.58333333333333337</v>
      </c>
      <c r="E20" s="52">
        <v>0.625</v>
      </c>
      <c r="F20" s="52">
        <f t="shared" si="0"/>
        <v>4.166666666666663E-2</v>
      </c>
      <c r="H20" s="53" t="s">
        <v>290</v>
      </c>
      <c r="I20" s="52">
        <f>SUMIFS(F17:F31, C17:C31,H20)</f>
        <v>8.3333333333333259E-2</v>
      </c>
    </row>
    <row r="21" spans="1:9" x14ac:dyDescent="0.2">
      <c r="A21" s="140"/>
      <c r="B21" s="51" t="s">
        <v>511</v>
      </c>
      <c r="C21" s="51" t="s">
        <v>288</v>
      </c>
      <c r="D21" s="52">
        <v>0.625</v>
      </c>
      <c r="E21" s="52">
        <v>0.8125</v>
      </c>
      <c r="F21" s="52">
        <f t="shared" si="0"/>
        <v>0.1875</v>
      </c>
      <c r="H21" s="53" t="s">
        <v>293</v>
      </c>
      <c r="I21" s="52">
        <f>SUMIFS(F17:F31, C17:C31,H21)</f>
        <v>0</v>
      </c>
    </row>
    <row r="22" spans="1:9" x14ac:dyDescent="0.2">
      <c r="A22" s="140"/>
      <c r="B22" s="51"/>
      <c r="C22" s="51"/>
      <c r="D22" s="52"/>
      <c r="E22" s="52"/>
      <c r="F22" s="52">
        <f t="shared" si="0"/>
        <v>0</v>
      </c>
      <c r="H22" s="53" t="s">
        <v>296</v>
      </c>
      <c r="I22" s="52">
        <f>SUMIFS(F17:F31, C17:C31,H22)</f>
        <v>0</v>
      </c>
    </row>
    <row r="23" spans="1:9" x14ac:dyDescent="0.2">
      <c r="A23" s="140"/>
      <c r="B23" s="51"/>
      <c r="C23" s="51"/>
      <c r="D23" s="52"/>
      <c r="E23" s="52"/>
      <c r="F23" s="52"/>
      <c r="H23" s="53" t="s">
        <v>295</v>
      </c>
      <c r="I23" s="52">
        <f>SUMIFS(F17:F31, C17:C31,H23)</f>
        <v>4.1666666666666741E-2</v>
      </c>
    </row>
    <row r="24" spans="1:9" x14ac:dyDescent="0.2">
      <c r="A24" s="140"/>
      <c r="B24" s="51"/>
      <c r="C24" s="51"/>
      <c r="D24" s="52"/>
      <c r="E24" s="52"/>
      <c r="F24" s="52"/>
      <c r="H24" s="48" t="s">
        <v>300</v>
      </c>
      <c r="I24" s="49">
        <f>SUM(I18:I23)</f>
        <v>0.39583333333333331</v>
      </c>
    </row>
    <row r="25" spans="1:9" x14ac:dyDescent="0.2">
      <c r="A25" s="140"/>
      <c r="B25" s="51"/>
      <c r="C25" s="51"/>
      <c r="D25" s="52"/>
      <c r="E25" s="52"/>
      <c r="F25" s="52"/>
      <c r="I25" s="54"/>
    </row>
    <row r="26" spans="1:9" x14ac:dyDescent="0.2">
      <c r="A26" s="140"/>
      <c r="B26" s="51"/>
      <c r="C26" s="51"/>
      <c r="D26" s="52"/>
      <c r="E26" s="52"/>
      <c r="F26" s="52">
        <f t="shared" ref="F26:F62" si="1">E26-D26</f>
        <v>0</v>
      </c>
      <c r="I26" s="54"/>
    </row>
    <row r="27" spans="1:9" x14ac:dyDescent="0.2">
      <c r="A27" s="140"/>
      <c r="B27" s="51"/>
      <c r="C27" s="51"/>
      <c r="D27" s="52"/>
      <c r="E27" s="52"/>
      <c r="F27" s="52">
        <f t="shared" si="1"/>
        <v>0</v>
      </c>
    </row>
    <row r="28" spans="1:9" x14ac:dyDescent="0.2">
      <c r="A28" s="140"/>
      <c r="B28" s="51"/>
      <c r="C28" s="51"/>
      <c r="D28" s="52"/>
      <c r="E28" s="52"/>
      <c r="F28" s="52">
        <f t="shared" si="1"/>
        <v>0</v>
      </c>
    </row>
    <row r="29" spans="1:9" x14ac:dyDescent="0.2">
      <c r="A29" s="140"/>
      <c r="B29" s="51"/>
      <c r="C29" s="51"/>
      <c r="D29" s="52"/>
      <c r="E29" s="52"/>
      <c r="F29" s="52">
        <f t="shared" si="1"/>
        <v>0</v>
      </c>
    </row>
    <row r="30" spans="1:9" x14ac:dyDescent="0.2">
      <c r="A30" s="140"/>
      <c r="B30" s="51"/>
      <c r="C30" s="51"/>
      <c r="D30" s="52"/>
      <c r="E30" s="52"/>
      <c r="F30" s="52">
        <f t="shared" si="1"/>
        <v>0</v>
      </c>
    </row>
    <row r="31" spans="1:9" x14ac:dyDescent="0.2">
      <c r="A31" s="140"/>
      <c r="B31" s="51"/>
      <c r="C31" s="51"/>
      <c r="D31" s="52"/>
      <c r="E31" s="52"/>
      <c r="F31" s="52">
        <f t="shared" si="1"/>
        <v>0</v>
      </c>
    </row>
    <row r="32" spans="1:9" x14ac:dyDescent="0.2">
      <c r="A32" s="140" t="s">
        <v>263</v>
      </c>
      <c r="B32" s="51" t="s">
        <v>512</v>
      </c>
      <c r="C32" s="51"/>
      <c r="D32" s="52"/>
      <c r="E32" s="52"/>
      <c r="F32" s="52">
        <f t="shared" si="1"/>
        <v>0</v>
      </c>
      <c r="H32" s="49" t="s">
        <v>286</v>
      </c>
      <c r="I32" s="49" t="s">
        <v>287</v>
      </c>
    </row>
    <row r="33" spans="1:9" x14ac:dyDescent="0.2">
      <c r="A33" s="140"/>
      <c r="B33" s="51"/>
      <c r="C33" s="51"/>
      <c r="D33" s="52"/>
      <c r="E33" s="52"/>
      <c r="F33" s="52">
        <f t="shared" si="1"/>
        <v>0</v>
      </c>
      <c r="H33" s="53" t="s">
        <v>288</v>
      </c>
      <c r="I33" s="52">
        <f>SUMIFS(F32:F46, C32:C46,H33)</f>
        <v>0</v>
      </c>
    </row>
    <row r="34" spans="1:9" x14ac:dyDescent="0.2">
      <c r="A34" s="140"/>
      <c r="B34" s="51"/>
      <c r="C34" s="51"/>
      <c r="D34" s="52"/>
      <c r="E34" s="52"/>
      <c r="F34" s="52">
        <f t="shared" si="1"/>
        <v>0</v>
      </c>
      <c r="H34" s="53" t="s">
        <v>285</v>
      </c>
      <c r="I34" s="52">
        <f>SUMIFS(F32:F46, C32:C46,H34)</f>
        <v>0</v>
      </c>
    </row>
    <row r="35" spans="1:9" x14ac:dyDescent="0.2">
      <c r="A35" s="140"/>
      <c r="B35" s="51" t="s">
        <v>513</v>
      </c>
      <c r="C35" s="51" t="s">
        <v>290</v>
      </c>
      <c r="D35" s="52">
        <v>0.75</v>
      </c>
      <c r="E35" s="52">
        <v>0.8125</v>
      </c>
      <c r="F35" s="52">
        <f t="shared" si="1"/>
        <v>6.25E-2</v>
      </c>
      <c r="H35" s="53" t="s">
        <v>290</v>
      </c>
      <c r="I35" s="52">
        <f>SUMIFS(F32:F46, C32:C46,H35)</f>
        <v>6.25E-2</v>
      </c>
    </row>
    <row r="36" spans="1:9" x14ac:dyDescent="0.2">
      <c r="A36" s="140"/>
      <c r="B36" s="51"/>
      <c r="C36" s="51"/>
      <c r="D36" s="52"/>
      <c r="E36" s="52"/>
      <c r="F36" s="52">
        <f t="shared" si="1"/>
        <v>0</v>
      </c>
      <c r="H36" s="53" t="s">
        <v>293</v>
      </c>
      <c r="I36" s="52">
        <f>SUMIFS(F32:F46, C32:C46,H36)</f>
        <v>0</v>
      </c>
    </row>
    <row r="37" spans="1:9" x14ac:dyDescent="0.2">
      <c r="A37" s="140"/>
      <c r="B37" s="51"/>
      <c r="C37" s="51"/>
      <c r="D37" s="52"/>
      <c r="E37" s="52"/>
      <c r="F37" s="52">
        <f t="shared" si="1"/>
        <v>0</v>
      </c>
      <c r="H37" s="53" t="s">
        <v>296</v>
      </c>
      <c r="I37" s="52">
        <f>SUMIFS(F32:F46, C32:C46,H37)</f>
        <v>0</v>
      </c>
    </row>
    <row r="38" spans="1:9" x14ac:dyDescent="0.2">
      <c r="A38" s="140"/>
      <c r="B38" s="51"/>
      <c r="C38" s="51"/>
      <c r="D38" s="52"/>
      <c r="E38" s="52"/>
      <c r="F38" s="52">
        <f t="shared" si="1"/>
        <v>0</v>
      </c>
      <c r="H38" s="53" t="s">
        <v>295</v>
      </c>
      <c r="I38" s="52">
        <f>SUMIFS(F32:F46, C32:C46,H38)</f>
        <v>0</v>
      </c>
    </row>
    <row r="39" spans="1:9" x14ac:dyDescent="0.2">
      <c r="A39" s="140"/>
      <c r="B39" s="51"/>
      <c r="C39" s="51"/>
      <c r="D39" s="52"/>
      <c r="E39" s="52"/>
      <c r="F39" s="52">
        <f t="shared" si="1"/>
        <v>0</v>
      </c>
      <c r="H39" s="48" t="s">
        <v>300</v>
      </c>
      <c r="I39" s="49">
        <f>SUM(I33:I38)</f>
        <v>6.25E-2</v>
      </c>
    </row>
    <row r="40" spans="1:9" x14ac:dyDescent="0.2">
      <c r="A40" s="140"/>
      <c r="B40" s="51"/>
      <c r="C40" s="51"/>
      <c r="D40" s="52"/>
      <c r="E40" s="52"/>
      <c r="F40" s="52">
        <f t="shared" si="1"/>
        <v>0</v>
      </c>
      <c r="I40" s="54"/>
    </row>
    <row r="41" spans="1:9" x14ac:dyDescent="0.2">
      <c r="A41" s="140"/>
      <c r="B41" s="51"/>
      <c r="C41" s="51"/>
      <c r="D41" s="52"/>
      <c r="E41" s="52"/>
      <c r="F41" s="52">
        <f t="shared" si="1"/>
        <v>0</v>
      </c>
      <c r="I41" s="54"/>
    </row>
    <row r="42" spans="1:9" x14ac:dyDescent="0.2">
      <c r="A42" s="140"/>
      <c r="B42" s="51"/>
      <c r="C42" s="51"/>
      <c r="D42" s="52"/>
      <c r="E42" s="52"/>
      <c r="F42" s="52">
        <f t="shared" si="1"/>
        <v>0</v>
      </c>
    </row>
    <row r="43" spans="1:9" x14ac:dyDescent="0.2">
      <c r="A43" s="140"/>
      <c r="B43" s="51"/>
      <c r="C43" s="51"/>
      <c r="D43" s="52"/>
      <c r="E43" s="52"/>
      <c r="F43" s="52">
        <f t="shared" si="1"/>
        <v>0</v>
      </c>
    </row>
    <row r="44" spans="1:9" x14ac:dyDescent="0.2">
      <c r="A44" s="140"/>
      <c r="B44" s="51"/>
      <c r="C44" s="51"/>
      <c r="D44" s="52"/>
      <c r="E44" s="52"/>
      <c r="F44" s="52">
        <f t="shared" si="1"/>
        <v>0</v>
      </c>
    </row>
    <row r="45" spans="1:9" x14ac:dyDescent="0.2">
      <c r="A45" s="140"/>
      <c r="B45" s="51"/>
      <c r="C45" s="51"/>
      <c r="D45" s="52"/>
      <c r="E45" s="52"/>
      <c r="F45" s="52">
        <f t="shared" si="1"/>
        <v>0</v>
      </c>
    </row>
    <row r="46" spans="1:9" x14ac:dyDescent="0.2">
      <c r="A46" s="141"/>
      <c r="B46" s="51"/>
      <c r="C46" s="51"/>
      <c r="D46" s="52"/>
      <c r="E46" s="52"/>
      <c r="F46" s="52">
        <f t="shared" si="1"/>
        <v>0</v>
      </c>
    </row>
    <row r="47" spans="1:9" x14ac:dyDescent="0.2">
      <c r="A47" s="142" t="s">
        <v>21</v>
      </c>
      <c r="B47" s="55" t="s">
        <v>514</v>
      </c>
      <c r="C47" s="51" t="s">
        <v>285</v>
      </c>
      <c r="D47" s="52">
        <v>0.36458333333333331</v>
      </c>
      <c r="E47" s="52">
        <v>0.375</v>
      </c>
      <c r="F47" s="52">
        <v>1.0416666666666666E-2</v>
      </c>
      <c r="H47" s="49" t="s">
        <v>286</v>
      </c>
      <c r="I47" s="49" t="s">
        <v>287</v>
      </c>
    </row>
    <row r="48" spans="1:9" x14ac:dyDescent="0.2">
      <c r="A48" s="142"/>
      <c r="B48" s="55" t="s">
        <v>515</v>
      </c>
      <c r="C48" s="51" t="s">
        <v>288</v>
      </c>
      <c r="D48" s="52">
        <v>0.375</v>
      </c>
      <c r="E48" s="52">
        <v>0.4375</v>
      </c>
      <c r="F48" s="52">
        <v>6.25E-2</v>
      </c>
      <c r="H48" s="53" t="s">
        <v>288</v>
      </c>
      <c r="I48" s="52">
        <f>SUMIFS(F47:F61, C47:C61,H48)</f>
        <v>0.10416666666666666</v>
      </c>
    </row>
    <row r="49" spans="1:9" x14ac:dyDescent="0.2">
      <c r="A49" s="142"/>
      <c r="B49" s="55" t="s">
        <v>516</v>
      </c>
      <c r="C49" s="51" t="s">
        <v>288</v>
      </c>
      <c r="D49" s="52">
        <v>0.4375</v>
      </c>
      <c r="E49" s="52">
        <v>0.47916666666666669</v>
      </c>
      <c r="F49" s="52">
        <v>4.1666666666666664E-2</v>
      </c>
      <c r="H49" s="53" t="s">
        <v>285</v>
      </c>
      <c r="I49" s="52">
        <f>SUMIFS(F47:F61, C47:C61,H49)</f>
        <v>1.0416666666666666E-2</v>
      </c>
    </row>
    <row r="50" spans="1:9" x14ac:dyDescent="0.2">
      <c r="A50" s="142"/>
      <c r="B50" s="55"/>
      <c r="C50" s="51"/>
      <c r="D50" s="52"/>
      <c r="E50" s="52"/>
      <c r="F50" s="52">
        <v>0</v>
      </c>
      <c r="H50" s="53" t="s">
        <v>290</v>
      </c>
      <c r="I50" s="52" t="s">
        <v>517</v>
      </c>
    </row>
    <row r="51" spans="1:9" x14ac:dyDescent="0.2">
      <c r="A51" s="142"/>
      <c r="B51" s="55"/>
      <c r="C51" s="51"/>
      <c r="D51" s="52"/>
      <c r="E51" s="52"/>
      <c r="F51" s="52">
        <v>0</v>
      </c>
      <c r="H51" s="53" t="s">
        <v>293</v>
      </c>
      <c r="I51" s="52">
        <f>SUMIFS(F47:F61, C47:C61,H51)</f>
        <v>0</v>
      </c>
    </row>
    <row r="52" spans="1:9" x14ac:dyDescent="0.2">
      <c r="A52" s="142"/>
      <c r="B52" s="55"/>
      <c r="C52" s="51"/>
      <c r="D52" s="52"/>
      <c r="E52" s="52"/>
      <c r="F52" s="52">
        <v>0</v>
      </c>
      <c r="H52" s="53" t="s">
        <v>296</v>
      </c>
      <c r="I52" s="52">
        <f>SUMIFS(F47:F61, C47:C61,H52)</f>
        <v>0</v>
      </c>
    </row>
    <row r="53" spans="1:9" x14ac:dyDescent="0.2">
      <c r="A53" s="142"/>
      <c r="B53" s="55"/>
      <c r="C53" s="51"/>
      <c r="D53" s="52"/>
      <c r="E53" s="52"/>
      <c r="F53" s="52">
        <v>0</v>
      </c>
      <c r="H53" s="53" t="s">
        <v>295</v>
      </c>
      <c r="I53" s="52" t="s">
        <v>518</v>
      </c>
    </row>
    <row r="54" spans="1:9" x14ac:dyDescent="0.2">
      <c r="A54" s="142"/>
      <c r="B54" s="55"/>
      <c r="C54" s="51"/>
      <c r="D54" s="52"/>
      <c r="E54" s="52"/>
      <c r="F54" s="52">
        <f t="shared" si="1"/>
        <v>0</v>
      </c>
      <c r="H54" s="48" t="s">
        <v>300</v>
      </c>
      <c r="I54" s="49" t="s">
        <v>519</v>
      </c>
    </row>
    <row r="55" spans="1:9" x14ac:dyDescent="0.2">
      <c r="A55" s="142"/>
      <c r="B55" s="56"/>
      <c r="C55" s="51"/>
      <c r="D55" s="52"/>
      <c r="E55" s="52"/>
      <c r="F55" s="52">
        <f t="shared" si="1"/>
        <v>0</v>
      </c>
      <c r="I55" s="54"/>
    </row>
    <row r="56" spans="1:9" x14ac:dyDescent="0.2">
      <c r="A56" s="142"/>
      <c r="B56" s="55"/>
      <c r="C56" s="51"/>
      <c r="D56" s="52"/>
      <c r="E56" s="52"/>
      <c r="F56" s="52">
        <f t="shared" si="1"/>
        <v>0</v>
      </c>
      <c r="I56" s="54"/>
    </row>
    <row r="57" spans="1:9" x14ac:dyDescent="0.2">
      <c r="A57" s="142"/>
      <c r="B57" s="55"/>
      <c r="C57" s="51"/>
      <c r="D57" s="52"/>
      <c r="E57" s="52"/>
      <c r="F57" s="52">
        <f t="shared" si="1"/>
        <v>0</v>
      </c>
    </row>
    <row r="58" spans="1:9" x14ac:dyDescent="0.2">
      <c r="A58" s="142"/>
      <c r="B58" s="55"/>
      <c r="C58" s="51"/>
      <c r="D58" s="52"/>
      <c r="E58" s="52"/>
      <c r="F58" s="52">
        <f t="shared" si="1"/>
        <v>0</v>
      </c>
    </row>
    <row r="59" spans="1:9" x14ac:dyDescent="0.2">
      <c r="A59" s="142"/>
      <c r="B59" s="55"/>
      <c r="C59" s="51"/>
      <c r="D59" s="52"/>
      <c r="E59" s="52"/>
      <c r="F59" s="52">
        <f t="shared" si="1"/>
        <v>0</v>
      </c>
    </row>
    <row r="60" spans="1:9" x14ac:dyDescent="0.2">
      <c r="A60" s="142"/>
      <c r="B60" s="55"/>
      <c r="C60" s="51"/>
      <c r="D60" s="52"/>
      <c r="E60" s="52"/>
      <c r="F60" s="52">
        <f t="shared" si="1"/>
        <v>0</v>
      </c>
    </row>
    <row r="61" spans="1:9" x14ac:dyDescent="0.2">
      <c r="A61" s="142"/>
      <c r="B61" s="55"/>
      <c r="C61" s="51"/>
      <c r="D61" s="52"/>
      <c r="E61" s="52"/>
      <c r="F61" s="52">
        <f t="shared" si="1"/>
        <v>0</v>
      </c>
    </row>
    <row r="62" spans="1:9" x14ac:dyDescent="0.2">
      <c r="A62" s="139" t="s">
        <v>24</v>
      </c>
      <c r="B62" s="51"/>
      <c r="C62" s="51"/>
      <c r="D62" s="52"/>
      <c r="E62" s="52"/>
      <c r="F62" s="52">
        <f t="shared" si="1"/>
        <v>0</v>
      </c>
      <c r="H62" s="49" t="s">
        <v>286</v>
      </c>
      <c r="I62" s="49" t="s">
        <v>287</v>
      </c>
    </row>
    <row r="63" spans="1:9" x14ac:dyDescent="0.2">
      <c r="A63" s="140"/>
      <c r="B63" s="51"/>
      <c r="C63" s="51"/>
      <c r="D63" s="52"/>
      <c r="E63" s="52"/>
      <c r="F63" s="52">
        <v>3.472222222222222E-3</v>
      </c>
      <c r="H63" s="53" t="s">
        <v>288</v>
      </c>
      <c r="I63" s="52">
        <f>SUMIFS(F62:F76, C62:C76,H63)</f>
        <v>0</v>
      </c>
    </row>
    <row r="64" spans="1:9" x14ac:dyDescent="0.2">
      <c r="A64" s="140"/>
      <c r="B64" s="51"/>
      <c r="C64" s="51"/>
      <c r="D64" s="52"/>
      <c r="E64" s="52"/>
      <c r="F64" s="52">
        <f t="shared" ref="F64:F127" si="2">E64-D64</f>
        <v>0</v>
      </c>
      <c r="H64" s="53" t="s">
        <v>285</v>
      </c>
      <c r="I64" s="52">
        <f>SUMIFS(F62:F76, C62:C76,H64)</f>
        <v>0</v>
      </c>
    </row>
    <row r="65" spans="1:9" x14ac:dyDescent="0.2">
      <c r="A65" s="140"/>
      <c r="B65" s="51"/>
      <c r="C65" s="51"/>
      <c r="D65" s="52"/>
      <c r="E65" s="52"/>
      <c r="F65" s="52">
        <f t="shared" si="2"/>
        <v>0</v>
      </c>
      <c r="H65" s="53" t="s">
        <v>290</v>
      </c>
      <c r="I65" s="52">
        <f>SUMIFS(F62:F76, C62:C76,H65)</f>
        <v>0</v>
      </c>
    </row>
    <row r="66" spans="1:9" x14ac:dyDescent="0.2">
      <c r="A66" s="140"/>
      <c r="B66" s="51"/>
      <c r="C66" s="51"/>
      <c r="D66" s="52"/>
      <c r="E66" s="52"/>
      <c r="F66" s="52">
        <f t="shared" si="2"/>
        <v>0</v>
      </c>
      <c r="H66" s="53" t="s">
        <v>293</v>
      </c>
      <c r="I66" s="52">
        <f>SUMIFS(F62:F76, C62:C76,H66)</f>
        <v>0</v>
      </c>
    </row>
    <row r="67" spans="1:9" x14ac:dyDescent="0.2">
      <c r="A67" s="140"/>
      <c r="B67" s="51"/>
      <c r="C67" s="51"/>
      <c r="D67" s="52"/>
      <c r="E67" s="52"/>
      <c r="F67" s="52">
        <f t="shared" si="2"/>
        <v>0</v>
      </c>
      <c r="H67" s="53" t="s">
        <v>296</v>
      </c>
      <c r="I67" s="52">
        <f>SUMIFS(F62:F76, C62:C76,H67)</f>
        <v>0</v>
      </c>
    </row>
    <row r="68" spans="1:9" x14ac:dyDescent="0.2">
      <c r="A68" s="140"/>
      <c r="B68" s="56" t="s">
        <v>520</v>
      </c>
      <c r="C68" s="51"/>
      <c r="D68" s="52"/>
      <c r="E68" s="52"/>
      <c r="F68" s="52">
        <f t="shared" si="2"/>
        <v>0</v>
      </c>
      <c r="H68" s="53" t="s">
        <v>295</v>
      </c>
      <c r="I68" s="52">
        <f>SUMIFS(F62:F76, C62:C76,H68)</f>
        <v>0</v>
      </c>
    </row>
    <row r="69" spans="1:9" x14ac:dyDescent="0.2">
      <c r="A69" s="140"/>
      <c r="B69" s="51"/>
      <c r="C69" s="51"/>
      <c r="D69" s="52"/>
      <c r="E69" s="52"/>
      <c r="F69" s="52">
        <f t="shared" si="2"/>
        <v>0</v>
      </c>
      <c r="H69" s="48" t="s">
        <v>300</v>
      </c>
      <c r="I69" s="49">
        <f>SUM(I63:I68)</f>
        <v>0</v>
      </c>
    </row>
    <row r="70" spans="1:9" x14ac:dyDescent="0.2">
      <c r="A70" s="140"/>
      <c r="B70" s="51"/>
      <c r="C70" s="51"/>
      <c r="D70" s="52"/>
      <c r="E70" s="52"/>
      <c r="F70" s="52">
        <f t="shared" si="2"/>
        <v>0</v>
      </c>
      <c r="I70" s="54"/>
    </row>
    <row r="71" spans="1:9" x14ac:dyDescent="0.2">
      <c r="A71" s="140"/>
      <c r="B71" s="51"/>
      <c r="C71" s="51"/>
      <c r="D71" s="52"/>
      <c r="E71" s="52"/>
      <c r="F71" s="52">
        <f t="shared" si="2"/>
        <v>0</v>
      </c>
      <c r="I71" s="54"/>
    </row>
    <row r="72" spans="1:9" x14ac:dyDescent="0.2">
      <c r="A72" s="140"/>
      <c r="B72" s="51"/>
      <c r="C72" s="51"/>
      <c r="D72" s="52"/>
      <c r="E72" s="52"/>
      <c r="F72" s="52">
        <f t="shared" si="2"/>
        <v>0</v>
      </c>
    </row>
    <row r="73" spans="1:9" x14ac:dyDescent="0.2">
      <c r="A73" s="140"/>
      <c r="B73" s="51"/>
      <c r="C73" s="51"/>
      <c r="D73" s="52"/>
      <c r="E73" s="52"/>
      <c r="F73" s="52">
        <f t="shared" si="2"/>
        <v>0</v>
      </c>
    </row>
    <row r="74" spans="1:9" x14ac:dyDescent="0.2">
      <c r="A74" s="140"/>
      <c r="B74" s="51"/>
      <c r="C74" s="51"/>
      <c r="D74" s="52"/>
      <c r="E74" s="52"/>
      <c r="F74" s="52">
        <f t="shared" si="2"/>
        <v>0</v>
      </c>
    </row>
    <row r="75" spans="1:9" x14ac:dyDescent="0.2">
      <c r="A75" s="140"/>
      <c r="B75" s="51"/>
      <c r="C75" s="51"/>
      <c r="D75" s="52"/>
      <c r="E75" s="52"/>
      <c r="F75" s="52">
        <f t="shared" si="2"/>
        <v>0</v>
      </c>
    </row>
    <row r="76" spans="1:9" x14ac:dyDescent="0.2">
      <c r="A76" s="140"/>
      <c r="B76" s="51"/>
      <c r="C76" s="51"/>
      <c r="D76" s="52"/>
      <c r="E76" s="52"/>
      <c r="F76" s="52">
        <f t="shared" si="2"/>
        <v>0</v>
      </c>
    </row>
    <row r="77" spans="1:9" x14ac:dyDescent="0.2">
      <c r="A77" s="140" t="s">
        <v>269</v>
      </c>
      <c r="B77" s="51" t="s">
        <v>521</v>
      </c>
      <c r="C77" s="51" t="s">
        <v>288</v>
      </c>
      <c r="D77" s="52">
        <v>0.39583333333333331</v>
      </c>
      <c r="E77" s="52">
        <v>0.4375</v>
      </c>
      <c r="F77" s="52">
        <f t="shared" si="2"/>
        <v>4.1666666666666685E-2</v>
      </c>
      <c r="H77" s="49" t="s">
        <v>286</v>
      </c>
      <c r="I77" s="49" t="s">
        <v>287</v>
      </c>
    </row>
    <row r="78" spans="1:9" x14ac:dyDescent="0.2">
      <c r="A78" s="140"/>
      <c r="B78" s="56" t="s">
        <v>522</v>
      </c>
      <c r="C78" s="51" t="s">
        <v>288</v>
      </c>
      <c r="D78" s="52">
        <v>0.4375</v>
      </c>
      <c r="E78" s="52">
        <v>0.47916666666666669</v>
      </c>
      <c r="F78" s="52">
        <f t="shared" si="2"/>
        <v>4.1666666666666685E-2</v>
      </c>
      <c r="H78" s="53" t="s">
        <v>288</v>
      </c>
      <c r="I78" s="52">
        <f>SUMIFS(F77:F91, C77:C91,H78)</f>
        <v>0.27083333333333343</v>
      </c>
    </row>
    <row r="79" spans="1:9" x14ac:dyDescent="0.2">
      <c r="A79" s="140"/>
      <c r="B79" s="51" t="s">
        <v>523</v>
      </c>
      <c r="C79" s="51" t="s">
        <v>288</v>
      </c>
      <c r="D79" s="52">
        <v>0.47916666666666669</v>
      </c>
      <c r="E79" s="52">
        <v>0.52083333333333337</v>
      </c>
      <c r="F79" s="52">
        <f t="shared" si="2"/>
        <v>4.1666666666666685E-2</v>
      </c>
      <c r="H79" s="53" t="s">
        <v>285</v>
      </c>
      <c r="I79" s="52">
        <f>SUMIFS(F77:F91, C77:C91,H79)</f>
        <v>0</v>
      </c>
    </row>
    <row r="80" spans="1:9" x14ac:dyDescent="0.2">
      <c r="A80" s="140"/>
      <c r="B80" s="51" t="s">
        <v>524</v>
      </c>
      <c r="C80" s="51" t="s">
        <v>288</v>
      </c>
      <c r="D80" s="52">
        <v>0.5625</v>
      </c>
      <c r="E80" s="52">
        <v>0.60416666666666663</v>
      </c>
      <c r="F80" s="52">
        <f t="shared" si="2"/>
        <v>4.166666666666663E-2</v>
      </c>
      <c r="H80" s="53" t="s">
        <v>290</v>
      </c>
      <c r="I80" s="52">
        <f>SUMIFS(F77:F91, C77:C91,H80)</f>
        <v>0</v>
      </c>
    </row>
    <row r="81" spans="1:9" x14ac:dyDescent="0.2">
      <c r="A81" s="140"/>
      <c r="B81" s="51" t="s">
        <v>525</v>
      </c>
      <c r="C81" s="51" t="s">
        <v>288</v>
      </c>
      <c r="D81" s="52">
        <v>0.60416666666666663</v>
      </c>
      <c r="E81" s="52">
        <v>0.64583333333333337</v>
      </c>
      <c r="F81" s="52">
        <f t="shared" si="2"/>
        <v>4.1666666666666741E-2</v>
      </c>
      <c r="H81" s="53" t="s">
        <v>293</v>
      </c>
      <c r="I81" s="52">
        <f>SUMIFS(F77:F91, C77:C91,H81)</f>
        <v>0</v>
      </c>
    </row>
    <row r="82" spans="1:9" x14ac:dyDescent="0.2">
      <c r="A82" s="140"/>
      <c r="B82" s="51" t="s">
        <v>329</v>
      </c>
      <c r="C82" s="52" t="s">
        <v>295</v>
      </c>
      <c r="D82" s="54">
        <v>0.52083333333333337</v>
      </c>
      <c r="E82" s="52">
        <v>0.5625</v>
      </c>
      <c r="F82" s="52">
        <f>E82-D82</f>
        <v>4.166666666666663E-2</v>
      </c>
      <c r="H82" s="53" t="s">
        <v>296</v>
      </c>
      <c r="I82" s="52">
        <f>SUMIFS(F77:F91, C77:C91,H82)</f>
        <v>0</v>
      </c>
    </row>
    <row r="83" spans="1:9" x14ac:dyDescent="0.2">
      <c r="A83" s="140"/>
      <c r="B83" s="56" t="s">
        <v>526</v>
      </c>
      <c r="C83" s="51" t="s">
        <v>288</v>
      </c>
      <c r="D83" s="52">
        <v>0.64583333333333337</v>
      </c>
      <c r="E83" s="52">
        <v>0.70833333333333337</v>
      </c>
      <c r="F83" s="52">
        <f>E83-D83</f>
        <v>6.25E-2</v>
      </c>
      <c r="H83" s="53" t="s">
        <v>295</v>
      </c>
      <c r="I83" s="52">
        <f>SUMIFS(F77:F91, C77:C91,H83)</f>
        <v>4.166666666666663E-2</v>
      </c>
    </row>
    <row r="84" spans="1:9" x14ac:dyDescent="0.2">
      <c r="A84" s="140"/>
      <c r="B84" s="51"/>
      <c r="C84" s="51"/>
      <c r="D84" s="52"/>
      <c r="E84" s="52"/>
      <c r="F84" s="52">
        <f>E84-D84</f>
        <v>0</v>
      </c>
      <c r="H84" s="48" t="s">
        <v>300</v>
      </c>
      <c r="I84" s="49">
        <f>SUM(I78:I83)</f>
        <v>0.31250000000000006</v>
      </c>
    </row>
    <row r="85" spans="1:9" x14ac:dyDescent="0.2">
      <c r="A85" s="140"/>
      <c r="B85" s="51"/>
      <c r="C85" s="51"/>
      <c r="D85" s="52"/>
      <c r="E85" s="52"/>
      <c r="F85" s="52">
        <f t="shared" si="2"/>
        <v>0</v>
      </c>
      <c r="I85" s="54"/>
    </row>
    <row r="86" spans="1:9" x14ac:dyDescent="0.2">
      <c r="A86" s="140"/>
      <c r="B86" s="51"/>
      <c r="C86" s="51"/>
      <c r="D86" s="52"/>
      <c r="E86" s="52"/>
      <c r="F86" s="52">
        <f t="shared" si="2"/>
        <v>0</v>
      </c>
      <c r="I86" s="54"/>
    </row>
    <row r="87" spans="1:9" x14ac:dyDescent="0.2">
      <c r="A87" s="140"/>
      <c r="B87" s="51"/>
      <c r="C87" s="51"/>
      <c r="D87" s="52"/>
      <c r="E87" s="52"/>
      <c r="F87" s="52">
        <f t="shared" si="2"/>
        <v>0</v>
      </c>
    </row>
    <row r="88" spans="1:9" x14ac:dyDescent="0.2">
      <c r="A88" s="140"/>
      <c r="B88" s="51"/>
      <c r="C88" s="51"/>
      <c r="D88" s="52"/>
      <c r="E88" s="52"/>
      <c r="F88" s="52">
        <f t="shared" si="2"/>
        <v>0</v>
      </c>
    </row>
    <row r="89" spans="1:9" x14ac:dyDescent="0.2">
      <c r="A89" s="140"/>
      <c r="B89" s="51"/>
      <c r="C89" s="51"/>
      <c r="D89" s="52"/>
      <c r="E89" s="52"/>
      <c r="F89" s="52">
        <f t="shared" si="2"/>
        <v>0</v>
      </c>
    </row>
    <row r="90" spans="1:9" x14ac:dyDescent="0.2">
      <c r="A90" s="140"/>
      <c r="B90" s="51"/>
      <c r="C90" s="51"/>
      <c r="D90" s="52"/>
      <c r="E90" s="52"/>
      <c r="F90" s="52">
        <f t="shared" si="2"/>
        <v>0</v>
      </c>
    </row>
    <row r="91" spans="1:9" x14ac:dyDescent="0.2">
      <c r="A91" s="143"/>
      <c r="B91" s="51"/>
      <c r="C91" s="51"/>
      <c r="D91" s="52"/>
      <c r="E91" s="52"/>
      <c r="F91" s="52">
        <f t="shared" si="2"/>
        <v>0</v>
      </c>
    </row>
    <row r="92" spans="1:9" x14ac:dyDescent="0.2">
      <c r="A92" s="139" t="s">
        <v>54</v>
      </c>
      <c r="B92" s="51"/>
      <c r="C92" s="51" t="s">
        <v>285</v>
      </c>
      <c r="D92" s="52">
        <v>0</v>
      </c>
      <c r="E92" s="52">
        <v>0</v>
      </c>
      <c r="F92" s="52">
        <f t="shared" si="2"/>
        <v>0</v>
      </c>
      <c r="H92" s="49" t="s">
        <v>286</v>
      </c>
      <c r="I92" s="49" t="s">
        <v>287</v>
      </c>
    </row>
    <row r="93" spans="1:9" x14ac:dyDescent="0.2">
      <c r="A93" s="140"/>
      <c r="B93" s="51"/>
      <c r="C93" s="51" t="s">
        <v>288</v>
      </c>
      <c r="D93" s="52">
        <v>0</v>
      </c>
      <c r="E93" s="52">
        <v>0</v>
      </c>
      <c r="F93" s="52">
        <f t="shared" si="2"/>
        <v>0</v>
      </c>
      <c r="H93" s="53" t="s">
        <v>288</v>
      </c>
      <c r="I93" s="52">
        <f>SUMIFS(F92:F106, C92:C106,H93)</f>
        <v>0</v>
      </c>
    </row>
    <row r="94" spans="1:9" x14ac:dyDescent="0.2">
      <c r="A94" s="140"/>
      <c r="B94" s="56"/>
      <c r="C94" s="51" t="s">
        <v>288</v>
      </c>
      <c r="D94" s="52">
        <v>0</v>
      </c>
      <c r="E94" s="52">
        <v>0</v>
      </c>
      <c r="F94" s="52">
        <f t="shared" si="2"/>
        <v>0</v>
      </c>
      <c r="H94" s="53" t="s">
        <v>285</v>
      </c>
      <c r="I94" s="52">
        <f>SUMIFS(F92:F106, C92:C106,H94)</f>
        <v>0</v>
      </c>
    </row>
    <row r="95" spans="1:9" x14ac:dyDescent="0.2">
      <c r="A95" s="140"/>
      <c r="B95" s="51"/>
      <c r="C95" s="51" t="s">
        <v>293</v>
      </c>
      <c r="D95" s="52">
        <v>0</v>
      </c>
      <c r="E95" s="52">
        <v>0</v>
      </c>
      <c r="F95" s="52">
        <f t="shared" si="2"/>
        <v>0</v>
      </c>
      <c r="H95" s="53" t="s">
        <v>290</v>
      </c>
      <c r="I95" s="52">
        <f>SUMIFS(F92:F106, C92:C106,H95)</f>
        <v>0</v>
      </c>
    </row>
    <row r="96" spans="1:9" x14ac:dyDescent="0.2">
      <c r="A96" s="140"/>
      <c r="B96" s="51"/>
      <c r="C96" s="51" t="s">
        <v>295</v>
      </c>
      <c r="D96" s="52">
        <v>0</v>
      </c>
      <c r="E96" s="52">
        <v>0</v>
      </c>
      <c r="F96" s="52">
        <f t="shared" si="2"/>
        <v>0</v>
      </c>
      <c r="H96" s="53" t="s">
        <v>293</v>
      </c>
      <c r="I96" s="52">
        <f>SUMIFS(F92:F106, C92:C106,H96)</f>
        <v>0</v>
      </c>
    </row>
    <row r="97" spans="1:9" x14ac:dyDescent="0.2">
      <c r="A97" s="140"/>
      <c r="B97" s="51"/>
      <c r="C97" s="51" t="s">
        <v>288</v>
      </c>
      <c r="D97" s="52">
        <v>0</v>
      </c>
      <c r="E97" s="52">
        <v>0</v>
      </c>
      <c r="F97" s="52">
        <f t="shared" si="2"/>
        <v>0</v>
      </c>
      <c r="H97" s="53" t="s">
        <v>296</v>
      </c>
      <c r="I97" s="52">
        <f>SUMIFS(F92:F106, C92:C106,H97)</f>
        <v>0</v>
      </c>
    </row>
    <row r="98" spans="1:9" x14ac:dyDescent="0.2">
      <c r="A98" s="140"/>
      <c r="B98" s="51"/>
      <c r="C98" s="51" t="s">
        <v>285</v>
      </c>
      <c r="D98" s="52">
        <v>0</v>
      </c>
      <c r="E98" s="52">
        <v>0</v>
      </c>
      <c r="F98" s="52">
        <f t="shared" si="2"/>
        <v>0</v>
      </c>
      <c r="H98" s="53" t="s">
        <v>295</v>
      </c>
      <c r="I98" s="52">
        <f>SUMIFS(F92:F106, C92:C106,H98)</f>
        <v>0</v>
      </c>
    </row>
    <row r="99" spans="1:9" x14ac:dyDescent="0.2">
      <c r="A99" s="140"/>
      <c r="B99" s="51" t="s">
        <v>388</v>
      </c>
      <c r="C99" s="51" t="s">
        <v>290</v>
      </c>
      <c r="D99" s="52">
        <v>0</v>
      </c>
      <c r="E99" s="52">
        <v>0</v>
      </c>
      <c r="F99" s="52">
        <f t="shared" si="2"/>
        <v>0</v>
      </c>
      <c r="H99" s="48" t="s">
        <v>300</v>
      </c>
      <c r="I99" s="49">
        <f>SUM(I93:I98)</f>
        <v>0</v>
      </c>
    </row>
    <row r="100" spans="1:9" x14ac:dyDescent="0.2">
      <c r="A100" s="140"/>
      <c r="B100" s="51"/>
      <c r="C100" s="51" t="s">
        <v>288</v>
      </c>
      <c r="D100" s="52">
        <v>0</v>
      </c>
      <c r="E100" s="52">
        <v>0</v>
      </c>
      <c r="F100" s="52">
        <f t="shared" si="2"/>
        <v>0</v>
      </c>
      <c r="I100" s="54"/>
    </row>
    <row r="101" spans="1:9" x14ac:dyDescent="0.2">
      <c r="A101" s="140"/>
      <c r="B101" s="51"/>
      <c r="C101" s="51" t="s">
        <v>295</v>
      </c>
      <c r="D101" s="52">
        <v>0</v>
      </c>
      <c r="E101" s="52">
        <v>0</v>
      </c>
      <c r="F101" s="52">
        <f t="shared" si="2"/>
        <v>0</v>
      </c>
      <c r="I101" s="54"/>
    </row>
    <row r="102" spans="1:9" x14ac:dyDescent="0.2">
      <c r="A102" s="140"/>
      <c r="B102" s="51"/>
      <c r="C102" s="51" t="s">
        <v>288</v>
      </c>
      <c r="D102" s="52">
        <v>0</v>
      </c>
      <c r="E102" s="52">
        <v>0</v>
      </c>
      <c r="F102" s="52">
        <f t="shared" si="2"/>
        <v>0</v>
      </c>
    </row>
    <row r="103" spans="1:9" x14ac:dyDescent="0.2">
      <c r="A103" s="140"/>
      <c r="B103" s="51"/>
      <c r="C103" s="51" t="s">
        <v>296</v>
      </c>
      <c r="D103" s="52">
        <v>0</v>
      </c>
      <c r="E103" s="52">
        <v>0</v>
      </c>
      <c r="F103" s="52">
        <f t="shared" si="2"/>
        <v>0</v>
      </c>
    </row>
    <row r="104" spans="1:9" x14ac:dyDescent="0.2">
      <c r="A104" s="140"/>
      <c r="B104" s="51"/>
      <c r="C104" s="51" t="s">
        <v>295</v>
      </c>
      <c r="D104" s="52">
        <v>0</v>
      </c>
      <c r="E104" s="52">
        <v>0</v>
      </c>
      <c r="F104" s="52">
        <f t="shared" si="2"/>
        <v>0</v>
      </c>
    </row>
    <row r="105" spans="1:9" x14ac:dyDescent="0.2">
      <c r="A105" s="140"/>
      <c r="B105" s="51"/>
      <c r="C105" s="51" t="s">
        <v>288</v>
      </c>
      <c r="D105" s="52">
        <v>0</v>
      </c>
      <c r="E105" s="52">
        <v>0</v>
      </c>
      <c r="F105" s="52">
        <f t="shared" si="2"/>
        <v>0</v>
      </c>
    </row>
    <row r="106" spans="1:9" x14ac:dyDescent="0.2">
      <c r="A106" s="141"/>
      <c r="B106" s="51"/>
      <c r="C106" s="51" t="s">
        <v>285</v>
      </c>
      <c r="D106" s="52">
        <v>0</v>
      </c>
      <c r="E106" s="52">
        <v>0</v>
      </c>
      <c r="F106" s="52">
        <f t="shared" si="2"/>
        <v>0</v>
      </c>
    </row>
    <row r="107" spans="1:9" x14ac:dyDescent="0.2">
      <c r="A107" s="142" t="s">
        <v>30</v>
      </c>
      <c r="B107" s="55"/>
      <c r="C107" s="51"/>
      <c r="D107" s="52"/>
      <c r="E107" s="52"/>
      <c r="F107" s="52">
        <f t="shared" si="2"/>
        <v>0</v>
      </c>
      <c r="H107" s="49" t="s">
        <v>286</v>
      </c>
      <c r="I107" s="49" t="s">
        <v>287</v>
      </c>
    </row>
    <row r="108" spans="1:9" x14ac:dyDescent="0.2">
      <c r="A108" s="142"/>
      <c r="B108" s="55"/>
      <c r="C108" s="51"/>
      <c r="D108" s="52"/>
      <c r="E108" s="52"/>
      <c r="F108" s="52">
        <f t="shared" si="2"/>
        <v>0</v>
      </c>
      <c r="H108" s="53" t="s">
        <v>288</v>
      </c>
      <c r="I108" s="52">
        <f>SUMIFS(F107:F121, C107:C121,H108)</f>
        <v>0</v>
      </c>
    </row>
    <row r="109" spans="1:9" x14ac:dyDescent="0.2">
      <c r="A109" s="142"/>
      <c r="B109" s="55"/>
      <c r="C109" s="51"/>
      <c r="D109" s="52"/>
      <c r="E109" s="52"/>
      <c r="F109" s="52">
        <f t="shared" si="2"/>
        <v>0</v>
      </c>
      <c r="H109" s="53" t="s">
        <v>285</v>
      </c>
      <c r="I109" s="52">
        <f>SUMIFS(F107:F121, C107:C121,H109)</f>
        <v>0</v>
      </c>
    </row>
    <row r="110" spans="1:9" x14ac:dyDescent="0.2">
      <c r="A110" s="142"/>
      <c r="B110" s="55"/>
      <c r="C110" s="51"/>
      <c r="D110" s="52"/>
      <c r="E110" s="52"/>
      <c r="F110" s="52">
        <f t="shared" si="2"/>
        <v>0</v>
      </c>
      <c r="H110" s="53" t="s">
        <v>290</v>
      </c>
      <c r="I110" s="52">
        <f>SUMIFS(F107:F121, C107:C121,H110)</f>
        <v>0</v>
      </c>
    </row>
    <row r="111" spans="1:9" x14ac:dyDescent="0.2">
      <c r="A111" s="142"/>
      <c r="B111" s="55"/>
      <c r="C111" s="51"/>
      <c r="D111" s="52"/>
      <c r="E111" s="52"/>
      <c r="F111" s="52">
        <f t="shared" si="2"/>
        <v>0</v>
      </c>
      <c r="H111" s="53" t="s">
        <v>293</v>
      </c>
      <c r="I111" s="52">
        <f>SUMIFS(F107:F121, C107:C121,H111)</f>
        <v>0</v>
      </c>
    </row>
    <row r="112" spans="1:9" x14ac:dyDescent="0.2">
      <c r="A112" s="142"/>
      <c r="B112" s="55"/>
      <c r="C112" s="51"/>
      <c r="D112" s="52"/>
      <c r="E112" s="52"/>
      <c r="F112" s="52">
        <f t="shared" si="2"/>
        <v>0</v>
      </c>
      <c r="H112" s="53" t="s">
        <v>296</v>
      </c>
      <c r="I112" s="52">
        <f>SUMIFS(F107:F121, C107:C121,H112)</f>
        <v>0</v>
      </c>
    </row>
    <row r="113" spans="1:9" x14ac:dyDescent="0.2">
      <c r="A113" s="142"/>
      <c r="B113" s="55" t="s">
        <v>527</v>
      </c>
      <c r="C113" s="51"/>
      <c r="D113" s="52"/>
      <c r="E113" s="52"/>
      <c r="F113" s="52">
        <f t="shared" si="2"/>
        <v>0</v>
      </c>
      <c r="H113" s="53" t="s">
        <v>295</v>
      </c>
      <c r="I113" s="52">
        <f>SUMIFS(F107:F121, C107:C121,H113)</f>
        <v>0</v>
      </c>
    </row>
    <row r="114" spans="1:9" x14ac:dyDescent="0.2">
      <c r="A114" s="142"/>
      <c r="B114" s="55"/>
      <c r="C114" s="51"/>
      <c r="D114" s="52"/>
      <c r="E114" s="52"/>
      <c r="F114" s="52">
        <f t="shared" si="2"/>
        <v>0</v>
      </c>
      <c r="H114" s="48" t="s">
        <v>300</v>
      </c>
      <c r="I114" s="49">
        <f>SUM(I108:I113)</f>
        <v>0</v>
      </c>
    </row>
    <row r="115" spans="1:9" x14ac:dyDescent="0.2">
      <c r="A115" s="142"/>
      <c r="B115" s="55"/>
      <c r="C115" s="51"/>
      <c r="D115" s="52"/>
      <c r="E115" s="52"/>
      <c r="F115" s="52">
        <f t="shared" si="2"/>
        <v>0</v>
      </c>
      <c r="I115" s="54"/>
    </row>
    <row r="116" spans="1:9" x14ac:dyDescent="0.2">
      <c r="A116" s="142"/>
      <c r="B116" s="55"/>
      <c r="C116" s="51"/>
      <c r="D116" s="52"/>
      <c r="E116" s="52"/>
      <c r="F116" s="52">
        <f t="shared" si="2"/>
        <v>0</v>
      </c>
      <c r="I116" s="54"/>
    </row>
    <row r="117" spans="1:9" x14ac:dyDescent="0.2">
      <c r="A117" s="142"/>
      <c r="B117" s="55"/>
      <c r="C117" s="51"/>
      <c r="D117" s="52"/>
      <c r="E117" s="52"/>
      <c r="F117" s="52">
        <f t="shared" si="2"/>
        <v>0</v>
      </c>
    </row>
    <row r="118" spans="1:9" x14ac:dyDescent="0.2">
      <c r="A118" s="142"/>
      <c r="B118" s="55"/>
      <c r="C118" s="51"/>
      <c r="D118" s="52"/>
      <c r="E118" s="52"/>
      <c r="F118" s="52">
        <f t="shared" si="2"/>
        <v>0</v>
      </c>
    </row>
    <row r="119" spans="1:9" x14ac:dyDescent="0.2">
      <c r="A119" s="142"/>
      <c r="B119" s="55"/>
      <c r="C119" s="51"/>
      <c r="D119" s="52"/>
      <c r="E119" s="52"/>
      <c r="F119" s="52">
        <f t="shared" si="2"/>
        <v>0</v>
      </c>
    </row>
    <row r="120" spans="1:9" x14ac:dyDescent="0.2">
      <c r="A120" s="142"/>
      <c r="B120" s="55"/>
      <c r="C120" s="51"/>
      <c r="D120" s="52"/>
      <c r="E120" s="52"/>
      <c r="F120" s="52">
        <f t="shared" si="2"/>
        <v>0</v>
      </c>
    </row>
    <row r="121" spans="1:9" hidden="1" x14ac:dyDescent="0.2">
      <c r="A121" s="142"/>
      <c r="B121" s="55"/>
      <c r="C121" s="51"/>
      <c r="D121" s="52"/>
      <c r="E121" s="52"/>
      <c r="F121" s="52">
        <f t="shared" si="2"/>
        <v>0</v>
      </c>
    </row>
    <row r="122" spans="1:9" x14ac:dyDescent="0.2">
      <c r="A122" s="139" t="s">
        <v>273</v>
      </c>
      <c r="B122" s="51" t="s">
        <v>528</v>
      </c>
      <c r="C122" s="51" t="s">
        <v>288</v>
      </c>
      <c r="D122" s="52">
        <v>0.41666666666666669</v>
      </c>
      <c r="E122" s="52">
        <v>0.54861111111111105</v>
      </c>
      <c r="F122" s="52">
        <f t="shared" si="2"/>
        <v>0.13194444444444436</v>
      </c>
      <c r="H122" s="49" t="s">
        <v>286</v>
      </c>
      <c r="I122" s="49" t="s">
        <v>287</v>
      </c>
    </row>
    <row r="123" spans="1:9" x14ac:dyDescent="0.2">
      <c r="A123" s="140"/>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40"/>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40"/>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40"/>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44"/>
      <c r="B127" s="57" t="s">
        <v>532</v>
      </c>
      <c r="C127" s="55" t="s">
        <v>288</v>
      </c>
      <c r="D127" s="52">
        <v>0.72222222222222221</v>
      </c>
      <c r="E127" s="52">
        <v>0.75</v>
      </c>
      <c r="F127" s="52">
        <f t="shared" si="2"/>
        <v>2.777777777777779E-2</v>
      </c>
      <c r="H127" s="53" t="s">
        <v>296</v>
      </c>
      <c r="I127" s="52">
        <f>SUMIFS(F122:F136, C122:C136,H127)</f>
        <v>0</v>
      </c>
    </row>
    <row r="128" spans="1:9" x14ac:dyDescent="0.2">
      <c r="A128" s="144"/>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44"/>
      <c r="B129" s="57" t="s">
        <v>534</v>
      </c>
      <c r="C129" s="55" t="s">
        <v>295</v>
      </c>
      <c r="D129" s="52">
        <v>0.83333333333333337</v>
      </c>
      <c r="E129" s="52">
        <v>0.85416666666666663</v>
      </c>
      <c r="F129" s="52">
        <v>1.7361111111111112E-2</v>
      </c>
      <c r="H129" s="48" t="s">
        <v>300</v>
      </c>
      <c r="I129" s="49">
        <f>SUM(I123:I128)</f>
        <v>0.53125</v>
      </c>
    </row>
    <row r="130" spans="1:9" x14ac:dyDescent="0.2">
      <c r="A130" s="144"/>
      <c r="B130" s="57" t="s">
        <v>535</v>
      </c>
      <c r="C130" s="55" t="s">
        <v>288</v>
      </c>
      <c r="D130" s="52">
        <v>0.85416666666666663</v>
      </c>
      <c r="E130" s="52">
        <v>0.95138888888888884</v>
      </c>
      <c r="F130" s="52">
        <v>9.7222222222222224E-2</v>
      </c>
      <c r="I130" s="54"/>
    </row>
    <row r="131" spans="1:9" x14ac:dyDescent="0.2">
      <c r="A131" s="140"/>
      <c r="B131" s="59"/>
      <c r="C131" s="51"/>
      <c r="D131" s="52"/>
      <c r="E131" s="52"/>
      <c r="F131" s="52"/>
      <c r="I131" s="54"/>
    </row>
    <row r="132" spans="1:9" x14ac:dyDescent="0.2">
      <c r="A132" s="140"/>
      <c r="B132" s="51"/>
      <c r="C132" s="51"/>
      <c r="D132" s="52"/>
      <c r="E132" s="52"/>
      <c r="F132" s="52"/>
    </row>
    <row r="133" spans="1:9" x14ac:dyDescent="0.2">
      <c r="A133" s="140"/>
      <c r="B133" s="51"/>
      <c r="C133" s="51"/>
      <c r="D133" s="52"/>
      <c r="E133" s="52"/>
      <c r="F133" s="52"/>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5" t="s">
        <v>536</v>
      </c>
      <c r="C137" s="51" t="s">
        <v>288</v>
      </c>
      <c r="D137" s="52">
        <v>0.375</v>
      </c>
      <c r="E137" s="52">
        <v>0.45833333333333331</v>
      </c>
      <c r="F137" s="52">
        <f t="shared" ref="F137:F151" si="4">E137-D137</f>
        <v>8.3333333333333315E-2</v>
      </c>
      <c r="H137" s="49" t="s">
        <v>286</v>
      </c>
      <c r="I137" s="49" t="s">
        <v>287</v>
      </c>
    </row>
    <row r="138" spans="1:9" x14ac:dyDescent="0.2">
      <c r="A138" s="142"/>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42"/>
      <c r="B139" s="55" t="s">
        <v>538</v>
      </c>
      <c r="C139" s="51" t="s">
        <v>290</v>
      </c>
      <c r="D139" s="52">
        <v>0.47916666666666669</v>
      </c>
      <c r="E139" s="52">
        <v>0.53125</v>
      </c>
      <c r="F139" s="52">
        <f t="shared" si="4"/>
        <v>5.2083333333333315E-2</v>
      </c>
      <c r="H139" s="53" t="s">
        <v>285</v>
      </c>
      <c r="I139" s="52">
        <f>SUMIFS(F137:F151, C137:C151,H139)</f>
        <v>0</v>
      </c>
    </row>
    <row r="140" spans="1:9" x14ac:dyDescent="0.2">
      <c r="A140" s="142"/>
      <c r="B140" s="55" t="s">
        <v>539</v>
      </c>
      <c r="C140" s="51" t="s">
        <v>295</v>
      </c>
      <c r="D140" s="52">
        <v>0.53125</v>
      </c>
      <c r="E140" s="52">
        <v>0.5625</v>
      </c>
      <c r="F140" s="52">
        <f t="shared" si="4"/>
        <v>3.125E-2</v>
      </c>
      <c r="H140" s="53" t="s">
        <v>290</v>
      </c>
      <c r="I140" s="52">
        <f>SUMIFS(F137:F151, C137:C151,H140)</f>
        <v>0.12499999999999994</v>
      </c>
    </row>
    <row r="141" spans="1:9" x14ac:dyDescent="0.2">
      <c r="A141" s="142"/>
      <c r="B141" s="55" t="s">
        <v>540</v>
      </c>
      <c r="C141" s="51" t="s">
        <v>288</v>
      </c>
      <c r="D141" s="52">
        <v>0.5625</v>
      </c>
      <c r="E141" s="52">
        <v>0.75</v>
      </c>
      <c r="F141" s="52">
        <f t="shared" si="4"/>
        <v>0.1875</v>
      </c>
      <c r="H141" s="53" t="s">
        <v>293</v>
      </c>
      <c r="I141" s="52">
        <f>SUMIFS(F137:F151, C137:C151,H141)</f>
        <v>0</v>
      </c>
    </row>
    <row r="142" spans="1:9" x14ac:dyDescent="0.2">
      <c r="A142" s="142"/>
      <c r="B142" s="55" t="s">
        <v>541</v>
      </c>
      <c r="C142" s="51" t="s">
        <v>290</v>
      </c>
      <c r="D142" s="52">
        <v>0.77083333333333337</v>
      </c>
      <c r="E142" s="52">
        <v>0.84375</v>
      </c>
      <c r="F142" s="52">
        <f t="shared" si="4"/>
        <v>7.291666666666663E-2</v>
      </c>
      <c r="H142" s="53" t="s">
        <v>296</v>
      </c>
      <c r="I142" s="52">
        <f>SUMIFS(F137:F151, C137:C151,H142)</f>
        <v>0</v>
      </c>
    </row>
    <row r="143" spans="1:9" x14ac:dyDescent="0.2">
      <c r="A143" s="142"/>
      <c r="B143" s="55" t="s">
        <v>542</v>
      </c>
      <c r="C143" s="51" t="s">
        <v>295</v>
      </c>
      <c r="D143" s="52">
        <v>0.84375</v>
      </c>
      <c r="E143" s="52">
        <v>0.875</v>
      </c>
      <c r="F143" s="52">
        <f t="shared" si="4"/>
        <v>3.125E-2</v>
      </c>
      <c r="H143" s="53" t="s">
        <v>295</v>
      </c>
      <c r="I143" s="52">
        <f>SUMIFS(F137:F151, C137:C151,H143)</f>
        <v>0.10416666666666674</v>
      </c>
    </row>
    <row r="144" spans="1:9" x14ac:dyDescent="0.2">
      <c r="A144" s="142"/>
      <c r="B144" s="58" t="s">
        <v>543</v>
      </c>
      <c r="C144" s="51" t="s">
        <v>288</v>
      </c>
      <c r="D144" s="52">
        <v>0.875</v>
      </c>
      <c r="E144" s="52">
        <v>0.91666666666666663</v>
      </c>
      <c r="F144" s="52">
        <f t="shared" si="4"/>
        <v>4.166666666666663E-2</v>
      </c>
      <c r="H144" s="48" t="s">
        <v>300</v>
      </c>
      <c r="I144" s="49">
        <f>SUM(I138:I143)</f>
        <v>0.54166666666666663</v>
      </c>
    </row>
    <row r="145" spans="1:9" x14ac:dyDescent="0.2">
      <c r="A145" s="145"/>
      <c r="B145" s="57" t="s">
        <v>544</v>
      </c>
      <c r="C145" s="55" t="s">
        <v>295</v>
      </c>
      <c r="D145" s="52">
        <v>0.75</v>
      </c>
      <c r="E145" s="52">
        <v>0.77083333333333337</v>
      </c>
      <c r="F145" s="52">
        <f t="shared" si="4"/>
        <v>2.083333333333337E-2</v>
      </c>
      <c r="I145" s="54"/>
    </row>
    <row r="146" spans="1:9" x14ac:dyDescent="0.2">
      <c r="A146" s="142"/>
      <c r="B146" s="56"/>
      <c r="C146" s="51"/>
      <c r="D146" s="52"/>
      <c r="E146" s="52"/>
      <c r="F146" s="52">
        <f t="shared" si="4"/>
        <v>0</v>
      </c>
      <c r="I146" s="54"/>
    </row>
    <row r="147" spans="1:9" x14ac:dyDescent="0.2">
      <c r="A147" s="142"/>
      <c r="B147" s="55"/>
      <c r="C147" s="51"/>
      <c r="D147" s="52"/>
      <c r="E147" s="52"/>
      <c r="F147" s="52">
        <f t="shared" si="4"/>
        <v>0</v>
      </c>
    </row>
    <row r="148" spans="1:9" x14ac:dyDescent="0.2">
      <c r="A148" s="142"/>
      <c r="B148" s="55"/>
      <c r="C148" s="51"/>
      <c r="D148" s="52"/>
      <c r="E148" s="52"/>
      <c r="F148" s="52">
        <f t="shared" si="4"/>
        <v>0</v>
      </c>
    </row>
    <row r="149" spans="1:9" x14ac:dyDescent="0.2">
      <c r="A149" s="142"/>
      <c r="B149" s="55"/>
      <c r="C149" s="51"/>
      <c r="D149" s="52"/>
      <c r="E149" s="52"/>
      <c r="F149" s="52">
        <f t="shared" si="4"/>
        <v>0</v>
      </c>
    </row>
    <row r="150" spans="1:9" x14ac:dyDescent="0.2">
      <c r="A150" s="142"/>
      <c r="B150" s="55"/>
      <c r="C150" s="51"/>
      <c r="D150" s="52"/>
      <c r="E150" s="52"/>
      <c r="F150" s="52">
        <f t="shared" si="4"/>
        <v>0</v>
      </c>
    </row>
    <row r="151" spans="1:9" x14ac:dyDescent="0.2">
      <c r="A151" s="142"/>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51" priority="12" operator="greaterThan">
      <formula>0.25</formula>
    </cfRule>
    <cfRule type="cellIs" dxfId="1350" priority="13" operator="lessThan">
      <formula>0.25</formula>
    </cfRule>
  </conditionalFormatting>
  <conditionalFormatting sqref="I4 I19 I34 I49 I64 I79 I94 I109 I124 I139">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5 I110 I125 I140">
    <cfRule type="cellIs" dxfId="1346" priority="7" operator="lessThan">
      <formula>0.0833333333333333</formula>
    </cfRule>
    <cfRule type="cellIs" dxfId="1345" priority="8" operator="greaterThan">
      <formula>0.0833333333333333</formula>
    </cfRule>
  </conditionalFormatting>
  <conditionalFormatting sqref="I6 I21 I36 I51 I66 I81 I96 I111 I126 I141">
    <cfRule type="cellIs" dxfId="1344" priority="5" operator="lessThan">
      <formula>0.0416666666666667</formula>
    </cfRule>
    <cfRule type="cellIs" dxfId="1343" priority="6" operator="greaterThan">
      <formula>0.0416666666666667</formula>
    </cfRule>
  </conditionalFormatting>
  <conditionalFormatting sqref="I7 I22 I37 I52 I67 I82 I97 I112 I127 I142">
    <cfRule type="cellIs" dxfId="1342" priority="3" operator="lessThan">
      <formula>0.0416666666666667</formula>
    </cfRule>
    <cfRule type="cellIs" dxfId="1341" priority="4" operator="greaterThan">
      <formula>0.0416666666666667</formula>
    </cfRule>
  </conditionalFormatting>
  <conditionalFormatting sqref="I8 I23 I38 I53 I68 I83 I98 I113 I128 I143">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0" t="s">
        <v>13</v>
      </c>
      <c r="B2" s="51" t="s">
        <v>335</v>
      </c>
      <c r="C2" s="51" t="s">
        <v>285</v>
      </c>
      <c r="D2" s="52">
        <v>0.34375</v>
      </c>
      <c r="E2" s="52">
        <v>0.34722222222222227</v>
      </c>
      <c r="F2" s="52">
        <f t="shared" ref="F2:F25" si="0">E2-D2</f>
        <v>3.4722222222222654E-3</v>
      </c>
      <c r="H2" s="49" t="s">
        <v>286</v>
      </c>
      <c r="I2" s="49" t="s">
        <v>287</v>
      </c>
      <c r="Q2" t="s">
        <v>288</v>
      </c>
    </row>
    <row r="3" spans="1:17" x14ac:dyDescent="0.2">
      <c r="A3" s="140"/>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40"/>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40"/>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40"/>
      <c r="B6" s="51" t="s">
        <v>342</v>
      </c>
      <c r="C6" s="51" t="s">
        <v>295</v>
      </c>
      <c r="D6" s="52">
        <v>0.44166666666666665</v>
      </c>
      <c r="E6" s="52">
        <v>0.44861111111111113</v>
      </c>
      <c r="F6" s="52">
        <f t="shared" si="0"/>
        <v>6.9444444444444753E-3</v>
      </c>
      <c r="H6" s="53" t="s">
        <v>293</v>
      </c>
      <c r="I6" s="52">
        <f>SUMIFS(F2:F16, C2:C16,H6)</f>
        <v>0</v>
      </c>
      <c r="Q6" t="s">
        <v>296</v>
      </c>
    </row>
    <row r="7" spans="1:17" x14ac:dyDescent="0.2">
      <c r="A7" s="140"/>
      <c r="C7" s="51" t="s">
        <v>288</v>
      </c>
      <c r="D7" s="52"/>
      <c r="E7" s="52"/>
      <c r="F7" s="52">
        <f t="shared" si="0"/>
        <v>0</v>
      </c>
      <c r="H7" s="53" t="s">
        <v>296</v>
      </c>
      <c r="I7" s="52">
        <f>SUMIFS(F2:F16, C2:C16,H7)</f>
        <v>0</v>
      </c>
      <c r="Q7" t="s">
        <v>295</v>
      </c>
    </row>
    <row r="8" spans="1:17" x14ac:dyDescent="0.2">
      <c r="A8" s="140"/>
      <c r="B8" s="51" t="s">
        <v>465</v>
      </c>
      <c r="C8" s="51" t="s">
        <v>288</v>
      </c>
      <c r="D8" s="52">
        <v>0.48958333333333331</v>
      </c>
      <c r="E8" s="52">
        <v>0.53819444444444442</v>
      </c>
      <c r="F8" s="52">
        <f t="shared" si="0"/>
        <v>4.8611111111111105E-2</v>
      </c>
      <c r="H8" s="53" t="s">
        <v>295</v>
      </c>
      <c r="I8" s="52">
        <f>SUMIFS(F2:F16, C2:C16,H8)</f>
        <v>6.9444444444444753E-3</v>
      </c>
    </row>
    <row r="9" spans="1:17" x14ac:dyDescent="0.2">
      <c r="A9" s="140"/>
      <c r="B9" s="51"/>
      <c r="C9" s="51" t="s">
        <v>288</v>
      </c>
      <c r="D9" s="52"/>
      <c r="E9" s="52"/>
      <c r="F9" s="52">
        <f t="shared" si="0"/>
        <v>0</v>
      </c>
      <c r="H9" s="48" t="s">
        <v>300</v>
      </c>
      <c r="I9" s="49">
        <f>SUM(I3:I8)</f>
        <v>0.19861111111111124</v>
      </c>
    </row>
    <row r="10" spans="1:17" x14ac:dyDescent="0.2">
      <c r="A10" s="140"/>
      <c r="B10" s="51" t="s">
        <v>548</v>
      </c>
      <c r="C10" s="51" t="s">
        <v>285</v>
      </c>
      <c r="D10" s="52">
        <v>0.66666666666666663</v>
      </c>
      <c r="E10" s="52">
        <v>0.71527777777777779</v>
      </c>
      <c r="F10" s="52">
        <f t="shared" si="0"/>
        <v>4.861111111111116E-2</v>
      </c>
      <c r="I10" s="54"/>
    </row>
    <row r="11" spans="1:17" x14ac:dyDescent="0.2">
      <c r="A11" s="140"/>
      <c r="B11" s="51"/>
      <c r="C11" s="51" t="s">
        <v>288</v>
      </c>
      <c r="D11" s="52"/>
      <c r="E11" s="52"/>
      <c r="F11" s="52">
        <f t="shared" si="0"/>
        <v>0</v>
      </c>
      <c r="I11" s="54"/>
    </row>
    <row r="12" spans="1:17" x14ac:dyDescent="0.2">
      <c r="A12" s="140"/>
      <c r="B12" s="51"/>
      <c r="C12" s="51" t="s">
        <v>296</v>
      </c>
      <c r="D12" s="52"/>
      <c r="E12" s="52"/>
      <c r="F12" s="52">
        <f t="shared" si="0"/>
        <v>0</v>
      </c>
    </row>
    <row r="13" spans="1:17" x14ac:dyDescent="0.2">
      <c r="A13" s="140"/>
      <c r="B13" s="51"/>
      <c r="C13" s="51" t="s">
        <v>295</v>
      </c>
      <c r="D13" s="52"/>
      <c r="E13" s="52"/>
      <c r="F13" s="52">
        <f t="shared" si="0"/>
        <v>0</v>
      </c>
    </row>
    <row r="14" spans="1:17" x14ac:dyDescent="0.2">
      <c r="A14" s="140"/>
      <c r="B14" s="51"/>
      <c r="C14" s="51" t="s">
        <v>288</v>
      </c>
      <c r="D14" s="52"/>
      <c r="E14" s="52"/>
      <c r="F14" s="52">
        <f t="shared" si="0"/>
        <v>0</v>
      </c>
    </row>
    <row r="15" spans="1:17" x14ac:dyDescent="0.2">
      <c r="A15" s="140"/>
      <c r="B15" s="51"/>
      <c r="C15" s="51" t="s">
        <v>293</v>
      </c>
      <c r="D15" s="52"/>
      <c r="E15" s="52"/>
      <c r="F15" s="52">
        <f t="shared" si="0"/>
        <v>0</v>
      </c>
    </row>
    <row r="16" spans="1:17" x14ac:dyDescent="0.2">
      <c r="A16" s="140"/>
      <c r="B16" s="51"/>
      <c r="C16" s="51" t="s">
        <v>290</v>
      </c>
      <c r="D16" s="52"/>
      <c r="E16" s="52"/>
      <c r="F16" s="52">
        <f t="shared" si="0"/>
        <v>0</v>
      </c>
    </row>
    <row r="17" spans="1:9" x14ac:dyDescent="0.2">
      <c r="A17" s="140" t="s">
        <v>17</v>
      </c>
      <c r="B17" s="51" t="s">
        <v>477</v>
      </c>
      <c r="C17" s="51" t="s">
        <v>290</v>
      </c>
      <c r="D17" s="52">
        <v>0.41666666666666669</v>
      </c>
      <c r="E17" s="52">
        <v>0.45833333333333331</v>
      </c>
      <c r="F17" s="52">
        <f t="shared" si="0"/>
        <v>4.166666666666663E-2</v>
      </c>
      <c r="H17" s="49" t="s">
        <v>286</v>
      </c>
      <c r="I17" s="49" t="s">
        <v>287</v>
      </c>
    </row>
    <row r="18" spans="1:9" x14ac:dyDescent="0.2">
      <c r="A18" s="140"/>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40"/>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40"/>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40"/>
      <c r="B21" s="51" t="s">
        <v>550</v>
      </c>
      <c r="C21" s="51" t="s">
        <v>288</v>
      </c>
      <c r="D21" s="52">
        <v>0.71527777777777779</v>
      </c>
      <c r="E21" s="52">
        <v>0.8125</v>
      </c>
      <c r="F21" s="52">
        <f t="shared" si="0"/>
        <v>9.722222222222221E-2</v>
      </c>
      <c r="H21" s="53" t="s">
        <v>293</v>
      </c>
      <c r="I21" s="52">
        <f>SUMIFS(F17:F31, C17:C31,H21)</f>
        <v>0</v>
      </c>
    </row>
    <row r="22" spans="1:9" x14ac:dyDescent="0.2">
      <c r="A22" s="140"/>
      <c r="B22" s="58" t="s">
        <v>551</v>
      </c>
      <c r="C22" s="58" t="s">
        <v>285</v>
      </c>
      <c r="D22" s="62">
        <v>0.66666666666666663</v>
      </c>
      <c r="E22" s="62">
        <v>0.71527777777777779</v>
      </c>
      <c r="F22" s="52">
        <f t="shared" si="0"/>
        <v>4.861111111111116E-2</v>
      </c>
      <c r="H22" s="53" t="s">
        <v>296</v>
      </c>
      <c r="I22" s="52">
        <f>SUMIFS(F17:F31, C17:C31,H22)</f>
        <v>0</v>
      </c>
    </row>
    <row r="23" spans="1:9" x14ac:dyDescent="0.2">
      <c r="A23" s="144"/>
      <c r="B23" s="60"/>
      <c r="C23" s="60"/>
      <c r="D23" s="61"/>
      <c r="E23" s="61"/>
      <c r="F23" s="52">
        <f t="shared" si="0"/>
        <v>0</v>
      </c>
      <c r="H23" s="53" t="s">
        <v>295</v>
      </c>
      <c r="I23" s="52">
        <f>SUMIFS(F17:F31, C17:C31,H23)</f>
        <v>2.777777777777779E-2</v>
      </c>
    </row>
    <row r="24" spans="1:9" x14ac:dyDescent="0.2">
      <c r="A24" s="140"/>
      <c r="B24" s="59"/>
      <c r="C24" s="59"/>
      <c r="D24" s="63"/>
      <c r="E24" s="63"/>
      <c r="F24" s="52">
        <f t="shared" si="0"/>
        <v>0</v>
      </c>
      <c r="H24" s="48" t="s">
        <v>300</v>
      </c>
      <c r="I24" s="49">
        <f>SUM(I18:I23)</f>
        <v>0.38194444444444436</v>
      </c>
    </row>
    <row r="25" spans="1:9" x14ac:dyDescent="0.2">
      <c r="A25" s="140"/>
      <c r="B25" s="51"/>
      <c r="C25" s="51"/>
      <c r="D25" s="52"/>
      <c r="E25" s="52"/>
      <c r="F25" s="52">
        <f t="shared" si="0"/>
        <v>0</v>
      </c>
      <c r="I25" s="54"/>
    </row>
    <row r="26" spans="1:9" x14ac:dyDescent="0.2">
      <c r="A26" s="140"/>
      <c r="B26" s="51"/>
      <c r="C26" s="51"/>
      <c r="D26" s="52"/>
      <c r="E26" s="52"/>
      <c r="F26" s="52">
        <f t="shared" ref="F26:F63" si="1">E26-D26</f>
        <v>0</v>
      </c>
      <c r="I26" s="54"/>
    </row>
    <row r="27" spans="1:9" x14ac:dyDescent="0.2">
      <c r="A27" s="140"/>
      <c r="B27" s="51"/>
      <c r="C27" s="51"/>
      <c r="D27" s="52"/>
      <c r="E27" s="52"/>
      <c r="F27" s="52">
        <f t="shared" si="1"/>
        <v>0</v>
      </c>
    </row>
    <row r="28" spans="1:9" x14ac:dyDescent="0.2">
      <c r="A28" s="140"/>
      <c r="B28" s="51"/>
      <c r="C28" s="51"/>
      <c r="D28" s="52"/>
      <c r="E28" s="52"/>
      <c r="F28" s="52">
        <f t="shared" si="1"/>
        <v>0</v>
      </c>
    </row>
    <row r="29" spans="1:9" x14ac:dyDescent="0.2">
      <c r="A29" s="140"/>
      <c r="B29" s="51"/>
      <c r="C29" s="51"/>
      <c r="D29" s="52"/>
      <c r="E29" s="52"/>
      <c r="F29" s="52">
        <f t="shared" si="1"/>
        <v>0</v>
      </c>
    </row>
    <row r="30" spans="1:9" x14ac:dyDescent="0.2">
      <c r="A30" s="140"/>
      <c r="B30" s="51"/>
      <c r="C30" s="51"/>
      <c r="D30" s="52"/>
      <c r="E30" s="52"/>
      <c r="F30" s="52">
        <f t="shared" si="1"/>
        <v>0</v>
      </c>
    </row>
    <row r="31" spans="1:9" x14ac:dyDescent="0.2">
      <c r="A31" s="140"/>
      <c r="B31" s="51"/>
      <c r="C31" s="51"/>
      <c r="D31" s="52"/>
      <c r="E31" s="52"/>
      <c r="F31" s="52">
        <f t="shared" si="1"/>
        <v>0</v>
      </c>
    </row>
    <row r="32" spans="1:9" x14ac:dyDescent="0.2">
      <c r="A32" s="140" t="s">
        <v>263</v>
      </c>
      <c r="C32" s="51"/>
      <c r="D32" s="52"/>
      <c r="E32" s="52"/>
      <c r="F32" s="52">
        <f t="shared" si="1"/>
        <v>0</v>
      </c>
      <c r="H32" s="49" t="s">
        <v>286</v>
      </c>
      <c r="I32" s="49" t="s">
        <v>287</v>
      </c>
    </row>
    <row r="33" spans="1:9" x14ac:dyDescent="0.2">
      <c r="A33" s="140"/>
      <c r="B33" s="51"/>
      <c r="C33" s="51"/>
      <c r="D33" s="52"/>
      <c r="E33" s="52"/>
      <c r="F33" s="52">
        <f t="shared" si="1"/>
        <v>0</v>
      </c>
      <c r="H33" s="53" t="s">
        <v>288</v>
      </c>
      <c r="I33" s="52">
        <f>SUMIFS(F32:F46, C32:C46,H33)</f>
        <v>0</v>
      </c>
    </row>
    <row r="34" spans="1:9" x14ac:dyDescent="0.2">
      <c r="A34" s="140"/>
      <c r="B34" s="51"/>
      <c r="C34" s="51"/>
      <c r="D34" s="52"/>
      <c r="E34" s="52"/>
      <c r="F34" s="52">
        <f t="shared" si="1"/>
        <v>0</v>
      </c>
      <c r="H34" s="53" t="s">
        <v>285</v>
      </c>
      <c r="I34" s="52">
        <f>SUMIFS(F32:F46, C32:C46,H34)</f>
        <v>0</v>
      </c>
    </row>
    <row r="35" spans="1:9" x14ac:dyDescent="0.2">
      <c r="A35" s="140"/>
      <c r="B35" s="51"/>
      <c r="C35" s="51"/>
      <c r="D35" s="52"/>
      <c r="E35" s="52"/>
      <c r="F35" s="52">
        <f t="shared" si="1"/>
        <v>0</v>
      </c>
      <c r="H35" s="53" t="s">
        <v>290</v>
      </c>
      <c r="I35" s="52">
        <f>SUMIFS(F32:F46, C32:C46,H35)</f>
        <v>0</v>
      </c>
    </row>
    <row r="36" spans="1:9" x14ac:dyDescent="0.2">
      <c r="A36" s="140"/>
      <c r="B36" s="51"/>
      <c r="C36" s="51"/>
      <c r="D36" s="52"/>
      <c r="E36" s="52"/>
      <c r="F36" s="52">
        <f t="shared" si="1"/>
        <v>0</v>
      </c>
      <c r="H36" s="53" t="s">
        <v>293</v>
      </c>
      <c r="I36" s="52">
        <f>SUMIFS(F32:F46, C32:C46,H36)</f>
        <v>0</v>
      </c>
    </row>
    <row r="37" spans="1:9" x14ac:dyDescent="0.2">
      <c r="A37" s="140"/>
      <c r="B37" s="51" t="s">
        <v>73</v>
      </c>
      <c r="C37" s="51"/>
      <c r="D37" s="52"/>
      <c r="E37" s="52"/>
      <c r="F37" s="52">
        <f t="shared" si="1"/>
        <v>0</v>
      </c>
      <c r="H37" s="53" t="s">
        <v>296</v>
      </c>
      <c r="I37" s="52">
        <f>SUMIFS(F32:F46, C32:C46,H37)</f>
        <v>0</v>
      </c>
    </row>
    <row r="38" spans="1:9" x14ac:dyDescent="0.2">
      <c r="A38" s="140"/>
      <c r="B38" s="51"/>
      <c r="C38" s="51"/>
      <c r="D38" s="52"/>
      <c r="E38" s="52"/>
      <c r="F38" s="52">
        <f t="shared" si="1"/>
        <v>0</v>
      </c>
      <c r="H38" s="53" t="s">
        <v>295</v>
      </c>
      <c r="I38" s="52">
        <f>SUMIFS(F32:F46, C32:C46,H38)</f>
        <v>0</v>
      </c>
    </row>
    <row r="39" spans="1:9" x14ac:dyDescent="0.2">
      <c r="A39" s="140"/>
      <c r="B39" s="51"/>
      <c r="C39" s="51"/>
      <c r="D39" s="52"/>
      <c r="E39" s="52"/>
      <c r="F39" s="52">
        <f t="shared" si="1"/>
        <v>0</v>
      </c>
      <c r="H39" s="48" t="s">
        <v>300</v>
      </c>
      <c r="I39" s="49">
        <f>SUM(I33:I38)</f>
        <v>0</v>
      </c>
    </row>
    <row r="40" spans="1:9" x14ac:dyDescent="0.2">
      <c r="A40" s="140"/>
      <c r="B40" s="51"/>
      <c r="C40" s="51"/>
      <c r="D40" s="52"/>
      <c r="E40" s="52"/>
      <c r="F40" s="52">
        <f t="shared" si="1"/>
        <v>0</v>
      </c>
      <c r="I40" s="54"/>
    </row>
    <row r="41" spans="1:9" x14ac:dyDescent="0.2">
      <c r="A41" s="140"/>
      <c r="B41" s="51"/>
      <c r="C41" s="51"/>
      <c r="D41" s="52"/>
      <c r="E41" s="52"/>
      <c r="F41" s="52">
        <f t="shared" si="1"/>
        <v>0</v>
      </c>
      <c r="I41" s="54"/>
    </row>
    <row r="42" spans="1:9" x14ac:dyDescent="0.2">
      <c r="A42" s="140"/>
      <c r="B42" s="51"/>
      <c r="C42" s="51"/>
      <c r="D42" s="52"/>
      <c r="E42" s="52"/>
      <c r="F42" s="52">
        <f t="shared" si="1"/>
        <v>0</v>
      </c>
    </row>
    <row r="43" spans="1:9" x14ac:dyDescent="0.2">
      <c r="A43" s="140"/>
      <c r="B43" s="51"/>
      <c r="C43" s="51"/>
      <c r="D43" s="52"/>
      <c r="E43" s="52"/>
      <c r="F43" s="52">
        <f t="shared" si="1"/>
        <v>0</v>
      </c>
    </row>
    <row r="44" spans="1:9" x14ac:dyDescent="0.2">
      <c r="A44" s="140"/>
      <c r="B44" s="51"/>
      <c r="C44" s="51"/>
      <c r="D44" s="52"/>
      <c r="E44" s="52"/>
      <c r="F44" s="52">
        <f t="shared" si="1"/>
        <v>0</v>
      </c>
    </row>
    <row r="45" spans="1:9" x14ac:dyDescent="0.2">
      <c r="A45" s="140"/>
      <c r="B45" s="51"/>
      <c r="C45" s="51"/>
      <c r="D45" s="52"/>
      <c r="E45" s="52"/>
      <c r="F45" s="52">
        <f t="shared" si="1"/>
        <v>0</v>
      </c>
    </row>
    <row r="46" spans="1:9" x14ac:dyDescent="0.2">
      <c r="A46" s="141"/>
      <c r="B46" s="51"/>
      <c r="C46" s="51"/>
      <c r="D46" s="52"/>
      <c r="E46" s="52"/>
      <c r="F46" s="52">
        <f t="shared" si="1"/>
        <v>0</v>
      </c>
    </row>
    <row r="47" spans="1:9" x14ac:dyDescent="0.2">
      <c r="A47" s="142" t="s">
        <v>21</v>
      </c>
      <c r="B47" s="55" t="s">
        <v>552</v>
      </c>
      <c r="C47" s="51" t="s">
        <v>285</v>
      </c>
      <c r="D47" s="52">
        <v>0.36458333333333331</v>
      </c>
      <c r="E47" s="52">
        <v>0.375</v>
      </c>
      <c r="F47" s="52">
        <v>1.0416666666666666E-2</v>
      </c>
      <c r="H47" s="49" t="s">
        <v>286</v>
      </c>
      <c r="I47" s="49" t="s">
        <v>287</v>
      </c>
    </row>
    <row r="48" spans="1:9" x14ac:dyDescent="0.2">
      <c r="A48" s="142"/>
      <c r="B48" s="55" t="s">
        <v>553</v>
      </c>
      <c r="C48" s="51" t="s">
        <v>288</v>
      </c>
      <c r="D48" s="52">
        <v>0.375</v>
      </c>
      <c r="E48" s="52">
        <v>0.4375</v>
      </c>
      <c r="F48" s="52">
        <v>6.25E-2</v>
      </c>
      <c r="H48" s="53" t="s">
        <v>288</v>
      </c>
      <c r="I48" s="52" t="s">
        <v>554</v>
      </c>
    </row>
    <row r="49" spans="1:9" x14ac:dyDescent="0.2">
      <c r="A49" s="142"/>
      <c r="B49" s="55" t="s">
        <v>555</v>
      </c>
      <c r="C49" s="51" t="s">
        <v>295</v>
      </c>
      <c r="D49" s="52">
        <v>0.4375</v>
      </c>
      <c r="E49" s="52">
        <v>0.44444444444444442</v>
      </c>
      <c r="F49" s="52">
        <v>6.9444444444444441E-3</v>
      </c>
      <c r="H49" s="53" t="s">
        <v>285</v>
      </c>
      <c r="I49" s="52">
        <f>SUMIFS(F47:F61, C47:C61,H49)</f>
        <v>1.0416666666666666E-2</v>
      </c>
    </row>
    <row r="50" spans="1:9" x14ac:dyDescent="0.2">
      <c r="A50" s="142"/>
      <c r="B50" s="55" t="s">
        <v>556</v>
      </c>
      <c r="C50" s="51" t="s">
        <v>288</v>
      </c>
      <c r="D50" s="52">
        <v>0.44444444444444442</v>
      </c>
      <c r="E50" s="52">
        <v>0.45833333333333331</v>
      </c>
      <c r="F50" s="52">
        <v>5.5555555555555552E-2</v>
      </c>
      <c r="H50" s="53" t="s">
        <v>290</v>
      </c>
      <c r="I50" s="52" t="s">
        <v>517</v>
      </c>
    </row>
    <row r="51" spans="1:9" x14ac:dyDescent="0.2">
      <c r="A51" s="142"/>
      <c r="B51" s="55" t="s">
        <v>557</v>
      </c>
      <c r="C51" s="51" t="s">
        <v>288</v>
      </c>
      <c r="D51" s="52">
        <v>0.45833333333333331</v>
      </c>
      <c r="E51" s="52">
        <v>0.5</v>
      </c>
      <c r="F51" s="52">
        <v>4.1666666666666664E-2</v>
      </c>
      <c r="H51" s="53" t="s">
        <v>293</v>
      </c>
      <c r="I51" s="52">
        <f>SUMIFS(F47:F61, C47:C61,H51)</f>
        <v>0</v>
      </c>
    </row>
    <row r="52" spans="1:9" x14ac:dyDescent="0.2">
      <c r="A52" s="142"/>
      <c r="B52" s="55" t="s">
        <v>558</v>
      </c>
      <c r="C52" s="51" t="s">
        <v>295</v>
      </c>
      <c r="D52" s="52">
        <v>0.5</v>
      </c>
      <c r="E52" s="52">
        <v>0.52083333333333337</v>
      </c>
      <c r="F52" s="52">
        <v>2.0833333333333332E-2</v>
      </c>
      <c r="H52" s="53" t="s">
        <v>296</v>
      </c>
      <c r="I52" s="52">
        <f>SUMIFS(F47:F61, C47:C61,H52)</f>
        <v>0</v>
      </c>
    </row>
    <row r="53" spans="1:9" x14ac:dyDescent="0.2">
      <c r="A53" s="142"/>
      <c r="B53" s="55" t="s">
        <v>559</v>
      </c>
      <c r="C53" s="51" t="s">
        <v>288</v>
      </c>
      <c r="D53" s="52">
        <v>0.52083333333333337</v>
      </c>
      <c r="E53" s="52">
        <v>0.5625</v>
      </c>
      <c r="F53" s="52">
        <v>4.1666666666666664E-2</v>
      </c>
      <c r="H53" s="53" t="s">
        <v>295</v>
      </c>
      <c r="I53" s="52" t="s">
        <v>560</v>
      </c>
    </row>
    <row r="54" spans="1:9" x14ac:dyDescent="0.2">
      <c r="A54" s="142"/>
      <c r="B54" s="55" t="s">
        <v>561</v>
      </c>
      <c r="C54" s="51" t="s">
        <v>288</v>
      </c>
      <c r="D54" s="52" t="s">
        <v>562</v>
      </c>
      <c r="E54" s="52" t="s">
        <v>563</v>
      </c>
      <c r="F54" s="52" t="s">
        <v>564</v>
      </c>
      <c r="H54" s="48" t="s">
        <v>300</v>
      </c>
      <c r="I54" s="49" t="s">
        <v>565</v>
      </c>
    </row>
    <row r="55" spans="1:9" x14ac:dyDescent="0.2">
      <c r="A55" s="142"/>
      <c r="B55" s="56" t="s">
        <v>566</v>
      </c>
      <c r="C55" s="51" t="s">
        <v>288</v>
      </c>
      <c r="D55" s="52" t="s">
        <v>563</v>
      </c>
      <c r="E55" s="52" t="s">
        <v>567</v>
      </c>
      <c r="F55" s="52" t="s">
        <v>568</v>
      </c>
      <c r="I55" s="54"/>
    </row>
    <row r="56" spans="1:9" x14ac:dyDescent="0.2">
      <c r="A56" s="142"/>
      <c r="B56" s="55" t="s">
        <v>558</v>
      </c>
      <c r="C56" s="51" t="s">
        <v>295</v>
      </c>
      <c r="D56" s="52" t="s">
        <v>567</v>
      </c>
      <c r="E56" s="52" t="s">
        <v>569</v>
      </c>
      <c r="F56" s="52" t="s">
        <v>570</v>
      </c>
      <c r="I56" s="54"/>
    </row>
    <row r="57" spans="1:9" x14ac:dyDescent="0.2">
      <c r="A57" s="142"/>
      <c r="B57" s="55" t="s">
        <v>571</v>
      </c>
      <c r="C57" s="51" t="s">
        <v>288</v>
      </c>
      <c r="D57" s="52" t="s">
        <v>569</v>
      </c>
      <c r="E57" s="52" t="s">
        <v>572</v>
      </c>
      <c r="F57" s="52" t="s">
        <v>573</v>
      </c>
    </row>
    <row r="58" spans="1:9" x14ac:dyDescent="0.2">
      <c r="A58" s="142"/>
      <c r="B58" s="55"/>
      <c r="C58" s="51"/>
      <c r="D58" s="52"/>
      <c r="E58" s="52"/>
      <c r="F58" s="52">
        <f t="shared" si="1"/>
        <v>0</v>
      </c>
    </row>
    <row r="59" spans="1:9" x14ac:dyDescent="0.2">
      <c r="A59" s="142"/>
      <c r="B59" s="55"/>
      <c r="C59" s="51"/>
      <c r="D59" s="52"/>
      <c r="E59" s="52"/>
      <c r="F59" s="52">
        <f t="shared" si="1"/>
        <v>0</v>
      </c>
    </row>
    <row r="60" spans="1:9" x14ac:dyDescent="0.2">
      <c r="A60" s="142"/>
      <c r="B60" s="55"/>
      <c r="C60" s="51"/>
      <c r="D60" s="52"/>
      <c r="E60" s="52"/>
      <c r="F60" s="52">
        <f t="shared" si="1"/>
        <v>0</v>
      </c>
    </row>
    <row r="61" spans="1:9" x14ac:dyDescent="0.2">
      <c r="A61" s="142"/>
      <c r="B61" s="55"/>
      <c r="C61" s="51"/>
      <c r="D61" s="52"/>
      <c r="E61" s="52"/>
      <c r="F61" s="52">
        <f t="shared" si="1"/>
        <v>0</v>
      </c>
    </row>
    <row r="62" spans="1:9" x14ac:dyDescent="0.2">
      <c r="A62" s="139" t="s">
        <v>24</v>
      </c>
      <c r="B62" s="51" t="s">
        <v>574</v>
      </c>
      <c r="C62" s="51" t="s">
        <v>285</v>
      </c>
      <c r="D62" s="52">
        <v>0.375</v>
      </c>
      <c r="E62" s="52">
        <v>0.58333333333333337</v>
      </c>
      <c r="F62" s="52">
        <f t="shared" si="1"/>
        <v>0.20833333333333337</v>
      </c>
      <c r="H62" s="49" t="s">
        <v>286</v>
      </c>
      <c r="I62" s="49" t="s">
        <v>287</v>
      </c>
    </row>
    <row r="63" spans="1:9" x14ac:dyDescent="0.2">
      <c r="A63" s="140"/>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40"/>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40"/>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40"/>
      <c r="B66" s="51" t="s">
        <v>551</v>
      </c>
      <c r="C66" s="51" t="s">
        <v>285</v>
      </c>
      <c r="D66" s="52">
        <v>0.66666666666666663</v>
      </c>
      <c r="E66" s="52">
        <v>0.71527777777777779</v>
      </c>
      <c r="F66" s="52">
        <f t="shared" si="2"/>
        <v>4.861111111111116E-2</v>
      </c>
      <c r="H66" s="53" t="s">
        <v>293</v>
      </c>
      <c r="I66" s="52">
        <f>SUMIFS(F62:F76, C62:C76,H66)</f>
        <v>0</v>
      </c>
    </row>
    <row r="67" spans="1:9" x14ac:dyDescent="0.2">
      <c r="A67" s="140"/>
      <c r="B67" s="51" t="s">
        <v>577</v>
      </c>
      <c r="C67" s="51" t="s">
        <v>285</v>
      </c>
      <c r="D67" s="52">
        <v>0.71527777777777779</v>
      </c>
      <c r="E67" s="52">
        <v>0.75</v>
      </c>
      <c r="F67" s="52">
        <f t="shared" si="2"/>
        <v>3.472222222222221E-2</v>
      </c>
      <c r="H67" s="53" t="s">
        <v>296</v>
      </c>
      <c r="I67" s="52">
        <f>SUMIFS(F62:F76, C62:C76,H67)</f>
        <v>0</v>
      </c>
    </row>
    <row r="68" spans="1:9" x14ac:dyDescent="0.2">
      <c r="A68" s="140"/>
      <c r="B68" s="56"/>
      <c r="C68" s="51"/>
      <c r="D68" s="52"/>
      <c r="E68" s="52"/>
      <c r="F68" s="52">
        <f t="shared" si="2"/>
        <v>0</v>
      </c>
      <c r="H68" s="53" t="s">
        <v>295</v>
      </c>
      <c r="I68" s="52">
        <f>SUMIFS(F62:F76, C62:C76,H68)</f>
        <v>1.388888888888884E-2</v>
      </c>
    </row>
    <row r="69" spans="1:9" x14ac:dyDescent="0.2">
      <c r="A69" s="140"/>
      <c r="B69" s="51"/>
      <c r="C69" s="51"/>
      <c r="D69" s="52"/>
      <c r="E69" s="52"/>
      <c r="F69" s="52">
        <f t="shared" si="2"/>
        <v>0</v>
      </c>
      <c r="H69" s="48" t="s">
        <v>300</v>
      </c>
      <c r="I69" s="49">
        <f>SUM(I63:I68)</f>
        <v>0.36805555555555558</v>
      </c>
    </row>
    <row r="70" spans="1:9" x14ac:dyDescent="0.2">
      <c r="A70" s="140"/>
      <c r="B70" s="51"/>
      <c r="C70" s="51"/>
      <c r="D70" s="52"/>
      <c r="E70" s="52"/>
      <c r="F70" s="52">
        <f t="shared" si="2"/>
        <v>0</v>
      </c>
      <c r="I70" s="54"/>
    </row>
    <row r="71" spans="1:9" x14ac:dyDescent="0.2">
      <c r="A71" s="140"/>
      <c r="B71" s="51"/>
      <c r="C71" s="51"/>
      <c r="D71" s="52"/>
      <c r="E71" s="52"/>
      <c r="F71" s="52">
        <f t="shared" si="2"/>
        <v>0</v>
      </c>
      <c r="I71" s="54"/>
    </row>
    <row r="72" spans="1:9" x14ac:dyDescent="0.2">
      <c r="A72" s="140"/>
      <c r="B72" s="51"/>
      <c r="C72" s="51"/>
      <c r="D72" s="52"/>
      <c r="E72" s="52"/>
      <c r="F72" s="52">
        <f t="shared" si="2"/>
        <v>0</v>
      </c>
    </row>
    <row r="73" spans="1:9" x14ac:dyDescent="0.2">
      <c r="A73" s="140"/>
      <c r="B73" s="51"/>
      <c r="C73" s="51"/>
      <c r="D73" s="52"/>
      <c r="E73" s="52"/>
      <c r="F73" s="52">
        <f t="shared" si="2"/>
        <v>0</v>
      </c>
    </row>
    <row r="74" spans="1:9" x14ac:dyDescent="0.2">
      <c r="A74" s="140"/>
      <c r="B74" s="51"/>
      <c r="C74" s="51"/>
      <c r="D74" s="52"/>
      <c r="E74" s="52"/>
      <c r="F74" s="52">
        <f t="shared" si="2"/>
        <v>0</v>
      </c>
    </row>
    <row r="75" spans="1:9" x14ac:dyDescent="0.2">
      <c r="A75" s="140"/>
      <c r="B75" s="51"/>
      <c r="C75" s="51"/>
      <c r="D75" s="52"/>
      <c r="E75" s="52"/>
      <c r="F75" s="52">
        <f t="shared" si="2"/>
        <v>0</v>
      </c>
    </row>
    <row r="76" spans="1:9" x14ac:dyDescent="0.2">
      <c r="A76" s="140"/>
      <c r="B76" s="51"/>
      <c r="C76" s="51"/>
      <c r="D76" s="52"/>
      <c r="E76" s="52"/>
      <c r="F76" s="52">
        <f t="shared" si="2"/>
        <v>0</v>
      </c>
    </row>
    <row r="77" spans="1:9" x14ac:dyDescent="0.2">
      <c r="A77" s="140" t="s">
        <v>269</v>
      </c>
      <c r="B77" s="51" t="s">
        <v>578</v>
      </c>
      <c r="C77" s="51" t="s">
        <v>288</v>
      </c>
      <c r="D77" s="52">
        <v>0.35416666666666669</v>
      </c>
      <c r="E77" s="52">
        <v>0.39583333333333331</v>
      </c>
      <c r="F77" s="52">
        <f t="shared" si="2"/>
        <v>4.166666666666663E-2</v>
      </c>
      <c r="H77" s="49" t="s">
        <v>286</v>
      </c>
      <c r="I77" s="49" t="s">
        <v>287</v>
      </c>
    </row>
    <row r="78" spans="1:9" x14ac:dyDescent="0.2">
      <c r="A78" s="140"/>
      <c r="B78" s="51" t="s">
        <v>579</v>
      </c>
      <c r="C78" s="51" t="s">
        <v>288</v>
      </c>
      <c r="D78" s="52">
        <v>0.39583333333333331</v>
      </c>
      <c r="E78" s="52">
        <v>0.4375</v>
      </c>
      <c r="F78" s="52">
        <f t="shared" si="2"/>
        <v>4.1666666666666685E-2</v>
      </c>
      <c r="H78" s="53" t="s">
        <v>288</v>
      </c>
      <c r="I78" s="52">
        <f>SUMIFS(F77:F91, C77:C91,H78)</f>
        <v>0.30208333333333326</v>
      </c>
    </row>
    <row r="79" spans="1:9" x14ac:dyDescent="0.2">
      <c r="A79" s="140"/>
      <c r="B79" s="51" t="s">
        <v>580</v>
      </c>
      <c r="C79" s="51" t="s">
        <v>295</v>
      </c>
      <c r="D79" s="52">
        <v>0.4375</v>
      </c>
      <c r="E79" s="52">
        <v>0.45833333333333331</v>
      </c>
      <c r="F79" s="52">
        <f t="shared" si="2"/>
        <v>2.0833333333333315E-2</v>
      </c>
      <c r="H79" s="53" t="s">
        <v>285</v>
      </c>
      <c r="I79" s="52">
        <f>SUMIFS(F77:F91, C77:C91,H79)</f>
        <v>5.5555555555555691E-2</v>
      </c>
    </row>
    <row r="80" spans="1:9" x14ac:dyDescent="0.2">
      <c r="A80" s="140"/>
      <c r="B80" s="51" t="s">
        <v>581</v>
      </c>
      <c r="C80" s="51" t="s">
        <v>288</v>
      </c>
      <c r="D80" s="52">
        <v>0.45833333333333331</v>
      </c>
      <c r="E80" s="52">
        <v>0.5</v>
      </c>
      <c r="F80" s="52">
        <f t="shared" si="2"/>
        <v>4.1666666666666685E-2</v>
      </c>
      <c r="H80" s="53" t="s">
        <v>290</v>
      </c>
      <c r="I80" s="52">
        <f>SUMIFS(F77:F91, C77:C91,H80)</f>
        <v>2.083333333333337E-2</v>
      </c>
    </row>
    <row r="81" spans="1:9" x14ac:dyDescent="0.2">
      <c r="A81" s="140"/>
      <c r="B81" s="51" t="s">
        <v>582</v>
      </c>
      <c r="C81" s="51" t="s">
        <v>288</v>
      </c>
      <c r="D81" s="52">
        <v>0.5</v>
      </c>
      <c r="E81" s="52">
        <v>0.54166666666666663</v>
      </c>
      <c r="F81" s="52">
        <f t="shared" si="2"/>
        <v>4.166666666666663E-2</v>
      </c>
      <c r="H81" s="53" t="s">
        <v>293</v>
      </c>
      <c r="I81" s="52">
        <f>SUMIFS(F77:F91, C77:C91,H81)</f>
        <v>0</v>
      </c>
    </row>
    <row r="82" spans="1:9" x14ac:dyDescent="0.2">
      <c r="A82" s="140"/>
      <c r="B82" s="51" t="s">
        <v>583</v>
      </c>
      <c r="C82" s="51" t="s">
        <v>288</v>
      </c>
      <c r="D82" s="52">
        <v>0.56944444444444442</v>
      </c>
      <c r="E82" s="52">
        <v>0.61111111111111105</v>
      </c>
      <c r="F82" s="52">
        <f t="shared" si="2"/>
        <v>4.166666666666663E-2</v>
      </c>
      <c r="H82" s="53" t="s">
        <v>296</v>
      </c>
      <c r="I82" s="52">
        <f>SUMIFS(F77:F91, C77:C91,H82)</f>
        <v>0</v>
      </c>
    </row>
    <row r="83" spans="1:9" x14ac:dyDescent="0.2">
      <c r="A83" s="140"/>
      <c r="B83" s="51" t="s">
        <v>584</v>
      </c>
      <c r="C83" s="51" t="s">
        <v>285</v>
      </c>
      <c r="D83" s="52">
        <v>0.61111111111111105</v>
      </c>
      <c r="E83" s="52">
        <v>0.625</v>
      </c>
      <c r="F83" s="52">
        <f t="shared" si="2"/>
        <v>1.3888888888888951E-2</v>
      </c>
      <c r="H83" s="53" t="s">
        <v>295</v>
      </c>
      <c r="I83" s="52">
        <f>SUMIFS(F77:F91, C77:C91,H83)</f>
        <v>4.1666666666666574E-2</v>
      </c>
    </row>
    <row r="84" spans="1:9" x14ac:dyDescent="0.2">
      <c r="A84" s="140"/>
      <c r="B84" s="51" t="s">
        <v>585</v>
      </c>
      <c r="C84" s="51" t="s">
        <v>290</v>
      </c>
      <c r="D84" s="52">
        <v>0.625</v>
      </c>
      <c r="E84" s="52">
        <v>0.64583333333333337</v>
      </c>
      <c r="F84" s="52">
        <f t="shared" si="2"/>
        <v>2.083333333333337E-2</v>
      </c>
      <c r="H84" s="48" t="s">
        <v>300</v>
      </c>
      <c r="I84" s="49">
        <f>SUM(I78:I83)</f>
        <v>0.4201388888888889</v>
      </c>
    </row>
    <row r="85" spans="1:9" x14ac:dyDescent="0.2">
      <c r="A85" s="140"/>
      <c r="B85" s="51" t="s">
        <v>586</v>
      </c>
      <c r="C85" s="51" t="s">
        <v>295</v>
      </c>
      <c r="D85" s="52">
        <v>0.64583333333333337</v>
      </c>
      <c r="E85" s="52">
        <v>0.66666666666666663</v>
      </c>
      <c r="F85" s="52">
        <f t="shared" si="2"/>
        <v>2.0833333333333259E-2</v>
      </c>
      <c r="I85" s="54"/>
    </row>
    <row r="86" spans="1:9" x14ac:dyDescent="0.2">
      <c r="A86" s="140"/>
      <c r="B86" s="51" t="s">
        <v>551</v>
      </c>
      <c r="C86" s="51" t="s">
        <v>285</v>
      </c>
      <c r="D86" s="52">
        <v>0.66666666666666663</v>
      </c>
      <c r="E86" s="52">
        <v>0.70833333333333337</v>
      </c>
      <c r="F86" s="52">
        <f t="shared" si="2"/>
        <v>4.1666666666666741E-2</v>
      </c>
      <c r="I86" s="54"/>
    </row>
    <row r="87" spans="1:9" x14ac:dyDescent="0.2">
      <c r="A87" s="140"/>
      <c r="B87" s="51" t="s">
        <v>587</v>
      </c>
      <c r="C87" s="51" t="s">
        <v>288</v>
      </c>
      <c r="D87" s="52">
        <v>0.70833333333333337</v>
      </c>
      <c r="E87" s="52">
        <v>0.73958333333333337</v>
      </c>
      <c r="F87" s="52">
        <f t="shared" si="2"/>
        <v>3.125E-2</v>
      </c>
    </row>
    <row r="88" spans="1:9" x14ac:dyDescent="0.2">
      <c r="A88" s="140"/>
      <c r="B88" s="51" t="s">
        <v>588</v>
      </c>
      <c r="C88" s="51" t="s">
        <v>288</v>
      </c>
      <c r="D88" s="52">
        <v>0.78125</v>
      </c>
      <c r="E88" s="52">
        <v>0.84375</v>
      </c>
      <c r="F88" s="52">
        <f t="shared" si="2"/>
        <v>6.25E-2</v>
      </c>
    </row>
    <row r="89" spans="1:9" x14ac:dyDescent="0.2">
      <c r="A89" s="140"/>
      <c r="B89" s="51"/>
      <c r="C89" s="51"/>
      <c r="D89" s="52"/>
      <c r="E89" s="52"/>
      <c r="F89" s="52">
        <f t="shared" si="2"/>
        <v>0</v>
      </c>
    </row>
    <row r="90" spans="1:9" x14ac:dyDescent="0.2">
      <c r="A90" s="140"/>
      <c r="B90" s="51"/>
      <c r="C90" s="51"/>
      <c r="D90" s="52"/>
      <c r="E90" s="52"/>
      <c r="F90" s="52">
        <f t="shared" si="2"/>
        <v>0</v>
      </c>
    </row>
    <row r="91" spans="1:9" x14ac:dyDescent="0.2">
      <c r="A91" s="143"/>
      <c r="B91" s="51"/>
      <c r="C91" s="51"/>
      <c r="D91" s="52"/>
      <c r="E91" s="52"/>
      <c r="F91" s="52">
        <f t="shared" si="2"/>
        <v>0</v>
      </c>
    </row>
    <row r="92" spans="1:9" x14ac:dyDescent="0.2">
      <c r="A92" s="139" t="s">
        <v>54</v>
      </c>
      <c r="B92" s="51" t="s">
        <v>490</v>
      </c>
      <c r="C92" s="51" t="s">
        <v>285</v>
      </c>
      <c r="D92" s="52">
        <v>0.3611111111111111</v>
      </c>
      <c r="E92" s="52">
        <v>0.36736111111111108</v>
      </c>
      <c r="F92" s="52">
        <f t="shared" si="2"/>
        <v>6.2499999999999778E-3</v>
      </c>
      <c r="H92" s="49" t="s">
        <v>286</v>
      </c>
      <c r="I92" s="49" t="s">
        <v>287</v>
      </c>
    </row>
    <row r="93" spans="1:9" x14ac:dyDescent="0.2">
      <c r="A93" s="140"/>
      <c r="B93" s="51" t="s">
        <v>589</v>
      </c>
      <c r="C93" s="51" t="s">
        <v>288</v>
      </c>
      <c r="D93" s="52">
        <v>0.375</v>
      </c>
      <c r="E93" s="52">
        <v>0.45833333333333331</v>
      </c>
      <c r="F93" s="52">
        <f t="shared" si="2"/>
        <v>8.3333333333333315E-2</v>
      </c>
      <c r="H93" s="53" t="s">
        <v>288</v>
      </c>
      <c r="I93" s="52">
        <f>SUMIFS(F92:F106, C92:C106,H93)</f>
        <v>0.21527777777777773</v>
      </c>
    </row>
    <row r="94" spans="1:9" x14ac:dyDescent="0.2">
      <c r="A94" s="140"/>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40"/>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40"/>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40"/>
      <c r="B97" s="51" t="s">
        <v>592</v>
      </c>
      <c r="C97" s="51" t="s">
        <v>288</v>
      </c>
      <c r="D97" s="52">
        <v>0.55555555555555558</v>
      </c>
      <c r="E97" s="52">
        <v>0.58333333333333337</v>
      </c>
      <c r="F97" s="52">
        <f t="shared" si="2"/>
        <v>2.777777777777779E-2</v>
      </c>
      <c r="H97" s="53" t="s">
        <v>296</v>
      </c>
      <c r="I97" s="52">
        <f>SUMIFS(F92:F106, C92:C106,H97)</f>
        <v>0</v>
      </c>
    </row>
    <row r="98" spans="1:9" x14ac:dyDescent="0.2">
      <c r="A98" s="140"/>
      <c r="B98" s="51" t="s">
        <v>593</v>
      </c>
      <c r="C98" s="51" t="s">
        <v>288</v>
      </c>
      <c r="D98" s="52">
        <v>0.58333333333333337</v>
      </c>
      <c r="E98" s="52">
        <v>0.64583333333333337</v>
      </c>
      <c r="F98" s="52">
        <f t="shared" si="2"/>
        <v>6.25E-2</v>
      </c>
      <c r="H98" s="53" t="s">
        <v>295</v>
      </c>
      <c r="I98" s="52">
        <f>SUMIFS(F92:F106, C92:C106,H98)</f>
        <v>7.9861111111111049E-2</v>
      </c>
    </row>
    <row r="99" spans="1:9" x14ac:dyDescent="0.2">
      <c r="A99" s="140"/>
      <c r="B99" s="51" t="s">
        <v>309</v>
      </c>
      <c r="C99" s="51" t="s">
        <v>295</v>
      </c>
      <c r="D99" s="52">
        <v>0.64583333333333337</v>
      </c>
      <c r="E99" s="52">
        <v>0.69791666666666663</v>
      </c>
      <c r="F99" s="52">
        <f t="shared" si="2"/>
        <v>5.2083333333333259E-2</v>
      </c>
      <c r="H99" s="48" t="s">
        <v>300</v>
      </c>
      <c r="I99" s="49">
        <f>SUM(I93:I98)</f>
        <v>0.38749999999999984</v>
      </c>
    </row>
    <row r="100" spans="1:9" x14ac:dyDescent="0.2">
      <c r="A100" s="140"/>
      <c r="B100" s="51" t="s">
        <v>594</v>
      </c>
      <c r="C100" s="51" t="s">
        <v>285</v>
      </c>
      <c r="D100" s="52">
        <v>0.66875000000000007</v>
      </c>
      <c r="E100" s="52">
        <v>0.68541666666666667</v>
      </c>
      <c r="F100" s="52">
        <f t="shared" si="2"/>
        <v>1.6666666666666607E-2</v>
      </c>
      <c r="I100" s="54"/>
    </row>
    <row r="101" spans="1:9" x14ac:dyDescent="0.2">
      <c r="A101" s="140"/>
      <c r="B101" s="51" t="s">
        <v>595</v>
      </c>
      <c r="C101" s="51" t="s">
        <v>288</v>
      </c>
      <c r="D101" s="52">
        <v>0.6875</v>
      </c>
      <c r="E101" s="52">
        <v>0.72916666666666663</v>
      </c>
      <c r="F101" s="52">
        <f t="shared" si="2"/>
        <v>4.166666666666663E-2</v>
      </c>
      <c r="I101" s="54"/>
    </row>
    <row r="102" spans="1:9" x14ac:dyDescent="0.2">
      <c r="A102" s="140"/>
      <c r="B102" s="51"/>
      <c r="C102" s="51" t="s">
        <v>288</v>
      </c>
      <c r="D102" s="52">
        <v>0</v>
      </c>
      <c r="E102" s="52">
        <v>0</v>
      </c>
      <c r="F102" s="52">
        <f t="shared" si="2"/>
        <v>0</v>
      </c>
    </row>
    <row r="103" spans="1:9" x14ac:dyDescent="0.2">
      <c r="A103" s="140"/>
      <c r="B103" s="51"/>
      <c r="C103" s="51" t="s">
        <v>296</v>
      </c>
      <c r="D103" s="52">
        <v>0</v>
      </c>
      <c r="E103" s="52">
        <v>0</v>
      </c>
      <c r="F103" s="52">
        <f t="shared" si="2"/>
        <v>0</v>
      </c>
    </row>
    <row r="104" spans="1:9" x14ac:dyDescent="0.2">
      <c r="A104" s="140"/>
      <c r="B104" s="51"/>
      <c r="C104" s="51" t="s">
        <v>295</v>
      </c>
      <c r="D104" s="52">
        <v>0</v>
      </c>
      <c r="E104" s="52">
        <v>0</v>
      </c>
      <c r="F104" s="52">
        <f t="shared" si="2"/>
        <v>0</v>
      </c>
    </row>
    <row r="105" spans="1:9" x14ac:dyDescent="0.2">
      <c r="A105" s="140"/>
      <c r="B105" s="51"/>
      <c r="C105" s="51" t="s">
        <v>288</v>
      </c>
      <c r="D105" s="52">
        <v>0</v>
      </c>
      <c r="E105" s="52">
        <v>0</v>
      </c>
      <c r="F105" s="52">
        <f t="shared" si="2"/>
        <v>0</v>
      </c>
    </row>
    <row r="106" spans="1:9" x14ac:dyDescent="0.2">
      <c r="A106" s="141"/>
      <c r="B106" s="51"/>
      <c r="C106" s="51" t="s">
        <v>285</v>
      </c>
      <c r="D106" s="52">
        <v>0</v>
      </c>
      <c r="E106" s="52">
        <v>0</v>
      </c>
      <c r="F106" s="52">
        <f t="shared" si="2"/>
        <v>0</v>
      </c>
    </row>
    <row r="107" spans="1:9" x14ac:dyDescent="0.2">
      <c r="A107" s="142" t="s">
        <v>30</v>
      </c>
      <c r="B107" s="55"/>
      <c r="C107" s="51"/>
      <c r="D107" s="52"/>
      <c r="E107" s="52"/>
      <c r="F107" s="52">
        <f t="shared" si="2"/>
        <v>0</v>
      </c>
      <c r="H107" s="49" t="s">
        <v>286</v>
      </c>
      <c r="I107" s="49" t="s">
        <v>287</v>
      </c>
    </row>
    <row r="108" spans="1:9" x14ac:dyDescent="0.2">
      <c r="A108" s="142"/>
      <c r="B108" s="55"/>
      <c r="C108" s="51"/>
      <c r="D108" s="52"/>
      <c r="E108" s="52"/>
      <c r="F108" s="52">
        <f t="shared" si="2"/>
        <v>0</v>
      </c>
      <c r="H108" s="53" t="s">
        <v>288</v>
      </c>
      <c r="I108" s="52">
        <f>SUMIFS(F107:F121, C107:C121,H108)</f>
        <v>0</v>
      </c>
    </row>
    <row r="109" spans="1:9" x14ac:dyDescent="0.2">
      <c r="A109" s="142"/>
      <c r="B109" s="55"/>
      <c r="C109" s="51"/>
      <c r="D109" s="52"/>
      <c r="E109" s="52"/>
      <c r="F109" s="52">
        <f t="shared" si="2"/>
        <v>0</v>
      </c>
      <c r="H109" s="53" t="s">
        <v>285</v>
      </c>
      <c r="I109" s="52">
        <f>SUMIFS(F107:F121, C107:C121,H109)</f>
        <v>0</v>
      </c>
    </row>
    <row r="110" spans="1:9" x14ac:dyDescent="0.2">
      <c r="A110" s="142"/>
      <c r="B110" s="55"/>
      <c r="C110" s="51"/>
      <c r="D110" s="52"/>
      <c r="E110" s="52"/>
      <c r="F110" s="52">
        <f t="shared" si="2"/>
        <v>0</v>
      </c>
      <c r="H110" s="53" t="s">
        <v>290</v>
      </c>
      <c r="I110" s="52">
        <f>SUMIFS(F107:F121, C107:C121,H110)</f>
        <v>0</v>
      </c>
    </row>
    <row r="111" spans="1:9" x14ac:dyDescent="0.2">
      <c r="A111" s="142"/>
      <c r="B111" s="55"/>
      <c r="C111" s="51"/>
      <c r="D111" s="52"/>
      <c r="E111" s="52"/>
      <c r="F111" s="52">
        <f t="shared" si="2"/>
        <v>0</v>
      </c>
      <c r="H111" s="53" t="s">
        <v>293</v>
      </c>
      <c r="I111" s="52">
        <f>SUMIFS(F107:F121, C107:C121,H111)</f>
        <v>0</v>
      </c>
    </row>
    <row r="112" spans="1:9" x14ac:dyDescent="0.2">
      <c r="A112" s="142"/>
      <c r="B112" s="55"/>
      <c r="C112" s="51"/>
      <c r="D112" s="52"/>
      <c r="E112" s="52"/>
      <c r="F112" s="52">
        <f t="shared" si="2"/>
        <v>0</v>
      </c>
      <c r="H112" s="53" t="s">
        <v>296</v>
      </c>
      <c r="I112" s="52">
        <f>SUMIFS(F107:F121, C107:C121,H112)</f>
        <v>0</v>
      </c>
    </row>
    <row r="113" spans="1:9" x14ac:dyDescent="0.2">
      <c r="A113" s="142"/>
      <c r="B113" s="55"/>
      <c r="C113" s="51"/>
      <c r="D113" s="52"/>
      <c r="E113" s="52"/>
      <c r="F113" s="52">
        <f t="shared" si="2"/>
        <v>0</v>
      </c>
      <c r="H113" s="53" t="s">
        <v>295</v>
      </c>
      <c r="I113" s="52">
        <f>SUMIFS(F107:F121, C107:C121,H113)</f>
        <v>0</v>
      </c>
    </row>
    <row r="114" spans="1:9" x14ac:dyDescent="0.2">
      <c r="A114" s="142"/>
      <c r="B114" s="55"/>
      <c r="C114" s="51"/>
      <c r="D114" s="52"/>
      <c r="E114" s="52"/>
      <c r="F114" s="52">
        <f t="shared" si="2"/>
        <v>0</v>
      </c>
      <c r="H114" s="48" t="s">
        <v>300</v>
      </c>
      <c r="I114" s="49">
        <f>SUM(I108:I113)</f>
        <v>0</v>
      </c>
    </row>
    <row r="115" spans="1:9" x14ac:dyDescent="0.2">
      <c r="A115" s="142"/>
      <c r="B115" s="55"/>
      <c r="C115" s="51"/>
      <c r="D115" s="52"/>
      <c r="E115" s="52"/>
      <c r="F115" s="52">
        <f t="shared" si="2"/>
        <v>0</v>
      </c>
      <c r="I115" s="54"/>
    </row>
    <row r="116" spans="1:9" x14ac:dyDescent="0.2">
      <c r="A116" s="142"/>
      <c r="B116" s="55"/>
      <c r="C116" s="51"/>
      <c r="D116" s="52"/>
      <c r="E116" s="52"/>
      <c r="F116" s="52">
        <f t="shared" si="2"/>
        <v>0</v>
      </c>
      <c r="I116" s="54"/>
    </row>
    <row r="117" spans="1:9" x14ac:dyDescent="0.2">
      <c r="A117" s="142"/>
      <c r="B117" s="55"/>
      <c r="C117" s="51"/>
      <c r="D117" s="52"/>
      <c r="E117" s="52"/>
      <c r="F117" s="52">
        <f t="shared" si="2"/>
        <v>0</v>
      </c>
    </row>
    <row r="118" spans="1:9" x14ac:dyDescent="0.2">
      <c r="A118" s="142"/>
      <c r="B118" s="55"/>
      <c r="C118" s="51"/>
      <c r="D118" s="52"/>
      <c r="E118" s="52"/>
      <c r="F118" s="52">
        <f t="shared" si="2"/>
        <v>0</v>
      </c>
    </row>
    <row r="119" spans="1:9" x14ac:dyDescent="0.2">
      <c r="A119" s="142"/>
      <c r="B119" s="55"/>
      <c r="C119" s="51"/>
      <c r="D119" s="52"/>
      <c r="E119" s="52"/>
      <c r="F119" s="52">
        <f t="shared" si="2"/>
        <v>0</v>
      </c>
    </row>
    <row r="120" spans="1:9" x14ac:dyDescent="0.2">
      <c r="A120" s="142"/>
      <c r="B120" s="55"/>
      <c r="C120" s="51"/>
      <c r="D120" s="52"/>
      <c r="E120" s="52"/>
      <c r="F120" s="52">
        <f t="shared" si="2"/>
        <v>0</v>
      </c>
    </row>
    <row r="121" spans="1:9" hidden="1" x14ac:dyDescent="0.2">
      <c r="A121" s="142"/>
      <c r="B121" s="55"/>
      <c r="C121" s="51"/>
      <c r="D121" s="52"/>
      <c r="E121" s="52"/>
      <c r="F121" s="52">
        <f t="shared" si="2"/>
        <v>0</v>
      </c>
    </row>
    <row r="122" spans="1:9" x14ac:dyDescent="0.2">
      <c r="A122" s="139" t="s">
        <v>273</v>
      </c>
      <c r="B122" s="51"/>
      <c r="C122" s="51"/>
      <c r="D122" s="52"/>
      <c r="E122" s="52"/>
      <c r="F122" s="52">
        <f t="shared" si="2"/>
        <v>0</v>
      </c>
      <c r="H122" s="49" t="s">
        <v>286</v>
      </c>
      <c r="I122" s="49" t="s">
        <v>287</v>
      </c>
    </row>
    <row r="123" spans="1:9" x14ac:dyDescent="0.2">
      <c r="A123" s="140"/>
      <c r="B123" s="51"/>
      <c r="C123" s="51"/>
      <c r="D123" s="52"/>
      <c r="E123" s="52"/>
      <c r="F123" s="52">
        <f t="shared" si="2"/>
        <v>0</v>
      </c>
      <c r="H123" s="53" t="s">
        <v>288</v>
      </c>
      <c r="I123" s="52">
        <f>SUMIFS(F122:F136, C122:C136,H123)</f>
        <v>0</v>
      </c>
    </row>
    <row r="124" spans="1:9" x14ac:dyDescent="0.2">
      <c r="A124" s="140"/>
      <c r="B124" s="51"/>
      <c r="C124" s="51"/>
      <c r="D124" s="52"/>
      <c r="E124" s="52"/>
      <c r="F124" s="52">
        <f t="shared" si="2"/>
        <v>0</v>
      </c>
      <c r="H124" s="53" t="s">
        <v>285</v>
      </c>
      <c r="I124" s="52">
        <f>SUMIFS(F122:F136, C122:C136,H124)</f>
        <v>0</v>
      </c>
    </row>
    <row r="125" spans="1:9" x14ac:dyDescent="0.2">
      <c r="A125" s="140"/>
      <c r="B125" s="51"/>
      <c r="C125" s="51"/>
      <c r="D125" s="52"/>
      <c r="E125" s="52"/>
      <c r="F125" s="52">
        <f t="shared" si="2"/>
        <v>0</v>
      </c>
      <c r="H125" s="53" t="s">
        <v>290</v>
      </c>
      <c r="I125" s="52">
        <f>SUMIFS(F122:F136, C122:C136,H125)</f>
        <v>0</v>
      </c>
    </row>
    <row r="126" spans="1:9" x14ac:dyDescent="0.2">
      <c r="A126" s="140"/>
      <c r="B126" s="58"/>
      <c r="C126" s="51"/>
      <c r="D126" s="52"/>
      <c r="E126" s="52"/>
      <c r="F126" s="52">
        <f t="shared" si="2"/>
        <v>0</v>
      </c>
      <c r="H126" s="53" t="s">
        <v>293</v>
      </c>
      <c r="I126" s="52">
        <f>SUMIFS(F122:F136, C122:C136,H126)</f>
        <v>0</v>
      </c>
    </row>
    <row r="127" spans="1:9" x14ac:dyDescent="0.2">
      <c r="A127" s="144"/>
      <c r="B127" s="57"/>
      <c r="C127" s="55"/>
      <c r="D127" s="52"/>
      <c r="E127" s="52"/>
      <c r="F127" s="52">
        <f t="shared" si="2"/>
        <v>0</v>
      </c>
      <c r="H127" s="53" t="s">
        <v>296</v>
      </c>
      <c r="I127" s="52">
        <f>SUMIFS(F122:F136, C122:C136,H127)</f>
        <v>0</v>
      </c>
    </row>
    <row r="128" spans="1:9" x14ac:dyDescent="0.2">
      <c r="A128" s="144"/>
      <c r="B128" s="57" t="s">
        <v>73</v>
      </c>
      <c r="C128" s="55"/>
      <c r="D128" s="52"/>
      <c r="E128" s="52"/>
      <c r="F128" s="52">
        <f t="shared" ref="F128" si="3">E128-D128</f>
        <v>0</v>
      </c>
      <c r="H128" s="53" t="s">
        <v>295</v>
      </c>
      <c r="I128" s="52">
        <f>SUMIFS(F122:F136, C122:C136,H128)</f>
        <v>0</v>
      </c>
    </row>
    <row r="129" spans="1:9" x14ac:dyDescent="0.2">
      <c r="A129" s="144"/>
      <c r="B129" s="57"/>
      <c r="C129" s="55"/>
      <c r="D129" s="52"/>
      <c r="E129" s="52"/>
      <c r="F129" s="52"/>
      <c r="H129" s="48" t="s">
        <v>300</v>
      </c>
      <c r="I129" s="49">
        <f>SUM(I123:I128)</f>
        <v>0</v>
      </c>
    </row>
    <row r="130" spans="1:9" x14ac:dyDescent="0.2">
      <c r="A130" s="144"/>
      <c r="B130" s="57"/>
      <c r="C130" s="55"/>
      <c r="D130" s="52"/>
      <c r="E130" s="52"/>
      <c r="F130" s="52"/>
      <c r="I130" s="54"/>
    </row>
    <row r="131" spans="1:9" x14ac:dyDescent="0.2">
      <c r="A131" s="140"/>
      <c r="B131" s="59"/>
      <c r="C131" s="51"/>
      <c r="D131" s="52"/>
      <c r="E131" s="52"/>
      <c r="F131" s="52"/>
      <c r="I131" s="54"/>
    </row>
    <row r="132" spans="1:9" x14ac:dyDescent="0.2">
      <c r="A132" s="140"/>
      <c r="B132" s="51"/>
      <c r="C132" s="51"/>
      <c r="D132" s="52"/>
      <c r="E132" s="52"/>
      <c r="F132" s="52"/>
    </row>
    <row r="133" spans="1:9" x14ac:dyDescent="0.2">
      <c r="A133" s="140"/>
      <c r="B133" s="51"/>
      <c r="C133" s="51"/>
      <c r="D133" s="52"/>
      <c r="E133" s="52"/>
      <c r="F133" s="52"/>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42"/>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42"/>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42"/>
      <c r="B140" s="51" t="s">
        <v>598</v>
      </c>
      <c r="C140" s="51" t="s">
        <v>288</v>
      </c>
      <c r="D140" s="52">
        <v>0.5</v>
      </c>
      <c r="E140" s="52">
        <v>0.53125</v>
      </c>
      <c r="F140" s="52">
        <f t="shared" si="4"/>
        <v>3.125E-2</v>
      </c>
      <c r="H140" s="53" t="s">
        <v>290</v>
      </c>
      <c r="I140" s="52">
        <f>SUMIFS(F137:F151, C137:C151,H140)</f>
        <v>8.333333333333337E-2</v>
      </c>
    </row>
    <row r="141" spans="1:9" x14ac:dyDescent="0.2">
      <c r="A141" s="142"/>
      <c r="B141" s="51" t="s">
        <v>599</v>
      </c>
      <c r="C141" s="51" t="s">
        <v>295</v>
      </c>
      <c r="D141" s="52">
        <v>0.53125</v>
      </c>
      <c r="E141" s="52">
        <v>0.55208333333333337</v>
      </c>
      <c r="F141" s="52">
        <f t="shared" si="4"/>
        <v>2.083333333333337E-2</v>
      </c>
      <c r="H141" s="53" t="s">
        <v>293</v>
      </c>
      <c r="I141" s="52">
        <f>SUMIFS(F137:F151, C137:C151,H141)</f>
        <v>0</v>
      </c>
    </row>
    <row r="142" spans="1:9" x14ac:dyDescent="0.2">
      <c r="A142" s="142"/>
      <c r="B142" s="51" t="s">
        <v>600</v>
      </c>
      <c r="C142" s="51" t="s">
        <v>288</v>
      </c>
      <c r="D142" s="52">
        <v>0.55208333333333337</v>
      </c>
      <c r="E142" s="52">
        <v>0.625</v>
      </c>
      <c r="F142" s="52">
        <f t="shared" si="4"/>
        <v>7.291666666666663E-2</v>
      </c>
      <c r="H142" s="53" t="s">
        <v>296</v>
      </c>
      <c r="I142" s="52">
        <f>SUMIFS(F137:F151, C137:C151,H142)</f>
        <v>0</v>
      </c>
    </row>
    <row r="143" spans="1:9" x14ac:dyDescent="0.2">
      <c r="A143" s="142"/>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42"/>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42"/>
      <c r="B145" s="51" t="s">
        <v>551</v>
      </c>
      <c r="C145" s="51" t="s">
        <v>285</v>
      </c>
      <c r="D145" s="52">
        <v>0.66666666666666663</v>
      </c>
      <c r="E145" s="52">
        <v>0.70833333333333337</v>
      </c>
      <c r="F145" s="52">
        <f t="shared" si="4"/>
        <v>4.1666666666666741E-2</v>
      </c>
      <c r="I145" s="54"/>
    </row>
    <row r="146" spans="1:9" x14ac:dyDescent="0.2">
      <c r="A146" s="142"/>
      <c r="B146" s="51" t="s">
        <v>602</v>
      </c>
      <c r="C146" s="51" t="s">
        <v>290</v>
      </c>
      <c r="D146" s="52">
        <v>0.79166666666666663</v>
      </c>
      <c r="E146" s="52">
        <v>0.875</v>
      </c>
      <c r="F146" s="52">
        <f t="shared" si="4"/>
        <v>8.333333333333337E-2</v>
      </c>
      <c r="I146" s="54"/>
    </row>
    <row r="147" spans="1:9" x14ac:dyDescent="0.2">
      <c r="A147" s="142"/>
      <c r="B147" s="51"/>
      <c r="C147" s="51"/>
      <c r="D147" s="52"/>
      <c r="E147" s="52"/>
      <c r="F147" s="52">
        <f t="shared" si="4"/>
        <v>0</v>
      </c>
    </row>
    <row r="148" spans="1:9" x14ac:dyDescent="0.2">
      <c r="A148" s="142"/>
      <c r="B148" s="51"/>
      <c r="C148" s="51"/>
      <c r="D148" s="52"/>
      <c r="E148" s="52"/>
      <c r="F148" s="52">
        <f t="shared" si="4"/>
        <v>0</v>
      </c>
    </row>
    <row r="149" spans="1:9" x14ac:dyDescent="0.2">
      <c r="A149" s="142"/>
      <c r="B149" s="55"/>
      <c r="C149" s="51"/>
      <c r="D149" s="52"/>
      <c r="E149" s="52"/>
      <c r="F149" s="52">
        <f t="shared" si="4"/>
        <v>0</v>
      </c>
    </row>
    <row r="150" spans="1:9" x14ac:dyDescent="0.2">
      <c r="A150" s="142"/>
      <c r="B150" s="55"/>
      <c r="C150" s="51"/>
      <c r="D150" s="52"/>
      <c r="E150" s="52"/>
      <c r="F150" s="52">
        <f t="shared" si="4"/>
        <v>0</v>
      </c>
    </row>
    <row r="151" spans="1:9" x14ac:dyDescent="0.2">
      <c r="A151" s="142"/>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38" priority="12" operator="greaterThan">
      <formula>0.25</formula>
    </cfRule>
    <cfRule type="cellIs" dxfId="1337" priority="13" operator="lessThan">
      <formula>0.25</formula>
    </cfRule>
  </conditionalFormatting>
  <conditionalFormatting sqref="I4 I19 I34 I49 I64 I79 I94 I109 I124 I139">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5 I110 I125 I140">
    <cfRule type="cellIs" dxfId="1333" priority="7" operator="lessThan">
      <formula>0.0833333333333333</formula>
    </cfRule>
    <cfRule type="cellIs" dxfId="1332" priority="8" operator="greaterThan">
      <formula>0.0833333333333333</formula>
    </cfRule>
  </conditionalFormatting>
  <conditionalFormatting sqref="I6 I21 I36 I51 I66 I81 I96 I111 I126 I141">
    <cfRule type="cellIs" dxfId="1331" priority="5" operator="lessThan">
      <formula>0.0416666666666667</formula>
    </cfRule>
    <cfRule type="cellIs" dxfId="1330" priority="6" operator="greaterThan">
      <formula>0.0416666666666667</formula>
    </cfRule>
  </conditionalFormatting>
  <conditionalFormatting sqref="I7 I22 I37 I52 I67 I82 I97 I112 I127 I142">
    <cfRule type="cellIs" dxfId="1329" priority="3" operator="lessThan">
      <formula>0.0416666666666667</formula>
    </cfRule>
    <cfRule type="cellIs" dxfId="1328" priority="4" operator="greaterThan">
      <formula>0.0416666666666667</formula>
    </cfRule>
  </conditionalFormatting>
  <conditionalFormatting sqref="I8 I23 I38 I53 I68 I83 I98 I113 I128 I143">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0" t="s">
        <v>13</v>
      </c>
      <c r="B2" s="51" t="s">
        <v>603</v>
      </c>
      <c r="C2" s="51" t="s">
        <v>285</v>
      </c>
      <c r="D2" s="52">
        <v>0.34375</v>
      </c>
      <c r="E2" s="52">
        <v>0.34722222222222227</v>
      </c>
      <c r="F2" s="52">
        <f t="shared" ref="F2:F62" si="0">E2-D2</f>
        <v>3.4722222222222654E-3</v>
      </c>
      <c r="H2" s="49" t="s">
        <v>286</v>
      </c>
      <c r="I2" s="49" t="s">
        <v>287</v>
      </c>
      <c r="Q2" t="s">
        <v>288</v>
      </c>
    </row>
    <row r="3" spans="1:17" x14ac:dyDescent="0.2">
      <c r="A3" s="140"/>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40"/>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40"/>
      <c r="B5" s="51" t="s">
        <v>309</v>
      </c>
      <c r="C5" s="51" t="s">
        <v>295</v>
      </c>
      <c r="D5" s="52">
        <v>0.42708333333333331</v>
      </c>
      <c r="E5" s="52">
        <v>0.4375</v>
      </c>
      <c r="F5" s="52">
        <f t="shared" si="0"/>
        <v>1.0416666666666685E-2</v>
      </c>
      <c r="H5" s="53" t="s">
        <v>290</v>
      </c>
      <c r="I5" s="52">
        <f>SUMIFS(F2:F16, C2:C16,H5)</f>
        <v>0</v>
      </c>
      <c r="Q5" t="s">
        <v>293</v>
      </c>
    </row>
    <row r="6" spans="1:17" x14ac:dyDescent="0.2">
      <c r="A6" s="140"/>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40"/>
      <c r="B7" t="s">
        <v>607</v>
      </c>
      <c r="C7" s="51" t="s">
        <v>285</v>
      </c>
      <c r="D7" s="52">
        <v>0.47916666666666669</v>
      </c>
      <c r="E7" s="52">
        <v>0.52083333333333337</v>
      </c>
      <c r="F7" s="52">
        <f t="shared" si="0"/>
        <v>4.1666666666666685E-2</v>
      </c>
      <c r="H7" s="53" t="s">
        <v>296</v>
      </c>
      <c r="I7" s="52">
        <f>SUMIFS(F2:F16, C2:C16,H7)</f>
        <v>0</v>
      </c>
      <c r="Q7" t="s">
        <v>295</v>
      </c>
    </row>
    <row r="8" spans="1:17" x14ac:dyDescent="0.2">
      <c r="A8" s="140"/>
      <c r="B8" s="51" t="s">
        <v>608</v>
      </c>
      <c r="C8" s="51" t="s">
        <v>288</v>
      </c>
      <c r="D8" s="52">
        <v>0.52083333333333337</v>
      </c>
      <c r="E8" s="52">
        <v>0.54166666666666663</v>
      </c>
      <c r="F8" s="52">
        <f t="shared" si="0"/>
        <v>2.0833333333333259E-2</v>
      </c>
      <c r="H8" s="53" t="s">
        <v>295</v>
      </c>
      <c r="I8" s="52">
        <f>SUMIFS(F2:F16, C2:C16,H8)</f>
        <v>5.9027777777777957E-2</v>
      </c>
    </row>
    <row r="9" spans="1:17" x14ac:dyDescent="0.2">
      <c r="A9" s="140"/>
      <c r="B9" s="51" t="s">
        <v>329</v>
      </c>
      <c r="C9" s="51" t="s">
        <v>295</v>
      </c>
      <c r="D9" s="52">
        <v>0.54166666666666663</v>
      </c>
      <c r="E9" s="52">
        <v>0.58333333333333337</v>
      </c>
      <c r="F9" s="52">
        <f t="shared" si="0"/>
        <v>4.1666666666666741E-2</v>
      </c>
      <c r="H9" s="48" t="s">
        <v>300</v>
      </c>
      <c r="I9" s="49">
        <f>SUM(I3:I8)</f>
        <v>0.39444444444444449</v>
      </c>
    </row>
    <row r="10" spans="1:17" x14ac:dyDescent="0.2">
      <c r="A10" s="140"/>
      <c r="B10" s="51" t="s">
        <v>608</v>
      </c>
      <c r="C10" s="51" t="s">
        <v>288</v>
      </c>
      <c r="D10" s="52">
        <v>0.58333333333333337</v>
      </c>
      <c r="E10" s="52">
        <v>0.60416666666666663</v>
      </c>
      <c r="F10" s="52">
        <f t="shared" si="0"/>
        <v>2.0833333333333259E-2</v>
      </c>
      <c r="I10" s="54"/>
    </row>
    <row r="11" spans="1:17" x14ac:dyDescent="0.2">
      <c r="A11" s="140"/>
      <c r="B11" s="51" t="s">
        <v>609</v>
      </c>
      <c r="C11" s="51" t="s">
        <v>288</v>
      </c>
      <c r="D11" s="52">
        <v>0.60416666666666663</v>
      </c>
      <c r="E11" s="52">
        <v>0.64722222222222225</v>
      </c>
      <c r="F11" s="52">
        <f t="shared" si="0"/>
        <v>4.3055555555555625E-2</v>
      </c>
      <c r="I11" s="54"/>
    </row>
    <row r="12" spans="1:17" x14ac:dyDescent="0.2">
      <c r="A12" s="140"/>
      <c r="B12" s="51" t="s">
        <v>610</v>
      </c>
      <c r="C12" s="51" t="s">
        <v>288</v>
      </c>
      <c r="D12" s="52">
        <v>0.64722222222222225</v>
      </c>
      <c r="E12" s="52">
        <v>0.6875</v>
      </c>
      <c r="F12" s="52">
        <f t="shared" si="0"/>
        <v>4.0277777777777746E-2</v>
      </c>
    </row>
    <row r="13" spans="1:17" x14ac:dyDescent="0.2">
      <c r="A13" s="140"/>
      <c r="B13" s="51" t="s">
        <v>309</v>
      </c>
      <c r="C13" s="51" t="s">
        <v>295</v>
      </c>
      <c r="D13" s="52">
        <v>0.6875</v>
      </c>
      <c r="E13" s="52">
        <v>0.69444444444444453</v>
      </c>
      <c r="F13" s="52">
        <f t="shared" si="0"/>
        <v>6.9444444444445308E-3</v>
      </c>
    </row>
    <row r="14" spans="1:17" x14ac:dyDescent="0.2">
      <c r="A14" s="140"/>
      <c r="B14" s="51" t="s">
        <v>611</v>
      </c>
      <c r="C14" s="51" t="s">
        <v>288</v>
      </c>
      <c r="D14" s="52">
        <v>0.69444444444444453</v>
      </c>
      <c r="E14" s="52">
        <v>0.72916666666666663</v>
      </c>
      <c r="F14" s="52">
        <f t="shared" si="0"/>
        <v>3.4722222222222099E-2</v>
      </c>
    </row>
    <row r="15" spans="1:17" x14ac:dyDescent="0.2">
      <c r="A15" s="140"/>
      <c r="B15" s="51" t="s">
        <v>612</v>
      </c>
      <c r="C15" s="51" t="s">
        <v>293</v>
      </c>
      <c r="D15" s="52">
        <v>0.72916666666666663</v>
      </c>
      <c r="E15" s="52">
        <v>0.73958333333333337</v>
      </c>
      <c r="F15" s="52">
        <f t="shared" si="0"/>
        <v>1.0416666666666741E-2</v>
      </c>
    </row>
    <row r="16" spans="1:17" x14ac:dyDescent="0.2">
      <c r="A16" s="140"/>
      <c r="B16" s="51"/>
      <c r="C16" s="51" t="s">
        <v>290</v>
      </c>
      <c r="D16" s="52"/>
      <c r="E16" s="52"/>
      <c r="F16" s="52">
        <f t="shared" si="0"/>
        <v>0</v>
      </c>
    </row>
    <row r="17" spans="1:9" x14ac:dyDescent="0.2">
      <c r="A17" s="140" t="s">
        <v>17</v>
      </c>
      <c r="B17" s="51" t="s">
        <v>613</v>
      </c>
      <c r="C17" s="51" t="s">
        <v>288</v>
      </c>
      <c r="D17" s="52">
        <v>0.35416666666666669</v>
      </c>
      <c r="E17" s="52">
        <v>0.39583333333333331</v>
      </c>
      <c r="F17" s="52">
        <f t="shared" si="0"/>
        <v>4.166666666666663E-2</v>
      </c>
      <c r="H17" s="49" t="s">
        <v>286</v>
      </c>
      <c r="I17" s="49" t="s">
        <v>287</v>
      </c>
    </row>
    <row r="18" spans="1:9" x14ac:dyDescent="0.2">
      <c r="A18" s="140"/>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40"/>
      <c r="B19" s="51" t="s">
        <v>309</v>
      </c>
      <c r="C19" s="51" t="s">
        <v>295</v>
      </c>
      <c r="D19" s="52">
        <v>0.44444444444444442</v>
      </c>
      <c r="E19" s="52">
        <v>0.4548611111111111</v>
      </c>
      <c r="F19" s="52">
        <f t="shared" si="0"/>
        <v>1.0416666666666685E-2</v>
      </c>
      <c r="H19" s="53" t="s">
        <v>285</v>
      </c>
      <c r="I19" s="52">
        <f>SUMIFS(F17:F31, C17:C31,H19)</f>
        <v>0</v>
      </c>
    </row>
    <row r="20" spans="1:9" x14ac:dyDescent="0.2">
      <c r="A20" s="140"/>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40"/>
      <c r="B21" s="51" t="s">
        <v>616</v>
      </c>
      <c r="C21" s="51" t="s">
        <v>288</v>
      </c>
      <c r="D21" s="52">
        <v>0.52083333333333337</v>
      </c>
      <c r="E21" s="52">
        <v>0.54166666666666663</v>
      </c>
      <c r="F21" s="52">
        <f t="shared" si="0"/>
        <v>2.0833333333333259E-2</v>
      </c>
      <c r="H21" s="53" t="s">
        <v>293</v>
      </c>
      <c r="I21" s="52">
        <f>SUMIFS(F17:F31, C17:C31,H21)</f>
        <v>0</v>
      </c>
    </row>
    <row r="22" spans="1:9" x14ac:dyDescent="0.2">
      <c r="A22" s="140"/>
      <c r="B22" s="51" t="s">
        <v>329</v>
      </c>
      <c r="C22" s="51" t="s">
        <v>295</v>
      </c>
      <c r="D22" s="52">
        <v>0.54166666666666663</v>
      </c>
      <c r="E22" s="52">
        <v>0.57638888888888895</v>
      </c>
      <c r="F22" s="52">
        <f t="shared" si="0"/>
        <v>3.4722222222222321E-2</v>
      </c>
      <c r="H22" s="53" t="s">
        <v>296</v>
      </c>
      <c r="I22" s="52">
        <f>SUMIFS(F17:F31, C17:C31,H22)</f>
        <v>0</v>
      </c>
    </row>
    <row r="23" spans="1:9" x14ac:dyDescent="0.2">
      <c r="A23" s="140"/>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40"/>
      <c r="B24" s="51" t="s">
        <v>618</v>
      </c>
      <c r="C24" s="51" t="s">
        <v>290</v>
      </c>
      <c r="D24" s="52">
        <v>0.47916666666666669</v>
      </c>
      <c r="E24" s="52">
        <v>0.52083333333333337</v>
      </c>
      <c r="F24" s="52">
        <f t="shared" si="0"/>
        <v>4.1666666666666685E-2</v>
      </c>
      <c r="H24" s="48" t="s">
        <v>300</v>
      </c>
      <c r="I24" s="49">
        <f>SUM(I18:I23)</f>
        <v>0.38888888888888901</v>
      </c>
    </row>
    <row r="25" spans="1:9" x14ac:dyDescent="0.2">
      <c r="A25" s="140"/>
      <c r="B25" s="51" t="s">
        <v>309</v>
      </c>
      <c r="C25" s="51" t="s">
        <v>295</v>
      </c>
      <c r="D25" s="52">
        <v>0.67708333333333337</v>
      </c>
      <c r="E25" s="52">
        <v>0.6875</v>
      </c>
      <c r="F25" s="52">
        <f t="shared" si="0"/>
        <v>1.041666666666663E-2</v>
      </c>
      <c r="I25" s="54"/>
    </row>
    <row r="26" spans="1:9" x14ac:dyDescent="0.2">
      <c r="A26" s="140"/>
      <c r="B26" s="51" t="s">
        <v>617</v>
      </c>
      <c r="C26" s="51" t="s">
        <v>288</v>
      </c>
      <c r="D26" s="52">
        <v>0.6875</v>
      </c>
      <c r="E26" s="52">
        <v>0.73263888888888884</v>
      </c>
      <c r="F26" s="52">
        <f t="shared" si="0"/>
        <v>4.513888888888884E-2</v>
      </c>
      <c r="I26" s="54"/>
    </row>
    <row r="27" spans="1:9" x14ac:dyDescent="0.2">
      <c r="A27" s="140"/>
      <c r="B27" s="51" t="s">
        <v>619</v>
      </c>
      <c r="C27" s="51" t="s">
        <v>288</v>
      </c>
      <c r="D27" s="52">
        <v>0.73263888888888884</v>
      </c>
      <c r="E27" s="52">
        <v>0.75</v>
      </c>
      <c r="F27" s="52">
        <f t="shared" si="0"/>
        <v>1.736111111111116E-2</v>
      </c>
    </row>
    <row r="28" spans="1:9" x14ac:dyDescent="0.2">
      <c r="A28" s="140"/>
      <c r="B28" s="51"/>
      <c r="C28" s="51"/>
      <c r="D28" s="52"/>
      <c r="E28" s="52"/>
      <c r="F28" s="52">
        <f t="shared" si="0"/>
        <v>0</v>
      </c>
    </row>
    <row r="29" spans="1:9" x14ac:dyDescent="0.2">
      <c r="A29" s="140"/>
      <c r="B29" s="51"/>
      <c r="C29" s="51"/>
      <c r="D29" s="52"/>
      <c r="E29" s="52"/>
      <c r="F29" s="52">
        <f t="shared" si="0"/>
        <v>0</v>
      </c>
    </row>
    <row r="30" spans="1:9" x14ac:dyDescent="0.2">
      <c r="A30" s="140"/>
      <c r="B30" s="51"/>
      <c r="C30" s="51"/>
      <c r="D30" s="52"/>
      <c r="E30" s="52"/>
      <c r="F30" s="52">
        <f t="shared" si="0"/>
        <v>0</v>
      </c>
    </row>
    <row r="31" spans="1:9" x14ac:dyDescent="0.2">
      <c r="A31" s="140"/>
      <c r="B31" s="51"/>
      <c r="C31" s="51"/>
      <c r="D31" s="52"/>
      <c r="E31" s="52"/>
      <c r="F31" s="52">
        <f t="shared" si="0"/>
        <v>0</v>
      </c>
    </row>
    <row r="32" spans="1:9" x14ac:dyDescent="0.2">
      <c r="A32" s="140" t="s">
        <v>263</v>
      </c>
      <c r="B32" s="51" t="s">
        <v>284</v>
      </c>
      <c r="C32" s="51" t="s">
        <v>285</v>
      </c>
      <c r="D32" s="52">
        <v>0.36458333333333331</v>
      </c>
      <c r="E32" s="52">
        <v>0.37152777777777773</v>
      </c>
      <c r="F32" s="52">
        <f t="shared" si="0"/>
        <v>6.9444444444444198E-3</v>
      </c>
      <c r="H32" s="49" t="s">
        <v>286</v>
      </c>
      <c r="I32" s="49" t="s">
        <v>287</v>
      </c>
    </row>
    <row r="33" spans="1:9" x14ac:dyDescent="0.2">
      <c r="A33" s="140"/>
      <c r="B33" s="51" t="s">
        <v>620</v>
      </c>
      <c r="C33" s="51" t="s">
        <v>288</v>
      </c>
      <c r="D33" s="52">
        <v>0.375</v>
      </c>
      <c r="E33" s="52">
        <v>0.3888888888888889</v>
      </c>
      <c r="F33" s="52">
        <f t="shared" si="0"/>
        <v>1.3888888888888895E-2</v>
      </c>
      <c r="H33" s="53" t="s">
        <v>288</v>
      </c>
      <c r="I33" s="52">
        <f>SUMIFS(F32:F46, C32:C46,H33)</f>
        <v>0.26041666666666663</v>
      </c>
    </row>
    <row r="34" spans="1:9" x14ac:dyDescent="0.2">
      <c r="A34" s="140"/>
      <c r="B34" s="51" t="s">
        <v>621</v>
      </c>
      <c r="C34" s="51" t="s">
        <v>288</v>
      </c>
      <c r="D34" s="52">
        <v>0.3888888888888889</v>
      </c>
      <c r="E34" s="52">
        <v>0.4375</v>
      </c>
      <c r="F34" s="52">
        <f t="shared" si="0"/>
        <v>4.8611111111111105E-2</v>
      </c>
      <c r="H34" s="53" t="s">
        <v>285</v>
      </c>
      <c r="I34" s="52">
        <f>SUMIFS(F32:F46, C32:C46,H34)</f>
        <v>6.9444444444444198E-3</v>
      </c>
    </row>
    <row r="35" spans="1:9" x14ac:dyDescent="0.2">
      <c r="A35" s="140"/>
      <c r="B35" s="51" t="s">
        <v>622</v>
      </c>
      <c r="C35" s="51" t="s">
        <v>295</v>
      </c>
      <c r="D35" s="52">
        <v>0.4375</v>
      </c>
      <c r="E35" s="52">
        <v>0.44791666666666669</v>
      </c>
      <c r="F35" s="52">
        <f t="shared" si="0"/>
        <v>1.0416666666666685E-2</v>
      </c>
      <c r="H35" s="53" t="s">
        <v>290</v>
      </c>
      <c r="I35" s="52">
        <f>SUMIFS(F32:F46, C32:C46,H35)</f>
        <v>4.8611111111111105E-2</v>
      </c>
    </row>
    <row r="36" spans="1:9" x14ac:dyDescent="0.2">
      <c r="A36" s="140"/>
      <c r="B36" s="51" t="s">
        <v>623</v>
      </c>
      <c r="C36" s="51" t="s">
        <v>288</v>
      </c>
      <c r="D36" s="52">
        <v>0.44791666666666669</v>
      </c>
      <c r="E36" s="52">
        <v>0.47916666666666669</v>
      </c>
      <c r="F36" s="52">
        <f t="shared" si="0"/>
        <v>3.125E-2</v>
      </c>
      <c r="H36" s="53" t="s">
        <v>293</v>
      </c>
      <c r="I36" s="52">
        <f>SUMIFS(F32:F46, C32:C46,H36)</f>
        <v>0</v>
      </c>
    </row>
    <row r="37" spans="1:9" x14ac:dyDescent="0.2">
      <c r="A37" s="140"/>
      <c r="B37" s="51" t="s">
        <v>607</v>
      </c>
      <c r="C37" s="51" t="s">
        <v>290</v>
      </c>
      <c r="D37" s="52">
        <v>0.47916666666666669</v>
      </c>
      <c r="E37" s="52">
        <v>0.52777777777777779</v>
      </c>
      <c r="F37" s="52">
        <f t="shared" si="0"/>
        <v>4.8611111111111105E-2</v>
      </c>
      <c r="H37" s="53" t="s">
        <v>296</v>
      </c>
      <c r="I37" s="52">
        <f>SUMIFS(F32:F46, C32:C46,H37)</f>
        <v>0</v>
      </c>
    </row>
    <row r="38" spans="1:9" x14ac:dyDescent="0.2">
      <c r="A38" s="140"/>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40"/>
      <c r="B39" s="51" t="s">
        <v>329</v>
      </c>
      <c r="C39" s="51" t="s">
        <v>295</v>
      </c>
      <c r="D39" s="52">
        <v>0.54166666666666663</v>
      </c>
      <c r="E39" s="52">
        <v>0.56944444444444442</v>
      </c>
      <c r="F39" s="52">
        <f t="shared" si="0"/>
        <v>2.777777777777779E-2</v>
      </c>
      <c r="H39" s="48" t="s">
        <v>300</v>
      </c>
      <c r="I39" s="49">
        <f>SUM(I33:I38)</f>
        <v>0.36458333333333337</v>
      </c>
    </row>
    <row r="40" spans="1:9" x14ac:dyDescent="0.2">
      <c r="A40" s="140"/>
      <c r="B40" s="51" t="s">
        <v>625</v>
      </c>
      <c r="C40" s="51" t="s">
        <v>288</v>
      </c>
      <c r="D40" s="52">
        <v>0.57291666666666663</v>
      </c>
      <c r="E40" s="52">
        <v>0.61458333333333337</v>
      </c>
      <c r="F40" s="52">
        <f t="shared" si="0"/>
        <v>4.1666666666666741E-2</v>
      </c>
      <c r="I40" s="54"/>
    </row>
    <row r="41" spans="1:9" x14ac:dyDescent="0.2">
      <c r="A41" s="140"/>
      <c r="B41" s="51" t="s">
        <v>626</v>
      </c>
      <c r="C41" s="51" t="s">
        <v>288</v>
      </c>
      <c r="D41" s="52">
        <v>0.61458333333333337</v>
      </c>
      <c r="E41" s="52">
        <v>0.63541666666666663</v>
      </c>
      <c r="F41" s="52">
        <f t="shared" si="0"/>
        <v>2.0833333333333259E-2</v>
      </c>
      <c r="I41" s="54"/>
    </row>
    <row r="42" spans="1:9" x14ac:dyDescent="0.2">
      <c r="A42" s="140"/>
      <c r="B42" s="51" t="s">
        <v>309</v>
      </c>
      <c r="C42" s="51" t="s">
        <v>295</v>
      </c>
      <c r="D42" s="52">
        <v>0.63541666666666663</v>
      </c>
      <c r="E42" s="52">
        <v>0.64583333333333337</v>
      </c>
      <c r="F42" s="52">
        <f t="shared" si="0"/>
        <v>1.0416666666666741E-2</v>
      </c>
    </row>
    <row r="43" spans="1:9" x14ac:dyDescent="0.2">
      <c r="A43" s="140"/>
      <c r="B43" s="51" t="s">
        <v>627</v>
      </c>
      <c r="C43" s="51" t="s">
        <v>288</v>
      </c>
      <c r="D43" s="52">
        <v>0.64583333333333337</v>
      </c>
      <c r="E43" s="52">
        <v>0.73611111111111116</v>
      </c>
      <c r="F43" s="52">
        <f t="shared" si="0"/>
        <v>9.027777777777779E-2</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t="s">
        <v>628</v>
      </c>
      <c r="C47" s="51" t="s">
        <v>285</v>
      </c>
      <c r="D47" s="52">
        <v>0.36458333333333331</v>
      </c>
      <c r="E47" s="52">
        <v>0.375</v>
      </c>
      <c r="F47" s="52">
        <v>1.0416666666666666E-2</v>
      </c>
      <c r="H47" s="49" t="s">
        <v>286</v>
      </c>
      <c r="I47" s="49" t="s">
        <v>287</v>
      </c>
    </row>
    <row r="48" spans="1:9" x14ac:dyDescent="0.2">
      <c r="A48" s="142"/>
      <c r="B48" s="55" t="s">
        <v>629</v>
      </c>
      <c r="C48" s="51" t="s">
        <v>288</v>
      </c>
      <c r="D48" s="52">
        <v>0.375</v>
      </c>
      <c r="E48" s="52">
        <v>0.4375</v>
      </c>
      <c r="F48" s="52">
        <v>6.25E-2</v>
      </c>
      <c r="H48" s="53" t="s">
        <v>288</v>
      </c>
      <c r="I48" s="52">
        <f>SUMIFS(F47:F61, C47:C61,H48)</f>
        <v>6.25E-2</v>
      </c>
    </row>
    <row r="49" spans="1:9" x14ac:dyDescent="0.2">
      <c r="A49" s="142"/>
      <c r="B49" s="55" t="s">
        <v>558</v>
      </c>
      <c r="C49" s="51" t="s">
        <v>295</v>
      </c>
      <c r="D49" s="52">
        <v>0.4375</v>
      </c>
      <c r="E49" s="52">
        <v>0.44791666666666669</v>
      </c>
      <c r="F49" s="52">
        <v>1.0416666666666666E-2</v>
      </c>
      <c r="H49" s="53" t="s">
        <v>285</v>
      </c>
      <c r="I49" s="52">
        <f>SUMIFS(F47:F61, C47:C61,H49)</f>
        <v>1.0416666666666666E-2</v>
      </c>
    </row>
    <row r="50" spans="1:9" x14ac:dyDescent="0.2">
      <c r="A50" s="142"/>
      <c r="B50" s="51" t="s">
        <v>607</v>
      </c>
      <c r="C50" s="51" t="s">
        <v>290</v>
      </c>
      <c r="D50" s="52">
        <v>0.47916666666666669</v>
      </c>
      <c r="E50" s="52">
        <v>0.52083333333333337</v>
      </c>
      <c r="F50" s="52">
        <v>4.1666666666666664E-2</v>
      </c>
      <c r="H50" s="53" t="s">
        <v>290</v>
      </c>
      <c r="I50" s="52" t="s">
        <v>630</v>
      </c>
    </row>
    <row r="51" spans="1:9" x14ac:dyDescent="0.2">
      <c r="A51" s="142"/>
      <c r="B51" s="55" t="s">
        <v>631</v>
      </c>
      <c r="C51" s="51"/>
      <c r="D51" s="52"/>
      <c r="E51" s="52"/>
      <c r="F51" s="52">
        <v>0</v>
      </c>
      <c r="H51" s="53" t="s">
        <v>293</v>
      </c>
      <c r="I51" s="52">
        <f>SUMIFS(F47:F61, C47:C61,H51)</f>
        <v>0</v>
      </c>
    </row>
    <row r="52" spans="1:9" x14ac:dyDescent="0.2">
      <c r="A52" s="142"/>
      <c r="B52" s="55"/>
      <c r="C52" s="51"/>
      <c r="D52" s="52"/>
      <c r="E52" s="52"/>
      <c r="F52" s="52">
        <v>0</v>
      </c>
      <c r="H52" s="53" t="s">
        <v>296</v>
      </c>
      <c r="I52" s="52">
        <f>SUMIFS(F47:F61, C47:C61,H52)</f>
        <v>0</v>
      </c>
    </row>
    <row r="53" spans="1:9" x14ac:dyDescent="0.2">
      <c r="A53" s="142"/>
      <c r="B53" s="55"/>
      <c r="C53" s="51"/>
      <c r="D53" s="52"/>
      <c r="E53" s="52"/>
      <c r="F53" s="52">
        <v>0</v>
      </c>
      <c r="H53" s="53" t="s">
        <v>295</v>
      </c>
      <c r="I53" s="52" t="s">
        <v>632</v>
      </c>
    </row>
    <row r="54" spans="1:9" x14ac:dyDescent="0.2">
      <c r="A54" s="142"/>
      <c r="B54" s="55"/>
      <c r="C54" s="51"/>
      <c r="D54" s="52"/>
      <c r="E54" s="52"/>
      <c r="F54" s="52">
        <f t="shared" si="0"/>
        <v>0</v>
      </c>
      <c r="H54" s="48" t="s">
        <v>300</v>
      </c>
      <c r="I54" s="49" t="s">
        <v>633</v>
      </c>
    </row>
    <row r="55" spans="1:9" x14ac:dyDescent="0.2">
      <c r="A55" s="142"/>
      <c r="B55" s="56"/>
      <c r="C55" s="51"/>
      <c r="D55" s="52"/>
      <c r="E55" s="52"/>
      <c r="F55" s="52">
        <f t="shared" si="0"/>
        <v>0</v>
      </c>
      <c r="I55" s="54"/>
    </row>
    <row r="56" spans="1:9" x14ac:dyDescent="0.2">
      <c r="A56" s="142"/>
      <c r="B56" s="55"/>
      <c r="C56" s="51"/>
      <c r="D56" s="52"/>
      <c r="E56" s="52"/>
      <c r="F56" s="52">
        <f t="shared" si="0"/>
        <v>0</v>
      </c>
      <c r="I56" s="54"/>
    </row>
    <row r="57" spans="1:9" x14ac:dyDescent="0.2">
      <c r="A57" s="142"/>
      <c r="B57" s="55"/>
      <c r="C57" s="51"/>
      <c r="D57" s="52"/>
      <c r="E57" s="52"/>
      <c r="F57" s="52">
        <f t="shared" si="0"/>
        <v>0</v>
      </c>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634</v>
      </c>
      <c r="C62" s="51" t="s">
        <v>285</v>
      </c>
      <c r="D62" s="52">
        <v>0.34375</v>
      </c>
      <c r="E62" s="64">
        <v>0.34722222222222227</v>
      </c>
      <c r="F62" s="52">
        <f t="shared" si="0"/>
        <v>3.4722222222222654E-3</v>
      </c>
      <c r="H62" s="49" t="s">
        <v>286</v>
      </c>
      <c r="I62" s="49" t="s">
        <v>287</v>
      </c>
    </row>
    <row r="63" spans="1:9" x14ac:dyDescent="0.2">
      <c r="A63" s="140"/>
      <c r="B63" s="51" t="s">
        <v>635</v>
      </c>
      <c r="C63" s="51" t="s">
        <v>288</v>
      </c>
      <c r="D63" s="52">
        <v>0.35416666666666669</v>
      </c>
      <c r="E63" s="52">
        <v>0.39583333333333331</v>
      </c>
      <c r="F63" s="52">
        <v>3.472222222222222E-3</v>
      </c>
      <c r="H63" s="53" t="s">
        <v>288</v>
      </c>
      <c r="I63" s="52">
        <f>SUMIFS(F62:F76, C62:C76,H63)</f>
        <v>0.28125</v>
      </c>
    </row>
    <row r="64" spans="1:9" x14ac:dyDescent="0.2">
      <c r="A64" s="140"/>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40"/>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40"/>
      <c r="B66" s="51" t="s">
        <v>638</v>
      </c>
      <c r="C66" s="51" t="s">
        <v>288</v>
      </c>
      <c r="D66" s="52">
        <v>0.52083333333333337</v>
      </c>
      <c r="E66" s="52">
        <v>0.5625</v>
      </c>
      <c r="F66" s="52">
        <f t="shared" si="1"/>
        <v>4.166666666666663E-2</v>
      </c>
      <c r="H66" s="53" t="s">
        <v>293</v>
      </c>
      <c r="I66" s="52">
        <f>SUMIFS(F62:F76, C62:C76,H66)</f>
        <v>0</v>
      </c>
    </row>
    <row r="67" spans="1:9" x14ac:dyDescent="0.2">
      <c r="A67" s="140"/>
      <c r="B67" s="51" t="s">
        <v>599</v>
      </c>
      <c r="C67" s="51" t="s">
        <v>295</v>
      </c>
      <c r="D67" s="52">
        <v>0.5625</v>
      </c>
      <c r="E67" s="52">
        <v>0.58333333333333337</v>
      </c>
      <c r="F67" s="52">
        <f t="shared" si="1"/>
        <v>2.083333333333337E-2</v>
      </c>
      <c r="H67" s="53" t="s">
        <v>296</v>
      </c>
      <c r="I67" s="52">
        <f>SUMIFS(F62:F76, C62:C76,H67)</f>
        <v>0</v>
      </c>
    </row>
    <row r="68" spans="1:9" x14ac:dyDescent="0.2">
      <c r="A68" s="140"/>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40"/>
      <c r="B69" s="51" t="s">
        <v>342</v>
      </c>
      <c r="C69" s="51" t="s">
        <v>295</v>
      </c>
      <c r="D69" s="52">
        <v>0.66666666666666663</v>
      </c>
      <c r="E69" s="52">
        <v>0.68055555555555547</v>
      </c>
      <c r="F69" s="52">
        <f t="shared" si="1"/>
        <v>1.388888888888884E-2</v>
      </c>
      <c r="H69" s="48" t="s">
        <v>300</v>
      </c>
      <c r="I69" s="49">
        <f>SUM(I63:I68)</f>
        <v>0.40277777777777779</v>
      </c>
    </row>
    <row r="70" spans="1:9" x14ac:dyDescent="0.2">
      <c r="A70" s="140"/>
      <c r="B70" s="51" t="s">
        <v>640</v>
      </c>
      <c r="C70" s="51" t="s">
        <v>288</v>
      </c>
      <c r="D70" s="52">
        <v>0.68055555555555547</v>
      </c>
      <c r="E70" s="52">
        <v>0.75</v>
      </c>
      <c r="F70" s="52">
        <f t="shared" si="1"/>
        <v>6.9444444444444531E-2</v>
      </c>
      <c r="I70" s="54"/>
    </row>
    <row r="71" spans="1:9" x14ac:dyDescent="0.2">
      <c r="A71" s="140"/>
      <c r="B71" s="51" t="s">
        <v>641</v>
      </c>
      <c r="C71" s="51" t="s">
        <v>290</v>
      </c>
      <c r="D71" s="52">
        <v>0.75</v>
      </c>
      <c r="E71" s="52">
        <v>0.79166666666666663</v>
      </c>
      <c r="F71" s="52">
        <f t="shared" si="1"/>
        <v>4.166666666666663E-2</v>
      </c>
      <c r="I71" s="54"/>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c r="B76" s="51"/>
      <c r="C76" s="51"/>
      <c r="D76" s="52"/>
      <c r="E76" s="52"/>
      <c r="F76" s="52">
        <f t="shared" si="1"/>
        <v>0</v>
      </c>
    </row>
    <row r="77" spans="1:9" x14ac:dyDescent="0.2">
      <c r="A77" s="140" t="s">
        <v>269</v>
      </c>
      <c r="B77" s="51" t="s">
        <v>642</v>
      </c>
      <c r="C77" s="51" t="s">
        <v>288</v>
      </c>
      <c r="D77" s="52">
        <v>0.35416666666666669</v>
      </c>
      <c r="E77" s="52">
        <v>0.38541666666666669</v>
      </c>
      <c r="F77" s="52">
        <f t="shared" si="1"/>
        <v>3.125E-2</v>
      </c>
      <c r="H77" s="49" t="s">
        <v>286</v>
      </c>
      <c r="I77" s="49" t="s">
        <v>287</v>
      </c>
    </row>
    <row r="78" spans="1:9" x14ac:dyDescent="0.2">
      <c r="A78" s="140"/>
      <c r="B78" s="51" t="s">
        <v>643</v>
      </c>
      <c r="C78" s="51" t="s">
        <v>288</v>
      </c>
      <c r="D78" s="52">
        <v>0.38541666666666669</v>
      </c>
      <c r="E78" s="52">
        <v>0.4375</v>
      </c>
      <c r="F78" s="52">
        <f t="shared" si="1"/>
        <v>5.2083333333333315E-2</v>
      </c>
      <c r="H78" s="53" t="s">
        <v>288</v>
      </c>
      <c r="I78" s="52">
        <f>SUMIFS(F77:F92, C77:C92,H78)</f>
        <v>0.31944444444444436</v>
      </c>
    </row>
    <row r="79" spans="1:9" x14ac:dyDescent="0.2">
      <c r="A79" s="140"/>
      <c r="B79" s="51" t="s">
        <v>309</v>
      </c>
      <c r="C79" s="51" t="s">
        <v>295</v>
      </c>
      <c r="D79" s="52">
        <v>0.4375</v>
      </c>
      <c r="E79" s="52">
        <v>0.4513888888888889</v>
      </c>
      <c r="F79" s="52">
        <f t="shared" si="1"/>
        <v>1.3888888888888895E-2</v>
      </c>
      <c r="H79" s="53" t="s">
        <v>285</v>
      </c>
      <c r="I79" s="52">
        <f>SUMIFS(F77:F92, C77:C92,H79)</f>
        <v>12.062500000000002</v>
      </c>
    </row>
    <row r="80" spans="1:9" x14ac:dyDescent="0.2">
      <c r="A80" s="140"/>
      <c r="B80" s="51" t="s">
        <v>644</v>
      </c>
      <c r="C80" s="51" t="s">
        <v>288</v>
      </c>
      <c r="D80" s="52">
        <v>0.4513888888888889</v>
      </c>
      <c r="E80" s="52">
        <v>0.47916666666666669</v>
      </c>
      <c r="F80" s="52">
        <f t="shared" si="1"/>
        <v>2.777777777777779E-2</v>
      </c>
      <c r="H80" s="53" t="s">
        <v>290</v>
      </c>
      <c r="I80" s="52">
        <f>SUMIFS(F77:F92, C77:C92,H80)</f>
        <v>0</v>
      </c>
    </row>
    <row r="81" spans="1:9" x14ac:dyDescent="0.2">
      <c r="A81" s="140"/>
      <c r="B81" s="51" t="s">
        <v>645</v>
      </c>
      <c r="C81" s="51" t="s">
        <v>285</v>
      </c>
      <c r="D81" s="52">
        <v>0.47916666666666669</v>
      </c>
      <c r="E81" s="52">
        <v>12.520833333333334</v>
      </c>
      <c r="F81" s="52">
        <f t="shared" si="1"/>
        <v>12.041666666666668</v>
      </c>
      <c r="H81" s="53" t="s">
        <v>293</v>
      </c>
      <c r="I81" s="52">
        <f>SUMIFS(F77:F92, C77:C92,H81)</f>
        <v>0</v>
      </c>
    </row>
    <row r="82" spans="1:9" x14ac:dyDescent="0.2">
      <c r="A82" s="140"/>
      <c r="B82" s="51" t="s">
        <v>646</v>
      </c>
      <c r="C82" s="51" t="s">
        <v>295</v>
      </c>
      <c r="D82" s="52">
        <v>0.53125</v>
      </c>
      <c r="E82" s="52">
        <v>0.5625</v>
      </c>
      <c r="F82" s="52">
        <f t="shared" si="1"/>
        <v>3.125E-2</v>
      </c>
      <c r="H82" s="53" t="s">
        <v>296</v>
      </c>
      <c r="I82" s="52">
        <f>SUMIFS(F77:F92, C77:C92,H82)</f>
        <v>0</v>
      </c>
    </row>
    <row r="83" spans="1:9" x14ac:dyDescent="0.2">
      <c r="A83" s="140"/>
      <c r="B83" s="51" t="s">
        <v>647</v>
      </c>
      <c r="C83" s="51" t="s">
        <v>288</v>
      </c>
      <c r="D83" s="52">
        <v>0.5625</v>
      </c>
      <c r="E83" s="52">
        <v>0.625</v>
      </c>
      <c r="F83" s="52">
        <f t="shared" si="1"/>
        <v>6.25E-2</v>
      </c>
      <c r="H83" s="53" t="s">
        <v>295</v>
      </c>
      <c r="I83" s="52">
        <f>SUMIFS(F77:F92, C77:C92,H83)</f>
        <v>5.9027777777777846E-2</v>
      </c>
    </row>
    <row r="84" spans="1:9" x14ac:dyDescent="0.2">
      <c r="A84" s="140"/>
      <c r="B84" s="51" t="s">
        <v>580</v>
      </c>
      <c r="C84" s="51" t="s">
        <v>295</v>
      </c>
      <c r="D84" s="52">
        <v>0.625</v>
      </c>
      <c r="E84" s="52">
        <v>0.63888888888888895</v>
      </c>
      <c r="F84" s="52">
        <f t="shared" si="1"/>
        <v>1.3888888888888951E-2</v>
      </c>
      <c r="H84" s="48" t="s">
        <v>300</v>
      </c>
      <c r="I84" s="49">
        <f>SUM(I78:I83)</f>
        <v>12.440972222222225</v>
      </c>
    </row>
    <row r="85" spans="1:9" x14ac:dyDescent="0.2">
      <c r="A85" s="140"/>
      <c r="B85" s="51" t="s">
        <v>648</v>
      </c>
      <c r="C85" s="51" t="s">
        <v>288</v>
      </c>
      <c r="D85" s="52">
        <v>0.64583333333333337</v>
      </c>
      <c r="E85" s="52">
        <v>0.70833333333333337</v>
      </c>
      <c r="F85" s="52">
        <f t="shared" si="1"/>
        <v>6.25E-2</v>
      </c>
      <c r="I85" s="54"/>
    </row>
    <row r="86" spans="1:9" x14ac:dyDescent="0.2">
      <c r="A86" s="140"/>
      <c r="B86" s="51" t="s">
        <v>649</v>
      </c>
      <c r="C86" s="51" t="s">
        <v>285</v>
      </c>
      <c r="D86" s="52">
        <v>0.71875</v>
      </c>
      <c r="E86" s="52">
        <v>0.73958333333333337</v>
      </c>
      <c r="F86" s="52">
        <f t="shared" si="1"/>
        <v>2.083333333333337E-2</v>
      </c>
      <c r="I86" s="54"/>
    </row>
    <row r="87" spans="1:9" x14ac:dyDescent="0.2">
      <c r="A87" s="140"/>
      <c r="B87" s="51" t="s">
        <v>650</v>
      </c>
      <c r="C87" s="51" t="s">
        <v>288</v>
      </c>
      <c r="D87" s="52">
        <v>0.83333333333333337</v>
      </c>
      <c r="E87" s="52">
        <v>0.91666666666666663</v>
      </c>
      <c r="F87" s="52">
        <f t="shared" si="1"/>
        <v>8.3333333333333259E-2</v>
      </c>
      <c r="I87" s="54"/>
    </row>
    <row r="88" spans="1:9" x14ac:dyDescent="0.2">
      <c r="A88" s="140"/>
      <c r="B88" s="51"/>
      <c r="C88" s="51"/>
      <c r="D88" s="52"/>
      <c r="E88" s="52"/>
      <c r="F88" s="52">
        <f t="shared" si="1"/>
        <v>0</v>
      </c>
    </row>
    <row r="89" spans="1:9" x14ac:dyDescent="0.2">
      <c r="A89" s="140"/>
      <c r="B89" s="51"/>
      <c r="C89" s="51"/>
      <c r="D89" s="52"/>
      <c r="E89" s="52"/>
      <c r="F89" s="52">
        <f t="shared" si="1"/>
        <v>0</v>
      </c>
    </row>
    <row r="90" spans="1:9" x14ac:dyDescent="0.2">
      <c r="A90" s="140"/>
      <c r="B90" s="51"/>
      <c r="C90" s="51"/>
      <c r="D90" s="52"/>
      <c r="E90" s="52"/>
      <c r="F90" s="52">
        <f t="shared" si="1"/>
        <v>0</v>
      </c>
    </row>
    <row r="91" spans="1:9" x14ac:dyDescent="0.2">
      <c r="A91" s="140"/>
      <c r="B91" s="51"/>
      <c r="C91" s="51"/>
      <c r="D91" s="52"/>
      <c r="E91" s="52"/>
      <c r="F91" s="52">
        <f t="shared" si="1"/>
        <v>0</v>
      </c>
    </row>
    <row r="92" spans="1:9" x14ac:dyDescent="0.2">
      <c r="A92" s="143"/>
      <c r="B92" s="51"/>
      <c r="C92" s="51"/>
      <c r="D92" s="52"/>
      <c r="E92" s="52"/>
      <c r="F92" s="52">
        <f t="shared" si="1"/>
        <v>0</v>
      </c>
    </row>
    <row r="93" spans="1:9" x14ac:dyDescent="0.2">
      <c r="A93" s="139" t="s">
        <v>54</v>
      </c>
      <c r="B93" s="51" t="s">
        <v>490</v>
      </c>
      <c r="C93" s="51" t="s">
        <v>285</v>
      </c>
      <c r="D93" s="52">
        <v>0.36458333333333331</v>
      </c>
      <c r="E93" s="52">
        <v>0.36805555555555558</v>
      </c>
      <c r="F93" s="52">
        <f t="shared" si="1"/>
        <v>3.4722222222222654E-3</v>
      </c>
      <c r="H93" s="49" t="s">
        <v>286</v>
      </c>
      <c r="I93" s="49" t="s">
        <v>287</v>
      </c>
    </row>
    <row r="94" spans="1:9" x14ac:dyDescent="0.2">
      <c r="A94" s="140"/>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40"/>
      <c r="B95" s="56" t="s">
        <v>586</v>
      </c>
      <c r="C95" s="51" t="s">
        <v>295</v>
      </c>
      <c r="D95" s="52">
        <v>0.4375</v>
      </c>
      <c r="E95" s="52">
        <v>0.44444444444444442</v>
      </c>
      <c r="F95" s="52">
        <f t="shared" si="1"/>
        <v>6.9444444444444198E-3</v>
      </c>
      <c r="H95" s="53" t="s">
        <v>285</v>
      </c>
      <c r="I95" s="52">
        <f>SUMIFS(F93:F107, C93:C107,H95)</f>
        <v>1.0416666666666685E-2</v>
      </c>
    </row>
    <row r="96" spans="1:9" x14ac:dyDescent="0.2">
      <c r="A96" s="140"/>
      <c r="B96" s="51" t="s">
        <v>652</v>
      </c>
      <c r="C96" s="51" t="s">
        <v>288</v>
      </c>
      <c r="D96" s="52">
        <v>0.45624999999999999</v>
      </c>
      <c r="E96" s="52">
        <v>0.52430555555555558</v>
      </c>
      <c r="F96" s="52">
        <f t="shared" si="1"/>
        <v>6.8055555555555591E-2</v>
      </c>
      <c r="H96" s="53" t="s">
        <v>290</v>
      </c>
      <c r="I96" s="52">
        <f>SUMIFS(F93:F107, C93:C107,H96)</f>
        <v>0</v>
      </c>
    </row>
    <row r="97" spans="1:9" x14ac:dyDescent="0.2">
      <c r="A97" s="140"/>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40"/>
      <c r="B98" s="51" t="s">
        <v>654</v>
      </c>
      <c r="C98" s="51" t="s">
        <v>288</v>
      </c>
      <c r="D98" s="52">
        <v>0.5625</v>
      </c>
      <c r="E98" s="52">
        <v>0.625</v>
      </c>
      <c r="F98" s="52">
        <f t="shared" si="1"/>
        <v>6.25E-2</v>
      </c>
      <c r="H98" s="53" t="s">
        <v>296</v>
      </c>
      <c r="I98" s="52">
        <f>SUMIFS(F93:F107, C93:C107,H98)</f>
        <v>0</v>
      </c>
    </row>
    <row r="99" spans="1:9" x14ac:dyDescent="0.2">
      <c r="A99" s="140"/>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40"/>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40"/>
      <c r="B101" s="51"/>
      <c r="C101" s="51" t="s">
        <v>288</v>
      </c>
      <c r="D101" s="52">
        <v>0</v>
      </c>
      <c r="E101" s="52">
        <v>0</v>
      </c>
      <c r="F101" s="52">
        <f t="shared" si="1"/>
        <v>0</v>
      </c>
      <c r="I101" s="54"/>
    </row>
    <row r="102" spans="1:9" x14ac:dyDescent="0.2">
      <c r="A102" s="140"/>
      <c r="B102" s="51"/>
      <c r="C102" s="51" t="s">
        <v>295</v>
      </c>
      <c r="D102" s="52">
        <v>0</v>
      </c>
      <c r="E102" s="52">
        <v>0</v>
      </c>
      <c r="F102" s="52">
        <f t="shared" si="1"/>
        <v>0</v>
      </c>
      <c r="I102" s="54"/>
    </row>
    <row r="103" spans="1:9" x14ac:dyDescent="0.2">
      <c r="A103" s="140"/>
      <c r="B103" s="51"/>
      <c r="C103" s="51" t="s">
        <v>288</v>
      </c>
      <c r="D103" s="52">
        <v>0</v>
      </c>
      <c r="E103" s="52">
        <v>0</v>
      </c>
      <c r="F103" s="52">
        <f t="shared" si="1"/>
        <v>0</v>
      </c>
    </row>
    <row r="104" spans="1:9" x14ac:dyDescent="0.2">
      <c r="A104" s="140"/>
      <c r="B104" s="51"/>
      <c r="C104" s="51" t="s">
        <v>296</v>
      </c>
      <c r="D104" s="52">
        <v>0</v>
      </c>
      <c r="E104" s="52">
        <v>0</v>
      </c>
      <c r="F104" s="52">
        <f t="shared" si="1"/>
        <v>0</v>
      </c>
    </row>
    <row r="105" spans="1:9" x14ac:dyDescent="0.2">
      <c r="A105" s="140"/>
      <c r="B105" s="51"/>
      <c r="C105" s="51" t="s">
        <v>295</v>
      </c>
      <c r="D105" s="52">
        <v>0</v>
      </c>
      <c r="E105" s="52">
        <v>0</v>
      </c>
      <c r="F105" s="52">
        <f t="shared" si="1"/>
        <v>0</v>
      </c>
    </row>
    <row r="106" spans="1:9" x14ac:dyDescent="0.2">
      <c r="A106" s="140"/>
      <c r="B106" s="51"/>
      <c r="C106" s="51" t="s">
        <v>288</v>
      </c>
      <c r="D106" s="52">
        <v>0</v>
      </c>
      <c r="E106" s="52">
        <v>0</v>
      </c>
      <c r="F106" s="52">
        <f t="shared" si="1"/>
        <v>0</v>
      </c>
    </row>
    <row r="107" spans="1:9" x14ac:dyDescent="0.2">
      <c r="A107" s="141"/>
      <c r="B107" s="51"/>
      <c r="C107" s="51" t="s">
        <v>285</v>
      </c>
      <c r="D107" s="52">
        <v>0</v>
      </c>
      <c r="E107" s="52">
        <v>0</v>
      </c>
      <c r="F107" s="52">
        <f t="shared" si="1"/>
        <v>0</v>
      </c>
    </row>
    <row r="108" spans="1:9" x14ac:dyDescent="0.2">
      <c r="A108" s="142" t="s">
        <v>30</v>
      </c>
      <c r="B108" s="55" t="s">
        <v>514</v>
      </c>
      <c r="C108" s="51" t="s">
        <v>288</v>
      </c>
      <c r="D108" s="52">
        <v>0.36458333333333331</v>
      </c>
      <c r="E108" s="52">
        <v>0.36805555555555558</v>
      </c>
      <c r="F108" s="52">
        <f t="shared" si="1"/>
        <v>3.4722222222222654E-3</v>
      </c>
      <c r="H108" s="49" t="s">
        <v>286</v>
      </c>
      <c r="I108" s="49" t="s">
        <v>287</v>
      </c>
    </row>
    <row r="109" spans="1:9" x14ac:dyDescent="0.2">
      <c r="A109" s="142"/>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42"/>
      <c r="B110" s="55" t="s">
        <v>657</v>
      </c>
      <c r="C110" s="51" t="s">
        <v>288</v>
      </c>
      <c r="D110" s="52">
        <v>0.375</v>
      </c>
      <c r="E110" s="52">
        <v>0.4375</v>
      </c>
      <c r="F110" s="52">
        <f t="shared" si="1"/>
        <v>6.25E-2</v>
      </c>
      <c r="H110" s="53" t="s">
        <v>285</v>
      </c>
      <c r="I110" s="52">
        <f>SUMIFS(F108:F122, C108:C122,H110)</f>
        <v>0</v>
      </c>
    </row>
    <row r="111" spans="1:9" x14ac:dyDescent="0.2">
      <c r="A111" s="142"/>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42"/>
      <c r="B112" s="55" t="s">
        <v>658</v>
      </c>
      <c r="C112" s="51" t="s">
        <v>288</v>
      </c>
      <c r="D112" s="52">
        <v>0.44791666666666669</v>
      </c>
      <c r="E112" s="52">
        <v>0.47916666666666669</v>
      </c>
      <c r="F112" s="52">
        <f t="shared" si="1"/>
        <v>3.125E-2</v>
      </c>
      <c r="H112" s="53" t="s">
        <v>293</v>
      </c>
      <c r="I112" s="52">
        <f>SUMIFS(F108:F122, C108:C122,H112)</f>
        <v>0</v>
      </c>
    </row>
    <row r="113" spans="1:9" x14ac:dyDescent="0.2">
      <c r="A113" s="142"/>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42"/>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42"/>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42"/>
      <c r="B116" s="55" t="s">
        <v>660</v>
      </c>
      <c r="C116" s="51" t="s">
        <v>288</v>
      </c>
      <c r="D116" s="52">
        <v>0.58333333333333337</v>
      </c>
      <c r="E116" s="52">
        <v>0.625</v>
      </c>
      <c r="F116" s="52">
        <f t="shared" si="1"/>
        <v>4.166666666666663E-2</v>
      </c>
      <c r="I116" s="54"/>
    </row>
    <row r="117" spans="1:9" x14ac:dyDescent="0.2">
      <c r="A117" s="142"/>
      <c r="B117" s="55" t="s">
        <v>309</v>
      </c>
      <c r="C117" s="51" t="s">
        <v>295</v>
      </c>
      <c r="D117" s="52">
        <v>0.625</v>
      </c>
      <c r="E117" s="52">
        <v>0.63541666666666663</v>
      </c>
      <c r="F117" s="52">
        <f t="shared" si="1"/>
        <v>1.041666666666663E-2</v>
      </c>
      <c r="I117" s="54"/>
    </row>
    <row r="118" spans="1:9" x14ac:dyDescent="0.2">
      <c r="A118" s="142"/>
      <c r="B118" s="55" t="s">
        <v>661</v>
      </c>
      <c r="C118" s="51" t="s">
        <v>288</v>
      </c>
      <c r="D118" s="52">
        <v>0.63541666666666663</v>
      </c>
      <c r="E118" s="52">
        <v>0.66666666666666663</v>
      </c>
      <c r="F118" s="52">
        <f t="shared" si="1"/>
        <v>3.125E-2</v>
      </c>
    </row>
    <row r="119" spans="1:9" x14ac:dyDescent="0.2">
      <c r="A119" s="142"/>
      <c r="B119" s="55" t="s">
        <v>662</v>
      </c>
      <c r="C119" s="51" t="s">
        <v>288</v>
      </c>
      <c r="D119" s="52">
        <v>0.66666666666666663</v>
      </c>
      <c r="E119" s="52">
        <v>0.73958333333333337</v>
      </c>
      <c r="F119" s="52">
        <f t="shared" si="1"/>
        <v>7.2916666666666741E-2</v>
      </c>
    </row>
    <row r="120" spans="1:9" x14ac:dyDescent="0.2">
      <c r="A120" s="142"/>
      <c r="B120" s="55" t="s">
        <v>663</v>
      </c>
      <c r="C120" s="51" t="s">
        <v>288</v>
      </c>
      <c r="D120" s="52">
        <v>0.75</v>
      </c>
      <c r="E120" s="52">
        <v>0.78125</v>
      </c>
      <c r="F120" s="52">
        <f t="shared" si="1"/>
        <v>3.125E-2</v>
      </c>
    </row>
    <row r="121" spans="1:9" x14ac:dyDescent="0.2">
      <c r="A121" s="142"/>
      <c r="B121" s="55"/>
      <c r="C121" s="51"/>
      <c r="D121" s="52"/>
      <c r="E121" s="52"/>
      <c r="F121" s="52">
        <f t="shared" si="1"/>
        <v>0</v>
      </c>
    </row>
    <row r="122" spans="1:9" hidden="1" x14ac:dyDescent="0.2">
      <c r="A122" s="142"/>
      <c r="B122" s="55"/>
      <c r="C122" s="51"/>
      <c r="D122" s="52"/>
      <c r="E122" s="52"/>
      <c r="F122" s="52">
        <f t="shared" si="1"/>
        <v>0</v>
      </c>
    </row>
    <row r="123" spans="1:9" x14ac:dyDescent="0.2">
      <c r="A123" s="139" t="s">
        <v>273</v>
      </c>
      <c r="B123" s="51" t="s">
        <v>664</v>
      </c>
      <c r="C123" s="51" t="s">
        <v>288</v>
      </c>
      <c r="D123" s="52">
        <v>0.375</v>
      </c>
      <c r="E123" s="52">
        <v>0.41666666666666669</v>
      </c>
      <c r="F123" s="52">
        <f t="shared" si="1"/>
        <v>4.1666666666666685E-2</v>
      </c>
      <c r="H123" s="49" t="s">
        <v>286</v>
      </c>
      <c r="I123" s="49" t="s">
        <v>287</v>
      </c>
    </row>
    <row r="124" spans="1:9" x14ac:dyDescent="0.2">
      <c r="A124" s="140"/>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40"/>
      <c r="B125" s="51" t="s">
        <v>342</v>
      </c>
      <c r="C125" s="51" t="s">
        <v>295</v>
      </c>
      <c r="D125" s="52">
        <v>0.4375</v>
      </c>
      <c r="E125" s="52">
        <v>0.44791666666666669</v>
      </c>
      <c r="F125" s="52">
        <f t="shared" si="1"/>
        <v>1.0416666666666685E-2</v>
      </c>
      <c r="H125" s="53" t="s">
        <v>285</v>
      </c>
      <c r="I125" s="52">
        <f>SUMIFS(F123:F137, C123:C137,H125)</f>
        <v>0</v>
      </c>
    </row>
    <row r="126" spans="1:9" x14ac:dyDescent="0.2">
      <c r="A126" s="140"/>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40"/>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44"/>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44"/>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44"/>
      <c r="B130" s="57" t="s">
        <v>668</v>
      </c>
      <c r="C130" s="55" t="s">
        <v>288</v>
      </c>
      <c r="D130" s="52">
        <v>0.57291666666666663</v>
      </c>
      <c r="E130" s="52">
        <v>0.67361111111111116</v>
      </c>
      <c r="F130" s="52">
        <v>0.10069444444444443</v>
      </c>
      <c r="H130" s="48" t="s">
        <v>300</v>
      </c>
      <c r="I130" s="49">
        <f>SUM(I124:I129)</f>
        <v>0.41666666666666663</v>
      </c>
    </row>
    <row r="131" spans="1:9" x14ac:dyDescent="0.2">
      <c r="A131" s="144"/>
      <c r="B131" s="57" t="s">
        <v>342</v>
      </c>
      <c r="C131" s="55" t="s">
        <v>295</v>
      </c>
      <c r="D131" s="52">
        <v>0.67361111111111116</v>
      </c>
      <c r="E131" s="52">
        <v>0.68402777777777779</v>
      </c>
      <c r="F131" s="52">
        <v>2.4305555555555556E-2</v>
      </c>
      <c r="I131" s="54"/>
    </row>
    <row r="132" spans="1:9" x14ac:dyDescent="0.2">
      <c r="A132" s="140"/>
      <c r="B132" s="59" t="s">
        <v>669</v>
      </c>
      <c r="C132" s="51" t="s">
        <v>288</v>
      </c>
      <c r="D132" s="52">
        <v>0.68402777777777779</v>
      </c>
      <c r="E132" s="52">
        <v>0.74305555555555547</v>
      </c>
      <c r="F132" s="52">
        <v>5.9027777777777783E-2</v>
      </c>
      <c r="I132" s="54"/>
    </row>
    <row r="133" spans="1:9" x14ac:dyDescent="0.2">
      <c r="A133" s="140"/>
      <c r="B133" s="51" t="s">
        <v>670</v>
      </c>
      <c r="C133" s="51" t="s">
        <v>288</v>
      </c>
      <c r="D133" s="52">
        <v>0.84722222222222221</v>
      </c>
      <c r="E133" s="52">
        <v>0.88194444444444453</v>
      </c>
      <c r="F133" s="52">
        <v>3.4722222222222224E-2</v>
      </c>
    </row>
    <row r="134" spans="1:9" x14ac:dyDescent="0.2">
      <c r="A134" s="140"/>
      <c r="B134" s="51"/>
      <c r="C134" s="51"/>
      <c r="D134" s="52"/>
      <c r="E134" s="52"/>
      <c r="F134" s="52"/>
    </row>
    <row r="135" spans="1:9" x14ac:dyDescent="0.2">
      <c r="A135" s="140"/>
      <c r="B135" s="51"/>
      <c r="C135" s="51"/>
      <c r="D135" s="52"/>
      <c r="E135" s="52"/>
      <c r="F135" s="52"/>
    </row>
    <row r="136" spans="1:9" x14ac:dyDescent="0.2">
      <c r="A136" s="140"/>
      <c r="B136" s="51"/>
      <c r="C136" s="51"/>
      <c r="D136" s="52"/>
      <c r="E136" s="52"/>
      <c r="F136" s="52"/>
    </row>
    <row r="137" spans="1:9" x14ac:dyDescent="0.2">
      <c r="A137" s="141"/>
      <c r="B137" s="51"/>
      <c r="C137" s="51"/>
      <c r="D137" s="52"/>
      <c r="E137" s="52"/>
      <c r="F137" s="52"/>
    </row>
    <row r="138" spans="1:9" x14ac:dyDescent="0.2">
      <c r="A138" s="142" t="s">
        <v>276</v>
      </c>
      <c r="B138" s="55" t="s">
        <v>671</v>
      </c>
      <c r="C138" s="51" t="s">
        <v>288</v>
      </c>
      <c r="D138" s="52">
        <v>0.375</v>
      </c>
      <c r="E138" s="52">
        <v>0.43055555555555558</v>
      </c>
      <c r="F138" s="52">
        <f t="shared" ref="F138:F152" si="3">E138-D138</f>
        <v>5.555555555555558E-2</v>
      </c>
      <c r="H138" s="49" t="s">
        <v>286</v>
      </c>
      <c r="I138" s="49" t="s">
        <v>287</v>
      </c>
    </row>
    <row r="139" spans="1:9" x14ac:dyDescent="0.2">
      <c r="A139" s="142"/>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42"/>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42"/>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42"/>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42"/>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42"/>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42"/>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45"/>
      <c r="B146" s="60" t="s">
        <v>676</v>
      </c>
      <c r="C146" s="55" t="s">
        <v>288</v>
      </c>
      <c r="D146" s="52">
        <v>0.875</v>
      </c>
      <c r="E146" s="52">
        <v>0.97916666666666663</v>
      </c>
      <c r="F146" s="52">
        <f t="shared" si="3"/>
        <v>0.10416666666666663</v>
      </c>
      <c r="I146" s="54"/>
    </row>
    <row r="147" spans="1:9" x14ac:dyDescent="0.2">
      <c r="A147" s="142"/>
      <c r="B147" s="56"/>
      <c r="C147" s="51"/>
      <c r="D147" s="52"/>
      <c r="E147" s="52"/>
      <c r="F147" s="52">
        <f t="shared" si="3"/>
        <v>0</v>
      </c>
      <c r="I147" s="54"/>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row r="152" spans="1:9" x14ac:dyDescent="0.2">
      <c r="A152" s="142"/>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25" priority="12" operator="greaterThan">
      <formula>0.25</formula>
    </cfRule>
    <cfRule type="cellIs" dxfId="1324" priority="13" operator="lessThan">
      <formula>0.25</formula>
    </cfRule>
  </conditionalFormatting>
  <conditionalFormatting sqref="I4 I19 I34 I49 I64 I79 I95 I110 I125 I140">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6 I111 I126 I141">
    <cfRule type="cellIs" dxfId="1320" priority="7" operator="lessThan">
      <formula>0.0833333333333333</formula>
    </cfRule>
    <cfRule type="cellIs" dxfId="1319" priority="8" operator="greaterThan">
      <formula>0.0833333333333333</formula>
    </cfRule>
  </conditionalFormatting>
  <conditionalFormatting sqref="I6 I21 I36 I51 I66 I81 I97 I112 I127 I142">
    <cfRule type="cellIs" dxfId="1318" priority="5" operator="lessThan">
      <formula>0.0416666666666667</formula>
    </cfRule>
    <cfRule type="cellIs" dxfId="1317" priority="6" operator="greaterThan">
      <formula>0.0416666666666667</formula>
    </cfRule>
  </conditionalFormatting>
  <conditionalFormatting sqref="I7 I22 I37 I52 I67 I82 I98 I113 I128 I143">
    <cfRule type="cellIs" dxfId="1316" priority="3" operator="lessThan">
      <formula>0.0416666666666667</formula>
    </cfRule>
    <cfRule type="cellIs" dxfId="1315" priority="4" operator="greaterThan">
      <formula>0.0416666666666667</formula>
    </cfRule>
  </conditionalFormatting>
  <conditionalFormatting sqref="I8 I23 I38 I53 I68 I83 I99 I114 I129 I144">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0.34375</v>
      </c>
      <c r="E2" s="61">
        <v>0.35069444444444442</v>
      </c>
      <c r="F2" s="61">
        <f t="shared" ref="F2:F25" si="0">E2-D2</f>
        <v>6.9444444444444198E-3</v>
      </c>
      <c r="H2" s="49" t="s">
        <v>286</v>
      </c>
      <c r="I2" s="49" t="s">
        <v>287</v>
      </c>
      <c r="Q2" t="s">
        <v>288</v>
      </c>
    </row>
    <row r="3" spans="1:17" x14ac:dyDescent="0.2">
      <c r="A3" s="144"/>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44"/>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44"/>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44"/>
      <c r="B6" s="60" t="s">
        <v>680</v>
      </c>
      <c r="C6" s="60" t="s">
        <v>288</v>
      </c>
      <c r="D6" s="61">
        <v>0.4375</v>
      </c>
      <c r="E6" s="61">
        <v>0.47916666666666669</v>
      </c>
      <c r="F6" s="61">
        <f t="shared" si="0"/>
        <v>4.1666666666666685E-2</v>
      </c>
      <c r="H6" s="53" t="s">
        <v>293</v>
      </c>
      <c r="I6" s="52">
        <f>SUMIFS(F2:F16, C2:C16,H6)</f>
        <v>0</v>
      </c>
      <c r="Q6" t="s">
        <v>296</v>
      </c>
    </row>
    <row r="7" spans="1:17" x14ac:dyDescent="0.2">
      <c r="A7" s="144"/>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44"/>
      <c r="B8" s="60" t="s">
        <v>313</v>
      </c>
      <c r="C8" s="60" t="s">
        <v>295</v>
      </c>
      <c r="D8" s="61">
        <v>0.54166666666666663</v>
      </c>
      <c r="E8" s="61">
        <v>0.56944444444444442</v>
      </c>
      <c r="F8" s="61">
        <f t="shared" si="0"/>
        <v>2.777777777777779E-2</v>
      </c>
      <c r="H8" s="53" t="s">
        <v>295</v>
      </c>
      <c r="I8" s="52">
        <f>SUMIFS(F2:F16, C2:C16,H8)</f>
        <v>4.5138888888888895E-2</v>
      </c>
    </row>
    <row r="9" spans="1:17" x14ac:dyDescent="0.2">
      <c r="A9" s="144"/>
      <c r="B9" s="60" t="s">
        <v>682</v>
      </c>
      <c r="C9" s="60" t="s">
        <v>288</v>
      </c>
      <c r="D9" s="61">
        <v>0.56944444444444442</v>
      </c>
      <c r="E9" s="61">
        <v>0.61805555555555558</v>
      </c>
      <c r="F9" s="61">
        <f t="shared" si="0"/>
        <v>4.861111111111116E-2</v>
      </c>
      <c r="H9" s="48" t="s">
        <v>300</v>
      </c>
      <c r="I9" s="49">
        <f>SUM(I3:I8)</f>
        <v>0.49791666666666656</v>
      </c>
    </row>
    <row r="10" spans="1:17" x14ac:dyDescent="0.2">
      <c r="A10" s="144"/>
      <c r="B10" s="60" t="s">
        <v>683</v>
      </c>
      <c r="C10" s="60" t="s">
        <v>288</v>
      </c>
      <c r="D10" s="61">
        <v>0.61805555555555558</v>
      </c>
      <c r="E10" s="61">
        <v>0.66666666666666663</v>
      </c>
      <c r="F10" s="61">
        <f t="shared" si="0"/>
        <v>4.8611111111111049E-2</v>
      </c>
      <c r="I10" s="54"/>
    </row>
    <row r="11" spans="1:17" x14ac:dyDescent="0.2">
      <c r="A11" s="144"/>
      <c r="B11" s="60" t="s">
        <v>684</v>
      </c>
      <c r="C11" s="60" t="s">
        <v>285</v>
      </c>
      <c r="D11" s="61">
        <v>0.66666666666666663</v>
      </c>
      <c r="E11" s="61">
        <v>0.70138888888888884</v>
      </c>
      <c r="F11" s="61">
        <f t="shared" si="0"/>
        <v>3.472222222222221E-2</v>
      </c>
      <c r="I11" s="54"/>
    </row>
    <row r="12" spans="1:17" x14ac:dyDescent="0.2">
      <c r="A12" s="144"/>
      <c r="B12" s="60" t="s">
        <v>685</v>
      </c>
      <c r="C12" s="60" t="s">
        <v>296</v>
      </c>
      <c r="D12" s="61">
        <v>0.70833333333333337</v>
      </c>
      <c r="E12" s="61">
        <v>0.77083333333333337</v>
      </c>
      <c r="F12" s="61">
        <f t="shared" si="0"/>
        <v>6.25E-2</v>
      </c>
    </row>
    <row r="13" spans="1:17" x14ac:dyDescent="0.2">
      <c r="A13" s="144"/>
      <c r="B13" s="60" t="s">
        <v>309</v>
      </c>
      <c r="C13" s="60" t="s">
        <v>295</v>
      </c>
      <c r="D13" s="61">
        <v>0.77083333333333337</v>
      </c>
      <c r="E13" s="61">
        <v>0.77777777777777779</v>
      </c>
      <c r="F13" s="61">
        <f t="shared" ref="F13" si="1">E13-D13</f>
        <v>6.9444444444444198E-3</v>
      </c>
    </row>
    <row r="14" spans="1:17" x14ac:dyDescent="0.2">
      <c r="A14" s="144"/>
      <c r="B14" s="60" t="s">
        <v>686</v>
      </c>
      <c r="C14" s="60" t="s">
        <v>288</v>
      </c>
      <c r="D14" s="61">
        <v>0.77777777777777779</v>
      </c>
      <c r="E14" s="61">
        <v>0.81944444444444453</v>
      </c>
      <c r="F14" s="61">
        <f>E14-D14</f>
        <v>4.1666666666666741E-2</v>
      </c>
    </row>
    <row r="15" spans="1:17" x14ac:dyDescent="0.2">
      <c r="A15" s="144"/>
      <c r="B15" s="60" t="s">
        <v>687</v>
      </c>
      <c r="C15" s="60" t="s">
        <v>290</v>
      </c>
      <c r="D15" s="61">
        <v>0.81944444444444453</v>
      </c>
      <c r="E15" s="61">
        <v>0.84166666666666667</v>
      </c>
      <c r="F15" s="61">
        <f t="shared" si="0"/>
        <v>2.2222222222222143E-2</v>
      </c>
    </row>
    <row r="16" spans="1:17" x14ac:dyDescent="0.2">
      <c r="A16" s="144"/>
      <c r="B16" s="60"/>
      <c r="C16" s="60" t="s">
        <v>290</v>
      </c>
      <c r="D16" s="61"/>
      <c r="E16" s="61"/>
      <c r="F16" s="61">
        <f t="shared" si="0"/>
        <v>0</v>
      </c>
    </row>
    <row r="17" spans="1:9" x14ac:dyDescent="0.2">
      <c r="A17" s="140" t="s">
        <v>17</v>
      </c>
      <c r="B17" s="59" t="s">
        <v>688</v>
      </c>
      <c r="C17" s="59" t="s">
        <v>285</v>
      </c>
      <c r="D17" s="63">
        <v>0.35416666666666669</v>
      </c>
      <c r="E17" s="63">
        <v>0.36458333333333331</v>
      </c>
      <c r="F17" s="63">
        <f t="shared" si="0"/>
        <v>1.041666666666663E-2</v>
      </c>
      <c r="H17" s="49" t="s">
        <v>286</v>
      </c>
      <c r="I17" s="49" t="s">
        <v>287</v>
      </c>
    </row>
    <row r="18" spans="1:9" x14ac:dyDescent="0.2">
      <c r="A18" s="140"/>
      <c r="B18" s="51" t="s">
        <v>689</v>
      </c>
      <c r="C18" s="51" t="s">
        <v>288</v>
      </c>
      <c r="D18" s="52">
        <v>0.375</v>
      </c>
      <c r="E18" s="52">
        <v>0.4375</v>
      </c>
      <c r="F18" s="52">
        <f t="shared" si="0"/>
        <v>6.25E-2</v>
      </c>
      <c r="H18" s="53" t="s">
        <v>288</v>
      </c>
      <c r="I18" s="52">
        <f>SUMIFS(F17:F31, C17:C31,H18)</f>
        <v>0.36805555555555552</v>
      </c>
    </row>
    <row r="19" spans="1:9" x14ac:dyDescent="0.2">
      <c r="A19" s="140"/>
      <c r="B19" s="51" t="s">
        <v>690</v>
      </c>
      <c r="C19" s="51" t="s">
        <v>288</v>
      </c>
      <c r="D19" s="52">
        <v>0.4375</v>
      </c>
      <c r="E19" s="52">
        <v>0.44791666666666669</v>
      </c>
      <c r="F19" s="52">
        <f t="shared" si="0"/>
        <v>1.0416666666666685E-2</v>
      </c>
      <c r="H19" s="53" t="s">
        <v>285</v>
      </c>
      <c r="I19" s="52">
        <f>SUMIFS(F17:F31, C17:C31,H19)</f>
        <v>4.8611111111111049E-2</v>
      </c>
    </row>
    <row r="20" spans="1:9" x14ac:dyDescent="0.2">
      <c r="A20" s="140"/>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40"/>
      <c r="B21" s="51" t="s">
        <v>309</v>
      </c>
      <c r="C21" s="51" t="s">
        <v>295</v>
      </c>
      <c r="D21" s="52">
        <v>0.5</v>
      </c>
      <c r="E21" s="52">
        <v>0.51041666666666663</v>
      </c>
      <c r="F21" s="52">
        <f t="shared" si="0"/>
        <v>1.041666666666663E-2</v>
      </c>
      <c r="H21" s="53" t="s">
        <v>293</v>
      </c>
      <c r="I21" s="52">
        <f>SUMIFS(F17:F31, C17:C31,H21)</f>
        <v>6.2500000000000333E-2</v>
      </c>
    </row>
    <row r="22" spans="1:9" x14ac:dyDescent="0.2">
      <c r="A22" s="140"/>
      <c r="B22" s="51" t="s">
        <v>692</v>
      </c>
      <c r="C22" s="51" t="s">
        <v>288</v>
      </c>
      <c r="D22" s="52">
        <v>0.51041666666666663</v>
      </c>
      <c r="E22" s="52">
        <v>0.53819444444444442</v>
      </c>
      <c r="F22" s="52">
        <f t="shared" si="0"/>
        <v>2.777777777777779E-2</v>
      </c>
      <c r="H22" s="53" t="s">
        <v>296</v>
      </c>
      <c r="I22" s="52">
        <f>SUMIFS(F17:F31, C17:C31,H22)</f>
        <v>0</v>
      </c>
    </row>
    <row r="23" spans="1:9" x14ac:dyDescent="0.2">
      <c r="A23" s="140"/>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40"/>
      <c r="B24" s="51" t="s">
        <v>693</v>
      </c>
      <c r="C24" s="51" t="s">
        <v>288</v>
      </c>
      <c r="D24" s="52">
        <v>0.56944444444444442</v>
      </c>
      <c r="E24" s="52">
        <v>0.61458333333333337</v>
      </c>
      <c r="F24" s="52">
        <f t="shared" si="0"/>
        <v>4.5138888888888951E-2</v>
      </c>
      <c r="H24" s="48" t="s">
        <v>300</v>
      </c>
      <c r="I24" s="49">
        <f>SUM(I18:I23)</f>
        <v>0.55902777777777812</v>
      </c>
    </row>
    <row r="25" spans="1:9" x14ac:dyDescent="0.2">
      <c r="A25" s="140"/>
      <c r="B25" s="51" t="s">
        <v>694</v>
      </c>
      <c r="C25" s="51" t="s">
        <v>288</v>
      </c>
      <c r="D25" s="52">
        <v>0.61458333333333337</v>
      </c>
      <c r="E25" s="52">
        <v>0.74305555555555547</v>
      </c>
      <c r="F25" s="52">
        <f t="shared" si="0"/>
        <v>0.1284722222222221</v>
      </c>
      <c r="I25" s="54"/>
    </row>
    <row r="26" spans="1:9" x14ac:dyDescent="0.2">
      <c r="A26" s="140"/>
      <c r="B26" s="51" t="s">
        <v>695</v>
      </c>
      <c r="C26" s="51" t="s">
        <v>290</v>
      </c>
      <c r="D26" s="52">
        <v>0.66666666666666663</v>
      </c>
      <c r="E26" s="52">
        <v>0.70486111111111116</v>
      </c>
      <c r="F26" s="52">
        <f t="shared" ref="F26:F28" si="2">E26-D26</f>
        <v>3.8194444444444531E-2</v>
      </c>
      <c r="I26" s="54"/>
    </row>
    <row r="27" spans="1:9" x14ac:dyDescent="0.2">
      <c r="A27" s="140"/>
      <c r="B27" s="51" t="s">
        <v>296</v>
      </c>
      <c r="C27" s="51" t="s">
        <v>293</v>
      </c>
      <c r="D27" s="52">
        <v>0.70833333333333304</v>
      </c>
      <c r="E27" s="52">
        <v>0.77083333333333337</v>
      </c>
      <c r="F27" s="52">
        <f t="shared" si="2"/>
        <v>6.2500000000000333E-2</v>
      </c>
    </row>
    <row r="28" spans="1:9" x14ac:dyDescent="0.2">
      <c r="A28" s="140"/>
      <c r="B28" s="51" t="s">
        <v>696</v>
      </c>
      <c r="C28" s="51" t="s">
        <v>288</v>
      </c>
      <c r="D28" s="52">
        <v>0.77083333333333337</v>
      </c>
      <c r="E28" s="52">
        <v>0.79166666666666663</v>
      </c>
      <c r="F28" s="52">
        <f t="shared" si="2"/>
        <v>2.0833333333333259E-2</v>
      </c>
    </row>
    <row r="29" spans="1:9" x14ac:dyDescent="0.2">
      <c r="A29" s="140"/>
      <c r="B29" s="51" t="s">
        <v>309</v>
      </c>
      <c r="C29" s="51" t="s">
        <v>295</v>
      </c>
      <c r="D29" s="52">
        <v>0.8125</v>
      </c>
      <c r="E29" s="52">
        <v>0.81944444444444453</v>
      </c>
      <c r="F29" s="52">
        <f t="shared" ref="F29:F64" si="3">E29-D29</f>
        <v>6.9444444444445308E-3</v>
      </c>
    </row>
    <row r="30" spans="1:9" x14ac:dyDescent="0.2">
      <c r="A30" s="140"/>
      <c r="B30" s="51" t="s">
        <v>697</v>
      </c>
      <c r="C30" s="51" t="s">
        <v>288</v>
      </c>
      <c r="D30" s="52">
        <v>0.82291666666666663</v>
      </c>
      <c r="E30" s="52">
        <v>0.83333333333333337</v>
      </c>
      <c r="F30" s="52">
        <f t="shared" si="3"/>
        <v>1.0416666666666741E-2</v>
      </c>
    </row>
    <row r="31" spans="1:9" x14ac:dyDescent="0.2">
      <c r="A31" s="140"/>
      <c r="B31" s="51" t="s">
        <v>698</v>
      </c>
      <c r="C31" s="51" t="s">
        <v>288</v>
      </c>
      <c r="D31" s="52">
        <v>0.91666666666666663</v>
      </c>
      <c r="E31" s="52">
        <v>0.97916666666666663</v>
      </c>
      <c r="F31" s="52">
        <f t="shared" si="3"/>
        <v>6.25E-2</v>
      </c>
    </row>
    <row r="32" spans="1:9" x14ac:dyDescent="0.2">
      <c r="A32" s="140" t="s">
        <v>263</v>
      </c>
      <c r="B32" s="51" t="s">
        <v>284</v>
      </c>
      <c r="C32" s="51" t="s">
        <v>285</v>
      </c>
      <c r="D32" s="52">
        <v>0.35416666666666669</v>
      </c>
      <c r="E32" s="52">
        <v>0.3611111111111111</v>
      </c>
      <c r="F32" s="52">
        <f t="shared" si="3"/>
        <v>6.9444444444444198E-3</v>
      </c>
      <c r="H32" s="49" t="s">
        <v>286</v>
      </c>
      <c r="I32" s="49" t="s">
        <v>287</v>
      </c>
    </row>
    <row r="33" spans="1:9" x14ac:dyDescent="0.2">
      <c r="A33" s="140"/>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40"/>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40"/>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40"/>
      <c r="B36" s="51" t="s">
        <v>311</v>
      </c>
      <c r="C36" s="51" t="s">
        <v>288</v>
      </c>
      <c r="D36" s="52">
        <v>0.52083333333333337</v>
      </c>
      <c r="E36" s="52">
        <v>0.53125</v>
      </c>
      <c r="F36" s="52">
        <f t="shared" si="3"/>
        <v>1.041666666666663E-2</v>
      </c>
      <c r="H36" s="53" t="s">
        <v>293</v>
      </c>
      <c r="I36" s="52">
        <f>SUMIFS(F32:F46, C32:C46,H36)</f>
        <v>1.041666666666663E-2</v>
      </c>
    </row>
    <row r="37" spans="1:9" x14ac:dyDescent="0.2">
      <c r="A37" s="140"/>
      <c r="B37" s="51" t="s">
        <v>701</v>
      </c>
      <c r="C37" s="51" t="s">
        <v>288</v>
      </c>
      <c r="D37" s="52">
        <v>0.53125</v>
      </c>
      <c r="E37" s="52">
        <v>0.54166666666666663</v>
      </c>
      <c r="F37" s="52">
        <f t="shared" si="3"/>
        <v>1.041666666666663E-2</v>
      </c>
      <c r="H37" s="53" t="s">
        <v>296</v>
      </c>
      <c r="I37" s="52">
        <f>SUMIFS(F32:F46, C32:C46,H37)</f>
        <v>6.25E-2</v>
      </c>
    </row>
    <row r="38" spans="1:9" x14ac:dyDescent="0.2">
      <c r="A38" s="140"/>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40"/>
      <c r="B39" s="51" t="s">
        <v>702</v>
      </c>
      <c r="C39" s="51" t="s">
        <v>288</v>
      </c>
      <c r="D39" s="52">
        <v>0.56944444444444442</v>
      </c>
      <c r="E39" s="52">
        <v>0.60416666666666663</v>
      </c>
      <c r="F39" s="52">
        <f t="shared" si="3"/>
        <v>3.472222222222221E-2</v>
      </c>
      <c r="H39" s="48" t="s">
        <v>300</v>
      </c>
      <c r="I39" s="49">
        <f>SUM(I33:I38)</f>
        <v>0.50347222222222232</v>
      </c>
    </row>
    <row r="40" spans="1:9" x14ac:dyDescent="0.2">
      <c r="A40" s="140"/>
      <c r="B40" s="51" t="s">
        <v>703</v>
      </c>
      <c r="C40" s="51" t="s">
        <v>288</v>
      </c>
      <c r="D40" s="52">
        <v>0.60416666666666663</v>
      </c>
      <c r="E40" s="52">
        <v>0.66319444444444442</v>
      </c>
      <c r="F40" s="52">
        <f t="shared" si="3"/>
        <v>5.902777777777779E-2</v>
      </c>
      <c r="I40" s="54"/>
    </row>
    <row r="41" spans="1:9" x14ac:dyDescent="0.2">
      <c r="A41" s="140"/>
      <c r="B41" s="51" t="s">
        <v>695</v>
      </c>
      <c r="C41" s="51" t="s">
        <v>290</v>
      </c>
      <c r="D41" s="52">
        <v>0.66319444444444442</v>
      </c>
      <c r="E41" s="52">
        <v>0.70833333333333337</v>
      </c>
      <c r="F41" s="52">
        <f t="shared" si="3"/>
        <v>4.5138888888888951E-2</v>
      </c>
      <c r="I41" s="54"/>
    </row>
    <row r="42" spans="1:9" x14ac:dyDescent="0.2">
      <c r="A42" s="140"/>
      <c r="B42" s="51" t="s">
        <v>454</v>
      </c>
      <c r="C42" s="51" t="s">
        <v>296</v>
      </c>
      <c r="D42" s="52">
        <v>0.70833333333333337</v>
      </c>
      <c r="E42" s="52">
        <v>0.77083333333333337</v>
      </c>
      <c r="F42" s="52">
        <f t="shared" si="3"/>
        <v>6.25E-2</v>
      </c>
    </row>
    <row r="43" spans="1:9" x14ac:dyDescent="0.2">
      <c r="A43" s="140"/>
      <c r="B43" s="51" t="s">
        <v>309</v>
      </c>
      <c r="C43" s="51" t="s">
        <v>295</v>
      </c>
      <c r="D43" s="52">
        <v>0.77083333333333337</v>
      </c>
      <c r="E43" s="52">
        <v>0.78125</v>
      </c>
      <c r="F43" s="52">
        <f t="shared" si="3"/>
        <v>1.041666666666663E-2</v>
      </c>
    </row>
    <row r="44" spans="1:9" x14ac:dyDescent="0.2">
      <c r="A44" s="140"/>
      <c r="B44" t="s">
        <v>704</v>
      </c>
      <c r="C44" s="51" t="s">
        <v>288</v>
      </c>
      <c r="D44" s="52">
        <v>0.78472222222222221</v>
      </c>
      <c r="E44" s="52">
        <v>0.83333333333333337</v>
      </c>
      <c r="F44" s="52">
        <f t="shared" si="3"/>
        <v>4.861111111111116E-2</v>
      </c>
    </row>
    <row r="45" spans="1:9" x14ac:dyDescent="0.2">
      <c r="A45" s="140"/>
      <c r="B45" s="51" t="s">
        <v>705</v>
      </c>
      <c r="C45" s="51" t="s">
        <v>293</v>
      </c>
      <c r="D45" s="52">
        <v>0.83333333333333337</v>
      </c>
      <c r="E45" s="52">
        <v>0.84375</v>
      </c>
      <c r="F45" s="52">
        <f t="shared" si="3"/>
        <v>1.041666666666663E-2</v>
      </c>
    </row>
    <row r="46" spans="1:9" x14ac:dyDescent="0.2">
      <c r="A46" s="141"/>
      <c r="B46" s="51" t="s">
        <v>706</v>
      </c>
      <c r="C46" s="51" t="s">
        <v>290</v>
      </c>
      <c r="D46" s="52">
        <v>0.92708333333333337</v>
      </c>
      <c r="E46" s="52">
        <v>0.94444444444444453</v>
      </c>
      <c r="F46" s="52">
        <f t="shared" si="3"/>
        <v>1.736111111111116E-2</v>
      </c>
    </row>
    <row r="47" spans="1:9" x14ac:dyDescent="0.2">
      <c r="A47" s="142" t="s">
        <v>21</v>
      </c>
      <c r="B47" s="55" t="s">
        <v>628</v>
      </c>
      <c r="C47" s="51" t="s">
        <v>285</v>
      </c>
      <c r="D47" s="52">
        <v>0.36458333333333331</v>
      </c>
      <c r="E47" s="52">
        <v>0.375</v>
      </c>
      <c r="F47" s="52">
        <v>1.0416666666666666E-2</v>
      </c>
      <c r="H47" s="49" t="s">
        <v>286</v>
      </c>
      <c r="I47" s="49" t="s">
        <v>287</v>
      </c>
    </row>
    <row r="48" spans="1:9" x14ac:dyDescent="0.2">
      <c r="A48" s="142"/>
      <c r="B48" s="55" t="s">
        <v>707</v>
      </c>
      <c r="C48" s="51" t="s">
        <v>288</v>
      </c>
      <c r="D48" s="52">
        <v>0.375</v>
      </c>
      <c r="E48" s="52">
        <v>0.4375</v>
      </c>
      <c r="F48" s="52">
        <v>6.25E-2</v>
      </c>
      <c r="H48" s="53" t="s">
        <v>288</v>
      </c>
      <c r="I48" s="52">
        <f>SUMIFS(F47:F61, C47:C61,H48)</f>
        <v>0.30555555555555558</v>
      </c>
    </row>
    <row r="49" spans="1:9" x14ac:dyDescent="0.2">
      <c r="A49" s="142"/>
      <c r="B49" s="55" t="s">
        <v>558</v>
      </c>
      <c r="C49" s="51" t="s">
        <v>295</v>
      </c>
      <c r="D49" s="52">
        <v>0.4375</v>
      </c>
      <c r="E49" s="52">
        <v>0.44444444444444442</v>
      </c>
      <c r="F49" s="52">
        <v>6.9444444444444441E-3</v>
      </c>
      <c r="H49" s="53" t="s">
        <v>285</v>
      </c>
      <c r="I49" s="52">
        <f>SUMIFS(F47:F61, C47:C61,H49)</f>
        <v>1.0416666666666666E-2</v>
      </c>
    </row>
    <row r="50" spans="1:9" x14ac:dyDescent="0.2">
      <c r="A50" s="142"/>
      <c r="B50" s="51" t="s">
        <v>708</v>
      </c>
      <c r="C50" s="51" t="s">
        <v>288</v>
      </c>
      <c r="D50" s="52">
        <v>0.44444444444444442</v>
      </c>
      <c r="E50" s="52">
        <v>0.5</v>
      </c>
      <c r="F50" s="52">
        <v>5.5555555555555552E-2</v>
      </c>
      <c r="H50" s="53" t="s">
        <v>290</v>
      </c>
      <c r="I50" s="52" t="s">
        <v>709</v>
      </c>
    </row>
    <row r="51" spans="1:9" x14ac:dyDescent="0.2">
      <c r="A51" s="142"/>
      <c r="B51" s="55" t="s">
        <v>710</v>
      </c>
      <c r="C51" s="51" t="s">
        <v>288</v>
      </c>
      <c r="D51" s="52">
        <v>0.5</v>
      </c>
      <c r="E51" s="52">
        <v>0.52083333333333337</v>
      </c>
      <c r="F51" s="52">
        <v>2.0833333333333332E-2</v>
      </c>
      <c r="H51" s="53" t="s">
        <v>293</v>
      </c>
      <c r="I51" s="52">
        <f>SUMIFS(F47:F61, C47:C61,H51)</f>
        <v>0</v>
      </c>
    </row>
    <row r="52" spans="1:9" x14ac:dyDescent="0.2">
      <c r="A52" s="142"/>
      <c r="B52" s="55" t="s">
        <v>329</v>
      </c>
      <c r="C52" s="51" t="s">
        <v>295</v>
      </c>
      <c r="D52" s="52">
        <v>0.52083333333333337</v>
      </c>
      <c r="E52" s="52">
        <v>4.1666666666666664E-2</v>
      </c>
      <c r="F52" s="52">
        <v>2.0833333333333332E-2</v>
      </c>
      <c r="H52" s="53" t="s">
        <v>296</v>
      </c>
      <c r="I52" s="52">
        <f>SUMIFS(F47:F61, C47:C61,H52)</f>
        <v>6.25E-2</v>
      </c>
    </row>
    <row r="53" spans="1:9" x14ac:dyDescent="0.2">
      <c r="A53" s="142"/>
      <c r="B53" s="55" t="s">
        <v>711</v>
      </c>
      <c r="C53" s="51" t="s">
        <v>288</v>
      </c>
      <c r="D53" s="52">
        <v>4.1666666666666664E-2</v>
      </c>
      <c r="E53" s="52">
        <v>8.3333333333333329E-2</v>
      </c>
      <c r="F53" s="52">
        <v>4.1666666666666664E-2</v>
      </c>
      <c r="H53" s="53" t="s">
        <v>295</v>
      </c>
      <c r="I53" s="52" t="s">
        <v>712</v>
      </c>
    </row>
    <row r="54" spans="1:9" x14ac:dyDescent="0.2">
      <c r="A54" s="142"/>
      <c r="B54" s="55" t="s">
        <v>713</v>
      </c>
      <c r="C54" s="51" t="s">
        <v>288</v>
      </c>
      <c r="D54" s="52">
        <v>0.58333333333333337</v>
      </c>
      <c r="E54" s="52">
        <v>0.64583333333333337</v>
      </c>
      <c r="F54" s="52">
        <f t="shared" si="3"/>
        <v>6.25E-2</v>
      </c>
      <c r="H54" s="48" t="s">
        <v>300</v>
      </c>
      <c r="I54" s="49" t="s">
        <v>714</v>
      </c>
    </row>
    <row r="55" spans="1:9" x14ac:dyDescent="0.2">
      <c r="A55" s="142"/>
      <c r="B55" s="56" t="s">
        <v>715</v>
      </c>
      <c r="C55" s="51" t="s">
        <v>290</v>
      </c>
      <c r="D55" s="52">
        <v>0.66666666666666663</v>
      </c>
      <c r="E55" s="52">
        <v>0.70138888888888884</v>
      </c>
      <c r="F55" s="52">
        <f t="shared" si="3"/>
        <v>3.472222222222221E-2</v>
      </c>
      <c r="I55" s="54"/>
    </row>
    <row r="56" spans="1:9" x14ac:dyDescent="0.2">
      <c r="A56" s="142"/>
      <c r="B56" s="55" t="s">
        <v>454</v>
      </c>
      <c r="C56" s="51" t="s">
        <v>296</v>
      </c>
      <c r="D56" s="52">
        <v>0.70833333333333337</v>
      </c>
      <c r="E56" s="52">
        <v>0.77083333333333337</v>
      </c>
      <c r="F56" s="52">
        <f t="shared" si="3"/>
        <v>6.25E-2</v>
      </c>
      <c r="I56" s="54"/>
    </row>
    <row r="57" spans="1:9" x14ac:dyDescent="0.2">
      <c r="A57" s="142"/>
      <c r="B57" s="55" t="s">
        <v>586</v>
      </c>
      <c r="C57" s="51" t="s">
        <v>295</v>
      </c>
      <c r="D57" s="52">
        <v>0.77083333333333337</v>
      </c>
      <c r="E57" s="52">
        <v>0.77777777777777779</v>
      </c>
      <c r="F57" s="52">
        <f t="shared" si="3"/>
        <v>6.9444444444444198E-3</v>
      </c>
    </row>
    <row r="58" spans="1:9" x14ac:dyDescent="0.2">
      <c r="A58" s="142"/>
      <c r="B58" s="55" t="s">
        <v>716</v>
      </c>
      <c r="C58" s="51" t="s">
        <v>288</v>
      </c>
      <c r="D58" s="52">
        <v>0.77777777777777779</v>
      </c>
      <c r="E58" s="52">
        <v>0.84027777777777779</v>
      </c>
      <c r="F58" s="52">
        <f t="shared" si="3"/>
        <v>6.25E-2</v>
      </c>
    </row>
    <row r="59" spans="1:9" x14ac:dyDescent="0.2">
      <c r="A59" s="142"/>
      <c r="B59" s="55"/>
      <c r="C59" s="51"/>
      <c r="D59" s="52"/>
      <c r="E59" s="52"/>
      <c r="F59" s="52">
        <f t="shared" si="3"/>
        <v>0</v>
      </c>
    </row>
    <row r="60" spans="1:9" x14ac:dyDescent="0.2">
      <c r="A60" s="142"/>
      <c r="B60" s="55"/>
      <c r="C60" s="51"/>
      <c r="D60" s="52"/>
      <c r="E60" s="52"/>
      <c r="F60" s="52">
        <f t="shared" si="3"/>
        <v>0</v>
      </c>
    </row>
    <row r="61" spans="1:9" x14ac:dyDescent="0.2">
      <c r="A61" s="142"/>
      <c r="B61" s="55"/>
      <c r="C61" s="51"/>
      <c r="D61" s="52"/>
      <c r="E61" s="52"/>
      <c r="F61" s="52">
        <f t="shared" si="3"/>
        <v>0</v>
      </c>
    </row>
    <row r="62" spans="1:9" x14ac:dyDescent="0.2">
      <c r="A62" s="139" t="s">
        <v>24</v>
      </c>
      <c r="B62" s="51" t="s">
        <v>634</v>
      </c>
      <c r="C62" s="51" t="s">
        <v>285</v>
      </c>
      <c r="D62" s="52">
        <v>0.34375</v>
      </c>
      <c r="E62" s="64">
        <v>0.34722222222222227</v>
      </c>
      <c r="F62" s="52">
        <f t="shared" si="3"/>
        <v>3.4722222222222654E-3</v>
      </c>
      <c r="H62" s="49" t="s">
        <v>286</v>
      </c>
      <c r="I62" s="49" t="s">
        <v>287</v>
      </c>
    </row>
    <row r="63" spans="1:9" x14ac:dyDescent="0.2">
      <c r="A63" s="140"/>
      <c r="B63" s="51" t="s">
        <v>717</v>
      </c>
      <c r="C63" s="51" t="s">
        <v>288</v>
      </c>
      <c r="D63" s="52">
        <v>0.35416666666666669</v>
      </c>
      <c r="E63" s="52">
        <v>0.375</v>
      </c>
      <c r="F63" s="52">
        <f t="shared" si="3"/>
        <v>2.0833333333333315E-2</v>
      </c>
      <c r="H63" s="53" t="s">
        <v>288</v>
      </c>
      <c r="I63" s="52">
        <f>SUMIFS(F62:F76, C62:C76,H63)</f>
        <v>0.33680555555555552</v>
      </c>
    </row>
    <row r="64" spans="1:9" x14ac:dyDescent="0.2">
      <c r="A64" s="140"/>
      <c r="B64" s="51" t="s">
        <v>718</v>
      </c>
      <c r="C64" s="51" t="s">
        <v>288</v>
      </c>
      <c r="D64" s="52">
        <v>0.375</v>
      </c>
      <c r="E64" s="52">
        <v>0.45833333333333331</v>
      </c>
      <c r="F64" s="52">
        <f t="shared" si="3"/>
        <v>8.3333333333333315E-2</v>
      </c>
      <c r="H64" s="53" t="s">
        <v>285</v>
      </c>
      <c r="I64" s="52">
        <f>SUMIFS(F62:F76, C62:C76,H64)</f>
        <v>3.4722222222222654E-3</v>
      </c>
    </row>
    <row r="65" spans="1:9" x14ac:dyDescent="0.2">
      <c r="A65" s="140"/>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40"/>
      <c r="B66" s="51" t="s">
        <v>719</v>
      </c>
      <c r="C66" s="51" t="s">
        <v>288</v>
      </c>
      <c r="D66" s="52">
        <v>0.46527777777777773</v>
      </c>
      <c r="E66" s="52">
        <v>0.52083333333333337</v>
      </c>
      <c r="F66" s="52">
        <f t="shared" si="4"/>
        <v>5.5555555555555636E-2</v>
      </c>
      <c r="H66" s="53" t="s">
        <v>293</v>
      </c>
      <c r="I66" s="52">
        <f>SUMIFS(F62:F76, C62:C76,H66)</f>
        <v>0</v>
      </c>
    </row>
    <row r="67" spans="1:9" x14ac:dyDescent="0.2">
      <c r="A67" s="140"/>
      <c r="B67" s="51" t="s">
        <v>329</v>
      </c>
      <c r="C67" s="51" t="s">
        <v>295</v>
      </c>
      <c r="D67" s="52">
        <v>0.54166666666666663</v>
      </c>
      <c r="E67" s="52">
        <v>0.5625</v>
      </c>
      <c r="F67" s="52">
        <f t="shared" si="4"/>
        <v>2.083333333333337E-2</v>
      </c>
      <c r="H67" s="53" t="s">
        <v>296</v>
      </c>
      <c r="I67" s="52">
        <f>SUMIFS(F62:F76, C62:C76,H67)</f>
        <v>6.25E-2</v>
      </c>
    </row>
    <row r="68" spans="1:9" x14ac:dyDescent="0.2">
      <c r="A68" s="140"/>
      <c r="B68" s="56" t="s">
        <v>720</v>
      </c>
      <c r="C68" s="51" t="s">
        <v>288</v>
      </c>
      <c r="D68" s="52">
        <v>0.5625</v>
      </c>
      <c r="E68" s="52">
        <v>0.65625</v>
      </c>
      <c r="F68" s="52">
        <f t="shared" si="4"/>
        <v>9.375E-2</v>
      </c>
      <c r="H68" s="53" t="s">
        <v>295</v>
      </c>
      <c r="I68" s="52">
        <f>SUMIFS(F62:F76, C62:C76,H68)</f>
        <v>3.819444444444442E-2</v>
      </c>
    </row>
    <row r="69" spans="1:9" x14ac:dyDescent="0.2">
      <c r="A69" s="140"/>
      <c r="B69" s="51" t="s">
        <v>342</v>
      </c>
      <c r="C69" s="51" t="s">
        <v>295</v>
      </c>
      <c r="D69" s="52">
        <v>0.65625</v>
      </c>
      <c r="E69" s="52">
        <v>0.66666666666666663</v>
      </c>
      <c r="F69" s="52">
        <f t="shared" si="4"/>
        <v>1.041666666666663E-2</v>
      </c>
      <c r="H69" s="48" t="s">
        <v>300</v>
      </c>
      <c r="I69" s="49">
        <f>SUM(I63:I68)</f>
        <v>0.47569444444444442</v>
      </c>
    </row>
    <row r="70" spans="1:9" x14ac:dyDescent="0.2">
      <c r="A70" s="140"/>
      <c r="B70" s="51" t="s">
        <v>721</v>
      </c>
      <c r="C70" s="51" t="s">
        <v>290</v>
      </c>
      <c r="D70" s="52">
        <v>0.66666666666666663</v>
      </c>
      <c r="E70" s="52">
        <v>0.70138888888888884</v>
      </c>
      <c r="F70" s="52">
        <f t="shared" si="4"/>
        <v>3.472222222222221E-2</v>
      </c>
      <c r="I70" s="54"/>
    </row>
    <row r="71" spans="1:9" x14ac:dyDescent="0.2">
      <c r="A71" s="140"/>
      <c r="B71" s="51" t="s">
        <v>685</v>
      </c>
      <c r="C71" s="51" t="s">
        <v>296</v>
      </c>
      <c r="D71" s="52">
        <v>0.70833333333333337</v>
      </c>
      <c r="E71" s="52">
        <v>0.77083333333333337</v>
      </c>
      <c r="F71" s="52">
        <f t="shared" si="4"/>
        <v>6.25E-2</v>
      </c>
      <c r="I71" s="54"/>
    </row>
    <row r="72" spans="1:9" x14ac:dyDescent="0.2">
      <c r="A72" s="140"/>
      <c r="B72" s="51" t="s">
        <v>722</v>
      </c>
      <c r="C72" s="51" t="s">
        <v>288</v>
      </c>
      <c r="D72" s="52">
        <v>0.77083333333333337</v>
      </c>
      <c r="E72" s="52">
        <v>0.85416666666666663</v>
      </c>
      <c r="F72" s="52">
        <f t="shared" si="4"/>
        <v>8.3333333333333259E-2</v>
      </c>
    </row>
    <row r="73" spans="1:9" x14ac:dyDescent="0.2">
      <c r="A73" s="140"/>
      <c r="B73" s="51"/>
      <c r="C73" s="51"/>
      <c r="D73" s="52"/>
      <c r="E73" s="52"/>
      <c r="F73" s="52">
        <f t="shared" si="4"/>
        <v>0</v>
      </c>
    </row>
    <row r="74" spans="1:9" x14ac:dyDescent="0.2">
      <c r="A74" s="140"/>
      <c r="B74" s="51"/>
      <c r="C74" s="51"/>
      <c r="D74" s="52"/>
      <c r="E74" s="52"/>
      <c r="F74" s="52">
        <f t="shared" si="4"/>
        <v>0</v>
      </c>
    </row>
    <row r="75" spans="1:9" x14ac:dyDescent="0.2">
      <c r="A75" s="140"/>
      <c r="B75" s="51"/>
      <c r="C75" s="51"/>
      <c r="D75" s="52"/>
      <c r="E75" s="52"/>
      <c r="F75" s="52">
        <f t="shared" si="4"/>
        <v>0</v>
      </c>
    </row>
    <row r="76" spans="1:9" x14ac:dyDescent="0.2">
      <c r="A76" s="140"/>
      <c r="B76" s="51"/>
      <c r="C76" s="51"/>
      <c r="D76" s="52"/>
      <c r="E76" s="52"/>
      <c r="F76" s="52">
        <f t="shared" si="4"/>
        <v>0</v>
      </c>
    </row>
    <row r="77" spans="1:9" x14ac:dyDescent="0.2">
      <c r="A77" s="140" t="s">
        <v>269</v>
      </c>
      <c r="B77" s="51" t="s">
        <v>723</v>
      </c>
      <c r="C77" s="51" t="s">
        <v>285</v>
      </c>
      <c r="D77" s="52">
        <v>0.35416666666666669</v>
      </c>
      <c r="E77" s="52">
        <v>0.36458333333333331</v>
      </c>
      <c r="F77" s="52">
        <f t="shared" si="4"/>
        <v>1.041666666666663E-2</v>
      </c>
      <c r="H77" s="49" t="s">
        <v>286</v>
      </c>
      <c r="I77" s="49" t="s">
        <v>287</v>
      </c>
    </row>
    <row r="78" spans="1:9" x14ac:dyDescent="0.2">
      <c r="A78" s="140"/>
      <c r="B78" s="51" t="s">
        <v>724</v>
      </c>
      <c r="C78" s="51" t="s">
        <v>288</v>
      </c>
      <c r="D78" s="52">
        <v>0.36458333333333331</v>
      </c>
      <c r="E78" s="52">
        <v>0.39583333333333331</v>
      </c>
      <c r="F78" s="52">
        <f t="shared" si="4"/>
        <v>3.125E-2</v>
      </c>
      <c r="H78" s="53" t="s">
        <v>288</v>
      </c>
      <c r="I78" s="52">
        <f>SUMIFS(F77:F92, C77:C92,H78)</f>
        <v>0.36805555555555547</v>
      </c>
    </row>
    <row r="79" spans="1:9" x14ac:dyDescent="0.2">
      <c r="A79" s="140"/>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40"/>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40"/>
      <c r="B81" s="59" t="s">
        <v>726</v>
      </c>
      <c r="C81" s="51" t="s">
        <v>288</v>
      </c>
      <c r="D81" s="52">
        <v>0.4375</v>
      </c>
      <c r="E81" s="52">
        <v>0.47916666666666669</v>
      </c>
      <c r="F81" s="52">
        <f t="shared" si="4"/>
        <v>4.1666666666666685E-2</v>
      </c>
      <c r="H81" s="53" t="s">
        <v>293</v>
      </c>
      <c r="I81" s="52">
        <f>SUMIFS(F77:F92, C77:C92,H81)</f>
        <v>0</v>
      </c>
    </row>
    <row r="82" spans="1:9" x14ac:dyDescent="0.2">
      <c r="A82" s="140"/>
      <c r="B82" s="58" t="s">
        <v>727</v>
      </c>
      <c r="C82" s="51" t="s">
        <v>288</v>
      </c>
      <c r="D82" s="52">
        <v>0.47916666666666669</v>
      </c>
      <c r="E82" s="52">
        <v>0.53125</v>
      </c>
      <c r="F82" s="52">
        <f>E82-D82</f>
        <v>5.2083333333333315E-2</v>
      </c>
      <c r="H82" s="53" t="s">
        <v>296</v>
      </c>
      <c r="I82" s="52">
        <f>SUMIFS(F77:F92, C77:C92,H82)</f>
        <v>6.25E-2</v>
      </c>
    </row>
    <row r="83" spans="1:9" x14ac:dyDescent="0.2">
      <c r="A83" s="144"/>
      <c r="B83" s="60" t="s">
        <v>329</v>
      </c>
      <c r="C83" s="55" t="s">
        <v>295</v>
      </c>
      <c r="D83" s="52">
        <v>0.53125</v>
      </c>
      <c r="E83" s="52">
        <v>0.5625</v>
      </c>
      <c r="F83" s="52">
        <f t="shared" si="4"/>
        <v>3.125E-2</v>
      </c>
      <c r="H83" s="53" t="s">
        <v>295</v>
      </c>
      <c r="I83" s="52">
        <f>SUMIFS(F77:F92, C77:C92,H83)</f>
        <v>4.5138888888888895E-2</v>
      </c>
    </row>
    <row r="84" spans="1:9" x14ac:dyDescent="0.2">
      <c r="A84" s="140"/>
      <c r="B84" t="s">
        <v>728</v>
      </c>
      <c r="C84" s="51" t="s">
        <v>288</v>
      </c>
      <c r="D84" s="52">
        <v>0.5625</v>
      </c>
      <c r="E84" s="52">
        <v>0.61458333333333337</v>
      </c>
      <c r="F84" s="52">
        <f t="shared" si="4"/>
        <v>5.208333333333337E-2</v>
      </c>
      <c r="H84" s="48" t="s">
        <v>300</v>
      </c>
      <c r="I84" s="49">
        <f>SUM(I78:I83)</f>
        <v>0.54166666666666652</v>
      </c>
    </row>
    <row r="85" spans="1:9" x14ac:dyDescent="0.2">
      <c r="A85" s="140"/>
      <c r="B85" s="51" t="s">
        <v>727</v>
      </c>
      <c r="C85" s="51" t="s">
        <v>288</v>
      </c>
      <c r="D85" s="52">
        <v>0.61458333333333337</v>
      </c>
      <c r="E85" s="52">
        <v>0.65625</v>
      </c>
      <c r="F85" s="52">
        <f t="shared" si="4"/>
        <v>4.166666666666663E-2</v>
      </c>
      <c r="I85" s="54"/>
    </row>
    <row r="86" spans="1:9" x14ac:dyDescent="0.2">
      <c r="A86" s="140"/>
      <c r="B86" s="51" t="s">
        <v>729</v>
      </c>
      <c r="C86" s="51" t="s">
        <v>285</v>
      </c>
      <c r="D86" s="52">
        <v>0.66666666666666663</v>
      </c>
      <c r="E86" s="52">
        <v>0.70138888888888884</v>
      </c>
      <c r="F86" s="52">
        <f t="shared" si="4"/>
        <v>3.472222222222221E-2</v>
      </c>
      <c r="I86" s="54"/>
    </row>
    <row r="87" spans="1:9" x14ac:dyDescent="0.2">
      <c r="A87" s="140"/>
      <c r="B87" s="51" t="s">
        <v>394</v>
      </c>
      <c r="C87" s="51" t="s">
        <v>296</v>
      </c>
      <c r="D87" s="52">
        <v>0.70833333333333337</v>
      </c>
      <c r="E87" s="52">
        <v>0.77083333333333337</v>
      </c>
      <c r="F87" s="52">
        <f t="shared" si="4"/>
        <v>6.25E-2</v>
      </c>
      <c r="I87" s="54"/>
    </row>
    <row r="88" spans="1:9" x14ac:dyDescent="0.2">
      <c r="A88" s="140"/>
      <c r="B88" s="51" t="s">
        <v>730</v>
      </c>
      <c r="C88" s="51" t="s">
        <v>288</v>
      </c>
      <c r="D88" s="52">
        <v>0.78125</v>
      </c>
      <c r="E88" s="52">
        <v>0.85416666666666663</v>
      </c>
      <c r="F88" s="52">
        <f t="shared" si="4"/>
        <v>7.291666666666663E-2</v>
      </c>
    </row>
    <row r="89" spans="1:9" x14ac:dyDescent="0.2">
      <c r="A89" s="140"/>
      <c r="B89" s="51" t="s">
        <v>731</v>
      </c>
      <c r="C89" s="51" t="s">
        <v>288</v>
      </c>
      <c r="D89" s="52">
        <v>0.91666666666666663</v>
      </c>
      <c r="E89" s="52">
        <v>0.99305555555555547</v>
      </c>
      <c r="F89" s="52">
        <f t="shared" si="4"/>
        <v>7.638888888888884E-2</v>
      </c>
    </row>
    <row r="90" spans="1:9" x14ac:dyDescent="0.2">
      <c r="A90" s="140"/>
      <c r="B90" s="51"/>
      <c r="C90" s="51"/>
      <c r="D90" s="52"/>
      <c r="E90" s="52"/>
      <c r="F90" s="52">
        <f t="shared" si="4"/>
        <v>0</v>
      </c>
    </row>
    <row r="91" spans="1:9" x14ac:dyDescent="0.2">
      <c r="A91" s="140"/>
      <c r="B91" s="51"/>
      <c r="C91" s="51"/>
      <c r="D91" s="52"/>
      <c r="E91" s="52"/>
      <c r="F91" s="52">
        <f t="shared" si="4"/>
        <v>0</v>
      </c>
    </row>
    <row r="92" spans="1:9" x14ac:dyDescent="0.2">
      <c r="A92" s="143"/>
      <c r="B92" s="51"/>
      <c r="C92" s="51"/>
      <c r="D92" s="52"/>
      <c r="E92" s="52"/>
      <c r="F92" s="52">
        <f t="shared" si="4"/>
        <v>0</v>
      </c>
    </row>
    <row r="93" spans="1:9" x14ac:dyDescent="0.2">
      <c r="A93" s="139" t="s">
        <v>54</v>
      </c>
      <c r="B93" s="51" t="s">
        <v>603</v>
      </c>
      <c r="C93" s="51" t="s">
        <v>285</v>
      </c>
      <c r="D93" s="52">
        <v>0.36458333333333331</v>
      </c>
      <c r="E93" s="52">
        <v>0.36805555555555558</v>
      </c>
      <c r="F93" s="52">
        <f t="shared" si="4"/>
        <v>3.4722222222222654E-3</v>
      </c>
      <c r="H93" s="49" t="s">
        <v>286</v>
      </c>
      <c r="I93" s="49" t="s">
        <v>287</v>
      </c>
    </row>
    <row r="94" spans="1:9" x14ac:dyDescent="0.2">
      <c r="A94" s="140"/>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40"/>
      <c r="B95" s="56" t="s">
        <v>309</v>
      </c>
      <c r="C95" s="51" t="s">
        <v>295</v>
      </c>
      <c r="D95" s="52">
        <v>0.4375</v>
      </c>
      <c r="E95" s="52">
        <v>0.44444444444444442</v>
      </c>
      <c r="F95" s="52">
        <f t="shared" si="4"/>
        <v>6.9444444444444198E-3</v>
      </c>
      <c r="H95" s="53" t="s">
        <v>285</v>
      </c>
      <c r="I95" s="52">
        <f>SUMIFS(F93:F107, C93:C107,H95)</f>
        <v>3.4722222222222654E-3</v>
      </c>
    </row>
    <row r="96" spans="1:9" x14ac:dyDescent="0.2">
      <c r="A96" s="140"/>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40"/>
      <c r="B97" s="51" t="s">
        <v>653</v>
      </c>
      <c r="C97" s="51" t="s">
        <v>295</v>
      </c>
      <c r="D97" s="52">
        <v>0.52777777777777779</v>
      </c>
      <c r="E97" s="52">
        <v>0.55208333333333337</v>
      </c>
      <c r="F97" s="52">
        <f t="shared" si="4"/>
        <v>2.430555555555558E-2</v>
      </c>
      <c r="H97" s="53" t="s">
        <v>293</v>
      </c>
      <c r="I97" s="52">
        <f>SUMIFS(F93:F107, C93:C107,H97)</f>
        <v>3.125E-2</v>
      </c>
    </row>
    <row r="98" spans="1:9" x14ac:dyDescent="0.2">
      <c r="A98" s="140"/>
      <c r="B98" s="51" t="s">
        <v>734</v>
      </c>
      <c r="C98" s="51" t="s">
        <v>288</v>
      </c>
      <c r="D98" s="52">
        <v>0.55555555555555558</v>
      </c>
      <c r="E98" s="52">
        <v>0.66319444444444442</v>
      </c>
      <c r="F98" s="52">
        <f t="shared" si="4"/>
        <v>0.10763888888888884</v>
      </c>
      <c r="H98" s="53" t="s">
        <v>296</v>
      </c>
      <c r="I98" s="52">
        <f>SUMIFS(F93:F107, C93:C107,H98)</f>
        <v>6.25E-2</v>
      </c>
    </row>
    <row r="99" spans="1:9" x14ac:dyDescent="0.2">
      <c r="A99" s="140"/>
      <c r="B99" s="51" t="s">
        <v>735</v>
      </c>
      <c r="C99" s="51" t="s">
        <v>293</v>
      </c>
      <c r="D99" s="52">
        <v>0.66666666666666663</v>
      </c>
      <c r="E99" s="52">
        <v>0.69791666666666663</v>
      </c>
      <c r="F99" s="52">
        <f t="shared" si="4"/>
        <v>3.125E-2</v>
      </c>
      <c r="H99" s="53" t="s">
        <v>295</v>
      </c>
      <c r="I99" s="52">
        <f>SUMIFS(F93:F107, C93:C107,H99)</f>
        <v>3.125E-2</v>
      </c>
    </row>
    <row r="100" spans="1:9" x14ac:dyDescent="0.2">
      <c r="A100" s="140"/>
      <c r="B100" s="51" t="s">
        <v>736</v>
      </c>
      <c r="C100" s="51" t="s">
        <v>296</v>
      </c>
      <c r="D100" s="52">
        <v>0.69791666666666663</v>
      </c>
      <c r="E100" s="52">
        <v>0.76041666666666663</v>
      </c>
      <c r="F100" s="52">
        <f t="shared" si="4"/>
        <v>6.25E-2</v>
      </c>
      <c r="H100" s="48" t="s">
        <v>300</v>
      </c>
      <c r="I100" s="49">
        <f>SUM(I94:I99)</f>
        <v>0.46875</v>
      </c>
    </row>
    <row r="101" spans="1:9" x14ac:dyDescent="0.2">
      <c r="A101" s="140"/>
      <c r="B101" s="51" t="s">
        <v>737</v>
      </c>
      <c r="C101" s="51" t="s">
        <v>288</v>
      </c>
      <c r="D101" s="52">
        <v>0.76041666666666663</v>
      </c>
      <c r="E101" s="52">
        <v>0.85416666666666663</v>
      </c>
      <c r="F101" s="52">
        <f t="shared" si="4"/>
        <v>9.375E-2</v>
      </c>
      <c r="I101" s="54"/>
    </row>
    <row r="102" spans="1:9" x14ac:dyDescent="0.2">
      <c r="A102" s="140"/>
      <c r="B102" s="51" t="s">
        <v>738</v>
      </c>
      <c r="C102" s="51" t="s">
        <v>290</v>
      </c>
      <c r="D102" s="52">
        <v>0.85416666666666663</v>
      </c>
      <c r="E102" s="52">
        <v>0.875</v>
      </c>
      <c r="F102" s="52">
        <f t="shared" si="4"/>
        <v>2.083333333333337E-2</v>
      </c>
      <c r="I102" s="54"/>
    </row>
    <row r="103" spans="1:9" x14ac:dyDescent="0.2">
      <c r="A103" s="140"/>
      <c r="B103" s="51"/>
      <c r="C103" s="51" t="s">
        <v>288</v>
      </c>
      <c r="D103" s="52">
        <v>0</v>
      </c>
      <c r="E103" s="52">
        <v>0</v>
      </c>
      <c r="F103" s="52">
        <f t="shared" si="4"/>
        <v>0</v>
      </c>
    </row>
    <row r="104" spans="1:9" x14ac:dyDescent="0.2">
      <c r="A104" s="140"/>
      <c r="B104" s="51"/>
      <c r="C104" s="51" t="s">
        <v>296</v>
      </c>
      <c r="D104" s="52">
        <v>0</v>
      </c>
      <c r="E104" s="52">
        <v>0</v>
      </c>
      <c r="F104" s="52">
        <f t="shared" si="4"/>
        <v>0</v>
      </c>
    </row>
    <row r="105" spans="1:9" x14ac:dyDescent="0.2">
      <c r="A105" s="140"/>
      <c r="B105" s="51"/>
      <c r="C105" s="51" t="s">
        <v>295</v>
      </c>
      <c r="D105" s="52">
        <v>0</v>
      </c>
      <c r="E105" s="52">
        <v>0</v>
      </c>
      <c r="F105" s="52">
        <f t="shared" si="4"/>
        <v>0</v>
      </c>
    </row>
    <row r="106" spans="1:9" x14ac:dyDescent="0.2">
      <c r="A106" s="140"/>
      <c r="B106" s="51"/>
      <c r="C106" s="51" t="s">
        <v>288</v>
      </c>
      <c r="D106" s="52">
        <v>0</v>
      </c>
      <c r="E106" s="52">
        <v>0</v>
      </c>
      <c r="F106" s="52">
        <f t="shared" si="4"/>
        <v>0</v>
      </c>
    </row>
    <row r="107" spans="1:9" x14ac:dyDescent="0.2">
      <c r="A107" s="141"/>
      <c r="B107" s="51"/>
      <c r="C107" s="51" t="s">
        <v>285</v>
      </c>
      <c r="D107" s="52">
        <v>0</v>
      </c>
      <c r="E107" s="52">
        <v>0</v>
      </c>
      <c r="F107" s="52">
        <f t="shared" si="4"/>
        <v>0</v>
      </c>
    </row>
    <row r="108" spans="1:9" x14ac:dyDescent="0.2">
      <c r="A108" s="142" t="s">
        <v>30</v>
      </c>
      <c r="B108" s="55" t="s">
        <v>514</v>
      </c>
      <c r="C108" s="51" t="s">
        <v>288</v>
      </c>
      <c r="D108" s="52">
        <v>0.36458333333333331</v>
      </c>
      <c r="E108" s="52">
        <v>0.36805555555555558</v>
      </c>
      <c r="F108" s="52">
        <f t="shared" si="4"/>
        <v>3.4722222222222654E-3</v>
      </c>
      <c r="H108" s="49" t="s">
        <v>286</v>
      </c>
      <c r="I108" s="49" t="s">
        <v>287</v>
      </c>
    </row>
    <row r="109" spans="1:9" x14ac:dyDescent="0.2">
      <c r="A109" s="142"/>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42"/>
      <c r="B110" s="56" t="s">
        <v>740</v>
      </c>
      <c r="C110" s="51" t="s">
        <v>288</v>
      </c>
      <c r="D110" s="52">
        <v>0.375</v>
      </c>
      <c r="E110" s="52">
        <v>0.44444444444444442</v>
      </c>
      <c r="F110" s="52">
        <f t="shared" si="4"/>
        <v>6.944444444444442E-2</v>
      </c>
      <c r="H110" s="53" t="s">
        <v>285</v>
      </c>
      <c r="I110" s="52">
        <f>SUMIFS(F108:F122, C108:C122,H110)</f>
        <v>0</v>
      </c>
    </row>
    <row r="111" spans="1:9" x14ac:dyDescent="0.2">
      <c r="A111" s="142"/>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42"/>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42"/>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42"/>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42"/>
      <c r="B115" s="55" t="s">
        <v>421</v>
      </c>
      <c r="C115" s="51" t="s">
        <v>295</v>
      </c>
      <c r="D115" s="52" t="s">
        <v>743</v>
      </c>
      <c r="E115" s="52">
        <v>0.65625</v>
      </c>
      <c r="F115" s="52" t="s">
        <v>744</v>
      </c>
      <c r="H115" s="48" t="s">
        <v>300</v>
      </c>
      <c r="I115" s="49">
        <f>SUM(I109:I114)</f>
        <v>0.44791666666666674</v>
      </c>
    </row>
    <row r="116" spans="1:9" x14ac:dyDescent="0.2">
      <c r="A116" s="142"/>
      <c r="B116" s="55" t="s">
        <v>745</v>
      </c>
      <c r="C116" s="51" t="s">
        <v>290</v>
      </c>
      <c r="D116" s="52">
        <v>0.66666666666666663</v>
      </c>
      <c r="E116" s="52">
        <v>0.70138888888888884</v>
      </c>
      <c r="F116" s="52">
        <f>E116-D116</f>
        <v>3.472222222222221E-2</v>
      </c>
      <c r="I116" s="54"/>
    </row>
    <row r="117" spans="1:9" x14ac:dyDescent="0.2">
      <c r="A117" s="142"/>
      <c r="B117" s="55" t="s">
        <v>296</v>
      </c>
      <c r="C117" s="51" t="s">
        <v>296</v>
      </c>
      <c r="D117" s="52">
        <v>0.70833333333333337</v>
      </c>
      <c r="E117" s="52">
        <v>0.77083333333333337</v>
      </c>
      <c r="F117" s="52">
        <f>E117-D117</f>
        <v>6.25E-2</v>
      </c>
      <c r="I117" s="54"/>
    </row>
    <row r="118" spans="1:9" x14ac:dyDescent="0.2">
      <c r="A118" s="142"/>
      <c r="B118" s="55" t="s">
        <v>746</v>
      </c>
      <c r="C118" s="51" t="s">
        <v>288</v>
      </c>
      <c r="D118" s="52">
        <v>0.77777777777777779</v>
      </c>
      <c r="E118" s="52">
        <v>0.80208333333333337</v>
      </c>
      <c r="F118" s="52">
        <f t="shared" si="4"/>
        <v>2.430555555555558E-2</v>
      </c>
    </row>
    <row r="119" spans="1:9" x14ac:dyDescent="0.2">
      <c r="A119" s="142"/>
      <c r="B119" s="55" t="s">
        <v>747</v>
      </c>
      <c r="C119" s="51" t="s">
        <v>288</v>
      </c>
      <c r="D119" s="52">
        <v>0.80208333333333337</v>
      </c>
      <c r="E119" s="52">
        <v>0.8125</v>
      </c>
      <c r="F119" s="52">
        <f t="shared" si="4"/>
        <v>1.041666666666663E-2</v>
      </c>
    </row>
    <row r="120" spans="1:9" x14ac:dyDescent="0.2">
      <c r="A120" s="142"/>
      <c r="B120" s="55" t="s">
        <v>748</v>
      </c>
      <c r="C120" s="51" t="s">
        <v>288</v>
      </c>
      <c r="D120" s="52">
        <v>0.8125</v>
      </c>
      <c r="E120" s="52">
        <v>0.875</v>
      </c>
      <c r="F120" s="52">
        <f t="shared" si="4"/>
        <v>6.25E-2</v>
      </c>
      <c r="G120" t="s">
        <v>424</v>
      </c>
    </row>
    <row r="121" spans="1:9" x14ac:dyDescent="0.2">
      <c r="A121" s="142"/>
      <c r="B121" s="55"/>
      <c r="C121" s="51"/>
      <c r="D121" s="52"/>
      <c r="E121" s="52"/>
      <c r="F121" s="52">
        <f t="shared" si="4"/>
        <v>0</v>
      </c>
    </row>
    <row r="122" spans="1:9" hidden="1" x14ac:dyDescent="0.2">
      <c r="A122" s="142"/>
      <c r="B122" s="55"/>
      <c r="C122" s="51"/>
      <c r="D122" s="52"/>
      <c r="E122" s="52"/>
      <c r="F122" s="52">
        <f t="shared" si="4"/>
        <v>0</v>
      </c>
    </row>
    <row r="123" spans="1:9" x14ac:dyDescent="0.2">
      <c r="A123" s="139" t="s">
        <v>273</v>
      </c>
      <c r="B123" s="51" t="s">
        <v>664</v>
      </c>
      <c r="C123" s="51" t="s">
        <v>288</v>
      </c>
      <c r="D123" s="52">
        <v>0.375</v>
      </c>
      <c r="E123" s="52">
        <v>0.41666666666666669</v>
      </c>
      <c r="F123" s="52">
        <f t="shared" si="4"/>
        <v>4.1666666666666685E-2</v>
      </c>
      <c r="H123" s="49" t="s">
        <v>286</v>
      </c>
      <c r="I123" s="49" t="s">
        <v>287</v>
      </c>
    </row>
    <row r="124" spans="1:9" x14ac:dyDescent="0.2">
      <c r="A124" s="140"/>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40"/>
      <c r="B125" s="51" t="s">
        <v>342</v>
      </c>
      <c r="C125" s="51" t="s">
        <v>295</v>
      </c>
      <c r="D125" s="52">
        <v>0.4375</v>
      </c>
      <c r="E125" s="52">
        <v>0.44791666666666669</v>
      </c>
      <c r="F125" s="52">
        <f t="shared" si="4"/>
        <v>1.0416666666666685E-2</v>
      </c>
      <c r="H125" s="53" t="s">
        <v>285</v>
      </c>
      <c r="I125" s="52">
        <f>SUMIFS(F123:F137, C123:C137,H125)</f>
        <v>0</v>
      </c>
    </row>
    <row r="126" spans="1:9" x14ac:dyDescent="0.2">
      <c r="A126" s="140"/>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40"/>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44"/>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44"/>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44"/>
      <c r="B130" s="57" t="s">
        <v>668</v>
      </c>
      <c r="C130" s="55" t="s">
        <v>288</v>
      </c>
      <c r="D130" s="52">
        <v>0.57291666666666663</v>
      </c>
      <c r="E130" s="52">
        <v>0.67361111111111116</v>
      </c>
      <c r="F130" s="52">
        <v>0.10069444444444443</v>
      </c>
      <c r="H130" s="48" t="s">
        <v>300</v>
      </c>
      <c r="I130" s="49">
        <f>SUM(I124:I129)</f>
        <v>0.41666666666666663</v>
      </c>
    </row>
    <row r="131" spans="1:9" x14ac:dyDescent="0.2">
      <c r="A131" s="144"/>
      <c r="B131" s="57" t="s">
        <v>342</v>
      </c>
      <c r="C131" s="55" t="s">
        <v>295</v>
      </c>
      <c r="D131" s="52">
        <v>0.67361111111111116</v>
      </c>
      <c r="E131" s="52">
        <v>0.68402777777777779</v>
      </c>
      <c r="F131" s="52">
        <v>2.4305555555555556E-2</v>
      </c>
      <c r="I131" s="54"/>
    </row>
    <row r="132" spans="1:9" x14ac:dyDescent="0.2">
      <c r="A132" s="140"/>
      <c r="B132" s="59" t="s">
        <v>669</v>
      </c>
      <c r="C132" s="51" t="s">
        <v>288</v>
      </c>
      <c r="D132" s="52">
        <v>0.68402777777777779</v>
      </c>
      <c r="E132" s="52">
        <v>0.74305555555555547</v>
      </c>
      <c r="F132" s="52">
        <v>5.9027777777777783E-2</v>
      </c>
      <c r="I132" s="54"/>
    </row>
    <row r="133" spans="1:9" x14ac:dyDescent="0.2">
      <c r="A133" s="140"/>
      <c r="B133" s="51" t="s">
        <v>670</v>
      </c>
      <c r="C133" s="51" t="s">
        <v>288</v>
      </c>
      <c r="D133" s="52">
        <v>0.84722222222222221</v>
      </c>
      <c r="E133" s="52">
        <v>0.88194444444444453</v>
      </c>
      <c r="F133" s="52">
        <v>3.4722222222222224E-2</v>
      </c>
    </row>
    <row r="134" spans="1:9" x14ac:dyDescent="0.2">
      <c r="A134" s="140"/>
      <c r="B134" s="51"/>
      <c r="C134" s="51"/>
      <c r="D134" s="52"/>
      <c r="E134" s="52"/>
      <c r="F134" s="52"/>
    </row>
    <row r="135" spans="1:9" x14ac:dyDescent="0.2">
      <c r="A135" s="140"/>
      <c r="B135" s="51"/>
      <c r="C135" s="51"/>
      <c r="D135" s="52"/>
      <c r="E135" s="52"/>
      <c r="F135" s="52"/>
    </row>
    <row r="136" spans="1:9" x14ac:dyDescent="0.2">
      <c r="A136" s="140"/>
      <c r="B136" s="51"/>
      <c r="C136" s="51"/>
      <c r="D136" s="52"/>
      <c r="E136" s="52"/>
      <c r="F136" s="52"/>
    </row>
    <row r="137" spans="1:9" x14ac:dyDescent="0.2">
      <c r="A137" s="141"/>
      <c r="B137" s="51"/>
      <c r="C137" s="51"/>
      <c r="D137" s="52"/>
      <c r="E137" s="52"/>
      <c r="F137" s="52"/>
    </row>
    <row r="138" spans="1:9" x14ac:dyDescent="0.2">
      <c r="A138" s="142" t="s">
        <v>276</v>
      </c>
      <c r="B138" s="55" t="s">
        <v>749</v>
      </c>
      <c r="C138" s="51" t="s">
        <v>288</v>
      </c>
      <c r="D138" s="52">
        <v>0.375</v>
      </c>
      <c r="E138" s="52">
        <v>0.41666666666666669</v>
      </c>
      <c r="F138" s="52">
        <f t="shared" ref="F138:F152" si="6">E138-D138</f>
        <v>4.1666666666666685E-2</v>
      </c>
      <c r="H138" s="49" t="s">
        <v>286</v>
      </c>
      <c r="I138" s="49" t="s">
        <v>287</v>
      </c>
    </row>
    <row r="139" spans="1:9" x14ac:dyDescent="0.2">
      <c r="A139" s="142"/>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42"/>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42"/>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42"/>
      <c r="B142" s="55" t="s">
        <v>751</v>
      </c>
      <c r="C142" s="51" t="s">
        <v>288</v>
      </c>
      <c r="D142" s="52">
        <v>0.5625</v>
      </c>
      <c r="E142" s="52">
        <v>0.625</v>
      </c>
      <c r="F142" s="52">
        <f t="shared" si="6"/>
        <v>6.25E-2</v>
      </c>
      <c r="H142" s="53" t="s">
        <v>293</v>
      </c>
      <c r="I142" s="52">
        <f>SUMIFS(F138:F152, C138:C152,H142)</f>
        <v>0</v>
      </c>
    </row>
    <row r="143" spans="1:9" x14ac:dyDescent="0.2">
      <c r="A143" s="142"/>
      <c r="B143" s="55" t="s">
        <v>671</v>
      </c>
      <c r="C143" s="51" t="s">
        <v>288</v>
      </c>
      <c r="D143" s="52">
        <v>0.625</v>
      </c>
      <c r="E143" s="52">
        <v>0.66666666666666663</v>
      </c>
      <c r="F143" s="52">
        <f t="shared" si="6"/>
        <v>4.166666666666663E-2</v>
      </c>
      <c r="H143" s="53" t="s">
        <v>296</v>
      </c>
      <c r="I143" s="52">
        <f>SUMIFS(F138:F152, C138:C152,H143)</f>
        <v>6.25E-2</v>
      </c>
    </row>
    <row r="144" spans="1:9" x14ac:dyDescent="0.2">
      <c r="A144" s="142"/>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42"/>
      <c r="B145" s="58" t="s">
        <v>752</v>
      </c>
      <c r="C145" s="51" t="s">
        <v>296</v>
      </c>
      <c r="D145" s="52">
        <v>0.70833333333333337</v>
      </c>
      <c r="E145" s="52">
        <v>0.77083333333333337</v>
      </c>
      <c r="F145" s="52">
        <f t="shared" si="6"/>
        <v>6.25E-2</v>
      </c>
      <c r="H145" s="48" t="s">
        <v>300</v>
      </c>
      <c r="I145" s="49">
        <f>SUM(I139:I144)</f>
        <v>0.55555555555555558</v>
      </c>
    </row>
    <row r="146" spans="1:9" x14ac:dyDescent="0.2">
      <c r="A146" s="145"/>
      <c r="B146" s="60" t="s">
        <v>753</v>
      </c>
      <c r="C146" s="55" t="s">
        <v>288</v>
      </c>
      <c r="D146" s="52">
        <v>0.78125</v>
      </c>
      <c r="E146" s="52">
        <v>0.83333333333333337</v>
      </c>
      <c r="F146" s="52">
        <f t="shared" si="6"/>
        <v>5.208333333333337E-2</v>
      </c>
      <c r="I146" s="54"/>
    </row>
    <row r="147" spans="1:9" x14ac:dyDescent="0.2">
      <c r="A147" s="142"/>
      <c r="B147" s="56" t="s">
        <v>754</v>
      </c>
      <c r="C147" s="51" t="s">
        <v>288</v>
      </c>
      <c r="D147" s="52">
        <v>0.88541666666666663</v>
      </c>
      <c r="E147" s="52">
        <v>1.0208333333333333</v>
      </c>
      <c r="F147" s="52">
        <f t="shared" si="6"/>
        <v>0.13541666666666663</v>
      </c>
      <c r="I147" s="54"/>
    </row>
    <row r="148" spans="1:9" x14ac:dyDescent="0.2">
      <c r="A148" s="142"/>
      <c r="B148" s="55"/>
      <c r="C148" s="51"/>
      <c r="D148" s="52"/>
      <c r="E148" s="52"/>
      <c r="F148" s="52">
        <f t="shared" si="6"/>
        <v>0</v>
      </c>
    </row>
    <row r="149" spans="1:9" x14ac:dyDescent="0.2">
      <c r="A149" s="142"/>
      <c r="B149" s="55"/>
      <c r="C149" s="51"/>
      <c r="D149" s="52"/>
      <c r="E149" s="52"/>
      <c r="F149" s="52">
        <f t="shared" si="6"/>
        <v>0</v>
      </c>
    </row>
    <row r="150" spans="1:9" x14ac:dyDescent="0.2">
      <c r="A150" s="142"/>
      <c r="B150" s="55"/>
      <c r="C150" s="51"/>
      <c r="D150" s="52"/>
      <c r="E150" s="52"/>
      <c r="F150" s="52">
        <f t="shared" si="6"/>
        <v>0</v>
      </c>
    </row>
    <row r="151" spans="1:9" x14ac:dyDescent="0.2">
      <c r="A151" s="142"/>
      <c r="B151" s="55"/>
      <c r="C151" s="51"/>
      <c r="D151" s="52"/>
      <c r="E151" s="52"/>
      <c r="F151" s="52">
        <f t="shared" si="6"/>
        <v>0</v>
      </c>
    </row>
    <row r="152" spans="1:9" x14ac:dyDescent="0.2">
      <c r="A152" s="142"/>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12" priority="12" operator="greaterThan">
      <formula>0.25</formula>
    </cfRule>
    <cfRule type="cellIs" dxfId="1311" priority="13" operator="lessThan">
      <formula>0.25</formula>
    </cfRule>
  </conditionalFormatting>
  <conditionalFormatting sqref="I4 I19 I34 I49 I64 I79 I95 I110 I125 I140">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6 I111 I126 I141">
    <cfRule type="cellIs" dxfId="1307" priority="7" operator="lessThan">
      <formula>0.0833333333333333</formula>
    </cfRule>
    <cfRule type="cellIs" dxfId="1306" priority="8" operator="greaterThan">
      <formula>0.0833333333333333</formula>
    </cfRule>
  </conditionalFormatting>
  <conditionalFormatting sqref="I6 I21 I36 I51 I66 I81 I97 I112 I127 I142">
    <cfRule type="cellIs" dxfId="1305" priority="5" operator="lessThan">
      <formula>0.0416666666666667</formula>
    </cfRule>
    <cfRule type="cellIs" dxfId="1304" priority="6" operator="greaterThan">
      <formula>0.0416666666666667</formula>
    </cfRule>
  </conditionalFormatting>
  <conditionalFormatting sqref="I7 I22 I37 I52 I67 I82 I98 I113 I128 I143">
    <cfRule type="cellIs" dxfId="1303" priority="3" operator="lessThan">
      <formula>0.0416666666666667</formula>
    </cfRule>
    <cfRule type="cellIs" dxfId="1302" priority="4" operator="greaterThan">
      <formula>0.0416666666666667</formula>
    </cfRule>
  </conditionalFormatting>
  <conditionalFormatting sqref="I8 I23 I38 I53 I68 I83 I99 I114 I129 I144">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0.34375</v>
      </c>
      <c r="E2" s="61">
        <v>0.35069444444444442</v>
      </c>
      <c r="F2" s="61">
        <f t="shared" ref="F2:F65" si="0">E2-D2</f>
        <v>6.9444444444444198E-3</v>
      </c>
      <c r="H2" s="49" t="s">
        <v>286</v>
      </c>
      <c r="I2" s="49" t="s">
        <v>287</v>
      </c>
      <c r="Q2" t="s">
        <v>288</v>
      </c>
    </row>
    <row r="3" spans="1:17" x14ac:dyDescent="0.2">
      <c r="A3" s="144"/>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44"/>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44"/>
      <c r="B5" s="60" t="s">
        <v>309</v>
      </c>
      <c r="C5" s="60" t="s">
        <v>295</v>
      </c>
      <c r="D5" s="61">
        <v>0.42708333333333331</v>
      </c>
      <c r="E5" s="61">
        <v>0.4375</v>
      </c>
      <c r="F5" s="61">
        <f t="shared" si="0"/>
        <v>1.0416666666666685E-2</v>
      </c>
      <c r="H5" s="53" t="s">
        <v>290</v>
      </c>
      <c r="I5" s="52">
        <f>SUMIFS(F2:F16, C2:C16,H5)</f>
        <v>0</v>
      </c>
      <c r="Q5" t="s">
        <v>293</v>
      </c>
    </row>
    <row r="6" spans="1:17" x14ac:dyDescent="0.2">
      <c r="A6" s="144"/>
      <c r="B6" s="60" t="s">
        <v>757</v>
      </c>
      <c r="C6" s="60" t="s">
        <v>288</v>
      </c>
      <c r="D6" s="61">
        <v>0.4375</v>
      </c>
      <c r="E6" s="61">
        <v>0.47916666666666669</v>
      </c>
      <c r="F6" s="61">
        <f t="shared" si="0"/>
        <v>4.1666666666666685E-2</v>
      </c>
      <c r="H6" s="53" t="s">
        <v>293</v>
      </c>
      <c r="I6" s="52">
        <f>SUMIFS(F2:F16, C2:C16,H6)</f>
        <v>0</v>
      </c>
      <c r="Q6" t="s">
        <v>296</v>
      </c>
    </row>
    <row r="7" spans="1:17" x14ac:dyDescent="0.2">
      <c r="A7" s="144"/>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44"/>
      <c r="B8" s="60" t="s">
        <v>313</v>
      </c>
      <c r="C8" s="60" t="s">
        <v>295</v>
      </c>
      <c r="D8" s="61">
        <v>0.54166666666666663</v>
      </c>
      <c r="E8" s="61">
        <v>0.56944444444444442</v>
      </c>
      <c r="F8" s="61">
        <f t="shared" si="0"/>
        <v>2.777777777777779E-2</v>
      </c>
      <c r="H8" s="53" t="s">
        <v>295</v>
      </c>
      <c r="I8" s="52">
        <f>SUMIFS(F2:F16, C2:C16,H8)</f>
        <v>4.5138888888888895E-2</v>
      </c>
    </row>
    <row r="9" spans="1:17" x14ac:dyDescent="0.2">
      <c r="A9" s="144"/>
      <c r="B9" s="60" t="s">
        <v>758</v>
      </c>
      <c r="C9" s="60" t="s">
        <v>288</v>
      </c>
      <c r="D9" s="61">
        <v>0.56944444444444442</v>
      </c>
      <c r="E9" s="61">
        <v>0.61805555555555558</v>
      </c>
      <c r="F9" s="61">
        <f t="shared" si="0"/>
        <v>4.861111111111116E-2</v>
      </c>
      <c r="H9" s="48" t="s">
        <v>300</v>
      </c>
      <c r="I9" s="49">
        <f>SUM(I3:I8)</f>
        <v>0.46875000000000011</v>
      </c>
    </row>
    <row r="10" spans="1:17" x14ac:dyDescent="0.2">
      <c r="A10" s="144"/>
      <c r="B10" s="60" t="s">
        <v>759</v>
      </c>
      <c r="C10" s="60" t="s">
        <v>288</v>
      </c>
      <c r="D10" s="61">
        <v>0.61805555555555558</v>
      </c>
      <c r="E10" s="61">
        <v>0.66666666666666663</v>
      </c>
      <c r="F10" s="61">
        <f t="shared" si="0"/>
        <v>4.8611111111111049E-2</v>
      </c>
      <c r="I10" s="54"/>
    </row>
    <row r="11" spans="1:17" x14ac:dyDescent="0.2">
      <c r="A11" s="144"/>
      <c r="B11" s="60" t="s">
        <v>760</v>
      </c>
      <c r="C11" s="60" t="s">
        <v>288</v>
      </c>
      <c r="D11" s="61">
        <v>0.66666666666666663</v>
      </c>
      <c r="E11" s="61">
        <v>0.68402777777777779</v>
      </c>
      <c r="F11" s="61">
        <f t="shared" si="0"/>
        <v>1.736111111111116E-2</v>
      </c>
      <c r="I11" s="54"/>
    </row>
    <row r="12" spans="1:17" x14ac:dyDescent="0.2">
      <c r="A12" s="144"/>
      <c r="B12" s="60" t="s">
        <v>685</v>
      </c>
      <c r="C12" s="60" t="s">
        <v>296</v>
      </c>
      <c r="D12" s="61">
        <v>0.68402777777777779</v>
      </c>
      <c r="E12" s="61">
        <v>0.75694444444444453</v>
      </c>
      <c r="F12" s="61">
        <f t="shared" si="0"/>
        <v>7.2916666666666741E-2</v>
      </c>
    </row>
    <row r="13" spans="1:17" x14ac:dyDescent="0.2">
      <c r="A13" s="144"/>
      <c r="B13" s="60" t="s">
        <v>309</v>
      </c>
      <c r="C13" s="60" t="s">
        <v>295</v>
      </c>
      <c r="D13" s="61">
        <v>0.77083333333333337</v>
      </c>
      <c r="E13" s="61">
        <v>0.77777777777777779</v>
      </c>
      <c r="F13" s="61">
        <f t="shared" si="0"/>
        <v>6.9444444444444198E-3</v>
      </c>
    </row>
    <row r="14" spans="1:17" x14ac:dyDescent="0.2">
      <c r="A14" s="144"/>
      <c r="B14" s="60"/>
      <c r="C14" s="60" t="s">
        <v>288</v>
      </c>
      <c r="D14" s="61">
        <v>0.77777777777777779</v>
      </c>
      <c r="E14" s="61">
        <v>0.81944444444444453</v>
      </c>
      <c r="F14" s="61">
        <f>E14-D14</f>
        <v>4.1666666666666741E-2</v>
      </c>
    </row>
    <row r="15" spans="1:17" x14ac:dyDescent="0.2">
      <c r="A15" s="144"/>
      <c r="B15" s="60"/>
      <c r="C15" s="60" t="s">
        <v>290</v>
      </c>
      <c r="D15" s="61"/>
      <c r="E15" s="61"/>
      <c r="F15" s="61">
        <f t="shared" si="0"/>
        <v>0</v>
      </c>
    </row>
    <row r="16" spans="1:17" x14ac:dyDescent="0.2">
      <c r="A16" s="144"/>
      <c r="B16" s="60"/>
      <c r="C16" s="60" t="s">
        <v>290</v>
      </c>
      <c r="D16" s="61"/>
      <c r="E16" s="61"/>
      <c r="F16" s="61">
        <f t="shared" si="0"/>
        <v>0</v>
      </c>
    </row>
    <row r="17" spans="1:9" x14ac:dyDescent="0.2">
      <c r="A17" s="140" t="s">
        <v>17</v>
      </c>
      <c r="B17" s="59" t="s">
        <v>761</v>
      </c>
      <c r="C17" s="59" t="s">
        <v>288</v>
      </c>
      <c r="D17" s="63">
        <v>0.35416666666666669</v>
      </c>
      <c r="E17" s="63">
        <v>0.45833333333333331</v>
      </c>
      <c r="F17" s="63">
        <f t="shared" si="0"/>
        <v>0.10416666666666663</v>
      </c>
      <c r="H17" s="49" t="s">
        <v>286</v>
      </c>
      <c r="I17" s="49" t="s">
        <v>287</v>
      </c>
    </row>
    <row r="18" spans="1:9" x14ac:dyDescent="0.2">
      <c r="A18" s="140"/>
      <c r="B18" s="51" t="s">
        <v>342</v>
      </c>
      <c r="C18" s="51" t="s">
        <v>295</v>
      </c>
      <c r="D18" s="52">
        <v>0.45833333333333331</v>
      </c>
      <c r="E18" s="52">
        <v>0.46875</v>
      </c>
      <c r="F18" s="52">
        <f t="shared" si="0"/>
        <v>1.0416666666666685E-2</v>
      </c>
      <c r="H18" s="53" t="s">
        <v>288</v>
      </c>
      <c r="I18" s="52">
        <f>SUMIFS(F17:F31, C17:C31,H18)</f>
        <v>0.31249999999999994</v>
      </c>
    </row>
    <row r="19" spans="1:9" x14ac:dyDescent="0.2">
      <c r="A19" s="140"/>
      <c r="B19" s="51" t="s">
        <v>690</v>
      </c>
      <c r="C19" s="51" t="s">
        <v>285</v>
      </c>
      <c r="D19" s="52">
        <v>0.46875</v>
      </c>
      <c r="E19" s="52">
        <v>0.47916666666666669</v>
      </c>
      <c r="F19" s="52">
        <f t="shared" si="0"/>
        <v>1.0416666666666685E-2</v>
      </c>
      <c r="H19" s="53" t="s">
        <v>285</v>
      </c>
      <c r="I19" s="52">
        <f>SUMIFS(F17:F31, C17:C31,H19)</f>
        <v>1.0416666666666685E-2</v>
      </c>
    </row>
    <row r="20" spans="1:9" x14ac:dyDescent="0.2">
      <c r="A20" s="140"/>
      <c r="B20" s="51" t="s">
        <v>762</v>
      </c>
      <c r="C20" s="51" t="s">
        <v>288</v>
      </c>
      <c r="D20" s="52">
        <v>0.47916666666666669</v>
      </c>
      <c r="E20" s="52">
        <v>0.52083333333333337</v>
      </c>
      <c r="F20" s="52">
        <f t="shared" si="0"/>
        <v>4.1666666666666685E-2</v>
      </c>
      <c r="H20" s="53" t="s">
        <v>290</v>
      </c>
      <c r="I20" s="52">
        <f>SUMIFS(F17:F31, C17:C31,H20)</f>
        <v>0</v>
      </c>
    </row>
    <row r="21" spans="1:9" x14ac:dyDescent="0.2">
      <c r="A21" s="140"/>
      <c r="B21" s="51" t="s">
        <v>313</v>
      </c>
      <c r="C21" s="51" t="s">
        <v>295</v>
      </c>
      <c r="D21" s="52">
        <v>0.54166666666666663</v>
      </c>
      <c r="E21" s="52">
        <v>0.5625</v>
      </c>
      <c r="F21" s="52">
        <f t="shared" si="0"/>
        <v>2.083333333333337E-2</v>
      </c>
      <c r="H21" s="53" t="s">
        <v>293</v>
      </c>
      <c r="I21" s="52">
        <f>SUMIFS(F17:F31, C17:C31,H21)</f>
        <v>0</v>
      </c>
    </row>
    <row r="22" spans="1:9" x14ac:dyDescent="0.2">
      <c r="A22" s="140"/>
      <c r="B22" s="51" t="s">
        <v>763</v>
      </c>
      <c r="C22" s="51" t="s">
        <v>288</v>
      </c>
      <c r="D22" s="52">
        <v>0.5625</v>
      </c>
      <c r="E22" s="52">
        <v>0.66666666666666663</v>
      </c>
      <c r="F22" s="52">
        <f t="shared" si="0"/>
        <v>0.10416666666666663</v>
      </c>
      <c r="H22" s="53" t="s">
        <v>296</v>
      </c>
      <c r="I22" s="52">
        <f>SUMIFS(F17:F31, C17:C31,H22)</f>
        <v>7.2916666666666741E-2</v>
      </c>
    </row>
    <row r="23" spans="1:9" x14ac:dyDescent="0.2">
      <c r="A23" s="140"/>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40"/>
      <c r="B24" s="51" t="s">
        <v>296</v>
      </c>
      <c r="C24" s="51" t="s">
        <v>296</v>
      </c>
      <c r="D24" s="52">
        <v>0.68402777777777779</v>
      </c>
      <c r="E24" s="52">
        <v>0.75694444444444453</v>
      </c>
      <c r="F24" s="52">
        <f t="shared" si="0"/>
        <v>7.2916666666666741E-2</v>
      </c>
      <c r="H24" s="48" t="s">
        <v>300</v>
      </c>
      <c r="I24" s="49">
        <f>SUM(I18:I23)</f>
        <v>0.44097222222222227</v>
      </c>
    </row>
    <row r="25" spans="1:9" x14ac:dyDescent="0.2">
      <c r="A25" s="140"/>
      <c r="B25" s="51" t="s">
        <v>764</v>
      </c>
      <c r="C25" s="51" t="s">
        <v>288</v>
      </c>
      <c r="D25" s="52">
        <v>0.875</v>
      </c>
      <c r="E25" s="52">
        <v>0.9375</v>
      </c>
      <c r="F25" s="52">
        <f t="shared" si="0"/>
        <v>6.25E-2</v>
      </c>
      <c r="I25" s="54"/>
    </row>
    <row r="26" spans="1:9" x14ac:dyDescent="0.2">
      <c r="A26" s="140"/>
      <c r="B26" s="51"/>
      <c r="C26" s="51"/>
      <c r="D26" s="52"/>
      <c r="E26" s="52"/>
      <c r="F26" s="52"/>
      <c r="I26" s="54"/>
    </row>
    <row r="27" spans="1:9" x14ac:dyDescent="0.2">
      <c r="A27" s="140"/>
      <c r="B27" s="51"/>
      <c r="C27" s="51"/>
      <c r="D27" s="52"/>
      <c r="E27" s="52"/>
      <c r="F27" s="52"/>
    </row>
    <row r="28" spans="1:9" x14ac:dyDescent="0.2">
      <c r="A28" s="140"/>
      <c r="B28" s="51"/>
      <c r="C28" s="51"/>
      <c r="D28" s="52"/>
      <c r="E28" s="52"/>
      <c r="F28" s="52"/>
    </row>
    <row r="29" spans="1:9" x14ac:dyDescent="0.2">
      <c r="A29" s="140"/>
      <c r="B29" s="51"/>
      <c r="C29" s="51"/>
      <c r="D29" s="52"/>
      <c r="E29" s="52"/>
      <c r="F29" s="52"/>
    </row>
    <row r="30" spans="1:9" x14ac:dyDescent="0.2">
      <c r="A30" s="140"/>
      <c r="B30" s="51"/>
      <c r="C30" s="51"/>
      <c r="D30" s="52"/>
      <c r="E30" s="52"/>
      <c r="F30" s="52"/>
    </row>
    <row r="31" spans="1:9" x14ac:dyDescent="0.2">
      <c r="A31" s="140"/>
      <c r="B31" s="51"/>
      <c r="C31" s="51"/>
      <c r="D31" s="52"/>
      <c r="E31" s="52"/>
      <c r="F31" s="52"/>
    </row>
    <row r="32" spans="1:9" x14ac:dyDescent="0.2">
      <c r="A32" s="140" t="s">
        <v>263</v>
      </c>
      <c r="B32" s="51" t="s">
        <v>284</v>
      </c>
      <c r="C32" s="51" t="s">
        <v>285</v>
      </c>
      <c r="D32" s="52">
        <v>0.35416666666666669</v>
      </c>
      <c r="E32" s="52">
        <v>0.3611111111111111</v>
      </c>
      <c r="F32" s="52">
        <f t="shared" si="0"/>
        <v>6.9444444444444198E-3</v>
      </c>
      <c r="H32" s="49" t="s">
        <v>286</v>
      </c>
      <c r="I32" s="49" t="s">
        <v>287</v>
      </c>
    </row>
    <row r="33" spans="1:9" x14ac:dyDescent="0.2">
      <c r="A33" s="140"/>
      <c r="B33" s="51" t="s">
        <v>765</v>
      </c>
      <c r="C33" s="51" t="s">
        <v>288</v>
      </c>
      <c r="D33" s="52">
        <v>0.3611111111111111</v>
      </c>
      <c r="E33" s="52">
        <v>0.4375</v>
      </c>
      <c r="F33" s="52">
        <f t="shared" si="0"/>
        <v>7.6388888888888895E-2</v>
      </c>
      <c r="H33" s="53" t="s">
        <v>288</v>
      </c>
      <c r="I33" s="52">
        <f>SUMIFS(F32:F46, C32:C46,H33)</f>
        <v>0.27083333333333326</v>
      </c>
    </row>
    <row r="34" spans="1:9" x14ac:dyDescent="0.2">
      <c r="A34" s="140"/>
      <c r="B34" s="51" t="s">
        <v>309</v>
      </c>
      <c r="C34" s="51" t="s">
        <v>295</v>
      </c>
      <c r="D34" s="52">
        <v>0.4375</v>
      </c>
      <c r="E34" s="52">
        <v>0.44791666666666669</v>
      </c>
      <c r="F34" s="52">
        <f t="shared" si="0"/>
        <v>1.0416666666666685E-2</v>
      </c>
      <c r="H34" s="53" t="s">
        <v>285</v>
      </c>
      <c r="I34" s="52">
        <f>SUMIFS(F32:F46, C32:C46,H34)</f>
        <v>6.9444444444444198E-3</v>
      </c>
    </row>
    <row r="35" spans="1:9" x14ac:dyDescent="0.2">
      <c r="A35" s="140"/>
      <c r="B35" s="51" t="s">
        <v>766</v>
      </c>
      <c r="C35" s="51" t="s">
        <v>288</v>
      </c>
      <c r="D35" s="52">
        <v>0.44791666666666669</v>
      </c>
      <c r="E35" s="52">
        <v>0.5</v>
      </c>
      <c r="F35" s="52">
        <f t="shared" si="0"/>
        <v>5.2083333333333315E-2</v>
      </c>
      <c r="H35" s="53" t="s">
        <v>290</v>
      </c>
      <c r="I35" s="52">
        <f>SUMIFS(F32:F46, C32:C46,H35)</f>
        <v>0</v>
      </c>
    </row>
    <row r="36" spans="1:9" x14ac:dyDescent="0.2">
      <c r="A36" s="140"/>
      <c r="B36" s="51" t="s">
        <v>767</v>
      </c>
      <c r="C36" s="51" t="s">
        <v>288</v>
      </c>
      <c r="D36" s="52">
        <v>0.5</v>
      </c>
      <c r="E36" s="52">
        <v>0.55208333333333337</v>
      </c>
      <c r="F36" s="52">
        <f t="shared" si="0"/>
        <v>5.208333333333337E-2</v>
      </c>
      <c r="H36" s="53" t="s">
        <v>293</v>
      </c>
      <c r="I36" s="52">
        <f>SUMIFS(F32:F46, C32:C46,H36)</f>
        <v>0</v>
      </c>
    </row>
    <row r="37" spans="1:9" x14ac:dyDescent="0.2">
      <c r="A37" s="140"/>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40"/>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40"/>
      <c r="B39" s="51" t="s">
        <v>769</v>
      </c>
      <c r="C39" s="51" t="s">
        <v>288</v>
      </c>
      <c r="D39" s="52">
        <v>0.63541666666666663</v>
      </c>
      <c r="E39" s="52">
        <v>0.66666666666666663</v>
      </c>
      <c r="F39" s="52">
        <f t="shared" si="0"/>
        <v>3.125E-2</v>
      </c>
      <c r="H39" s="48" t="s">
        <v>300</v>
      </c>
      <c r="I39" s="49">
        <f>SUM(I33:I38)</f>
        <v>0.39583333333333343</v>
      </c>
    </row>
    <row r="40" spans="1:9" x14ac:dyDescent="0.2">
      <c r="A40" s="140"/>
      <c r="B40" s="51" t="s">
        <v>454</v>
      </c>
      <c r="C40" s="51" t="s">
        <v>296</v>
      </c>
      <c r="D40" s="52">
        <v>0.68402777777777779</v>
      </c>
      <c r="E40" s="52">
        <v>0.75694444444444453</v>
      </c>
      <c r="F40" s="52">
        <f t="shared" si="0"/>
        <v>7.2916666666666741E-2</v>
      </c>
      <c r="I40" s="54"/>
    </row>
    <row r="41" spans="1:9" x14ac:dyDescent="0.2">
      <c r="A41" s="140"/>
      <c r="B41" s="51" t="s">
        <v>309</v>
      </c>
      <c r="C41" s="51" t="s">
        <v>295</v>
      </c>
      <c r="D41" s="52">
        <v>0.66666666666666663</v>
      </c>
      <c r="E41" s="52">
        <v>0.67708333333333337</v>
      </c>
      <c r="F41" s="52">
        <f t="shared" si="0"/>
        <v>1.0416666666666741E-2</v>
      </c>
      <c r="I41" s="54"/>
    </row>
    <row r="42" spans="1:9" x14ac:dyDescent="0.2">
      <c r="A42" s="140"/>
      <c r="B42" s="51"/>
      <c r="C42" s="51"/>
      <c r="D42" s="52"/>
      <c r="E42" s="52"/>
      <c r="F42" s="52">
        <f t="shared" si="0"/>
        <v>0</v>
      </c>
    </row>
    <row r="43" spans="1:9" x14ac:dyDescent="0.2">
      <c r="A43" s="140"/>
      <c r="B43" s="51"/>
      <c r="C43" s="51"/>
      <c r="D43" s="52"/>
      <c r="E43" s="52"/>
      <c r="F43" s="52">
        <f t="shared" si="0"/>
        <v>0</v>
      </c>
    </row>
    <row r="44" spans="1:9" x14ac:dyDescent="0.2">
      <c r="A44" s="140"/>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t="s">
        <v>628</v>
      </c>
      <c r="C47" s="51" t="s">
        <v>285</v>
      </c>
      <c r="D47" s="52">
        <v>0.36458333333333331</v>
      </c>
      <c r="E47" s="52">
        <v>0.375</v>
      </c>
      <c r="F47" s="52">
        <v>1.0416666666666666E-2</v>
      </c>
      <c r="H47" s="49" t="s">
        <v>286</v>
      </c>
      <c r="I47" s="49" t="s">
        <v>287</v>
      </c>
    </row>
    <row r="48" spans="1:9" x14ac:dyDescent="0.2">
      <c r="A48" s="142"/>
      <c r="B48" s="55" t="s">
        <v>770</v>
      </c>
      <c r="C48" s="51" t="s">
        <v>288</v>
      </c>
      <c r="D48" s="52">
        <v>0.375</v>
      </c>
      <c r="E48" s="52">
        <v>0.4375</v>
      </c>
      <c r="F48" s="52">
        <v>6.25E-2</v>
      </c>
      <c r="H48" s="53" t="s">
        <v>288</v>
      </c>
      <c r="I48" s="52" t="s">
        <v>771</v>
      </c>
    </row>
    <row r="49" spans="1:9" x14ac:dyDescent="0.2">
      <c r="A49" s="142"/>
      <c r="B49" s="55" t="s">
        <v>558</v>
      </c>
      <c r="C49" s="51" t="s">
        <v>295</v>
      </c>
      <c r="D49" s="52">
        <v>0.4375</v>
      </c>
      <c r="E49" s="52">
        <v>0.44444444444444442</v>
      </c>
      <c r="F49" s="52">
        <v>6.9444444444444441E-3</v>
      </c>
      <c r="H49" s="53" t="s">
        <v>285</v>
      </c>
      <c r="I49" s="52">
        <f>SUMIFS(F47:F61, C47:C61,H49)</f>
        <v>1.0416666666666666E-2</v>
      </c>
    </row>
    <row r="50" spans="1:9" x14ac:dyDescent="0.2">
      <c r="A50" s="142"/>
      <c r="B50" s="51" t="s">
        <v>772</v>
      </c>
      <c r="C50" s="51" t="s">
        <v>288</v>
      </c>
      <c r="D50" s="52">
        <v>0.44444444444444442</v>
      </c>
      <c r="E50" s="52">
        <v>0.4861111111111111</v>
      </c>
      <c r="F50" s="52">
        <v>4.1666666666666664E-2</v>
      </c>
      <c r="H50" s="53" t="s">
        <v>290</v>
      </c>
      <c r="I50" s="52" t="s">
        <v>773</v>
      </c>
    </row>
    <row r="51" spans="1:9" x14ac:dyDescent="0.2">
      <c r="A51" s="142"/>
      <c r="B51" s="55" t="s">
        <v>774</v>
      </c>
      <c r="C51" s="51" t="s">
        <v>288</v>
      </c>
      <c r="D51" s="52">
        <v>0.4861111111111111</v>
      </c>
      <c r="E51" s="52">
        <v>0.5</v>
      </c>
      <c r="F51" s="52">
        <v>5.5555555555555552E-2</v>
      </c>
      <c r="H51" s="53" t="s">
        <v>293</v>
      </c>
      <c r="I51" s="52">
        <f>SUMIFS(F47:F61, C47:C61,H51)</f>
        <v>0</v>
      </c>
    </row>
    <row r="52" spans="1:9" x14ac:dyDescent="0.2">
      <c r="A52" s="142"/>
      <c r="B52" s="55" t="s">
        <v>775</v>
      </c>
      <c r="C52" s="51" t="s">
        <v>288</v>
      </c>
      <c r="D52" s="52">
        <v>0.5</v>
      </c>
      <c r="E52" s="52">
        <v>0.54166666666666663</v>
      </c>
      <c r="F52" s="52">
        <v>4.1666666666666664E-2</v>
      </c>
      <c r="H52" s="53" t="s">
        <v>296</v>
      </c>
      <c r="I52" s="52">
        <f>SUMIFS(F47:F61, C47:C61,H52)</f>
        <v>6.25E-2</v>
      </c>
    </row>
    <row r="53" spans="1:9" x14ac:dyDescent="0.2">
      <c r="A53" s="142"/>
      <c r="B53" s="55" t="s">
        <v>599</v>
      </c>
      <c r="C53" s="51" t="s">
        <v>295</v>
      </c>
      <c r="D53" s="52">
        <v>0.54166666666666663</v>
      </c>
      <c r="E53" s="52">
        <v>0.5625</v>
      </c>
      <c r="F53" s="52">
        <v>2.0833333333333332E-2</v>
      </c>
      <c r="H53" s="53" t="s">
        <v>295</v>
      </c>
      <c r="I53" s="52" t="s">
        <v>712</v>
      </c>
    </row>
    <row r="54" spans="1:9" x14ac:dyDescent="0.2">
      <c r="A54" s="142"/>
      <c r="B54" s="55" t="s">
        <v>775</v>
      </c>
      <c r="C54" s="51" t="s">
        <v>288</v>
      </c>
      <c r="D54" s="52">
        <v>0.57291666666666663</v>
      </c>
      <c r="E54" s="52">
        <v>0.625</v>
      </c>
      <c r="F54" s="52">
        <f t="shared" si="0"/>
        <v>5.208333333333337E-2</v>
      </c>
      <c r="H54" s="48" t="s">
        <v>300</v>
      </c>
      <c r="I54" s="49" t="s">
        <v>776</v>
      </c>
    </row>
    <row r="55" spans="1:9" x14ac:dyDescent="0.2">
      <c r="A55" s="142"/>
      <c r="B55" s="56" t="s">
        <v>516</v>
      </c>
      <c r="C55" s="51" t="s">
        <v>288</v>
      </c>
      <c r="D55" s="52">
        <v>0.63888888888888895</v>
      </c>
      <c r="E55" s="52">
        <v>0.66666666666666663</v>
      </c>
      <c r="F55" s="52">
        <f t="shared" si="0"/>
        <v>2.7777777777777679E-2</v>
      </c>
      <c r="I55" s="54"/>
    </row>
    <row r="56" spans="1:9" x14ac:dyDescent="0.2">
      <c r="A56" s="142"/>
      <c r="B56" s="55" t="s">
        <v>454</v>
      </c>
      <c r="C56" s="51" t="s">
        <v>296</v>
      </c>
      <c r="D56" s="52">
        <v>0.68055555555555547</v>
      </c>
      <c r="E56" s="52">
        <v>0.75694444444444453</v>
      </c>
      <c r="F56" s="52">
        <v>6.25E-2</v>
      </c>
      <c r="I56" s="54"/>
    </row>
    <row r="57" spans="1:9" x14ac:dyDescent="0.2">
      <c r="A57" s="142"/>
      <c r="B57" s="55" t="s">
        <v>586</v>
      </c>
      <c r="C57" s="51" t="s">
        <v>295</v>
      </c>
      <c r="D57" s="52">
        <v>0.75694444444444453</v>
      </c>
      <c r="E57" s="52">
        <v>0.76388888888888884</v>
      </c>
      <c r="F57" s="52">
        <f t="shared" si="0"/>
        <v>6.9444444444443088E-3</v>
      </c>
    </row>
    <row r="58" spans="1:9" x14ac:dyDescent="0.2">
      <c r="A58" s="142"/>
      <c r="B58" s="55" t="s">
        <v>777</v>
      </c>
      <c r="C58" s="51" t="s">
        <v>288</v>
      </c>
      <c r="D58" s="52">
        <v>0.76388888888888884</v>
      </c>
      <c r="E58" s="52">
        <v>0.79861111111111116</v>
      </c>
      <c r="F58" s="52">
        <f t="shared" si="0"/>
        <v>3.4722222222222321E-2</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634</v>
      </c>
      <c r="C62" s="51" t="s">
        <v>285</v>
      </c>
      <c r="D62" s="52">
        <v>0.34375</v>
      </c>
      <c r="E62" s="64">
        <v>0.34722222222222227</v>
      </c>
      <c r="F62" s="52">
        <f t="shared" si="0"/>
        <v>3.4722222222222654E-3</v>
      </c>
      <c r="H62" s="49" t="s">
        <v>286</v>
      </c>
      <c r="I62" s="49" t="s">
        <v>287</v>
      </c>
    </row>
    <row r="63" spans="1:9" x14ac:dyDescent="0.2">
      <c r="A63" s="140"/>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40"/>
      <c r="B64" s="51" t="s">
        <v>779</v>
      </c>
      <c r="C64" s="51" t="s">
        <v>288</v>
      </c>
      <c r="D64" s="52">
        <v>0.39583333333333331</v>
      </c>
      <c r="E64" s="52">
        <v>0.4375</v>
      </c>
      <c r="F64" s="52">
        <f t="shared" si="0"/>
        <v>4.1666666666666685E-2</v>
      </c>
      <c r="H64" s="53" t="s">
        <v>285</v>
      </c>
      <c r="I64" s="52">
        <f>SUMIFS(F62:F76, C62:C76,H64)</f>
        <v>3.4722222222222654E-3</v>
      </c>
    </row>
    <row r="65" spans="1:9" x14ac:dyDescent="0.2">
      <c r="A65" s="140"/>
      <c r="B65" s="51" t="s">
        <v>342</v>
      </c>
      <c r="C65" s="51" t="s">
        <v>295</v>
      </c>
      <c r="D65" s="52">
        <v>0.45833333333333331</v>
      </c>
      <c r="E65" s="52">
        <v>0.46527777777777773</v>
      </c>
      <c r="F65" s="52">
        <f t="shared" si="0"/>
        <v>6.9444444444444198E-3</v>
      </c>
      <c r="H65" s="53" t="s">
        <v>290</v>
      </c>
      <c r="I65" s="52">
        <f>SUMIFS(F62:F76, C62:C76,H65)</f>
        <v>0</v>
      </c>
    </row>
    <row r="66" spans="1:9" x14ac:dyDescent="0.2">
      <c r="A66" s="140"/>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40"/>
      <c r="B67" s="51" t="s">
        <v>329</v>
      </c>
      <c r="C67" s="51" t="s">
        <v>295</v>
      </c>
      <c r="D67" s="52">
        <v>0.54166666666666663</v>
      </c>
      <c r="E67" s="52">
        <v>0.5625</v>
      </c>
      <c r="F67" s="52">
        <f t="shared" si="1"/>
        <v>2.083333333333337E-2</v>
      </c>
      <c r="H67" s="53" t="s">
        <v>296</v>
      </c>
      <c r="I67" s="52">
        <f>SUMIFS(F62:F76, C62:C76,H67)</f>
        <v>6.9444444444444531E-2</v>
      </c>
    </row>
    <row r="68" spans="1:9" x14ac:dyDescent="0.2">
      <c r="A68" s="140"/>
      <c r="B68" s="56" t="s">
        <v>781</v>
      </c>
      <c r="C68" s="51" t="s">
        <v>288</v>
      </c>
      <c r="D68" s="52">
        <v>0.5625</v>
      </c>
      <c r="E68" s="52">
        <v>0.64583333333333337</v>
      </c>
      <c r="F68" s="52">
        <f t="shared" si="1"/>
        <v>8.333333333333337E-2</v>
      </c>
      <c r="H68" s="53" t="s">
        <v>295</v>
      </c>
      <c r="I68" s="52">
        <f>SUMIFS(F62:F76, C62:C76,H68)</f>
        <v>3.819444444444442E-2</v>
      </c>
    </row>
    <row r="69" spans="1:9" x14ac:dyDescent="0.2">
      <c r="A69" s="140"/>
      <c r="B69" s="51" t="s">
        <v>342</v>
      </c>
      <c r="C69" s="51" t="s">
        <v>295</v>
      </c>
      <c r="D69" s="52">
        <v>0.65625</v>
      </c>
      <c r="E69" s="52">
        <v>0.66666666666666663</v>
      </c>
      <c r="F69" s="52">
        <f t="shared" si="1"/>
        <v>1.041666666666663E-2</v>
      </c>
      <c r="H69" s="48" t="s">
        <v>300</v>
      </c>
      <c r="I69" s="49">
        <f>SUM(I63:I68)</f>
        <v>7.4097222222222223</v>
      </c>
    </row>
    <row r="70" spans="1:9" x14ac:dyDescent="0.2">
      <c r="A70" s="140"/>
      <c r="B70" s="51" t="s">
        <v>781</v>
      </c>
      <c r="C70" s="51" t="s">
        <v>288</v>
      </c>
      <c r="D70" s="52">
        <v>0.66666666666666663</v>
      </c>
      <c r="E70" s="52">
        <v>0.6875</v>
      </c>
      <c r="F70" s="52">
        <f t="shared" si="1"/>
        <v>2.083333333333337E-2</v>
      </c>
      <c r="I70" s="54"/>
    </row>
    <row r="71" spans="1:9" x14ac:dyDescent="0.2">
      <c r="A71" s="140"/>
      <c r="B71" s="51" t="s">
        <v>685</v>
      </c>
      <c r="C71" s="51" t="s">
        <v>296</v>
      </c>
      <c r="D71" s="52">
        <v>0.6875</v>
      </c>
      <c r="E71" s="52">
        <v>0.75694444444444453</v>
      </c>
      <c r="F71" s="52">
        <f t="shared" si="1"/>
        <v>6.9444444444444531E-2</v>
      </c>
      <c r="I71" s="54"/>
    </row>
    <row r="72" spans="1:9" x14ac:dyDescent="0.2">
      <c r="A72" s="140"/>
      <c r="B72" s="51" t="s">
        <v>782</v>
      </c>
      <c r="C72" s="51" t="s">
        <v>288</v>
      </c>
      <c r="D72" s="52">
        <v>0.75694444444444453</v>
      </c>
      <c r="E72" s="52">
        <v>7.8125</v>
      </c>
      <c r="F72" s="52">
        <f t="shared" si="1"/>
        <v>7.0555555555555554</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c r="B76" s="51"/>
      <c r="C76" s="51"/>
      <c r="D76" s="52"/>
      <c r="E76" s="52"/>
      <c r="F76" s="52">
        <f t="shared" si="1"/>
        <v>0</v>
      </c>
    </row>
    <row r="77" spans="1:9" x14ac:dyDescent="0.2">
      <c r="A77" s="140" t="s">
        <v>27</v>
      </c>
      <c r="B77" s="51" t="s">
        <v>603</v>
      </c>
      <c r="C77" s="51" t="s">
        <v>285</v>
      </c>
      <c r="D77" s="52">
        <v>0.35416666666666669</v>
      </c>
      <c r="E77" s="52">
        <v>0.36458333333333331</v>
      </c>
      <c r="F77" s="52">
        <f t="shared" si="1"/>
        <v>1.041666666666663E-2</v>
      </c>
      <c r="H77" s="49" t="s">
        <v>286</v>
      </c>
      <c r="I77" s="49" t="s">
        <v>287</v>
      </c>
    </row>
    <row r="78" spans="1:9" x14ac:dyDescent="0.2">
      <c r="A78" s="140"/>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40"/>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40"/>
      <c r="B80" s="65" t="s">
        <v>784</v>
      </c>
      <c r="C80" s="51" t="s">
        <v>288</v>
      </c>
      <c r="D80" s="52">
        <v>0.43402777777777773</v>
      </c>
      <c r="E80" s="52">
        <v>0.47916666666666669</v>
      </c>
      <c r="F80" s="52">
        <f t="shared" si="1"/>
        <v>4.5138888888888951E-2</v>
      </c>
      <c r="H80" s="53" t="s">
        <v>290</v>
      </c>
      <c r="I80" s="52">
        <f>SUMIFS(F77:F92, C77:C92,H80)</f>
        <v>6.25E-2</v>
      </c>
    </row>
    <row r="81" spans="1:9" x14ac:dyDescent="0.2">
      <c r="A81" s="140"/>
      <c r="B81" s="65" t="s">
        <v>785</v>
      </c>
      <c r="C81" s="51" t="s">
        <v>288</v>
      </c>
      <c r="D81" s="52">
        <v>0.47916666666666669</v>
      </c>
      <c r="E81" s="52">
        <v>0.53125</v>
      </c>
      <c r="F81" s="52">
        <f t="shared" si="1"/>
        <v>5.2083333333333315E-2</v>
      </c>
      <c r="H81" s="53" t="s">
        <v>293</v>
      </c>
      <c r="I81" s="52">
        <f>SUMIFS(F77:F92, C77:C92,H81)</f>
        <v>0</v>
      </c>
    </row>
    <row r="82" spans="1:9" x14ac:dyDescent="0.2">
      <c r="A82" s="140"/>
      <c r="B82" s="51" t="s">
        <v>342</v>
      </c>
      <c r="C82" s="51" t="s">
        <v>295</v>
      </c>
      <c r="D82" s="52">
        <v>0.53125</v>
      </c>
      <c r="E82" s="52">
        <v>0.55555555555555558</v>
      </c>
      <c r="F82" s="52">
        <f>E82-D82</f>
        <v>2.430555555555558E-2</v>
      </c>
      <c r="H82" s="53" t="s">
        <v>296</v>
      </c>
      <c r="I82" s="52">
        <f>SUMIFS(F77:F92, C77:C92,H82)</f>
        <v>7.1527777777777857E-2</v>
      </c>
    </row>
    <row r="83" spans="1:9" x14ac:dyDescent="0.2">
      <c r="A83" s="144"/>
      <c r="B83" s="51" t="s">
        <v>783</v>
      </c>
      <c r="C83" s="55" t="s">
        <v>288</v>
      </c>
      <c r="D83" s="52">
        <v>0.5625</v>
      </c>
      <c r="E83" s="52">
        <v>0.60416666666666663</v>
      </c>
      <c r="F83" s="52">
        <f t="shared" si="1"/>
        <v>4.166666666666663E-2</v>
      </c>
      <c r="H83" s="53" t="s">
        <v>295</v>
      </c>
      <c r="I83" s="52">
        <f>SUMIFS(F77:F92, C77:C92,H83)</f>
        <v>4.166666666666663E-2</v>
      </c>
    </row>
    <row r="84" spans="1:9" x14ac:dyDescent="0.2">
      <c r="A84" s="140"/>
      <c r="B84" s="51" t="s">
        <v>786</v>
      </c>
      <c r="C84" s="51" t="s">
        <v>288</v>
      </c>
      <c r="D84" s="52">
        <v>0.60416666666666663</v>
      </c>
      <c r="E84" s="52">
        <v>0.67361111111111116</v>
      </c>
      <c r="F84" s="52">
        <f t="shared" si="1"/>
        <v>6.9444444444444531E-2</v>
      </c>
      <c r="H84" s="48" t="s">
        <v>300</v>
      </c>
      <c r="I84" s="49">
        <f>SUM(I78:I83)</f>
        <v>0.48819444444444454</v>
      </c>
    </row>
    <row r="85" spans="1:9" x14ac:dyDescent="0.2">
      <c r="A85" s="140"/>
      <c r="B85" s="51" t="s">
        <v>685</v>
      </c>
      <c r="C85" s="51" t="s">
        <v>296</v>
      </c>
      <c r="D85" s="52">
        <v>0.68541666666666667</v>
      </c>
      <c r="E85" s="52">
        <v>0.75694444444444453</v>
      </c>
      <c r="F85" s="52">
        <f t="shared" si="1"/>
        <v>7.1527777777777857E-2</v>
      </c>
      <c r="I85" s="54"/>
    </row>
    <row r="86" spans="1:9" x14ac:dyDescent="0.2">
      <c r="A86" s="140"/>
      <c r="B86" s="51" t="s">
        <v>787</v>
      </c>
      <c r="C86" s="51" t="s">
        <v>288</v>
      </c>
      <c r="D86" s="52">
        <v>0.77083333333333337</v>
      </c>
      <c r="E86" s="52">
        <v>0.8125</v>
      </c>
      <c r="F86" s="52">
        <f t="shared" si="1"/>
        <v>4.166666666666663E-2</v>
      </c>
      <c r="I86" s="54"/>
    </row>
    <row r="87" spans="1:9" x14ac:dyDescent="0.2">
      <c r="A87" s="140"/>
      <c r="B87" s="51" t="s">
        <v>788</v>
      </c>
      <c r="C87" s="51" t="s">
        <v>290</v>
      </c>
      <c r="D87" s="52">
        <v>0.85416666666666663</v>
      </c>
      <c r="E87" s="52">
        <v>0.91666666666666663</v>
      </c>
      <c r="F87" s="52">
        <f t="shared" si="1"/>
        <v>6.25E-2</v>
      </c>
      <c r="I87" s="54"/>
    </row>
    <row r="88" spans="1:9" x14ac:dyDescent="0.2">
      <c r="A88" s="140"/>
      <c r="B88" s="51"/>
      <c r="C88" s="51"/>
      <c r="D88" s="52">
        <v>0</v>
      </c>
      <c r="E88" s="52">
        <v>0</v>
      </c>
      <c r="F88" s="52">
        <v>0</v>
      </c>
    </row>
    <row r="89" spans="1:9" x14ac:dyDescent="0.2">
      <c r="A89" s="140"/>
      <c r="B89" s="51"/>
      <c r="C89" s="51"/>
      <c r="D89" s="52">
        <v>0</v>
      </c>
      <c r="E89" s="52">
        <v>0</v>
      </c>
      <c r="F89" s="52">
        <v>0</v>
      </c>
    </row>
    <row r="90" spans="1:9" x14ac:dyDescent="0.2">
      <c r="A90" s="140"/>
      <c r="B90" s="51"/>
      <c r="C90" s="51"/>
      <c r="D90" s="52"/>
      <c r="E90" s="52"/>
      <c r="F90" s="52">
        <f t="shared" si="1"/>
        <v>0</v>
      </c>
    </row>
    <row r="91" spans="1:9" x14ac:dyDescent="0.2">
      <c r="A91" s="140"/>
      <c r="B91" s="51"/>
      <c r="C91" s="51"/>
      <c r="D91" s="52"/>
      <c r="E91" s="52"/>
      <c r="F91" s="52">
        <f t="shared" si="1"/>
        <v>0</v>
      </c>
    </row>
    <row r="92" spans="1:9" x14ac:dyDescent="0.2">
      <c r="A92" s="143"/>
      <c r="B92" s="51"/>
      <c r="C92" s="51"/>
      <c r="D92" s="52"/>
      <c r="E92" s="52"/>
      <c r="F92" s="52">
        <f t="shared" si="1"/>
        <v>0</v>
      </c>
    </row>
    <row r="93" spans="1:9" x14ac:dyDescent="0.2">
      <c r="A93" s="139" t="s">
        <v>54</v>
      </c>
      <c r="B93" s="51" t="s">
        <v>603</v>
      </c>
      <c r="C93" s="51" t="s">
        <v>285</v>
      </c>
      <c r="D93" s="52">
        <v>0.36805555555555558</v>
      </c>
      <c r="E93" s="52">
        <v>0.37152777777777773</v>
      </c>
      <c r="F93" s="52">
        <f t="shared" si="1"/>
        <v>3.4722222222221544E-3</v>
      </c>
      <c r="H93" s="49" t="s">
        <v>286</v>
      </c>
      <c r="I93" s="49" t="s">
        <v>287</v>
      </c>
    </row>
    <row r="94" spans="1:9" x14ac:dyDescent="0.2">
      <c r="A94" s="140"/>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40"/>
      <c r="B95" s="56" t="s">
        <v>309</v>
      </c>
      <c r="C95" s="51" t="s">
        <v>295</v>
      </c>
      <c r="D95" s="52">
        <v>0.4375</v>
      </c>
      <c r="E95" s="52">
        <v>0.44444444444444442</v>
      </c>
      <c r="F95" s="52">
        <f t="shared" si="1"/>
        <v>6.9444444444444198E-3</v>
      </c>
      <c r="H95" s="53" t="s">
        <v>285</v>
      </c>
      <c r="I95" s="52">
        <f>SUMIFS(F93:F107, C93:C107,H95)</f>
        <v>3.4722222222221544E-3</v>
      </c>
    </row>
    <row r="96" spans="1:9" x14ac:dyDescent="0.2">
      <c r="A96" s="140"/>
      <c r="B96" s="51" t="s">
        <v>790</v>
      </c>
      <c r="C96" s="51" t="s">
        <v>288</v>
      </c>
      <c r="D96" s="52">
        <v>0.45208333333333334</v>
      </c>
      <c r="E96" s="52">
        <v>0.53263888888888888</v>
      </c>
      <c r="F96" s="52">
        <f t="shared" si="1"/>
        <v>8.0555555555555547E-2</v>
      </c>
      <c r="H96" s="53" t="s">
        <v>290</v>
      </c>
      <c r="I96" s="52">
        <f>SUMIFS(F93:F107, C93:C107,H96)</f>
        <v>0</v>
      </c>
    </row>
    <row r="97" spans="1:9" x14ac:dyDescent="0.2">
      <c r="A97" s="140"/>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40"/>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40"/>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40"/>
      <c r="B100" s="51" t="s">
        <v>736</v>
      </c>
      <c r="C100" s="51" t="s">
        <v>296</v>
      </c>
      <c r="D100" s="52">
        <v>0.6875</v>
      </c>
      <c r="E100" s="52">
        <v>0.76041666666666663</v>
      </c>
      <c r="F100" s="52">
        <f t="shared" si="1"/>
        <v>7.291666666666663E-2</v>
      </c>
      <c r="H100" s="48" t="s">
        <v>300</v>
      </c>
      <c r="I100" s="49">
        <f>SUM(I94:I99)</f>
        <v>0.45555555555555549</v>
      </c>
    </row>
    <row r="101" spans="1:9" x14ac:dyDescent="0.2">
      <c r="A101" s="140"/>
      <c r="B101" s="51" t="s">
        <v>793</v>
      </c>
      <c r="C101" s="51" t="s">
        <v>288</v>
      </c>
      <c r="D101" s="52">
        <v>0.77777777777777779</v>
      </c>
      <c r="E101" s="52">
        <v>0.86111111111111116</v>
      </c>
      <c r="F101" s="52">
        <f t="shared" si="1"/>
        <v>8.333333333333337E-2</v>
      </c>
      <c r="I101" s="54"/>
    </row>
    <row r="102" spans="1:9" x14ac:dyDescent="0.2">
      <c r="A102" s="140"/>
      <c r="B102" s="51"/>
      <c r="C102" s="51"/>
      <c r="D102" s="52"/>
      <c r="E102" s="52"/>
      <c r="F102" s="52"/>
      <c r="I102" s="54"/>
    </row>
    <row r="103" spans="1:9" x14ac:dyDescent="0.2">
      <c r="A103" s="140"/>
      <c r="B103" s="51"/>
      <c r="C103" s="51"/>
      <c r="D103" s="52"/>
      <c r="E103" s="52"/>
      <c r="F103" s="52"/>
    </row>
    <row r="104" spans="1:9" x14ac:dyDescent="0.2">
      <c r="A104" s="140"/>
      <c r="B104" s="51"/>
      <c r="C104" s="51"/>
      <c r="D104" s="52"/>
      <c r="E104" s="52"/>
      <c r="F104" s="52"/>
    </row>
    <row r="105" spans="1:9" x14ac:dyDescent="0.2">
      <c r="A105" s="140"/>
      <c r="B105" s="51"/>
      <c r="C105" s="51"/>
      <c r="D105" s="52"/>
      <c r="E105" s="52"/>
      <c r="F105" s="52"/>
    </row>
    <row r="106" spans="1:9" x14ac:dyDescent="0.2">
      <c r="A106" s="140"/>
      <c r="B106" s="51"/>
      <c r="C106" s="51"/>
      <c r="D106" s="52"/>
      <c r="E106" s="52"/>
      <c r="F106" s="52"/>
    </row>
    <row r="107" spans="1:9" x14ac:dyDescent="0.2">
      <c r="A107" s="141"/>
      <c r="B107" s="51"/>
      <c r="C107" s="51"/>
      <c r="D107" s="52"/>
      <c r="E107" s="52"/>
      <c r="F107" s="52"/>
    </row>
    <row r="108" spans="1:9" x14ac:dyDescent="0.2">
      <c r="A108" s="142" t="s">
        <v>30</v>
      </c>
      <c r="B108" s="55" t="s">
        <v>335</v>
      </c>
      <c r="C108" s="51" t="s">
        <v>288</v>
      </c>
      <c r="D108" s="52">
        <v>0.36458333333333331</v>
      </c>
      <c r="E108" s="52">
        <v>0.375</v>
      </c>
      <c r="F108" s="52">
        <f t="shared" si="1"/>
        <v>1.0416666666666685E-2</v>
      </c>
      <c r="H108" s="49" t="s">
        <v>286</v>
      </c>
      <c r="I108" s="49" t="s">
        <v>287</v>
      </c>
    </row>
    <row r="109" spans="1:9" x14ac:dyDescent="0.2">
      <c r="A109" s="142"/>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42"/>
      <c r="B110" s="56" t="s">
        <v>794</v>
      </c>
      <c r="C110" s="51" t="s">
        <v>288</v>
      </c>
      <c r="D110" s="52">
        <v>0.41666666666666669</v>
      </c>
      <c r="E110" s="52">
        <v>0.47916666666666669</v>
      </c>
      <c r="F110" s="52">
        <f t="shared" si="1"/>
        <v>6.25E-2</v>
      </c>
      <c r="H110" s="53" t="s">
        <v>285</v>
      </c>
      <c r="I110" s="52">
        <f>SUMIFS(F108:F122, C108:C122,H110)</f>
        <v>0</v>
      </c>
    </row>
    <row r="111" spans="1:9" x14ac:dyDescent="0.2">
      <c r="A111" s="142"/>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42"/>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42"/>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42"/>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42"/>
      <c r="B115" s="55" t="s">
        <v>421</v>
      </c>
      <c r="C115" s="51" t="s">
        <v>295</v>
      </c>
      <c r="D115" s="52" t="s">
        <v>743</v>
      </c>
      <c r="E115" s="52">
        <v>0.65625</v>
      </c>
      <c r="F115" s="52" t="s">
        <v>744</v>
      </c>
      <c r="H115" s="48" t="s">
        <v>300</v>
      </c>
      <c r="I115" s="49">
        <f>SUM(I109:I114)</f>
        <v>0.3888888888888889</v>
      </c>
    </row>
    <row r="116" spans="1:9" x14ac:dyDescent="0.2">
      <c r="A116" s="142"/>
      <c r="B116" s="55" t="s">
        <v>746</v>
      </c>
      <c r="C116" s="51" t="s">
        <v>288</v>
      </c>
      <c r="D116" s="52">
        <v>0.66666666666666663</v>
      </c>
      <c r="E116" s="52">
        <v>0.68055555555555547</v>
      </c>
      <c r="F116" s="52">
        <f>E116-D116</f>
        <v>1.388888888888884E-2</v>
      </c>
      <c r="I116" s="54"/>
    </row>
    <row r="117" spans="1:9" x14ac:dyDescent="0.2">
      <c r="A117" s="142"/>
      <c r="B117" s="55" t="s">
        <v>345</v>
      </c>
      <c r="C117" s="51" t="s">
        <v>296</v>
      </c>
      <c r="D117" s="52">
        <v>0.6875</v>
      </c>
      <c r="E117" s="52">
        <v>0.75694444444444453</v>
      </c>
      <c r="F117" s="52">
        <f>E117-D117</f>
        <v>6.9444444444444531E-2</v>
      </c>
      <c r="I117" s="54"/>
    </row>
    <row r="118" spans="1:9" x14ac:dyDescent="0.2">
      <c r="A118" s="142"/>
      <c r="B118" s="55" t="s">
        <v>421</v>
      </c>
      <c r="C118" s="51" t="s">
        <v>295</v>
      </c>
      <c r="D118" s="52">
        <v>0.75694444444444453</v>
      </c>
      <c r="E118" s="52">
        <v>0.76388888888888884</v>
      </c>
      <c r="F118" s="52">
        <f t="shared" si="1"/>
        <v>6.9444444444443088E-3</v>
      </c>
    </row>
    <row r="119" spans="1:9" x14ac:dyDescent="0.2">
      <c r="A119" s="142"/>
      <c r="B119" s="55" t="s">
        <v>796</v>
      </c>
      <c r="C119" s="51" t="s">
        <v>288</v>
      </c>
      <c r="D119" s="52">
        <v>0.76736111111111116</v>
      </c>
      <c r="E119" s="52">
        <v>0.78125</v>
      </c>
      <c r="F119" s="52">
        <f t="shared" si="1"/>
        <v>1.388888888888884E-2</v>
      </c>
    </row>
    <row r="120" spans="1:9" x14ac:dyDescent="0.2">
      <c r="A120" s="142"/>
      <c r="B120" s="55" t="s">
        <v>797</v>
      </c>
      <c r="C120" s="51" t="s">
        <v>288</v>
      </c>
      <c r="D120" s="52">
        <v>0.78472222222222221</v>
      </c>
      <c r="E120" s="52">
        <v>0.8125</v>
      </c>
      <c r="F120" s="52">
        <f t="shared" si="1"/>
        <v>2.777777777777779E-2</v>
      </c>
      <c r="G120" t="s">
        <v>424</v>
      </c>
    </row>
    <row r="121" spans="1:9" x14ac:dyDescent="0.2">
      <c r="A121" s="142"/>
      <c r="B121" s="55"/>
      <c r="C121" s="51"/>
      <c r="D121" s="52"/>
      <c r="E121" s="52"/>
      <c r="F121" s="52">
        <f t="shared" si="1"/>
        <v>0</v>
      </c>
    </row>
    <row r="122" spans="1:9" hidden="1" x14ac:dyDescent="0.2">
      <c r="A122" s="142"/>
      <c r="B122" s="55"/>
      <c r="C122" s="51"/>
      <c r="D122" s="52"/>
      <c r="E122" s="52"/>
      <c r="F122" s="52">
        <f t="shared" si="1"/>
        <v>0</v>
      </c>
    </row>
    <row r="123" spans="1:9" x14ac:dyDescent="0.2">
      <c r="A123" s="139" t="s">
        <v>273</v>
      </c>
      <c r="B123" s="51" t="s">
        <v>798</v>
      </c>
      <c r="C123" s="51" t="s">
        <v>288</v>
      </c>
      <c r="D123" s="52">
        <v>0.375</v>
      </c>
      <c r="E123" s="52">
        <v>0.41666666666666669</v>
      </c>
      <c r="F123" s="52">
        <f t="shared" si="1"/>
        <v>4.1666666666666685E-2</v>
      </c>
      <c r="H123" s="49" t="s">
        <v>286</v>
      </c>
      <c r="I123" s="49" t="s">
        <v>287</v>
      </c>
    </row>
    <row r="124" spans="1:9" x14ac:dyDescent="0.2">
      <c r="A124" s="140"/>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40"/>
      <c r="B125" s="51" t="s">
        <v>342</v>
      </c>
      <c r="C125" s="51" t="s">
        <v>295</v>
      </c>
      <c r="D125" s="52">
        <v>0.4375</v>
      </c>
      <c r="E125" s="52">
        <v>0.4513888888888889</v>
      </c>
      <c r="F125" s="52">
        <f t="shared" si="1"/>
        <v>1.3888888888888895E-2</v>
      </c>
      <c r="H125" s="53" t="s">
        <v>285</v>
      </c>
      <c r="I125" s="52">
        <f>SUMIFS(F123:F137, C123:C137,H125)</f>
        <v>0</v>
      </c>
    </row>
    <row r="126" spans="1:9" x14ac:dyDescent="0.2">
      <c r="A126" s="140"/>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40"/>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44"/>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44"/>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44"/>
      <c r="B130" s="57" t="s">
        <v>803</v>
      </c>
      <c r="C130" s="55" t="s">
        <v>288</v>
      </c>
      <c r="D130" s="52">
        <v>0.59513888888888888</v>
      </c>
      <c r="E130" s="52">
        <v>0.63194444444444442</v>
      </c>
      <c r="F130" s="52">
        <v>3.6805555555555557E-2</v>
      </c>
      <c r="H130" s="48" t="s">
        <v>300</v>
      </c>
      <c r="I130" s="49">
        <f>SUM(I124:I129)</f>
        <v>0.3611111111111111</v>
      </c>
    </row>
    <row r="131" spans="1:9" x14ac:dyDescent="0.2">
      <c r="A131" s="144"/>
      <c r="B131" s="57" t="s">
        <v>345</v>
      </c>
      <c r="C131" s="55" t="s">
        <v>296</v>
      </c>
      <c r="D131" s="52">
        <v>0.68055555555555547</v>
      </c>
      <c r="E131" s="52">
        <v>0.75694444444444453</v>
      </c>
      <c r="F131" s="52">
        <v>7.6388888888888895E-2</v>
      </c>
      <c r="I131" s="54"/>
    </row>
    <row r="132" spans="1:9" x14ac:dyDescent="0.2">
      <c r="A132" s="140"/>
      <c r="B132" s="59" t="s">
        <v>804</v>
      </c>
      <c r="C132" s="51" t="s">
        <v>288</v>
      </c>
      <c r="D132" s="52">
        <v>0.63194444444444442</v>
      </c>
      <c r="E132" s="52">
        <v>0.65972222222222221</v>
      </c>
      <c r="F132" s="52">
        <v>2.7777777777777776E-2</v>
      </c>
      <c r="I132" s="54"/>
    </row>
    <row r="133" spans="1:9" x14ac:dyDescent="0.2">
      <c r="A133" s="140"/>
      <c r="B133" s="51"/>
      <c r="C133" s="51"/>
      <c r="D133" s="52"/>
      <c r="E133" s="52"/>
      <c r="F133" s="52"/>
    </row>
    <row r="134" spans="1:9" x14ac:dyDescent="0.2">
      <c r="A134" s="140"/>
      <c r="B134" s="51"/>
      <c r="C134" s="51"/>
      <c r="D134" s="52"/>
      <c r="E134" s="52"/>
      <c r="F134" s="52"/>
    </row>
    <row r="135" spans="1:9" x14ac:dyDescent="0.2">
      <c r="A135" s="140"/>
      <c r="B135" s="51"/>
      <c r="C135" s="51"/>
      <c r="D135" s="52"/>
      <c r="E135" s="52"/>
      <c r="F135" s="52"/>
    </row>
    <row r="136" spans="1:9" x14ac:dyDescent="0.2">
      <c r="A136" s="140"/>
      <c r="B136" s="51"/>
      <c r="C136" s="51"/>
      <c r="D136" s="52"/>
      <c r="E136" s="52"/>
      <c r="F136" s="52"/>
    </row>
    <row r="137" spans="1:9" x14ac:dyDescent="0.2">
      <c r="A137" s="141"/>
      <c r="B137" s="51"/>
      <c r="C137" s="51"/>
      <c r="D137" s="52"/>
      <c r="E137" s="52"/>
      <c r="F137" s="52"/>
    </row>
    <row r="138" spans="1:9" x14ac:dyDescent="0.2">
      <c r="A138" s="142" t="s">
        <v>276</v>
      </c>
      <c r="B138" s="55" t="s">
        <v>749</v>
      </c>
      <c r="C138" s="51" t="s">
        <v>288</v>
      </c>
      <c r="D138" s="52">
        <v>0.375</v>
      </c>
      <c r="E138" s="52">
        <v>0.41666666666666669</v>
      </c>
      <c r="F138" s="52">
        <f t="shared" ref="F138:F152" si="2">E138-D138</f>
        <v>4.1666666666666685E-2</v>
      </c>
      <c r="H138" s="49" t="s">
        <v>286</v>
      </c>
      <c r="I138" s="49" t="s">
        <v>287</v>
      </c>
    </row>
    <row r="139" spans="1:9" x14ac:dyDescent="0.2">
      <c r="A139" s="142"/>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42"/>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42"/>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42"/>
      <c r="B142" s="55" t="s">
        <v>751</v>
      </c>
      <c r="C142" s="51" t="s">
        <v>288</v>
      </c>
      <c r="D142" s="52">
        <v>0.5625</v>
      </c>
      <c r="E142" s="52">
        <v>0.625</v>
      </c>
      <c r="F142" s="52">
        <f t="shared" si="2"/>
        <v>6.25E-2</v>
      </c>
      <c r="H142" s="53" t="s">
        <v>293</v>
      </c>
      <c r="I142" s="52">
        <f>SUMIFS(F138:F152, C138:C152,H142)</f>
        <v>0</v>
      </c>
    </row>
    <row r="143" spans="1:9" x14ac:dyDescent="0.2">
      <c r="A143" s="142"/>
      <c r="B143" s="55" t="s">
        <v>671</v>
      </c>
      <c r="C143" s="51" t="s">
        <v>288</v>
      </c>
      <c r="D143" s="52">
        <v>0.625</v>
      </c>
      <c r="E143" s="52">
        <v>0.66666666666666663</v>
      </c>
      <c r="F143" s="52">
        <f t="shared" si="2"/>
        <v>4.166666666666663E-2</v>
      </c>
      <c r="H143" s="53" t="s">
        <v>296</v>
      </c>
      <c r="I143" s="52">
        <f>SUMIFS(F138:F152, C138:C152,H143)</f>
        <v>6.25E-2</v>
      </c>
    </row>
    <row r="144" spans="1:9" x14ac:dyDescent="0.2">
      <c r="A144" s="142"/>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42"/>
      <c r="B145" s="58" t="s">
        <v>752</v>
      </c>
      <c r="C145" s="51" t="s">
        <v>296</v>
      </c>
      <c r="D145" s="52">
        <v>0.70833333333333337</v>
      </c>
      <c r="E145" s="52">
        <v>0.77083333333333337</v>
      </c>
      <c r="F145" s="52">
        <f t="shared" si="2"/>
        <v>6.25E-2</v>
      </c>
      <c r="H145" s="48" t="s">
        <v>300</v>
      </c>
      <c r="I145" s="49">
        <f>SUM(I139:I144)</f>
        <v>0.55555555555555558</v>
      </c>
    </row>
    <row r="146" spans="1:9" x14ac:dyDescent="0.2">
      <c r="A146" s="145"/>
      <c r="B146" s="60" t="s">
        <v>753</v>
      </c>
      <c r="C146" s="55" t="s">
        <v>288</v>
      </c>
      <c r="D146" s="52">
        <v>0.78125</v>
      </c>
      <c r="E146" s="52">
        <v>0.83333333333333337</v>
      </c>
      <c r="F146" s="52">
        <f t="shared" si="2"/>
        <v>5.208333333333337E-2</v>
      </c>
      <c r="I146" s="54"/>
    </row>
    <row r="147" spans="1:9" x14ac:dyDescent="0.2">
      <c r="A147" s="142"/>
      <c r="B147" s="56" t="s">
        <v>754</v>
      </c>
      <c r="C147" s="51" t="s">
        <v>288</v>
      </c>
      <c r="D147" s="52">
        <v>0.88541666666666663</v>
      </c>
      <c r="E147" s="52">
        <v>1.0208333333333333</v>
      </c>
      <c r="F147" s="52">
        <f t="shared" si="2"/>
        <v>0.13541666666666663</v>
      </c>
      <c r="I147" s="54"/>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row r="152" spans="1:9" x14ac:dyDescent="0.2">
      <c r="A152" s="142"/>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99" priority="12" operator="greaterThan">
      <formula>0.25</formula>
    </cfRule>
    <cfRule type="cellIs" dxfId="1298" priority="13" operator="lessThan">
      <formula>0.25</formula>
    </cfRule>
  </conditionalFormatting>
  <conditionalFormatting sqref="I4 I19 I34 I49 I64 I79 I95 I110 I125 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6 I111 I126 I141">
    <cfRule type="cellIs" dxfId="1294" priority="7" operator="lessThan">
      <formula>0.0833333333333333</formula>
    </cfRule>
    <cfRule type="cellIs" dxfId="1293" priority="8" operator="greaterThan">
      <formula>0.0833333333333333</formula>
    </cfRule>
  </conditionalFormatting>
  <conditionalFormatting sqref="I6 I21 I36 I51 I66 I81 I97 I112 I127 I142">
    <cfRule type="cellIs" dxfId="1292" priority="5" operator="lessThan">
      <formula>0.0416666666666667</formula>
    </cfRule>
    <cfRule type="cellIs" dxfId="1291" priority="6" operator="greaterThan">
      <formula>0.0416666666666667</formula>
    </cfRule>
  </conditionalFormatting>
  <conditionalFormatting sqref="I7 I22 I37 I52 I67 I82 I98 I113 I128 I143">
    <cfRule type="cellIs" dxfId="1290" priority="3" operator="lessThan">
      <formula>0.0416666666666667</formula>
    </cfRule>
    <cfRule type="cellIs" dxfId="1289" priority="4" operator="greaterThan">
      <formula>0.0416666666666667</formula>
    </cfRule>
  </conditionalFormatting>
  <conditionalFormatting sqref="I8 I23 I38 I53 I68 I83 I99 I114 I129 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0.34375</v>
      </c>
      <c r="E2" s="61">
        <v>0.35069444444444442</v>
      </c>
      <c r="F2" s="61">
        <f t="shared" ref="F2:F65" si="0">E2-D2</f>
        <v>6.9444444444444198E-3</v>
      </c>
      <c r="H2" s="49" t="s">
        <v>286</v>
      </c>
      <c r="I2" s="49" t="s">
        <v>287</v>
      </c>
      <c r="Q2" t="s">
        <v>288</v>
      </c>
    </row>
    <row r="3" spans="1:17" x14ac:dyDescent="0.2">
      <c r="A3" s="144"/>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44"/>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44"/>
      <c r="B5" s="60" t="s">
        <v>309</v>
      </c>
      <c r="C5" s="60" t="s">
        <v>295</v>
      </c>
      <c r="D5" s="61">
        <v>0.46875</v>
      </c>
      <c r="E5" s="61">
        <v>0.47916666666666669</v>
      </c>
      <c r="F5" s="61">
        <f t="shared" si="0"/>
        <v>1.0416666666666685E-2</v>
      </c>
      <c r="H5" s="53" t="s">
        <v>290</v>
      </c>
      <c r="I5" s="52">
        <f>SUMIFS(F2:F16, C2:C16,H5)</f>
        <v>0</v>
      </c>
      <c r="Q5" t="s">
        <v>293</v>
      </c>
    </row>
    <row r="6" spans="1:17" x14ac:dyDescent="0.2">
      <c r="A6" s="144"/>
      <c r="B6" s="60" t="s">
        <v>807</v>
      </c>
      <c r="C6" s="60" t="s">
        <v>288</v>
      </c>
      <c r="D6" s="61">
        <v>0.47916666666666669</v>
      </c>
      <c r="E6" s="61">
        <v>0.53125</v>
      </c>
      <c r="F6" s="61">
        <f t="shared" si="0"/>
        <v>5.2083333333333315E-2</v>
      </c>
      <c r="H6" s="53" t="s">
        <v>293</v>
      </c>
      <c r="I6" s="52">
        <f>SUMIFS(F2:F16, C2:C16,H6)</f>
        <v>0</v>
      </c>
      <c r="Q6" t="s">
        <v>296</v>
      </c>
    </row>
    <row r="7" spans="1:17" x14ac:dyDescent="0.2">
      <c r="A7" s="144"/>
      <c r="B7" s="60"/>
      <c r="C7" s="60" t="s">
        <v>288</v>
      </c>
      <c r="D7" s="61"/>
      <c r="E7" s="61"/>
      <c r="F7" s="61">
        <f t="shared" si="0"/>
        <v>0</v>
      </c>
      <c r="H7" s="53" t="s">
        <v>296</v>
      </c>
      <c r="I7" s="52">
        <f>SUMIFS(F2:F16, C2:C16,H7)</f>
        <v>0</v>
      </c>
      <c r="Q7" t="s">
        <v>295</v>
      </c>
    </row>
    <row r="8" spans="1:17" x14ac:dyDescent="0.2">
      <c r="A8" s="144"/>
      <c r="B8" s="60"/>
      <c r="C8" s="60" t="s">
        <v>295</v>
      </c>
      <c r="D8" s="61"/>
      <c r="E8" s="61"/>
      <c r="F8" s="61">
        <f t="shared" si="0"/>
        <v>0</v>
      </c>
      <c r="H8" s="53" t="s">
        <v>295</v>
      </c>
      <c r="I8" s="52">
        <f>SUMIFS(F2:F16, C2:C16,H8)</f>
        <v>1.0416666666666685E-2</v>
      </c>
    </row>
    <row r="9" spans="1:17" x14ac:dyDescent="0.2">
      <c r="A9" s="144"/>
      <c r="B9" s="60"/>
      <c r="C9" s="60" t="s">
        <v>288</v>
      </c>
      <c r="D9" s="61"/>
      <c r="E9" s="61"/>
      <c r="F9" s="61">
        <f t="shared" si="0"/>
        <v>0</v>
      </c>
      <c r="H9" s="48" t="s">
        <v>300</v>
      </c>
      <c r="I9" s="49">
        <f>SUM(I3:I8)</f>
        <v>0.20138888888888884</v>
      </c>
    </row>
    <row r="10" spans="1:17" x14ac:dyDescent="0.2">
      <c r="A10" s="144"/>
      <c r="B10" s="60"/>
      <c r="C10" s="60" t="s">
        <v>288</v>
      </c>
      <c r="D10" s="61"/>
      <c r="E10" s="61"/>
      <c r="F10" s="61">
        <f t="shared" si="0"/>
        <v>0</v>
      </c>
      <c r="I10" s="54"/>
    </row>
    <row r="11" spans="1:17" x14ac:dyDescent="0.2">
      <c r="A11" s="144"/>
      <c r="B11" s="60"/>
      <c r="C11" s="60" t="s">
        <v>285</v>
      </c>
      <c r="D11" s="61"/>
      <c r="E11" s="61"/>
      <c r="F11" s="61">
        <f t="shared" si="0"/>
        <v>0</v>
      </c>
      <c r="I11" s="54"/>
    </row>
    <row r="12" spans="1:17" x14ac:dyDescent="0.2">
      <c r="A12" s="144"/>
      <c r="B12" s="60"/>
      <c r="C12" s="60" t="s">
        <v>296</v>
      </c>
      <c r="D12" s="61"/>
      <c r="E12" s="61"/>
      <c r="F12" s="61">
        <f t="shared" si="0"/>
        <v>0</v>
      </c>
    </row>
    <row r="13" spans="1:17" x14ac:dyDescent="0.2">
      <c r="A13" s="144"/>
      <c r="B13" s="60"/>
      <c r="C13" s="60" t="s">
        <v>295</v>
      </c>
      <c r="D13" s="61"/>
      <c r="E13" s="61"/>
      <c r="F13" s="61">
        <f t="shared" si="0"/>
        <v>0</v>
      </c>
    </row>
    <row r="14" spans="1:17" x14ac:dyDescent="0.2">
      <c r="A14" s="144"/>
      <c r="B14" s="60"/>
      <c r="C14" s="60" t="s">
        <v>288</v>
      </c>
      <c r="D14" s="61"/>
      <c r="E14" s="61"/>
      <c r="F14" s="61">
        <f>E14-D14</f>
        <v>0</v>
      </c>
    </row>
    <row r="15" spans="1:17" x14ac:dyDescent="0.2">
      <c r="A15" s="144"/>
      <c r="B15" s="60"/>
      <c r="C15" s="60" t="s">
        <v>290</v>
      </c>
      <c r="D15" s="61"/>
      <c r="E15" s="61"/>
      <c r="F15" s="61">
        <f t="shared" si="0"/>
        <v>0</v>
      </c>
    </row>
    <row r="16" spans="1:17" x14ac:dyDescent="0.2">
      <c r="A16" s="144"/>
      <c r="B16" s="60"/>
      <c r="C16" s="60" t="s">
        <v>290</v>
      </c>
      <c r="D16" s="61"/>
      <c r="E16" s="61"/>
      <c r="F16" s="61">
        <f t="shared" si="0"/>
        <v>0</v>
      </c>
    </row>
    <row r="17" spans="1:9" x14ac:dyDescent="0.2">
      <c r="A17" s="140" t="s">
        <v>17</v>
      </c>
      <c r="B17" s="59" t="s">
        <v>808</v>
      </c>
      <c r="C17" s="59" t="s">
        <v>288</v>
      </c>
      <c r="D17" s="63">
        <v>0.375</v>
      </c>
      <c r="E17" s="63">
        <v>0.45833333333333331</v>
      </c>
      <c r="F17" s="63">
        <f t="shared" si="0"/>
        <v>8.3333333333333315E-2</v>
      </c>
      <c r="H17" s="49" t="s">
        <v>286</v>
      </c>
      <c r="I17" s="49" t="s">
        <v>287</v>
      </c>
    </row>
    <row r="18" spans="1:9" x14ac:dyDescent="0.2">
      <c r="A18" s="140"/>
      <c r="B18" s="51" t="s">
        <v>342</v>
      </c>
      <c r="C18" s="51" t="s">
        <v>295</v>
      </c>
      <c r="D18" s="52">
        <v>0.45833333333333331</v>
      </c>
      <c r="E18" s="52">
        <v>0.46875</v>
      </c>
      <c r="F18" s="52">
        <f t="shared" si="0"/>
        <v>1.0416666666666685E-2</v>
      </c>
      <c r="H18" s="53" t="s">
        <v>288</v>
      </c>
      <c r="I18" s="52">
        <f>SUMIFS(F17:F31, C17:C31,H18)</f>
        <v>0.28124999999999994</v>
      </c>
    </row>
    <row r="19" spans="1:9" x14ac:dyDescent="0.2">
      <c r="A19" s="140"/>
      <c r="B19" s="51" t="s">
        <v>809</v>
      </c>
      <c r="C19" s="51" t="s">
        <v>288</v>
      </c>
      <c r="D19" s="52">
        <v>0.46875</v>
      </c>
      <c r="E19" s="52">
        <v>0.51041666666666663</v>
      </c>
      <c r="F19" s="52">
        <f t="shared" si="0"/>
        <v>4.166666666666663E-2</v>
      </c>
      <c r="H19" s="53" t="s">
        <v>285</v>
      </c>
      <c r="I19" s="52">
        <f>SUMIFS(F17:F31, C17:C31,H19)</f>
        <v>0</v>
      </c>
    </row>
    <row r="20" spans="1:9" x14ac:dyDescent="0.2">
      <c r="A20" s="140"/>
      <c r="B20" s="51" t="s">
        <v>810</v>
      </c>
      <c r="C20" s="51" t="s">
        <v>288</v>
      </c>
      <c r="D20" s="52">
        <v>0.58333333333333337</v>
      </c>
      <c r="E20" s="52">
        <v>0.6875</v>
      </c>
      <c r="F20" s="52">
        <f t="shared" si="0"/>
        <v>0.10416666666666663</v>
      </c>
      <c r="H20" s="53" t="s">
        <v>290</v>
      </c>
      <c r="I20" s="52">
        <f>SUMIFS(F17:F31, C17:C31,H20)</f>
        <v>0</v>
      </c>
    </row>
    <row r="21" spans="1:9" x14ac:dyDescent="0.2">
      <c r="A21" s="140"/>
      <c r="B21" s="51" t="s">
        <v>309</v>
      </c>
      <c r="C21" s="51" t="s">
        <v>295</v>
      </c>
      <c r="D21" s="52">
        <v>0.6875</v>
      </c>
      <c r="E21" s="52">
        <v>0.69791666666666663</v>
      </c>
      <c r="F21" s="52">
        <f t="shared" si="0"/>
        <v>1.041666666666663E-2</v>
      </c>
      <c r="H21" s="53" t="s">
        <v>293</v>
      </c>
      <c r="I21" s="52">
        <f>SUMIFS(F17:F31, C17:C31,H21)</f>
        <v>0</v>
      </c>
    </row>
    <row r="22" spans="1:9" x14ac:dyDescent="0.2">
      <c r="A22" s="140"/>
      <c r="B22" s="51" t="s">
        <v>811</v>
      </c>
      <c r="C22" s="51" t="s">
        <v>288</v>
      </c>
      <c r="D22" s="52">
        <v>0.69791666666666663</v>
      </c>
      <c r="E22" s="52">
        <v>0.75</v>
      </c>
      <c r="F22" s="52">
        <f t="shared" si="0"/>
        <v>5.208333333333337E-2</v>
      </c>
      <c r="H22" s="53" t="s">
        <v>296</v>
      </c>
      <c r="I22" s="52">
        <f>SUMIFS(F17:F31, C17:C31,H22)</f>
        <v>0</v>
      </c>
    </row>
    <row r="23" spans="1:9" x14ac:dyDescent="0.2">
      <c r="A23" s="140"/>
      <c r="B23" s="51"/>
      <c r="C23" s="51"/>
      <c r="D23" s="52">
        <v>0.54166666666666663</v>
      </c>
      <c r="E23" s="52">
        <v>0.56597222222222221</v>
      </c>
      <c r="F23" s="52">
        <f t="shared" si="0"/>
        <v>2.430555555555558E-2</v>
      </c>
      <c r="H23" s="53" t="s">
        <v>295</v>
      </c>
      <c r="I23" s="52">
        <f>SUMIFS(F17:F31, C17:C31,H23)</f>
        <v>2.0833333333333315E-2</v>
      </c>
    </row>
    <row r="24" spans="1:9" x14ac:dyDescent="0.2">
      <c r="A24" s="140"/>
      <c r="B24" s="51"/>
      <c r="C24" s="51"/>
      <c r="D24" s="52">
        <v>0.56944444444444442</v>
      </c>
      <c r="E24" s="52">
        <v>0.61458333333333337</v>
      </c>
      <c r="F24" s="52">
        <f t="shared" si="0"/>
        <v>4.5138888888888951E-2</v>
      </c>
      <c r="H24" s="48" t="s">
        <v>300</v>
      </c>
      <c r="I24" s="49">
        <f>SUM(I18:I23)</f>
        <v>0.30208333333333326</v>
      </c>
    </row>
    <row r="25" spans="1:9" x14ac:dyDescent="0.2">
      <c r="A25" s="140"/>
      <c r="B25" s="51"/>
      <c r="C25" s="51"/>
      <c r="D25" s="52">
        <v>0.61458333333333337</v>
      </c>
      <c r="E25" s="52">
        <v>0.74305555555555547</v>
      </c>
      <c r="F25" s="52">
        <f t="shared" si="0"/>
        <v>0.1284722222222221</v>
      </c>
      <c r="I25" s="54"/>
    </row>
    <row r="26" spans="1:9" x14ac:dyDescent="0.2">
      <c r="A26" s="140"/>
      <c r="B26" s="51"/>
      <c r="C26" s="51"/>
      <c r="D26" s="52">
        <v>0.66666666666666663</v>
      </c>
      <c r="E26" s="52">
        <v>0.70486111111111116</v>
      </c>
      <c r="F26" s="52">
        <f t="shared" si="0"/>
        <v>3.8194444444444531E-2</v>
      </c>
      <c r="I26" s="54"/>
    </row>
    <row r="27" spans="1:9" x14ac:dyDescent="0.2">
      <c r="A27" s="140"/>
      <c r="B27" s="51"/>
      <c r="C27" s="51"/>
      <c r="D27" s="52">
        <v>0.70833333333333304</v>
      </c>
      <c r="E27" s="52">
        <v>0.77083333333333337</v>
      </c>
      <c r="F27" s="52">
        <f t="shared" si="0"/>
        <v>6.2500000000000333E-2</v>
      </c>
    </row>
    <row r="28" spans="1:9" x14ac:dyDescent="0.2">
      <c r="A28" s="140"/>
      <c r="B28" s="51"/>
      <c r="C28" s="51"/>
      <c r="D28" s="52">
        <v>0.77083333333333337</v>
      </c>
      <c r="E28" s="52">
        <v>0.79166666666666663</v>
      </c>
      <c r="F28" s="52">
        <f t="shared" si="0"/>
        <v>2.0833333333333259E-2</v>
      </c>
    </row>
    <row r="29" spans="1:9" x14ac:dyDescent="0.2">
      <c r="A29" s="140"/>
      <c r="B29" s="51"/>
      <c r="C29" s="51"/>
      <c r="D29" s="52">
        <v>0.8125</v>
      </c>
      <c r="E29" s="52">
        <v>0.81944444444444453</v>
      </c>
      <c r="F29" s="52">
        <f t="shared" si="0"/>
        <v>6.9444444444445308E-3</v>
      </c>
    </row>
    <row r="30" spans="1:9" x14ac:dyDescent="0.2">
      <c r="A30" s="140"/>
      <c r="B30" s="51"/>
      <c r="C30" s="51"/>
      <c r="D30" s="52">
        <v>0.82291666666666663</v>
      </c>
      <c r="E30" s="52">
        <v>0.83333333333333337</v>
      </c>
      <c r="F30" s="52">
        <f t="shared" si="0"/>
        <v>1.0416666666666741E-2</v>
      </c>
    </row>
    <row r="31" spans="1:9" x14ac:dyDescent="0.2">
      <c r="A31" s="140"/>
      <c r="B31" s="51"/>
      <c r="C31" s="51"/>
      <c r="D31" s="52">
        <v>0.91666666666666663</v>
      </c>
      <c r="E31" s="52">
        <v>0.97916666666666663</v>
      </c>
      <c r="F31" s="52">
        <f t="shared" si="0"/>
        <v>6.25E-2</v>
      </c>
    </row>
    <row r="32" spans="1:9" x14ac:dyDescent="0.2">
      <c r="A32" s="140" t="s">
        <v>263</v>
      </c>
      <c r="B32" s="51" t="s">
        <v>284</v>
      </c>
      <c r="C32" s="51" t="s">
        <v>285</v>
      </c>
      <c r="D32" s="52">
        <v>0.37847222222222227</v>
      </c>
      <c r="E32" s="52">
        <v>0.38541666666666669</v>
      </c>
      <c r="F32" s="52">
        <f t="shared" si="0"/>
        <v>6.9444444444444198E-3</v>
      </c>
      <c r="H32" s="49" t="s">
        <v>286</v>
      </c>
      <c r="I32" s="49" t="s">
        <v>287</v>
      </c>
    </row>
    <row r="33" spans="1:9" x14ac:dyDescent="0.2">
      <c r="A33" s="140"/>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40"/>
      <c r="B34" s="51" t="s">
        <v>309</v>
      </c>
      <c r="C34" s="51" t="s">
        <v>295</v>
      </c>
      <c r="D34" s="52">
        <v>0.42708333333333331</v>
      </c>
      <c r="E34" s="52">
        <v>0.4375</v>
      </c>
      <c r="F34" s="52">
        <f t="shared" si="0"/>
        <v>1.0416666666666685E-2</v>
      </c>
      <c r="H34" s="53" t="s">
        <v>285</v>
      </c>
      <c r="I34" s="52">
        <f>SUMIFS(F32:F46, C32:C46,H34)</f>
        <v>6.9444444444444198E-3</v>
      </c>
    </row>
    <row r="35" spans="1:9" x14ac:dyDescent="0.2">
      <c r="A35" s="140"/>
      <c r="B35" s="51" t="s">
        <v>813</v>
      </c>
      <c r="C35" s="51" t="s">
        <v>288</v>
      </c>
      <c r="D35" s="52">
        <v>0.4375</v>
      </c>
      <c r="E35" s="52">
        <v>0.47222222222222227</v>
      </c>
      <c r="F35" s="52">
        <f t="shared" si="0"/>
        <v>3.4722222222222265E-2</v>
      </c>
      <c r="H35" s="53" t="s">
        <v>290</v>
      </c>
      <c r="I35" s="52">
        <f>SUMIFS(F32:F46, C32:C46,H35)</f>
        <v>0</v>
      </c>
    </row>
    <row r="36" spans="1:9" x14ac:dyDescent="0.2">
      <c r="A36" s="140"/>
      <c r="B36" s="51" t="s">
        <v>814</v>
      </c>
      <c r="C36" s="51" t="s">
        <v>288</v>
      </c>
      <c r="D36" s="52">
        <v>0.47222222222222227</v>
      </c>
      <c r="E36" s="52">
        <v>0.50694444444444442</v>
      </c>
      <c r="F36" s="52">
        <f t="shared" si="0"/>
        <v>3.4722222222222154E-2</v>
      </c>
      <c r="H36" s="53" t="s">
        <v>293</v>
      </c>
      <c r="I36" s="52">
        <f>SUMIFS(F32:F46, C32:C46,H36)</f>
        <v>0</v>
      </c>
    </row>
    <row r="37" spans="1:9" x14ac:dyDescent="0.2">
      <c r="A37" s="140"/>
      <c r="B37" t="s">
        <v>313</v>
      </c>
      <c r="C37" s="51" t="s">
        <v>295</v>
      </c>
      <c r="D37" s="52">
        <v>0.54861111111111105</v>
      </c>
      <c r="E37" s="52">
        <v>0.57291666666666663</v>
      </c>
      <c r="F37" s="52">
        <f t="shared" si="0"/>
        <v>2.430555555555558E-2</v>
      </c>
      <c r="H37" s="53" t="s">
        <v>296</v>
      </c>
      <c r="I37" s="52">
        <f>SUMIFS(F32:F46, C32:C46,H37)</f>
        <v>0</v>
      </c>
    </row>
    <row r="38" spans="1:9" x14ac:dyDescent="0.2">
      <c r="A38" s="140"/>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40"/>
      <c r="B39" s="51" t="s">
        <v>816</v>
      </c>
      <c r="C39" s="51" t="s">
        <v>288</v>
      </c>
      <c r="D39" s="52">
        <v>0.69444444444444453</v>
      </c>
      <c r="E39" s="52">
        <v>0.73958333333333337</v>
      </c>
      <c r="F39" s="52">
        <f t="shared" si="0"/>
        <v>4.513888888888884E-2</v>
      </c>
      <c r="H39" s="48" t="s">
        <v>300</v>
      </c>
      <c r="I39" s="49">
        <f>SUM(I33:I38)</f>
        <v>0.34722222222222215</v>
      </c>
    </row>
    <row r="40" spans="1:9" x14ac:dyDescent="0.2">
      <c r="A40" s="140"/>
      <c r="B40" t="s">
        <v>342</v>
      </c>
      <c r="C40" s="51" t="s">
        <v>295</v>
      </c>
      <c r="D40" s="52">
        <v>0.70833333333333337</v>
      </c>
      <c r="E40" s="52">
        <v>0.75</v>
      </c>
      <c r="F40" s="52">
        <f t="shared" si="0"/>
        <v>4.166666666666663E-2</v>
      </c>
      <c r="I40" s="54"/>
    </row>
    <row r="41" spans="1:9" x14ac:dyDescent="0.2">
      <c r="A41" s="140"/>
      <c r="B41" s="51" t="s">
        <v>817</v>
      </c>
      <c r="C41" s="51" t="s">
        <v>288</v>
      </c>
      <c r="D41" s="52">
        <v>0.75</v>
      </c>
      <c r="E41" s="52">
        <v>0.79861111111111116</v>
      </c>
      <c r="F41" s="52">
        <f t="shared" si="0"/>
        <v>4.861111111111116E-2</v>
      </c>
      <c r="I41" s="54"/>
    </row>
    <row r="42" spans="1:9" x14ac:dyDescent="0.2">
      <c r="A42" s="140"/>
      <c r="B42" s="51"/>
      <c r="C42" s="51"/>
      <c r="D42" s="52"/>
      <c r="E42" s="52"/>
      <c r="F42" s="52">
        <f t="shared" si="0"/>
        <v>0</v>
      </c>
    </row>
    <row r="43" spans="1:9" x14ac:dyDescent="0.2">
      <c r="A43" s="140"/>
      <c r="B43" s="51"/>
      <c r="C43" s="51"/>
      <c r="D43" s="52"/>
      <c r="E43" s="52"/>
      <c r="F43" s="52">
        <f t="shared" si="0"/>
        <v>0</v>
      </c>
    </row>
    <row r="44" spans="1:9" x14ac:dyDescent="0.2">
      <c r="A44" s="140"/>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t="s">
        <v>628</v>
      </c>
      <c r="C47" s="51" t="s">
        <v>285</v>
      </c>
      <c r="D47" s="52">
        <v>0.375</v>
      </c>
      <c r="E47" s="52">
        <v>0.38541666666666669</v>
      </c>
      <c r="F47" s="52">
        <v>1.0416666666666666E-2</v>
      </c>
      <c r="H47" s="49" t="s">
        <v>286</v>
      </c>
      <c r="I47" s="49" t="s">
        <v>287</v>
      </c>
    </row>
    <row r="48" spans="1:9" x14ac:dyDescent="0.2">
      <c r="A48" s="142"/>
      <c r="B48" s="55" t="s">
        <v>818</v>
      </c>
      <c r="C48" s="51" t="s">
        <v>288</v>
      </c>
      <c r="D48" s="52">
        <v>0.38541666666666669</v>
      </c>
      <c r="E48" s="52">
        <v>0.42708333333333331</v>
      </c>
      <c r="F48" s="52">
        <v>4.1666666666666664E-2</v>
      </c>
      <c r="H48" s="53" t="s">
        <v>288</v>
      </c>
      <c r="I48" s="71">
        <v>0.25347222222222221</v>
      </c>
    </row>
    <row r="49" spans="1:9" x14ac:dyDescent="0.2">
      <c r="A49" s="142"/>
      <c r="B49" s="55" t="s">
        <v>772</v>
      </c>
      <c r="C49" s="51" t="s">
        <v>288</v>
      </c>
      <c r="D49" s="52">
        <v>0.42708333333333331</v>
      </c>
      <c r="E49" s="52">
        <v>0.46875</v>
      </c>
      <c r="F49" s="52">
        <v>4.1666666666666664E-2</v>
      </c>
      <c r="H49" s="53" t="s">
        <v>285</v>
      </c>
      <c r="I49" s="52">
        <f>SUMIFS(F47:F61, C47:C61,H49)</f>
        <v>1.0416666666666666E-2</v>
      </c>
    </row>
    <row r="50" spans="1:9" x14ac:dyDescent="0.2">
      <c r="A50" s="142"/>
      <c r="B50" s="51" t="s">
        <v>586</v>
      </c>
      <c r="C50" s="51" t="s">
        <v>295</v>
      </c>
      <c r="D50" s="52">
        <v>0.46875</v>
      </c>
      <c r="E50" s="52">
        <v>0.47916666666666669</v>
      </c>
      <c r="F50" s="52">
        <v>1.0416666666666666E-2</v>
      </c>
      <c r="H50" s="53" t="s">
        <v>290</v>
      </c>
      <c r="I50" s="52" t="s">
        <v>773</v>
      </c>
    </row>
    <row r="51" spans="1:9" x14ac:dyDescent="0.2">
      <c r="A51" s="142"/>
      <c r="B51" s="55" t="s">
        <v>775</v>
      </c>
      <c r="C51" s="51" t="s">
        <v>288</v>
      </c>
      <c r="D51" s="52">
        <v>0.47916666666666669</v>
      </c>
      <c r="E51" s="52">
        <v>0.52083333333333337</v>
      </c>
      <c r="F51" s="52">
        <v>4.1666666666666664E-2</v>
      </c>
      <c r="H51" s="53" t="s">
        <v>293</v>
      </c>
      <c r="I51" s="52">
        <f>SUMIFS(F47:F61, C47:C61,H51)</f>
        <v>0</v>
      </c>
    </row>
    <row r="52" spans="1:9" x14ac:dyDescent="0.2">
      <c r="A52" s="142"/>
      <c r="B52" s="55" t="s">
        <v>329</v>
      </c>
      <c r="C52" s="51" t="s">
        <v>295</v>
      </c>
      <c r="D52" s="52">
        <v>0.52083333333333337</v>
      </c>
      <c r="E52" s="52">
        <v>0.57291666666666663</v>
      </c>
      <c r="F52" s="52">
        <v>5.2083333333333336E-2</v>
      </c>
      <c r="H52" s="53" t="s">
        <v>296</v>
      </c>
      <c r="I52" s="52">
        <f>SUMIFS(F47:F61, C47:C61,H52)</f>
        <v>0</v>
      </c>
    </row>
    <row r="53" spans="1:9" x14ac:dyDescent="0.2">
      <c r="A53" s="142"/>
      <c r="B53" s="55" t="s">
        <v>777</v>
      </c>
      <c r="C53" s="51" t="s">
        <v>288</v>
      </c>
      <c r="D53" s="52">
        <v>0.57291666666666663</v>
      </c>
      <c r="E53" s="52">
        <v>0.60416666666666663</v>
      </c>
      <c r="F53" s="52">
        <v>3.125E-2</v>
      </c>
      <c r="H53" s="53" t="s">
        <v>295</v>
      </c>
      <c r="I53" s="52" t="s">
        <v>819</v>
      </c>
    </row>
    <row r="54" spans="1:9" x14ac:dyDescent="0.2">
      <c r="A54" s="142"/>
      <c r="B54" s="55" t="s">
        <v>820</v>
      </c>
      <c r="C54" s="51" t="s">
        <v>288</v>
      </c>
      <c r="D54" s="68">
        <v>0.60416666666666663</v>
      </c>
      <c r="E54" s="52">
        <v>0.66666666666666663</v>
      </c>
      <c r="F54" s="52">
        <f t="shared" si="0"/>
        <v>6.25E-2</v>
      </c>
      <c r="H54" s="48" t="s">
        <v>300</v>
      </c>
      <c r="I54" s="49" t="s">
        <v>821</v>
      </c>
    </row>
    <row r="55" spans="1:9" x14ac:dyDescent="0.2">
      <c r="A55" s="142"/>
      <c r="B55" s="55" t="s">
        <v>309</v>
      </c>
      <c r="C55" s="51" t="s">
        <v>295</v>
      </c>
      <c r="D55" s="52">
        <v>0.66666666666666663</v>
      </c>
      <c r="E55" s="52">
        <v>0.67361111111111116</v>
      </c>
      <c r="F55" s="52">
        <f t="shared" si="0"/>
        <v>6.9444444444445308E-3</v>
      </c>
      <c r="I55" s="54"/>
    </row>
    <row r="56" spans="1:9" x14ac:dyDescent="0.2">
      <c r="A56" s="142"/>
      <c r="B56" s="55" t="s">
        <v>775</v>
      </c>
      <c r="C56" s="51" t="s">
        <v>288</v>
      </c>
      <c r="D56" s="52">
        <v>0.67361111111111116</v>
      </c>
      <c r="E56" s="52">
        <v>0.625</v>
      </c>
      <c r="F56" s="52" t="s">
        <v>822</v>
      </c>
      <c r="I56" s="54"/>
    </row>
    <row r="57" spans="1:9" x14ac:dyDescent="0.2">
      <c r="A57" s="142"/>
      <c r="B57" s="55"/>
      <c r="C57" s="51"/>
      <c r="D57" s="52"/>
      <c r="E57" s="52"/>
      <c r="F57" s="52">
        <f t="shared" si="0"/>
        <v>0</v>
      </c>
      <c r="H57" s="69"/>
      <c r="I57" s="70"/>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634</v>
      </c>
      <c r="C62" s="51" t="s">
        <v>285</v>
      </c>
      <c r="D62" s="52">
        <v>0.34375</v>
      </c>
      <c r="E62" s="64">
        <v>0.34722222222222227</v>
      </c>
      <c r="F62" s="52">
        <f t="shared" si="0"/>
        <v>3.4722222222222654E-3</v>
      </c>
      <c r="H62" s="49" t="s">
        <v>286</v>
      </c>
      <c r="I62" s="49" t="s">
        <v>287</v>
      </c>
    </row>
    <row r="63" spans="1:9" x14ac:dyDescent="0.2">
      <c r="A63" s="140"/>
      <c r="B63" s="51" t="s">
        <v>823</v>
      </c>
      <c r="C63" s="51" t="s">
        <v>288</v>
      </c>
      <c r="D63" s="52">
        <v>0.35416666666666669</v>
      </c>
      <c r="E63" s="52">
        <v>0.41666666666666669</v>
      </c>
      <c r="F63" s="52">
        <f t="shared" si="0"/>
        <v>6.25E-2</v>
      </c>
      <c r="H63" s="53" t="s">
        <v>288</v>
      </c>
      <c r="I63" s="52">
        <f>SUMIFS(F62:F75, C62:C75,H63)</f>
        <v>0.21527777777777785</v>
      </c>
    </row>
    <row r="64" spans="1:9" x14ac:dyDescent="0.2">
      <c r="A64" s="140"/>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40"/>
      <c r="B65" s="51" t="s">
        <v>342</v>
      </c>
      <c r="C65" s="51" t="s">
        <v>295</v>
      </c>
      <c r="D65" s="52">
        <v>0.45833333333333331</v>
      </c>
      <c r="E65" s="52">
        <v>0.46527777777777773</v>
      </c>
      <c r="F65" s="52">
        <f t="shared" si="0"/>
        <v>6.9444444444444198E-3</v>
      </c>
      <c r="H65" s="53" t="s">
        <v>290</v>
      </c>
      <c r="I65" s="52">
        <f>SUMIFS(F62:F75, C62:C75,H65)</f>
        <v>0</v>
      </c>
    </row>
    <row r="66" spans="1:9" x14ac:dyDescent="0.2">
      <c r="A66" s="140"/>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40"/>
      <c r="B67" s="51"/>
      <c r="C67" s="51"/>
      <c r="D67" s="51"/>
      <c r="E67" s="51"/>
      <c r="F67" s="52">
        <f t="shared" si="1"/>
        <v>0</v>
      </c>
      <c r="H67" s="53" t="s">
        <v>296</v>
      </c>
      <c r="I67" s="52">
        <f>SUMIFS(F62:F75, C62:C75,H67)</f>
        <v>0</v>
      </c>
    </row>
    <row r="68" spans="1:9" x14ac:dyDescent="0.2">
      <c r="A68" s="140"/>
      <c r="B68" s="51"/>
      <c r="C68" s="51"/>
      <c r="D68" s="52"/>
      <c r="E68" s="52"/>
      <c r="F68" s="52">
        <f t="shared" si="1"/>
        <v>0</v>
      </c>
      <c r="H68" s="48" t="s">
        <v>300</v>
      </c>
      <c r="I68" s="49">
        <f>SUM(I63:I67)</f>
        <v>0.21875000000000011</v>
      </c>
    </row>
    <row r="69" spans="1:9" x14ac:dyDescent="0.2">
      <c r="A69" s="140"/>
      <c r="B69" s="51"/>
      <c r="C69" s="51"/>
      <c r="D69" s="52"/>
      <c r="E69" s="52"/>
      <c r="F69" s="52">
        <f t="shared" si="1"/>
        <v>0</v>
      </c>
      <c r="I69" s="54"/>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603</v>
      </c>
      <c r="C76" s="51" t="s">
        <v>285</v>
      </c>
      <c r="D76" s="52">
        <v>0.36458333333333331</v>
      </c>
      <c r="E76" s="52">
        <v>0.36805555555555558</v>
      </c>
      <c r="F76" s="52">
        <f t="shared" si="1"/>
        <v>3.4722222222222654E-3</v>
      </c>
      <c r="H76" s="49" t="s">
        <v>286</v>
      </c>
      <c r="I76" s="49" t="s">
        <v>287</v>
      </c>
    </row>
    <row r="77" spans="1:9" x14ac:dyDescent="0.2">
      <c r="A77" s="140"/>
      <c r="B77" s="51" t="s">
        <v>825</v>
      </c>
      <c r="C77" s="51" t="s">
        <v>288</v>
      </c>
      <c r="D77" s="52">
        <v>0.36805555555555558</v>
      </c>
      <c r="E77" s="52">
        <v>0.39930555555555558</v>
      </c>
      <c r="F77" s="52">
        <f t="shared" si="1"/>
        <v>3.125E-2</v>
      </c>
      <c r="H77" s="53" t="s">
        <v>288</v>
      </c>
      <c r="I77" s="52">
        <f>SUMIFS(F76:F91, C76:C91,H77)</f>
        <v>0.27430555555555552</v>
      </c>
    </row>
    <row r="78" spans="1:9" x14ac:dyDescent="0.2">
      <c r="A78" s="140"/>
      <c r="B78" s="51" t="s">
        <v>826</v>
      </c>
      <c r="C78" s="51" t="s">
        <v>288</v>
      </c>
      <c r="D78" s="52">
        <v>0.40625</v>
      </c>
      <c r="E78" s="52">
        <v>0.41666666666666669</v>
      </c>
      <c r="F78" s="52">
        <f t="shared" si="1"/>
        <v>1.0416666666666685E-2</v>
      </c>
      <c r="H78" s="53" t="s">
        <v>285</v>
      </c>
      <c r="I78" s="52">
        <f>SUMIFS(F76:F91, C76:C91,H78)</f>
        <v>3.4722222222222654E-3</v>
      </c>
    </row>
    <row r="79" spans="1:9" x14ac:dyDescent="0.2">
      <c r="A79" s="140"/>
      <c r="B79" s="65" t="s">
        <v>342</v>
      </c>
      <c r="C79" s="51" t="s">
        <v>295</v>
      </c>
      <c r="D79" s="52">
        <v>0.41666666666666669</v>
      </c>
      <c r="E79" s="52">
        <v>0.43055555555555558</v>
      </c>
      <c r="F79" s="52">
        <f t="shared" si="1"/>
        <v>1.3888888888888895E-2</v>
      </c>
      <c r="H79" s="53" t="s">
        <v>290</v>
      </c>
      <c r="I79" s="52">
        <f>SUMIFS(F76:F91, C76:C91,H79)</f>
        <v>0</v>
      </c>
    </row>
    <row r="80" spans="1:9" x14ac:dyDescent="0.2">
      <c r="A80" s="140"/>
      <c r="B80" s="56" t="s">
        <v>827</v>
      </c>
      <c r="C80" s="51" t="s">
        <v>288</v>
      </c>
      <c r="D80" s="52">
        <v>0.4375</v>
      </c>
      <c r="E80" s="52">
        <v>0.47916666666666669</v>
      </c>
      <c r="F80" s="52">
        <f t="shared" si="1"/>
        <v>4.1666666666666685E-2</v>
      </c>
      <c r="H80" s="53" t="s">
        <v>293</v>
      </c>
      <c r="I80" s="52">
        <f>SUMIFS(F76:F91, C76:C91,H80)</f>
        <v>0</v>
      </c>
    </row>
    <row r="81" spans="1:9" x14ac:dyDescent="0.2">
      <c r="A81" s="140"/>
      <c r="B81" s="51" t="s">
        <v>828</v>
      </c>
      <c r="C81" s="51" t="s">
        <v>288</v>
      </c>
      <c r="D81" s="52">
        <v>0.47916666666666669</v>
      </c>
      <c r="E81" s="52">
        <v>0.52083333333333337</v>
      </c>
      <c r="F81" s="52">
        <f>E81-D81</f>
        <v>4.1666666666666685E-2</v>
      </c>
      <c r="H81" s="53" t="s">
        <v>296</v>
      </c>
      <c r="I81" s="52">
        <f>SUMIFS(F76:F91, C76:C91,H81)</f>
        <v>0</v>
      </c>
    </row>
    <row r="82" spans="1:9" x14ac:dyDescent="0.2">
      <c r="A82" s="144"/>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40"/>
      <c r="B83" s="51"/>
      <c r="C83" s="55" t="s">
        <v>295</v>
      </c>
      <c r="D83" s="52">
        <v>0</v>
      </c>
      <c r="E83" s="52">
        <v>0</v>
      </c>
      <c r="F83" s="52">
        <f t="shared" si="1"/>
        <v>0</v>
      </c>
      <c r="H83" s="48" t="s">
        <v>300</v>
      </c>
      <c r="I83" s="49">
        <f>SUM(I77:I82)</f>
        <v>0.29166666666666669</v>
      </c>
    </row>
    <row r="84" spans="1:9" x14ac:dyDescent="0.2">
      <c r="A84" s="140"/>
      <c r="B84" s="51" t="s">
        <v>830</v>
      </c>
      <c r="C84" s="55" t="s">
        <v>288</v>
      </c>
      <c r="D84" s="52">
        <v>0.75</v>
      </c>
      <c r="E84" s="52">
        <v>0.82291666666666663</v>
      </c>
      <c r="F84" s="52">
        <f>E84-D84</f>
        <v>7.291666666666663E-2</v>
      </c>
      <c r="I84" s="54"/>
    </row>
    <row r="85" spans="1:9" x14ac:dyDescent="0.2">
      <c r="A85" s="140"/>
      <c r="B85" s="51"/>
      <c r="C85" s="55" t="s">
        <v>295</v>
      </c>
      <c r="D85" s="52">
        <v>0</v>
      </c>
      <c r="E85" s="52">
        <v>0</v>
      </c>
      <c r="F85" s="52">
        <f t="shared" si="1"/>
        <v>0</v>
      </c>
      <c r="I85" s="54"/>
    </row>
    <row r="86" spans="1:9" x14ac:dyDescent="0.2">
      <c r="A86" s="140"/>
      <c r="B86" s="51"/>
      <c r="C86" s="55" t="s">
        <v>295</v>
      </c>
      <c r="D86" s="52">
        <v>0</v>
      </c>
      <c r="E86" s="52">
        <v>0</v>
      </c>
      <c r="F86" s="52">
        <f t="shared" si="1"/>
        <v>0</v>
      </c>
      <c r="I86" s="54"/>
    </row>
    <row r="87" spans="1:9" x14ac:dyDescent="0.2">
      <c r="A87" s="140"/>
      <c r="B87" s="51"/>
      <c r="C87" s="55" t="s">
        <v>295</v>
      </c>
      <c r="D87" s="52">
        <v>0</v>
      </c>
      <c r="E87" s="52">
        <v>0</v>
      </c>
      <c r="F87" s="52">
        <f t="shared" si="1"/>
        <v>0</v>
      </c>
    </row>
    <row r="88" spans="1:9" x14ac:dyDescent="0.2">
      <c r="A88" s="140"/>
      <c r="B88" s="51"/>
      <c r="C88" s="55" t="s">
        <v>295</v>
      </c>
      <c r="D88" s="52">
        <v>0</v>
      </c>
      <c r="E88" s="52">
        <v>0</v>
      </c>
      <c r="F88" s="52">
        <f t="shared" si="1"/>
        <v>0</v>
      </c>
    </row>
    <row r="89" spans="1:9" x14ac:dyDescent="0.2">
      <c r="A89" s="140"/>
      <c r="B89" s="51"/>
      <c r="C89" s="51"/>
      <c r="D89" s="52"/>
      <c r="E89" s="52"/>
      <c r="F89" s="52">
        <f t="shared" si="1"/>
        <v>0</v>
      </c>
    </row>
    <row r="90" spans="1:9" x14ac:dyDescent="0.2">
      <c r="A90" s="140"/>
      <c r="B90" s="51"/>
      <c r="C90" s="51"/>
      <c r="D90" s="52"/>
      <c r="E90" s="52"/>
      <c r="F90" s="52">
        <f t="shared" si="1"/>
        <v>0</v>
      </c>
    </row>
    <row r="91" spans="1:9" x14ac:dyDescent="0.2">
      <c r="A91" s="143"/>
      <c r="B91" s="51"/>
      <c r="C91" s="51"/>
      <c r="D91" s="52"/>
      <c r="E91" s="52"/>
      <c r="F91" s="52">
        <f t="shared" si="1"/>
        <v>0</v>
      </c>
    </row>
    <row r="92" spans="1:9" x14ac:dyDescent="0.2">
      <c r="A92" s="139" t="s">
        <v>54</v>
      </c>
      <c r="B92" s="51" t="s">
        <v>603</v>
      </c>
      <c r="C92" s="51" t="s">
        <v>285</v>
      </c>
      <c r="D92" s="52">
        <v>0.375</v>
      </c>
      <c r="E92" s="52">
        <v>0.38194444444444442</v>
      </c>
      <c r="F92" s="52">
        <f t="shared" si="1"/>
        <v>6.9444444444444198E-3</v>
      </c>
      <c r="H92" s="49" t="s">
        <v>286</v>
      </c>
      <c r="I92" s="49" t="s">
        <v>287</v>
      </c>
    </row>
    <row r="93" spans="1:9" x14ac:dyDescent="0.2">
      <c r="A93" s="140"/>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40"/>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40"/>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40"/>
      <c r="B96" s="51" t="s">
        <v>833</v>
      </c>
      <c r="C96" s="51" t="s">
        <v>295</v>
      </c>
      <c r="D96" s="52">
        <v>0.52083333333333337</v>
      </c>
      <c r="E96" s="52">
        <v>0.58680555555555558</v>
      </c>
      <c r="F96" s="52">
        <f t="shared" si="1"/>
        <v>6.597222222222221E-2</v>
      </c>
      <c r="H96" s="53" t="s">
        <v>293</v>
      </c>
      <c r="I96" s="52">
        <f>SUMIFS(F92:F106, C92:C106,H96)</f>
        <v>0</v>
      </c>
    </row>
    <row r="97" spans="1:9" x14ac:dyDescent="0.2">
      <c r="A97" s="140"/>
      <c r="B97" s="51" t="s">
        <v>834</v>
      </c>
      <c r="C97" s="51" t="s">
        <v>288</v>
      </c>
      <c r="D97" s="52">
        <v>0.59027777777777779</v>
      </c>
      <c r="E97" s="52">
        <v>0.66319444444444442</v>
      </c>
      <c r="F97" s="52">
        <f t="shared" si="1"/>
        <v>7.291666666666663E-2</v>
      </c>
      <c r="H97" s="53" t="s">
        <v>296</v>
      </c>
      <c r="I97" s="52">
        <f>SUMIFS(F92:F106, C92:C106,H97)</f>
        <v>0</v>
      </c>
    </row>
    <row r="98" spans="1:9" x14ac:dyDescent="0.2">
      <c r="A98" s="140"/>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40"/>
      <c r="B99" s="51"/>
      <c r="C99" s="51" t="s">
        <v>296</v>
      </c>
      <c r="D99" s="52">
        <v>0</v>
      </c>
      <c r="E99" s="52">
        <v>0</v>
      </c>
      <c r="F99" s="52">
        <f t="shared" si="1"/>
        <v>0</v>
      </c>
      <c r="H99" s="48" t="s">
        <v>300</v>
      </c>
      <c r="I99" s="49">
        <f>SUM(I93:I98)</f>
        <v>0.27638888888888868</v>
      </c>
    </row>
    <row r="100" spans="1:9" x14ac:dyDescent="0.2">
      <c r="A100" s="140"/>
      <c r="B100" s="51"/>
      <c r="C100" s="51" t="s">
        <v>288</v>
      </c>
      <c r="D100" s="52">
        <v>0</v>
      </c>
      <c r="E100" s="52">
        <v>0</v>
      </c>
      <c r="F100" s="52">
        <f t="shared" si="1"/>
        <v>0</v>
      </c>
      <c r="I100" s="54"/>
    </row>
    <row r="101" spans="1:9" x14ac:dyDescent="0.2">
      <c r="A101" s="140"/>
      <c r="B101" s="51"/>
      <c r="C101" s="51"/>
      <c r="D101" s="52"/>
      <c r="E101" s="52"/>
      <c r="F101" s="52"/>
      <c r="I101" s="54"/>
    </row>
    <row r="102" spans="1:9" x14ac:dyDescent="0.2">
      <c r="A102" s="140"/>
      <c r="B102" s="51"/>
      <c r="C102" s="51"/>
      <c r="D102" s="52"/>
      <c r="E102" s="52"/>
      <c r="F102" s="52"/>
    </row>
    <row r="103" spans="1:9" x14ac:dyDescent="0.2">
      <c r="A103" s="140"/>
      <c r="B103" s="51"/>
      <c r="C103" s="51"/>
      <c r="D103" s="52"/>
      <c r="E103" s="52"/>
      <c r="F103" s="52"/>
    </row>
    <row r="104" spans="1:9" x14ac:dyDescent="0.2">
      <c r="A104" s="140"/>
      <c r="B104" s="51"/>
      <c r="C104" s="51"/>
      <c r="D104" s="52"/>
      <c r="E104" s="52"/>
      <c r="F104" s="52"/>
    </row>
    <row r="105" spans="1:9" x14ac:dyDescent="0.2">
      <c r="A105" s="140"/>
      <c r="B105" s="51"/>
      <c r="C105" s="51"/>
      <c r="D105" s="52"/>
      <c r="E105" s="52"/>
      <c r="F105" s="52"/>
    </row>
    <row r="106" spans="1:9" x14ac:dyDescent="0.2">
      <c r="A106" s="141"/>
      <c r="B106" s="51"/>
      <c r="C106" s="51"/>
      <c r="D106" s="52"/>
      <c r="E106" s="52"/>
      <c r="F106" s="52"/>
    </row>
    <row r="107" spans="1:9" x14ac:dyDescent="0.2">
      <c r="A107" s="142" t="s">
        <v>30</v>
      </c>
      <c r="B107" s="55" t="s">
        <v>514</v>
      </c>
      <c r="C107" s="51" t="s">
        <v>288</v>
      </c>
      <c r="D107" s="52">
        <v>0.36458333333333331</v>
      </c>
      <c r="E107" s="52">
        <v>0.375</v>
      </c>
      <c r="F107" s="52">
        <f t="shared" si="1"/>
        <v>1.0416666666666685E-2</v>
      </c>
      <c r="H107" s="49" t="s">
        <v>286</v>
      </c>
      <c r="I107" s="49" t="s">
        <v>287</v>
      </c>
    </row>
    <row r="108" spans="1:9" x14ac:dyDescent="0.2">
      <c r="A108" s="142"/>
      <c r="B108" s="55" t="s">
        <v>836</v>
      </c>
      <c r="C108" s="51" t="s">
        <v>288</v>
      </c>
      <c r="D108" s="52">
        <v>0.375</v>
      </c>
      <c r="E108" s="52">
        <v>0.4375</v>
      </c>
      <c r="F108" s="52">
        <f t="shared" si="1"/>
        <v>6.25E-2</v>
      </c>
      <c r="H108" s="53" t="s">
        <v>288</v>
      </c>
      <c r="I108" s="52">
        <v>0.26041666666666669</v>
      </c>
    </row>
    <row r="109" spans="1:9" x14ac:dyDescent="0.2">
      <c r="A109" s="142"/>
      <c r="B109" s="56" t="s">
        <v>837</v>
      </c>
      <c r="C109" s="51" t="s">
        <v>288</v>
      </c>
      <c r="D109" s="52">
        <v>0.4375</v>
      </c>
      <c r="E109" s="52">
        <v>0.45833333333333331</v>
      </c>
      <c r="F109" s="52">
        <f t="shared" si="1"/>
        <v>2.0833333333333315E-2</v>
      </c>
      <c r="H109" s="53" t="s">
        <v>285</v>
      </c>
      <c r="I109" s="52">
        <f>SUMIFS(F107:F121, C107:C121,H109)</f>
        <v>0</v>
      </c>
    </row>
    <row r="110" spans="1:9" x14ac:dyDescent="0.2">
      <c r="A110" s="142"/>
      <c r="B110" s="55" t="s">
        <v>309</v>
      </c>
      <c r="C110" s="51" t="s">
        <v>295</v>
      </c>
      <c r="D110" s="52">
        <v>0.45833333333333331</v>
      </c>
      <c r="E110" s="52">
        <v>0.46875</v>
      </c>
      <c r="F110" s="52">
        <f t="shared" si="1"/>
        <v>1.0416666666666685E-2</v>
      </c>
      <c r="H110" s="53" t="s">
        <v>290</v>
      </c>
      <c r="I110" s="52">
        <f>SUMIFS(F107:F121, C107:C121,H110)</f>
        <v>0</v>
      </c>
    </row>
    <row r="111" spans="1:9" x14ac:dyDescent="0.2">
      <c r="A111" s="142"/>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42"/>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42"/>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42"/>
      <c r="B114" s="55" t="s">
        <v>840</v>
      </c>
      <c r="C114" s="51" t="s">
        <v>288</v>
      </c>
      <c r="D114" s="52">
        <v>0.64583333333333337</v>
      </c>
      <c r="E114" s="52">
        <v>0.72916666666666663</v>
      </c>
      <c r="F114" s="52" t="s">
        <v>841</v>
      </c>
      <c r="H114" s="48" t="s">
        <v>300</v>
      </c>
      <c r="I114" s="49">
        <f>SUM(I108:I113)</f>
        <v>0.31250000000000011</v>
      </c>
    </row>
    <row r="115" spans="1:9" x14ac:dyDescent="0.2">
      <c r="A115" s="142"/>
      <c r="B115" s="55"/>
      <c r="C115" s="51"/>
      <c r="D115" s="52" t="s">
        <v>424</v>
      </c>
      <c r="E115" s="52" t="s">
        <v>424</v>
      </c>
      <c r="F115" s="52"/>
      <c r="I115" s="54"/>
    </row>
    <row r="116" spans="1:9" x14ac:dyDescent="0.2">
      <c r="A116" s="142"/>
      <c r="B116" s="55" t="s">
        <v>424</v>
      </c>
      <c r="C116" s="51"/>
      <c r="D116" s="52" t="s">
        <v>424</v>
      </c>
      <c r="E116" s="52" t="s">
        <v>424</v>
      </c>
      <c r="F116" s="52"/>
      <c r="I116" s="54"/>
    </row>
    <row r="117" spans="1:9" x14ac:dyDescent="0.2">
      <c r="A117" s="142"/>
      <c r="B117" s="55" t="s">
        <v>424</v>
      </c>
      <c r="C117" s="51"/>
      <c r="D117" s="52" t="s">
        <v>424</v>
      </c>
      <c r="E117" s="52" t="s">
        <v>424</v>
      </c>
      <c r="F117" s="52"/>
    </row>
    <row r="118" spans="1:9" x14ac:dyDescent="0.2">
      <c r="A118" s="142"/>
      <c r="B118" s="55" t="s">
        <v>424</v>
      </c>
      <c r="C118" s="51"/>
      <c r="D118" s="52" t="s">
        <v>424</v>
      </c>
      <c r="E118" s="52" t="s">
        <v>424</v>
      </c>
      <c r="F118" s="52"/>
    </row>
    <row r="119" spans="1:9" x14ac:dyDescent="0.2">
      <c r="A119" s="142"/>
      <c r="B119" s="55" t="s">
        <v>424</v>
      </c>
      <c r="C119" s="51"/>
      <c r="D119" s="52"/>
      <c r="E119" s="52" t="s">
        <v>424</v>
      </c>
      <c r="F119" s="52"/>
      <c r="G119" t="s">
        <v>424</v>
      </c>
    </row>
    <row r="120" spans="1:9" x14ac:dyDescent="0.2">
      <c r="A120" s="142"/>
      <c r="B120" s="55"/>
      <c r="C120" s="51"/>
      <c r="D120" s="52"/>
      <c r="E120" s="52"/>
      <c r="F120" s="52"/>
    </row>
    <row r="121" spans="1:9" hidden="1" x14ac:dyDescent="0.2">
      <c r="A121" s="142"/>
      <c r="B121" s="55"/>
      <c r="C121" s="51"/>
      <c r="D121" s="52"/>
      <c r="E121" s="52"/>
      <c r="F121" s="52">
        <f t="shared" si="1"/>
        <v>0</v>
      </c>
    </row>
    <row r="122" spans="1:9" x14ac:dyDescent="0.2">
      <c r="A122" s="139" t="s">
        <v>273</v>
      </c>
      <c r="B122" s="51" t="s">
        <v>842</v>
      </c>
      <c r="C122" s="51" t="s">
        <v>288</v>
      </c>
      <c r="D122" s="52">
        <v>0.40625</v>
      </c>
      <c r="E122" s="52">
        <v>0.4513888888888889</v>
      </c>
      <c r="F122" s="52">
        <f t="shared" si="1"/>
        <v>4.5138888888888895E-2</v>
      </c>
      <c r="H122" s="49" t="s">
        <v>286</v>
      </c>
      <c r="I122" s="49" t="s">
        <v>287</v>
      </c>
    </row>
    <row r="123" spans="1:9" x14ac:dyDescent="0.2">
      <c r="A123" s="140"/>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40"/>
      <c r="B124" s="51" t="s">
        <v>342</v>
      </c>
      <c r="C124" s="51" t="s">
        <v>295</v>
      </c>
      <c r="D124" s="52">
        <v>0.4826388888888889</v>
      </c>
      <c r="E124" s="52">
        <v>0.5</v>
      </c>
      <c r="F124" s="52">
        <f t="shared" si="1"/>
        <v>1.7361111111111105E-2</v>
      </c>
      <c r="H124" s="53" t="s">
        <v>285</v>
      </c>
      <c r="I124" s="52">
        <f>SUMIFS(F122:F136, C122:C136,H124)</f>
        <v>0</v>
      </c>
    </row>
    <row r="125" spans="1:9" x14ac:dyDescent="0.2">
      <c r="A125" s="140"/>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40"/>
      <c r="B126" s="58" t="s">
        <v>845</v>
      </c>
      <c r="C126" s="51" t="s">
        <v>288</v>
      </c>
      <c r="D126" s="52">
        <v>0.59722222222222221</v>
      </c>
      <c r="E126" s="52">
        <v>0.65972222222222221</v>
      </c>
      <c r="F126" s="52">
        <f t="shared" si="1"/>
        <v>6.25E-2</v>
      </c>
      <c r="H126" s="53" t="s">
        <v>293</v>
      </c>
      <c r="I126" s="52">
        <f>SUMIFS(F122:F136, C122:C136,H126)</f>
        <v>0</v>
      </c>
    </row>
    <row r="127" spans="1:9" x14ac:dyDescent="0.2">
      <c r="A127" s="144"/>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44"/>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44"/>
      <c r="B129" s="57" t="s">
        <v>847</v>
      </c>
      <c r="C129" s="55" t="s">
        <v>290</v>
      </c>
      <c r="D129" s="52">
        <v>0.80208333333333337</v>
      </c>
      <c r="E129" s="52">
        <v>0.9375</v>
      </c>
      <c r="F129" s="52">
        <v>0.13541666666666666</v>
      </c>
      <c r="H129" s="48" t="s">
        <v>300</v>
      </c>
      <c r="I129" s="49">
        <f>SUM(I123:I128)</f>
        <v>0.41319444444444448</v>
      </c>
    </row>
    <row r="130" spans="1:9" x14ac:dyDescent="0.2">
      <c r="A130" s="144"/>
      <c r="B130" s="57"/>
      <c r="C130" s="55"/>
      <c r="D130" s="52"/>
      <c r="E130" s="52"/>
      <c r="F130" s="52"/>
      <c r="I130" s="54"/>
    </row>
    <row r="131" spans="1:9" x14ac:dyDescent="0.2">
      <c r="A131" s="140"/>
      <c r="B131" s="59"/>
      <c r="C131" s="51"/>
      <c r="D131" s="52"/>
      <c r="E131" s="52"/>
      <c r="F131" s="52"/>
      <c r="I131" s="54"/>
    </row>
    <row r="132" spans="1:9" x14ac:dyDescent="0.2">
      <c r="A132" s="140"/>
      <c r="B132" s="51"/>
      <c r="C132" s="51"/>
      <c r="D132" s="52"/>
      <c r="E132" s="52"/>
      <c r="F132" s="52"/>
    </row>
    <row r="133" spans="1:9" x14ac:dyDescent="0.2">
      <c r="A133" s="140"/>
      <c r="B133" s="51"/>
      <c r="C133" s="51"/>
      <c r="D133" s="52"/>
      <c r="E133" s="52"/>
      <c r="F133" s="52"/>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5" t="s">
        <v>749</v>
      </c>
      <c r="C137" s="51" t="s">
        <v>288</v>
      </c>
      <c r="D137" s="52">
        <v>0.375</v>
      </c>
      <c r="E137" s="52">
        <v>0.41666666666666669</v>
      </c>
      <c r="F137" s="52">
        <f t="shared" ref="F137:F151" si="2">E137-D137</f>
        <v>4.1666666666666685E-2</v>
      </c>
      <c r="H137" s="49" t="s">
        <v>286</v>
      </c>
      <c r="I137" s="49" t="s">
        <v>287</v>
      </c>
    </row>
    <row r="138" spans="1:9" x14ac:dyDescent="0.2">
      <c r="A138" s="142"/>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42"/>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42"/>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42"/>
      <c r="B141" s="55" t="s">
        <v>751</v>
      </c>
      <c r="C141" s="51" t="s">
        <v>288</v>
      </c>
      <c r="D141" s="52">
        <v>0.5625</v>
      </c>
      <c r="E141" s="52">
        <v>0.625</v>
      </c>
      <c r="F141" s="52">
        <f t="shared" si="2"/>
        <v>6.25E-2</v>
      </c>
      <c r="H141" s="53" t="s">
        <v>293</v>
      </c>
      <c r="I141" s="52">
        <f>SUMIFS(F137:F151, C137:C151,H141)</f>
        <v>0</v>
      </c>
    </row>
    <row r="142" spans="1:9" x14ac:dyDescent="0.2">
      <c r="A142" s="142"/>
      <c r="B142" s="55" t="s">
        <v>671</v>
      </c>
      <c r="C142" s="51" t="s">
        <v>288</v>
      </c>
      <c r="D142" s="52">
        <v>0.625</v>
      </c>
      <c r="E142" s="52">
        <v>0.66666666666666663</v>
      </c>
      <c r="F142" s="52">
        <f t="shared" si="2"/>
        <v>4.166666666666663E-2</v>
      </c>
      <c r="H142" s="53" t="s">
        <v>296</v>
      </c>
      <c r="I142" s="52">
        <f>SUMIFS(F137:F151, C137:C151,H142)</f>
        <v>6.25E-2</v>
      </c>
    </row>
    <row r="143" spans="1:9" x14ac:dyDescent="0.2">
      <c r="A143" s="142"/>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42"/>
      <c r="B144" s="58" t="s">
        <v>752</v>
      </c>
      <c r="C144" s="51" t="s">
        <v>296</v>
      </c>
      <c r="D144" s="52">
        <v>0.70833333333333337</v>
      </c>
      <c r="E144" s="52">
        <v>0.77083333333333337</v>
      </c>
      <c r="F144" s="52">
        <f t="shared" si="2"/>
        <v>6.25E-2</v>
      </c>
      <c r="H144" s="48" t="s">
        <v>300</v>
      </c>
      <c r="I144" s="49">
        <f>SUM(I138:I143)</f>
        <v>0.55555555555555558</v>
      </c>
    </row>
    <row r="145" spans="1:9" x14ac:dyDescent="0.2">
      <c r="A145" s="145"/>
      <c r="B145" s="60" t="s">
        <v>753</v>
      </c>
      <c r="C145" s="55" t="s">
        <v>288</v>
      </c>
      <c r="D145" s="52">
        <v>0.78125</v>
      </c>
      <c r="E145" s="52">
        <v>0.83333333333333337</v>
      </c>
      <c r="F145" s="52">
        <f t="shared" si="2"/>
        <v>5.208333333333337E-2</v>
      </c>
      <c r="I145" s="54"/>
    </row>
    <row r="146" spans="1:9" x14ac:dyDescent="0.2">
      <c r="A146" s="142"/>
      <c r="B146" s="56" t="s">
        <v>754</v>
      </c>
      <c r="C146" s="51" t="s">
        <v>288</v>
      </c>
      <c r="D146" s="52">
        <v>0.88541666666666663</v>
      </c>
      <c r="E146" s="52">
        <v>1.0208333333333333</v>
      </c>
      <c r="F146" s="52">
        <f t="shared" si="2"/>
        <v>0.13541666666666663</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86" priority="12" operator="greaterThan">
      <formula>0.25</formula>
    </cfRule>
    <cfRule type="cellIs" dxfId="1285" priority="13" operator="lessThan">
      <formula>0.25</formula>
    </cfRule>
  </conditionalFormatting>
  <conditionalFormatting sqref="I4 I19 I34 I49 I64 I78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79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0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1 I97 I112 I127 I142">
    <cfRule type="cellIs" dxfId="1277" priority="3" operator="lessThan">
      <formula>0.0416666666666667</formula>
    </cfRule>
    <cfRule type="cellIs" dxfId="1276" priority="4" operator="greaterThan">
      <formula>0.0416666666666667</formula>
    </cfRule>
  </conditionalFormatting>
  <conditionalFormatting sqref="I8 I23 I38 I53 I82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40" t="s">
        <v>17</v>
      </c>
      <c r="B17" s="51" t="s">
        <v>857</v>
      </c>
      <c r="C17" s="51" t="s">
        <v>288</v>
      </c>
      <c r="D17" s="62">
        <v>0.36458333333333331</v>
      </c>
      <c r="E17" s="52">
        <v>0.39583333333333331</v>
      </c>
      <c r="F17" s="63">
        <f t="shared" si="0"/>
        <v>3.125E-2</v>
      </c>
      <c r="H17" s="49" t="s">
        <v>286</v>
      </c>
      <c r="I17" s="49" t="s">
        <v>287</v>
      </c>
    </row>
    <row r="18" spans="1:9" x14ac:dyDescent="0.2">
      <c r="A18" s="140"/>
      <c r="B18" t="s">
        <v>858</v>
      </c>
      <c r="C18" s="78" t="s">
        <v>288</v>
      </c>
      <c r="D18" s="61">
        <v>0.39583333333333331</v>
      </c>
      <c r="E18" s="54">
        <v>0.40625</v>
      </c>
      <c r="F18" s="63">
        <f t="shared" si="0"/>
        <v>1.0416666666666685E-2</v>
      </c>
      <c r="H18" s="53" t="s">
        <v>288</v>
      </c>
      <c r="I18" s="52">
        <f>SUMIFS(F17:F31, C17:C31,H18)</f>
        <v>0.28472222222222204</v>
      </c>
    </row>
    <row r="19" spans="1:9" x14ac:dyDescent="0.2">
      <c r="A19" s="140"/>
      <c r="B19" s="51" t="s">
        <v>859</v>
      </c>
      <c r="C19" s="51" t="s">
        <v>288</v>
      </c>
      <c r="D19" s="63">
        <v>0.40625</v>
      </c>
      <c r="E19" s="52">
        <v>0.46527777777777773</v>
      </c>
      <c r="F19" s="63">
        <f t="shared" si="0"/>
        <v>5.9027777777777735E-2</v>
      </c>
      <c r="H19" s="53" t="s">
        <v>285</v>
      </c>
      <c r="I19" s="52">
        <f>SUMIFS(F17:F31, C17:C31,H19)</f>
        <v>0</v>
      </c>
    </row>
    <row r="20" spans="1:9" x14ac:dyDescent="0.2">
      <c r="A20" s="140"/>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40"/>
      <c r="B21" s="51" t="s">
        <v>860</v>
      </c>
      <c r="C21" s="51" t="s">
        <v>288</v>
      </c>
      <c r="D21" s="52">
        <v>0.4861111111111111</v>
      </c>
      <c r="E21" s="52">
        <v>0.5625</v>
      </c>
      <c r="F21" s="63">
        <f t="shared" si="0"/>
        <v>7.6388888888888895E-2</v>
      </c>
      <c r="H21" s="53" t="s">
        <v>293</v>
      </c>
      <c r="I21" s="52">
        <f>SUMIFS(F17:F31, C17:C31,H21)</f>
        <v>3.125E-2</v>
      </c>
    </row>
    <row r="22" spans="1:9" x14ac:dyDescent="0.2">
      <c r="A22" s="140"/>
      <c r="B22" s="58" t="s">
        <v>329</v>
      </c>
      <c r="C22" s="51" t="s">
        <v>295</v>
      </c>
      <c r="D22" s="52">
        <v>0.5625</v>
      </c>
      <c r="E22" s="52">
        <v>0.58680555555555558</v>
      </c>
      <c r="F22" s="63">
        <f t="shared" si="0"/>
        <v>2.430555555555558E-2</v>
      </c>
      <c r="H22" s="53" t="s">
        <v>296</v>
      </c>
      <c r="I22" s="52">
        <f>SUMIFS(F17:F31, C17:C31,H22)</f>
        <v>4.166666666666663E-2</v>
      </c>
    </row>
    <row r="23" spans="1:9" x14ac:dyDescent="0.2">
      <c r="A23" s="140"/>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40"/>
      <c r="B24" s="57" t="s">
        <v>862</v>
      </c>
      <c r="C24" s="55" t="s">
        <v>288</v>
      </c>
      <c r="D24" s="52">
        <v>0.63194444444444442</v>
      </c>
      <c r="E24" s="52">
        <v>0.66666666666666663</v>
      </c>
      <c r="F24" s="63">
        <f t="shared" si="0"/>
        <v>3.472222222222221E-2</v>
      </c>
      <c r="H24" s="48" t="s">
        <v>300</v>
      </c>
      <c r="I24" s="49">
        <f>SUM(I18:I23)</f>
        <v>0.45486111111111099</v>
      </c>
    </row>
    <row r="25" spans="1:9" x14ac:dyDescent="0.2">
      <c r="A25" s="140"/>
      <c r="B25" s="57" t="s">
        <v>863</v>
      </c>
      <c r="C25" s="55" t="s">
        <v>290</v>
      </c>
      <c r="D25" s="52">
        <v>0.66666666666666663</v>
      </c>
      <c r="E25" s="52">
        <v>0.70833333333333337</v>
      </c>
      <c r="F25" s="63">
        <f t="shared" si="0"/>
        <v>4.1666666666666741E-2</v>
      </c>
      <c r="I25" s="54"/>
    </row>
    <row r="26" spans="1:9" x14ac:dyDescent="0.2">
      <c r="A26" s="140"/>
      <c r="B26" s="57" t="s">
        <v>864</v>
      </c>
      <c r="C26" s="55" t="s">
        <v>288</v>
      </c>
      <c r="D26" s="52">
        <v>0.71527777777777779</v>
      </c>
      <c r="E26" s="52">
        <v>0.72916666666666663</v>
      </c>
      <c r="F26" s="63">
        <f t="shared" si="0"/>
        <v>1.388888888888884E-2</v>
      </c>
      <c r="I26" s="54"/>
    </row>
    <row r="27" spans="1:9" x14ac:dyDescent="0.2">
      <c r="A27" s="140"/>
      <c r="B27" s="59" t="s">
        <v>865</v>
      </c>
      <c r="C27" s="51" t="s">
        <v>296</v>
      </c>
      <c r="D27" s="52">
        <v>0.73958333333333337</v>
      </c>
      <c r="E27" s="52">
        <v>0.78125</v>
      </c>
      <c r="F27" s="63">
        <f t="shared" si="0"/>
        <v>4.166666666666663E-2</v>
      </c>
    </row>
    <row r="28" spans="1:9" x14ac:dyDescent="0.2">
      <c r="A28" s="140"/>
      <c r="B28" s="51" t="s">
        <v>342</v>
      </c>
      <c r="C28" s="51" t="s">
        <v>295</v>
      </c>
      <c r="D28" s="52">
        <v>0.78125</v>
      </c>
      <c r="E28" s="52">
        <v>0.79166666666666663</v>
      </c>
      <c r="F28" s="63">
        <f t="shared" si="0"/>
        <v>1.041666666666663E-2</v>
      </c>
    </row>
    <row r="29" spans="1:9" x14ac:dyDescent="0.2">
      <c r="A29" s="140"/>
      <c r="B29" s="51" t="s">
        <v>856</v>
      </c>
      <c r="C29" s="51" t="s">
        <v>293</v>
      </c>
      <c r="D29" s="52">
        <v>0.81944444444444453</v>
      </c>
      <c r="E29" s="52">
        <v>0.84027777777777779</v>
      </c>
      <c r="F29" s="63">
        <f t="shared" si="0"/>
        <v>2.0833333333333259E-2</v>
      </c>
    </row>
    <row r="30" spans="1:9" x14ac:dyDescent="0.2">
      <c r="A30" s="140"/>
      <c r="B30" s="51" t="s">
        <v>356</v>
      </c>
      <c r="C30" s="51" t="s">
        <v>293</v>
      </c>
      <c r="D30" s="52">
        <v>0.84027777777777779</v>
      </c>
      <c r="E30" s="52">
        <v>0.85069444444444453</v>
      </c>
      <c r="F30" s="63">
        <f t="shared" si="0"/>
        <v>1.0416666666666741E-2</v>
      </c>
    </row>
    <row r="31" spans="1:9" x14ac:dyDescent="0.2">
      <c r="A31" s="143"/>
      <c r="B31" s="51" t="s">
        <v>866</v>
      </c>
      <c r="C31" s="51" t="s">
        <v>288</v>
      </c>
      <c r="D31" s="52">
        <v>0.85069444444444453</v>
      </c>
      <c r="E31" s="52">
        <v>0.86458333333333337</v>
      </c>
      <c r="F31" s="63">
        <f t="shared" si="0"/>
        <v>1.388888888888884E-2</v>
      </c>
    </row>
    <row r="32" spans="1:9" x14ac:dyDescent="0.2">
      <c r="A32" s="139" t="s">
        <v>263</v>
      </c>
      <c r="B32" s="51" t="s">
        <v>284</v>
      </c>
      <c r="C32" s="51" t="s">
        <v>285</v>
      </c>
      <c r="D32" s="52">
        <v>0.3576388888888889</v>
      </c>
      <c r="E32" s="52">
        <v>0.36458333333333331</v>
      </c>
      <c r="F32" s="52">
        <f t="shared" si="0"/>
        <v>6.9444444444444198E-3</v>
      </c>
      <c r="H32" s="49" t="s">
        <v>286</v>
      </c>
      <c r="I32" s="49" t="s">
        <v>287</v>
      </c>
    </row>
    <row r="33" spans="1:9" x14ac:dyDescent="0.2">
      <c r="A33" s="140"/>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40"/>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40"/>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40"/>
      <c r="B36" s="51" t="s">
        <v>869</v>
      </c>
      <c r="C36" s="51" t="s">
        <v>288</v>
      </c>
      <c r="D36" s="52">
        <v>0.4861111111111111</v>
      </c>
      <c r="E36" s="52">
        <v>0.54166666666666663</v>
      </c>
      <c r="F36" s="52">
        <f t="shared" si="0"/>
        <v>5.5555555555555525E-2</v>
      </c>
      <c r="H36" s="53" t="s">
        <v>293</v>
      </c>
      <c r="I36" s="52">
        <f>SUMIFS(F32:F46, C32:C46,H36)</f>
        <v>3.125E-2</v>
      </c>
    </row>
    <row r="37" spans="1:9" x14ac:dyDescent="0.2">
      <c r="A37" s="140"/>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40"/>
      <c r="B38" s="51" t="s">
        <v>870</v>
      </c>
      <c r="C38" s="51" t="s">
        <v>288</v>
      </c>
      <c r="D38" s="52">
        <v>0.57291666666666663</v>
      </c>
      <c r="E38" s="52">
        <v>0.65625</v>
      </c>
      <c r="F38" s="52">
        <f t="shared" si="0"/>
        <v>8.333333333333337E-2</v>
      </c>
      <c r="H38" s="53" t="s">
        <v>295</v>
      </c>
      <c r="I38" s="52">
        <f>SUMIFS(F32:F46, C32:C46,H38)</f>
        <v>4.8611111111110994E-2</v>
      </c>
    </row>
    <row r="39" spans="1:9" x14ac:dyDescent="0.2">
      <c r="A39" s="140"/>
      <c r="B39" s="80" t="s">
        <v>871</v>
      </c>
      <c r="C39" s="51" t="s">
        <v>290</v>
      </c>
      <c r="D39" s="52">
        <v>0.66666666666666663</v>
      </c>
      <c r="E39" s="52">
        <v>0.70833333333333337</v>
      </c>
      <c r="F39" s="52">
        <f t="shared" si="0"/>
        <v>4.1666666666666741E-2</v>
      </c>
      <c r="H39" s="48" t="s">
        <v>300</v>
      </c>
      <c r="I39" s="49">
        <f>SUM(I33:I38)</f>
        <v>0.43749999999999994</v>
      </c>
    </row>
    <row r="40" spans="1:9" x14ac:dyDescent="0.2">
      <c r="A40" s="140"/>
      <c r="B40" t="s">
        <v>872</v>
      </c>
      <c r="C40" s="51" t="s">
        <v>288</v>
      </c>
      <c r="D40" s="52">
        <v>0.70833333333333337</v>
      </c>
      <c r="E40" s="52">
        <v>0.72569444444444453</v>
      </c>
      <c r="F40" s="52">
        <f t="shared" si="0"/>
        <v>1.736111111111116E-2</v>
      </c>
      <c r="I40" s="54"/>
    </row>
    <row r="41" spans="1:9" x14ac:dyDescent="0.2">
      <c r="A41" s="140"/>
      <c r="B41" s="51" t="s">
        <v>873</v>
      </c>
      <c r="C41" s="51" t="s">
        <v>296</v>
      </c>
      <c r="D41" s="52">
        <v>0.73958333333333337</v>
      </c>
      <c r="E41" s="52">
        <v>0.78125</v>
      </c>
      <c r="F41" s="52">
        <f t="shared" si="0"/>
        <v>4.166666666666663E-2</v>
      </c>
      <c r="I41" s="54"/>
    </row>
    <row r="42" spans="1:9" x14ac:dyDescent="0.2">
      <c r="A42" s="140"/>
      <c r="B42" s="51" t="s">
        <v>342</v>
      </c>
      <c r="C42" s="51" t="s">
        <v>295</v>
      </c>
      <c r="D42" s="52">
        <v>0.78125</v>
      </c>
      <c r="E42" s="52">
        <v>0.79166666666666663</v>
      </c>
      <c r="F42" s="52">
        <f t="shared" si="0"/>
        <v>1.041666666666663E-2</v>
      </c>
    </row>
    <row r="43" spans="1:9" x14ac:dyDescent="0.2">
      <c r="A43" s="140"/>
      <c r="B43" t="s">
        <v>874</v>
      </c>
      <c r="C43" s="51" t="s">
        <v>293</v>
      </c>
      <c r="D43" s="52">
        <v>0.81944444444444453</v>
      </c>
      <c r="E43" s="52">
        <v>0.84027777777777779</v>
      </c>
      <c r="F43" s="52">
        <f t="shared" si="0"/>
        <v>2.0833333333333259E-2</v>
      </c>
    </row>
    <row r="44" spans="1:9" x14ac:dyDescent="0.2">
      <c r="A44" s="140"/>
      <c r="B44" s="51" t="s">
        <v>875</v>
      </c>
      <c r="C44" s="51" t="s">
        <v>293</v>
      </c>
      <c r="D44" s="52">
        <v>0.84027777777777779</v>
      </c>
      <c r="E44" s="52">
        <v>0.85069444444444453</v>
      </c>
      <c r="F44" s="52">
        <f t="shared" si="0"/>
        <v>1.0416666666666741E-2</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t="s">
        <v>628</v>
      </c>
      <c r="C47" s="51" t="s">
        <v>285</v>
      </c>
      <c r="D47" s="52">
        <v>0.36458333333333331</v>
      </c>
      <c r="E47" s="52">
        <v>0.375</v>
      </c>
      <c r="F47" s="52">
        <v>1.0416666666666666E-2</v>
      </c>
      <c r="H47" s="49" t="s">
        <v>286</v>
      </c>
      <c r="I47" s="49" t="s">
        <v>287</v>
      </c>
    </row>
    <row r="48" spans="1:9" x14ac:dyDescent="0.2">
      <c r="A48" s="142"/>
      <c r="B48" s="55" t="s">
        <v>775</v>
      </c>
      <c r="C48" s="51" t="s">
        <v>288</v>
      </c>
      <c r="D48" s="52">
        <v>0.375</v>
      </c>
      <c r="E48" s="52">
        <v>0.41666666666666669</v>
      </c>
      <c r="F48" s="52">
        <v>4.1666666666666664E-2</v>
      </c>
      <c r="H48" s="53" t="s">
        <v>288</v>
      </c>
      <c r="I48" s="79">
        <v>0.14583333333333334</v>
      </c>
    </row>
    <row r="49" spans="1:9" x14ac:dyDescent="0.2">
      <c r="A49" s="142"/>
      <c r="B49" s="55" t="s">
        <v>586</v>
      </c>
      <c r="C49" s="51" t="s">
        <v>295</v>
      </c>
      <c r="D49" s="52">
        <v>0.4375</v>
      </c>
      <c r="E49" s="52">
        <v>0.44791666666666669</v>
      </c>
      <c r="F49" s="52">
        <v>1.0416666666666666E-2</v>
      </c>
      <c r="H49" s="53" t="s">
        <v>285</v>
      </c>
      <c r="I49" s="52">
        <f>SUMIFS(F47:F61, C47:C61,H49)</f>
        <v>1.0416666666666666E-2</v>
      </c>
    </row>
    <row r="50" spans="1:9" x14ac:dyDescent="0.2">
      <c r="A50" s="142"/>
      <c r="B50" s="51" t="s">
        <v>775</v>
      </c>
      <c r="C50" s="51" t="s">
        <v>288</v>
      </c>
      <c r="D50" s="52">
        <v>0.44791666666666669</v>
      </c>
      <c r="E50" s="52">
        <v>0.48958333333333331</v>
      </c>
      <c r="F50" s="52">
        <v>4.1666666666666664E-2</v>
      </c>
      <c r="H50" s="53" t="s">
        <v>290</v>
      </c>
      <c r="I50" s="52" t="s">
        <v>773</v>
      </c>
    </row>
    <row r="51" spans="1:9" x14ac:dyDescent="0.2">
      <c r="A51" s="142"/>
      <c r="B51" s="55" t="s">
        <v>876</v>
      </c>
      <c r="C51" s="51" t="s">
        <v>288</v>
      </c>
      <c r="D51" s="52">
        <v>0.48958333333333331</v>
      </c>
      <c r="E51" s="52">
        <v>0.51041666666666663</v>
      </c>
      <c r="F51" s="52">
        <v>2.0833333333333332E-2</v>
      </c>
      <c r="H51" s="53" t="s">
        <v>293</v>
      </c>
      <c r="I51" s="52">
        <f>SUMIFS(F47:F61, C47:C61,H51)</f>
        <v>3.125E-2</v>
      </c>
    </row>
    <row r="52" spans="1:9" x14ac:dyDescent="0.2">
      <c r="A52" s="142"/>
      <c r="B52" s="55" t="s">
        <v>877</v>
      </c>
      <c r="C52" s="51" t="s">
        <v>288</v>
      </c>
      <c r="D52" s="52">
        <v>0.51041666666666663</v>
      </c>
      <c r="E52" s="52">
        <v>0.55208333333333337</v>
      </c>
      <c r="F52" s="52">
        <v>4.1666666666666664E-2</v>
      </c>
      <c r="H52" s="53" t="s">
        <v>296</v>
      </c>
      <c r="I52" s="52">
        <f>SUMIFS(F47:F61, C47:C61,H52)</f>
        <v>4.166666666666663E-2</v>
      </c>
    </row>
    <row r="53" spans="1:9" x14ac:dyDescent="0.2">
      <c r="A53" s="142"/>
      <c r="B53" s="55" t="s">
        <v>599</v>
      </c>
      <c r="C53" s="51" t="s">
        <v>295</v>
      </c>
      <c r="D53" s="52">
        <v>0.55208333333333337</v>
      </c>
      <c r="E53" s="52">
        <v>0.57291666666666663</v>
      </c>
      <c r="F53" s="52">
        <v>2.0833333333333332E-2</v>
      </c>
      <c r="H53" s="53" t="s">
        <v>295</v>
      </c>
      <c r="I53" s="52" t="s">
        <v>819</v>
      </c>
    </row>
    <row r="54" spans="1:9" x14ac:dyDescent="0.2">
      <c r="A54" s="142"/>
      <c r="B54" s="55" t="s">
        <v>878</v>
      </c>
      <c r="C54" s="51" t="s">
        <v>290</v>
      </c>
      <c r="D54" s="68">
        <v>0.58333333333333337</v>
      </c>
      <c r="E54" s="52">
        <v>0.64583333333333337</v>
      </c>
      <c r="F54" s="52">
        <f t="shared" si="0"/>
        <v>6.25E-2</v>
      </c>
      <c r="H54" s="48" t="s">
        <v>300</v>
      </c>
      <c r="I54" s="49" t="s">
        <v>879</v>
      </c>
    </row>
    <row r="55" spans="1:9" x14ac:dyDescent="0.2">
      <c r="A55" s="142"/>
      <c r="B55" s="55" t="s">
        <v>880</v>
      </c>
      <c r="C55" s="51" t="s">
        <v>290</v>
      </c>
      <c r="D55" s="52">
        <v>0.66666666666666663</v>
      </c>
      <c r="E55" s="52">
        <v>0.70833333333333337</v>
      </c>
      <c r="F55" s="52">
        <f t="shared" si="0"/>
        <v>4.1666666666666741E-2</v>
      </c>
      <c r="I55" s="54"/>
    </row>
    <row r="56" spans="1:9" x14ac:dyDescent="0.2">
      <c r="A56" s="142"/>
      <c r="B56" s="55" t="s">
        <v>309</v>
      </c>
      <c r="C56" s="51" t="s">
        <v>295</v>
      </c>
      <c r="D56" s="52">
        <v>0.71180555555555547</v>
      </c>
      <c r="E56" s="52">
        <v>0.72222222222222221</v>
      </c>
      <c r="F56" s="52" t="s">
        <v>881</v>
      </c>
      <c r="I56" s="54"/>
    </row>
    <row r="57" spans="1:9" x14ac:dyDescent="0.2">
      <c r="A57" s="142"/>
      <c r="B57" s="55" t="s">
        <v>882</v>
      </c>
      <c r="C57" s="51" t="s">
        <v>296</v>
      </c>
      <c r="D57" s="52">
        <v>0.73958333333333337</v>
      </c>
      <c r="E57" s="52">
        <v>0.78125</v>
      </c>
      <c r="F57" s="52">
        <f t="shared" si="0"/>
        <v>4.166666666666663E-2</v>
      </c>
      <c r="H57" s="69"/>
      <c r="I57" s="81"/>
    </row>
    <row r="58" spans="1:9" x14ac:dyDescent="0.2">
      <c r="A58" s="142"/>
      <c r="B58" s="55" t="s">
        <v>883</v>
      </c>
      <c r="C58" s="51" t="s">
        <v>293</v>
      </c>
      <c r="D58" s="52">
        <v>0.81944444444444453</v>
      </c>
      <c r="E58" s="52">
        <v>0.84027777777777779</v>
      </c>
      <c r="F58" s="52">
        <f t="shared" si="0"/>
        <v>2.0833333333333259E-2</v>
      </c>
    </row>
    <row r="59" spans="1:9" x14ac:dyDescent="0.2">
      <c r="A59" s="142"/>
      <c r="B59" s="55" t="s">
        <v>884</v>
      </c>
      <c r="C59" s="51" t="s">
        <v>293</v>
      </c>
      <c r="D59" s="52">
        <v>0.84027777777777779</v>
      </c>
      <c r="E59" s="52">
        <v>0.85069444444444453</v>
      </c>
      <c r="F59" s="52">
        <f t="shared" si="0"/>
        <v>1.0416666666666741E-2</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634</v>
      </c>
      <c r="C62" s="51" t="s">
        <v>285</v>
      </c>
      <c r="D62" s="52">
        <v>0.34375</v>
      </c>
      <c r="E62" s="64">
        <v>0.34722222222222227</v>
      </c>
      <c r="F62" s="52">
        <f t="shared" si="0"/>
        <v>3.4722222222222654E-3</v>
      </c>
      <c r="H62" s="49" t="s">
        <v>286</v>
      </c>
      <c r="I62" s="49" t="s">
        <v>287</v>
      </c>
    </row>
    <row r="63" spans="1:9" x14ac:dyDescent="0.2">
      <c r="A63" s="140"/>
      <c r="B63" s="51" t="s">
        <v>885</v>
      </c>
      <c r="C63" s="51" t="s">
        <v>288</v>
      </c>
      <c r="D63" s="52">
        <v>0.35416666666666669</v>
      </c>
      <c r="E63" s="52">
        <v>0.4375</v>
      </c>
      <c r="F63" s="52">
        <f t="shared" si="0"/>
        <v>8.3333333333333315E-2</v>
      </c>
      <c r="H63" s="53" t="s">
        <v>288</v>
      </c>
      <c r="I63" s="52">
        <f>SUMIFS(F62:F76, C62:C76,H63)</f>
        <v>0.31249999999999989</v>
      </c>
    </row>
    <row r="64" spans="1:9" x14ac:dyDescent="0.2">
      <c r="A64" s="140"/>
      <c r="B64" s="51" t="s">
        <v>342</v>
      </c>
      <c r="C64" s="51" t="s">
        <v>295</v>
      </c>
      <c r="D64" s="52">
        <v>0.4375</v>
      </c>
      <c r="E64" s="52">
        <v>0.44791666666666669</v>
      </c>
      <c r="F64" s="52">
        <f t="shared" si="0"/>
        <v>1.0416666666666685E-2</v>
      </c>
      <c r="H64" s="53" t="s">
        <v>285</v>
      </c>
      <c r="I64" s="52">
        <f>SUMIFS(F62:F76, C62:C76,H64)</f>
        <v>6.9444444444445308E-3</v>
      </c>
    </row>
    <row r="65" spans="1:9" x14ac:dyDescent="0.2">
      <c r="A65" s="140"/>
      <c r="B65" s="51" t="s">
        <v>886</v>
      </c>
      <c r="C65" s="51" t="s">
        <v>288</v>
      </c>
      <c r="D65" s="52">
        <v>0.44791666666666669</v>
      </c>
      <c r="E65" s="52">
        <v>0.53125</v>
      </c>
      <c r="F65" s="52">
        <f t="shared" si="0"/>
        <v>8.3333333333333315E-2</v>
      </c>
      <c r="H65" s="53" t="s">
        <v>290</v>
      </c>
      <c r="I65" s="52">
        <f>SUMIFS(F62:F76, C62:C76,H65)</f>
        <v>4.1666666666666741E-2</v>
      </c>
    </row>
    <row r="66" spans="1:9" x14ac:dyDescent="0.2">
      <c r="A66" s="140"/>
      <c r="B66" s="51" t="s">
        <v>887</v>
      </c>
      <c r="C66" s="51" t="s">
        <v>288</v>
      </c>
      <c r="D66" s="52">
        <v>0.53125</v>
      </c>
      <c r="E66" s="52">
        <v>0.5625</v>
      </c>
      <c r="F66" s="52">
        <f t="shared" si="0"/>
        <v>3.125E-2</v>
      </c>
      <c r="H66" s="53" t="s">
        <v>293</v>
      </c>
      <c r="I66" s="52">
        <f>SUMIFS(F62:F76, C62:C76,H66)</f>
        <v>1.0416666666666741E-2</v>
      </c>
    </row>
    <row r="67" spans="1:9" x14ac:dyDescent="0.2">
      <c r="A67" s="140"/>
      <c r="B67" s="51" t="s">
        <v>329</v>
      </c>
      <c r="C67" s="51" t="s">
        <v>295</v>
      </c>
      <c r="D67" s="82">
        <v>0.5625</v>
      </c>
      <c r="E67" s="82">
        <v>0.59375</v>
      </c>
      <c r="F67" s="52">
        <f t="shared" ref="F67" si="1">E67-D67</f>
        <v>3.125E-2</v>
      </c>
      <c r="H67" s="53" t="s">
        <v>296</v>
      </c>
      <c r="I67" s="52">
        <f>SUMIFS(F62:F76, C62:C76,H67)</f>
        <v>5.902777777777779E-2</v>
      </c>
    </row>
    <row r="68" spans="1:9" x14ac:dyDescent="0.2">
      <c r="A68" s="140"/>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40"/>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40"/>
      <c r="B70" s="51" t="s">
        <v>854</v>
      </c>
      <c r="C70" s="51" t="s">
        <v>296</v>
      </c>
      <c r="D70" s="52">
        <v>0.73958333333333337</v>
      </c>
      <c r="E70" s="52">
        <v>0.79861111111111116</v>
      </c>
      <c r="F70" s="52">
        <f t="shared" si="3"/>
        <v>5.902777777777779E-2</v>
      </c>
      <c r="I70" s="54"/>
    </row>
    <row r="71" spans="1:9" x14ac:dyDescent="0.2">
      <c r="A71" s="140"/>
      <c r="B71" s="51" t="s">
        <v>889</v>
      </c>
      <c r="C71" s="51" t="s">
        <v>288</v>
      </c>
      <c r="D71" s="52">
        <v>0.79861111111111116</v>
      </c>
      <c r="E71" s="52">
        <v>0.81944444444444453</v>
      </c>
      <c r="F71" s="52">
        <f t="shared" si="3"/>
        <v>2.083333333333337E-2</v>
      </c>
    </row>
    <row r="72" spans="1:9" x14ac:dyDescent="0.2">
      <c r="A72" s="140"/>
      <c r="B72" s="51" t="s">
        <v>890</v>
      </c>
      <c r="C72" s="51" t="s">
        <v>288</v>
      </c>
      <c r="D72" s="52">
        <v>0.81944444444444453</v>
      </c>
      <c r="E72" s="52">
        <v>0.84027777777777779</v>
      </c>
      <c r="F72" s="52">
        <f t="shared" si="3"/>
        <v>2.0833333333333259E-2</v>
      </c>
    </row>
    <row r="73" spans="1:9" x14ac:dyDescent="0.2">
      <c r="A73" s="140"/>
      <c r="B73" s="51" t="s">
        <v>884</v>
      </c>
      <c r="C73" s="51" t="s">
        <v>293</v>
      </c>
      <c r="D73" s="52">
        <v>0.84027777777777779</v>
      </c>
      <c r="E73" s="52">
        <v>0.85069444444444453</v>
      </c>
      <c r="F73" s="52">
        <f t="shared" si="3"/>
        <v>1.0416666666666741E-2</v>
      </c>
    </row>
    <row r="74" spans="1:9" x14ac:dyDescent="0.2">
      <c r="A74" s="140"/>
      <c r="B74" s="51"/>
      <c r="C74" s="51"/>
      <c r="D74" s="52"/>
      <c r="E74" s="52"/>
      <c r="F74" s="52">
        <f t="shared" si="3"/>
        <v>0</v>
      </c>
    </row>
    <row r="75" spans="1:9" x14ac:dyDescent="0.2">
      <c r="A75" s="140"/>
      <c r="B75" s="51"/>
      <c r="C75" s="51"/>
      <c r="D75" s="52"/>
      <c r="E75" s="52"/>
      <c r="F75" s="52">
        <f t="shared" si="3"/>
        <v>0</v>
      </c>
    </row>
    <row r="76" spans="1:9" x14ac:dyDescent="0.2">
      <c r="A76" s="140" t="s">
        <v>269</v>
      </c>
      <c r="B76" s="51" t="s">
        <v>603</v>
      </c>
      <c r="C76" s="51" t="s">
        <v>285</v>
      </c>
      <c r="D76" s="52">
        <v>0.36458333333333331</v>
      </c>
      <c r="E76" s="52">
        <v>0.36805555555555558</v>
      </c>
      <c r="F76" s="52">
        <f t="shared" si="3"/>
        <v>3.4722222222222654E-3</v>
      </c>
      <c r="H76" s="49" t="s">
        <v>286</v>
      </c>
      <c r="I76" s="49" t="s">
        <v>287</v>
      </c>
    </row>
    <row r="77" spans="1:9" x14ac:dyDescent="0.2">
      <c r="A77" s="140"/>
      <c r="B77" s="51" t="s">
        <v>825</v>
      </c>
      <c r="C77" s="51" t="s">
        <v>288</v>
      </c>
      <c r="D77" s="52">
        <v>0.36805555555555558</v>
      </c>
      <c r="E77" s="52">
        <v>0.39930555555555558</v>
      </c>
      <c r="F77" s="52">
        <f t="shared" si="3"/>
        <v>3.125E-2</v>
      </c>
      <c r="H77" s="53" t="s">
        <v>288</v>
      </c>
      <c r="I77" s="52">
        <f>SUMIFS(F76:F91, C76:C91,H77)</f>
        <v>0.27430555555555552</v>
      </c>
    </row>
    <row r="78" spans="1:9" x14ac:dyDescent="0.2">
      <c r="A78" s="140"/>
      <c r="B78" s="51" t="s">
        <v>826</v>
      </c>
      <c r="C78" s="51" t="s">
        <v>288</v>
      </c>
      <c r="D78" s="52">
        <v>0.40625</v>
      </c>
      <c r="E78" s="52">
        <v>0.41666666666666669</v>
      </c>
      <c r="F78" s="52">
        <f t="shared" si="3"/>
        <v>1.0416666666666685E-2</v>
      </c>
      <c r="H78" s="53" t="s">
        <v>285</v>
      </c>
      <c r="I78" s="52">
        <f>SUMIFS(F76:F91, C76:C91,H78)</f>
        <v>3.4722222222222654E-3</v>
      </c>
    </row>
    <row r="79" spans="1:9" x14ac:dyDescent="0.2">
      <c r="A79" s="140"/>
      <c r="B79" s="65" t="s">
        <v>342</v>
      </c>
      <c r="C79" s="51" t="s">
        <v>295</v>
      </c>
      <c r="D79" s="52">
        <v>0.41666666666666669</v>
      </c>
      <c r="E79" s="52">
        <v>0.43055555555555558</v>
      </c>
      <c r="F79" s="52">
        <f t="shared" si="3"/>
        <v>1.3888888888888895E-2</v>
      </c>
      <c r="H79" s="53" t="s">
        <v>290</v>
      </c>
      <c r="I79" s="52">
        <f>SUMIFS(F76:F91, C76:C91,H79)</f>
        <v>0</v>
      </c>
    </row>
    <row r="80" spans="1:9" x14ac:dyDescent="0.2">
      <c r="A80" s="140"/>
      <c r="B80" s="56" t="s">
        <v>827</v>
      </c>
      <c r="C80" s="51" t="s">
        <v>288</v>
      </c>
      <c r="D80" s="52">
        <v>0.4375</v>
      </c>
      <c r="E80" s="52">
        <v>0.47916666666666669</v>
      </c>
      <c r="F80" s="52">
        <f t="shared" si="3"/>
        <v>4.1666666666666685E-2</v>
      </c>
      <c r="H80" s="53" t="s">
        <v>293</v>
      </c>
      <c r="I80" s="52">
        <f>SUMIFS(F76:F91, C76:C91,H80)</f>
        <v>0</v>
      </c>
    </row>
    <row r="81" spans="1:9" x14ac:dyDescent="0.2">
      <c r="A81" s="140"/>
      <c r="B81" s="51" t="s">
        <v>828</v>
      </c>
      <c r="C81" s="51" t="s">
        <v>288</v>
      </c>
      <c r="D81" s="52">
        <v>0.47916666666666669</v>
      </c>
      <c r="E81" s="52">
        <v>0.52083333333333337</v>
      </c>
      <c r="F81" s="52">
        <f>E81-D81</f>
        <v>4.1666666666666685E-2</v>
      </c>
      <c r="H81" s="53" t="s">
        <v>296</v>
      </c>
      <c r="I81" s="52">
        <f>SUMIFS(F76:F91, C76:C91,H81)</f>
        <v>0</v>
      </c>
    </row>
    <row r="82" spans="1:9" x14ac:dyDescent="0.2">
      <c r="A82" s="144"/>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40"/>
      <c r="B83" s="51"/>
      <c r="C83" s="55" t="s">
        <v>295</v>
      </c>
      <c r="D83" s="52">
        <v>0</v>
      </c>
      <c r="E83" s="52">
        <v>0</v>
      </c>
      <c r="F83" s="52">
        <f t="shared" si="3"/>
        <v>0</v>
      </c>
      <c r="H83" s="48" t="s">
        <v>300</v>
      </c>
      <c r="I83" s="49">
        <f>SUM(I77:I82)</f>
        <v>0.29166666666666669</v>
      </c>
    </row>
    <row r="84" spans="1:9" x14ac:dyDescent="0.2">
      <c r="A84" s="140"/>
      <c r="B84" s="51" t="s">
        <v>830</v>
      </c>
      <c r="C84" s="55" t="s">
        <v>288</v>
      </c>
      <c r="D84" s="52">
        <v>0.75</v>
      </c>
      <c r="E84" s="52">
        <v>0.82291666666666663</v>
      </c>
      <c r="F84" s="52">
        <f>E84-D84</f>
        <v>7.291666666666663E-2</v>
      </c>
      <c r="I84" s="54"/>
    </row>
    <row r="85" spans="1:9" x14ac:dyDescent="0.2">
      <c r="A85" s="140"/>
      <c r="B85" s="51"/>
      <c r="C85" s="55" t="s">
        <v>295</v>
      </c>
      <c r="D85" s="52">
        <v>0</v>
      </c>
      <c r="E85" s="52">
        <v>0</v>
      </c>
      <c r="F85" s="52">
        <f t="shared" si="3"/>
        <v>0</v>
      </c>
      <c r="I85" s="54"/>
    </row>
    <row r="86" spans="1:9" x14ac:dyDescent="0.2">
      <c r="A86" s="140"/>
      <c r="B86" s="51"/>
      <c r="C86" s="55" t="s">
        <v>295</v>
      </c>
      <c r="D86" s="52">
        <v>0</v>
      </c>
      <c r="E86" s="52">
        <v>0</v>
      </c>
      <c r="F86" s="52">
        <f t="shared" si="3"/>
        <v>0</v>
      </c>
      <c r="I86" s="54"/>
    </row>
    <row r="87" spans="1:9" x14ac:dyDescent="0.2">
      <c r="A87" s="140"/>
      <c r="B87" s="51"/>
      <c r="C87" s="55" t="s">
        <v>295</v>
      </c>
      <c r="D87" s="52">
        <v>0</v>
      </c>
      <c r="E87" s="52">
        <v>0</v>
      </c>
      <c r="F87" s="52">
        <f t="shared" si="3"/>
        <v>0</v>
      </c>
    </row>
    <row r="88" spans="1:9" x14ac:dyDescent="0.2">
      <c r="A88" s="140"/>
      <c r="B88" s="51"/>
      <c r="C88" s="55" t="s">
        <v>295</v>
      </c>
      <c r="D88" s="52">
        <v>0</v>
      </c>
      <c r="E88" s="52">
        <v>0</v>
      </c>
      <c r="F88" s="52">
        <f t="shared" si="3"/>
        <v>0</v>
      </c>
    </row>
    <row r="89" spans="1:9" x14ac:dyDescent="0.2">
      <c r="A89" s="140"/>
      <c r="B89" s="51"/>
      <c r="C89" s="51"/>
      <c r="D89" s="52"/>
      <c r="E89" s="52"/>
      <c r="F89" s="52">
        <f t="shared" si="3"/>
        <v>0</v>
      </c>
    </row>
    <row r="90" spans="1:9" x14ac:dyDescent="0.2">
      <c r="A90" s="140"/>
      <c r="B90" s="51"/>
      <c r="C90" s="51"/>
      <c r="D90" s="52"/>
      <c r="E90" s="52"/>
      <c r="F90" s="52">
        <f t="shared" si="3"/>
        <v>0</v>
      </c>
    </row>
    <row r="91" spans="1:9" x14ac:dyDescent="0.2">
      <c r="A91" s="143"/>
      <c r="B91" s="51"/>
      <c r="C91" s="51"/>
      <c r="D91" s="52"/>
      <c r="E91" s="52"/>
      <c r="F91" s="52">
        <f t="shared" si="3"/>
        <v>0</v>
      </c>
    </row>
    <row r="92" spans="1:9" x14ac:dyDescent="0.2">
      <c r="A92" s="139" t="s">
        <v>54</v>
      </c>
      <c r="B92" s="51" t="s">
        <v>891</v>
      </c>
      <c r="C92" s="51" t="s">
        <v>285</v>
      </c>
      <c r="D92" s="52">
        <v>0.36805555555555558</v>
      </c>
      <c r="E92" s="52">
        <v>0.375</v>
      </c>
      <c r="F92" s="52">
        <f t="shared" si="3"/>
        <v>6.9444444444444198E-3</v>
      </c>
      <c r="H92" s="49" t="s">
        <v>286</v>
      </c>
      <c r="I92" s="49" t="s">
        <v>287</v>
      </c>
    </row>
    <row r="93" spans="1:9" x14ac:dyDescent="0.2">
      <c r="A93" s="140"/>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40"/>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40"/>
      <c r="B95" s="51" t="s">
        <v>893</v>
      </c>
      <c r="C95" s="51" t="s">
        <v>288</v>
      </c>
      <c r="D95" s="52">
        <v>0.44861111111111113</v>
      </c>
      <c r="E95" s="52">
        <v>0.4993055555555555</v>
      </c>
      <c r="F95" s="52">
        <f t="shared" si="3"/>
        <v>5.0694444444444375E-2</v>
      </c>
      <c r="H95" s="53" t="s">
        <v>290</v>
      </c>
      <c r="I95" s="52">
        <f>SUMIFS(F92:F106, C92:C106,H95)</f>
        <v>0</v>
      </c>
    </row>
    <row r="96" spans="1:9" x14ac:dyDescent="0.2">
      <c r="A96" s="140"/>
      <c r="B96" s="51" t="s">
        <v>894</v>
      </c>
      <c r="C96" s="51" t="s">
        <v>288</v>
      </c>
      <c r="D96" s="52">
        <v>0.5</v>
      </c>
      <c r="E96" s="52">
        <v>0.53125</v>
      </c>
      <c r="F96" s="52">
        <f t="shared" si="3"/>
        <v>3.125E-2</v>
      </c>
      <c r="H96" s="53" t="s">
        <v>293</v>
      </c>
      <c r="I96" s="52">
        <f>SUMIFS(F92:F106, C92:C106,H96)</f>
        <v>4.0972222222222299E-2</v>
      </c>
    </row>
    <row r="97" spans="1:9" x14ac:dyDescent="0.2">
      <c r="A97" s="140"/>
      <c r="B97" s="51" t="s">
        <v>465</v>
      </c>
      <c r="C97" s="51" t="s">
        <v>295</v>
      </c>
      <c r="D97" s="52">
        <v>0.53125</v>
      </c>
      <c r="E97" s="52">
        <v>0.55902777777777779</v>
      </c>
      <c r="F97" s="52">
        <f t="shared" si="3"/>
        <v>2.777777777777779E-2</v>
      </c>
      <c r="H97" s="53" t="s">
        <v>296</v>
      </c>
      <c r="I97" s="52">
        <f>SUMIFS(F92:F106, C92:C106,H97)</f>
        <v>4.166666666666663E-2</v>
      </c>
    </row>
    <row r="98" spans="1:9" x14ac:dyDescent="0.2">
      <c r="A98" s="140"/>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40"/>
      <c r="B99" s="51" t="s">
        <v>896</v>
      </c>
      <c r="C99" s="51" t="s">
        <v>288</v>
      </c>
      <c r="D99" s="52">
        <v>0.60972222222222217</v>
      </c>
      <c r="E99" s="52">
        <v>0.65625</v>
      </c>
      <c r="F99" s="52">
        <f t="shared" si="3"/>
        <v>4.6527777777777835E-2</v>
      </c>
      <c r="H99" s="48" t="s">
        <v>300</v>
      </c>
      <c r="I99" s="49">
        <f>SUM(I93:I98)</f>
        <v>0.39097222222222222</v>
      </c>
    </row>
    <row r="100" spans="1:9" x14ac:dyDescent="0.2">
      <c r="A100" s="140"/>
      <c r="B100" s="51" t="s">
        <v>342</v>
      </c>
      <c r="C100" s="51" t="s">
        <v>295</v>
      </c>
      <c r="D100" s="52">
        <v>0.65902777777777777</v>
      </c>
      <c r="E100" s="52">
        <v>0.66597222222222219</v>
      </c>
      <c r="F100" s="52">
        <f t="shared" si="3"/>
        <v>6.9444444444444198E-3</v>
      </c>
      <c r="I100" s="54"/>
    </row>
    <row r="101" spans="1:9" x14ac:dyDescent="0.2">
      <c r="A101" s="140"/>
      <c r="B101" s="51" t="s">
        <v>897</v>
      </c>
      <c r="C101" s="51" t="s">
        <v>293</v>
      </c>
      <c r="D101" s="52">
        <v>0.66736111111111107</v>
      </c>
      <c r="E101" s="52">
        <v>0.70833333333333337</v>
      </c>
      <c r="F101" s="52">
        <f>E101-D101</f>
        <v>4.0972222222222299E-2</v>
      </c>
      <c r="I101" s="54"/>
    </row>
    <row r="102" spans="1:9" x14ac:dyDescent="0.2">
      <c r="A102" s="140"/>
      <c r="B102" s="51" t="s">
        <v>873</v>
      </c>
      <c r="C102" s="51" t="s">
        <v>296</v>
      </c>
      <c r="D102" s="52">
        <v>0.73958333333333337</v>
      </c>
      <c r="E102" s="52">
        <v>0.78125</v>
      </c>
      <c r="F102" s="52">
        <f>E102-D102</f>
        <v>4.166666666666663E-2</v>
      </c>
    </row>
    <row r="103" spans="1:9" x14ac:dyDescent="0.2">
      <c r="A103" s="140"/>
      <c r="B103" s="51" t="s">
        <v>898</v>
      </c>
      <c r="C103" s="51" t="s">
        <v>288</v>
      </c>
      <c r="D103" s="52">
        <v>0.81944444444444453</v>
      </c>
      <c r="E103" s="52">
        <v>0.84027777777777779</v>
      </c>
      <c r="F103" s="52">
        <f>E103-D103</f>
        <v>2.0833333333333259E-2</v>
      </c>
    </row>
    <row r="104" spans="1:9" x14ac:dyDescent="0.2">
      <c r="A104" s="140"/>
      <c r="B104" s="51" t="s">
        <v>899</v>
      </c>
      <c r="C104" s="51" t="s">
        <v>288</v>
      </c>
      <c r="D104" s="52">
        <v>0.84027777777777779</v>
      </c>
      <c r="E104" s="52">
        <v>0.85069444444444453</v>
      </c>
      <c r="F104" s="52">
        <f>E104-D104</f>
        <v>1.0416666666666741E-2</v>
      </c>
    </row>
    <row r="105" spans="1:9" x14ac:dyDescent="0.2">
      <c r="A105" s="140"/>
      <c r="B105" s="51"/>
      <c r="C105" s="51"/>
      <c r="D105" s="52"/>
      <c r="E105" s="52"/>
      <c r="F105" s="52"/>
    </row>
    <row r="106" spans="1:9" x14ac:dyDescent="0.2">
      <c r="A106" s="141"/>
      <c r="B106" s="51"/>
      <c r="C106" s="51"/>
      <c r="D106" s="52"/>
      <c r="E106" s="52"/>
      <c r="F106" s="52"/>
    </row>
    <row r="107" spans="1:9" x14ac:dyDescent="0.2">
      <c r="A107" s="142" t="s">
        <v>30</v>
      </c>
      <c r="B107" s="55" t="s">
        <v>514</v>
      </c>
      <c r="C107" s="51" t="s">
        <v>288</v>
      </c>
      <c r="D107" s="52">
        <v>0.36458333333333331</v>
      </c>
      <c r="E107" s="52">
        <v>0.375</v>
      </c>
      <c r="F107" s="52">
        <f t="shared" si="3"/>
        <v>1.0416666666666685E-2</v>
      </c>
      <c r="H107" s="49" t="s">
        <v>286</v>
      </c>
      <c r="I107" s="49" t="s">
        <v>287</v>
      </c>
    </row>
    <row r="108" spans="1:9" x14ac:dyDescent="0.2">
      <c r="A108" s="142"/>
      <c r="B108" s="55" t="s">
        <v>837</v>
      </c>
      <c r="C108" s="51" t="s">
        <v>288</v>
      </c>
      <c r="D108" s="52">
        <v>0.375</v>
      </c>
      <c r="E108" s="52">
        <v>0.4375</v>
      </c>
      <c r="F108" s="52">
        <f t="shared" si="3"/>
        <v>6.25E-2</v>
      </c>
      <c r="H108" s="53" t="s">
        <v>288</v>
      </c>
      <c r="I108" s="52">
        <v>0.27777777777777779</v>
      </c>
    </row>
    <row r="109" spans="1:9" x14ac:dyDescent="0.2">
      <c r="A109" s="142"/>
      <c r="B109" s="56" t="s">
        <v>900</v>
      </c>
      <c r="C109" s="51" t="s">
        <v>288</v>
      </c>
      <c r="D109" s="52">
        <v>0.4375</v>
      </c>
      <c r="E109" s="52">
        <v>0.45833333333333331</v>
      </c>
      <c r="F109" s="52">
        <f t="shared" si="3"/>
        <v>2.0833333333333315E-2</v>
      </c>
      <c r="H109" s="53" t="s">
        <v>285</v>
      </c>
      <c r="I109" s="52">
        <f>SUMIFS(F107:F121, C107:C121,H109)</f>
        <v>0</v>
      </c>
    </row>
    <row r="110" spans="1:9" x14ac:dyDescent="0.2">
      <c r="A110" s="142"/>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42"/>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42"/>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42"/>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42"/>
      <c r="B114" s="55" t="s">
        <v>342</v>
      </c>
      <c r="C114" s="51" t="s">
        <v>295</v>
      </c>
      <c r="D114" s="52">
        <v>0.64583333333333337</v>
      </c>
      <c r="E114" s="52">
        <v>0.65625</v>
      </c>
      <c r="F114" s="52" t="s">
        <v>744</v>
      </c>
      <c r="H114" s="48" t="s">
        <v>300</v>
      </c>
      <c r="I114" s="49">
        <f>SUM(I108:I113)</f>
        <v>0.45486111111111127</v>
      </c>
    </row>
    <row r="115" spans="1:9" x14ac:dyDescent="0.2">
      <c r="A115" s="142"/>
      <c r="B115" s="55" t="s">
        <v>903</v>
      </c>
      <c r="C115" s="51" t="s">
        <v>290</v>
      </c>
      <c r="D115" s="52">
        <v>0.66666666666666663</v>
      </c>
      <c r="E115" s="52">
        <v>0.70833333333333337</v>
      </c>
      <c r="F115" s="52">
        <v>4.1666666666666664E-2</v>
      </c>
      <c r="I115" s="54"/>
    </row>
    <row r="116" spans="1:9" x14ac:dyDescent="0.2">
      <c r="A116" s="142"/>
      <c r="B116" s="55" t="s">
        <v>904</v>
      </c>
      <c r="C116" s="51" t="s">
        <v>288</v>
      </c>
      <c r="D116" s="52">
        <v>0.70833333333333337</v>
      </c>
      <c r="E116" s="52">
        <v>0.73958333333333337</v>
      </c>
      <c r="F116" s="52">
        <v>3.125E-2</v>
      </c>
      <c r="I116" s="54"/>
    </row>
    <row r="117" spans="1:9" x14ac:dyDescent="0.2">
      <c r="A117" s="142"/>
      <c r="B117" s="55" t="s">
        <v>333</v>
      </c>
      <c r="C117" s="51" t="s">
        <v>296</v>
      </c>
      <c r="D117" s="52">
        <v>0.73958333333333337</v>
      </c>
      <c r="E117" s="52">
        <v>0.78125</v>
      </c>
      <c r="F117" s="52">
        <v>4.1666666666666664E-2</v>
      </c>
    </row>
    <row r="118" spans="1:9" x14ac:dyDescent="0.2">
      <c r="A118" s="142"/>
      <c r="B118" s="55" t="s">
        <v>342</v>
      </c>
      <c r="C118" s="51" t="s">
        <v>295</v>
      </c>
      <c r="D118" s="52">
        <v>0.78125</v>
      </c>
      <c r="E118" s="52">
        <v>0.79166666666666663</v>
      </c>
      <c r="F118" s="52">
        <v>1.0416666666666666E-2</v>
      </c>
    </row>
    <row r="119" spans="1:9" x14ac:dyDescent="0.2">
      <c r="A119" s="142"/>
      <c r="B119" s="55" t="s">
        <v>905</v>
      </c>
      <c r="C119" s="51" t="s">
        <v>288</v>
      </c>
      <c r="D119" s="52">
        <v>0.79166666666666663</v>
      </c>
      <c r="E119" s="52">
        <v>0.81944444444444453</v>
      </c>
      <c r="F119" s="52">
        <v>2.7777777777777776E-2</v>
      </c>
      <c r="G119" t="s">
        <v>424</v>
      </c>
    </row>
    <row r="120" spans="1:9" x14ac:dyDescent="0.2">
      <c r="A120" s="142"/>
      <c r="B120" s="55" t="s">
        <v>906</v>
      </c>
      <c r="C120" s="51" t="s">
        <v>293</v>
      </c>
      <c r="D120" s="52">
        <v>0.81944444444444453</v>
      </c>
      <c r="E120" s="52" t="s">
        <v>907</v>
      </c>
      <c r="F120" s="52">
        <v>3.125E-2</v>
      </c>
    </row>
    <row r="121" spans="1:9" hidden="1" x14ac:dyDescent="0.2">
      <c r="A121" s="142"/>
      <c r="B121" s="55"/>
      <c r="C121" s="51"/>
      <c r="D121" s="52"/>
      <c r="E121" s="52"/>
      <c r="F121" s="52">
        <f t="shared" si="3"/>
        <v>0</v>
      </c>
    </row>
    <row r="122" spans="1:9" x14ac:dyDescent="0.2">
      <c r="A122" s="139" t="s">
        <v>273</v>
      </c>
      <c r="B122" s="51" t="s">
        <v>908</v>
      </c>
      <c r="C122" s="51" t="s">
        <v>288</v>
      </c>
      <c r="D122" s="52">
        <v>0.36458333333333331</v>
      </c>
      <c r="E122" s="52">
        <v>0.39583333333333331</v>
      </c>
      <c r="F122" s="52">
        <f t="shared" si="3"/>
        <v>3.125E-2</v>
      </c>
      <c r="H122" s="49" t="s">
        <v>286</v>
      </c>
      <c r="I122" s="49" t="s">
        <v>287</v>
      </c>
    </row>
    <row r="123" spans="1:9" x14ac:dyDescent="0.2">
      <c r="A123" s="140"/>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40"/>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40"/>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40"/>
      <c r="B126" s="58" t="s">
        <v>329</v>
      </c>
      <c r="C126" s="51" t="s">
        <v>295</v>
      </c>
      <c r="D126" s="52">
        <v>0.5625</v>
      </c>
      <c r="E126" s="52">
        <v>0.58680555555555558</v>
      </c>
      <c r="F126" s="52">
        <f t="shared" si="3"/>
        <v>2.430555555555558E-2</v>
      </c>
      <c r="H126" s="53" t="s">
        <v>293</v>
      </c>
      <c r="I126" s="52">
        <f>SUMIFS(F122:F136, C122:C136,H126)</f>
        <v>3.125E-2</v>
      </c>
    </row>
    <row r="127" spans="1:9" x14ac:dyDescent="0.2">
      <c r="A127" s="144"/>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44"/>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44"/>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44"/>
      <c r="B130" s="57" t="s">
        <v>864</v>
      </c>
      <c r="C130" s="55" t="s">
        <v>288</v>
      </c>
      <c r="D130" s="52">
        <v>0.71527777777777779</v>
      </c>
      <c r="E130" s="52">
        <v>0.72916666666666663</v>
      </c>
      <c r="F130" s="52">
        <f t="shared" ref="F130:F136" si="4">E130-D130</f>
        <v>1.388888888888884E-2</v>
      </c>
      <c r="I130" s="54"/>
    </row>
    <row r="131" spans="1:9" x14ac:dyDescent="0.2">
      <c r="A131" s="140"/>
      <c r="B131" s="59" t="s">
        <v>333</v>
      </c>
      <c r="C131" s="51" t="s">
        <v>296</v>
      </c>
      <c r="D131" s="52">
        <v>0.73958333333333337</v>
      </c>
      <c r="E131" s="52">
        <v>0.78125</v>
      </c>
      <c r="F131" s="52">
        <f t="shared" si="4"/>
        <v>4.166666666666663E-2</v>
      </c>
      <c r="I131" s="54"/>
    </row>
    <row r="132" spans="1:9" x14ac:dyDescent="0.2">
      <c r="A132" s="140"/>
      <c r="B132" s="51" t="s">
        <v>342</v>
      </c>
      <c r="C132" s="51" t="s">
        <v>295</v>
      </c>
      <c r="D132" s="52">
        <v>0.78125</v>
      </c>
      <c r="E132" s="52">
        <v>0.79166666666666663</v>
      </c>
      <c r="F132" s="52">
        <f t="shared" si="4"/>
        <v>1.041666666666663E-2</v>
      </c>
    </row>
    <row r="133" spans="1:9" x14ac:dyDescent="0.2">
      <c r="A133" s="140"/>
      <c r="B133" s="51" t="s">
        <v>856</v>
      </c>
      <c r="C133" s="51" t="s">
        <v>293</v>
      </c>
      <c r="D133" s="52">
        <v>0.81944444444444453</v>
      </c>
      <c r="E133" s="52">
        <v>0.84027777777777779</v>
      </c>
      <c r="F133" s="52">
        <f t="shared" si="4"/>
        <v>2.0833333333333259E-2</v>
      </c>
    </row>
    <row r="134" spans="1:9" x14ac:dyDescent="0.2">
      <c r="A134" s="140"/>
      <c r="B134" s="51" t="s">
        <v>356</v>
      </c>
      <c r="C134" s="51" t="s">
        <v>293</v>
      </c>
      <c r="D134" s="52">
        <v>0.84027777777777779</v>
      </c>
      <c r="E134" s="52">
        <v>0.85069444444444453</v>
      </c>
      <c r="F134" s="52">
        <f t="shared" si="4"/>
        <v>1.0416666666666741E-2</v>
      </c>
    </row>
    <row r="135" spans="1:9" x14ac:dyDescent="0.2">
      <c r="A135" s="140"/>
      <c r="B135" s="51" t="s">
        <v>912</v>
      </c>
      <c r="C135" s="51" t="s">
        <v>288</v>
      </c>
      <c r="D135" s="52">
        <v>0.85069444444444453</v>
      </c>
      <c r="E135" s="52">
        <v>0.88888888888888884</v>
      </c>
      <c r="F135" s="52">
        <f t="shared" si="4"/>
        <v>3.8194444444444309E-2</v>
      </c>
    </row>
    <row r="136" spans="1:9" x14ac:dyDescent="0.2">
      <c r="A136" s="141"/>
      <c r="B136" s="51"/>
      <c r="C136" s="51"/>
      <c r="D136" s="52"/>
      <c r="E136" s="52"/>
      <c r="F136" s="52">
        <f t="shared" si="4"/>
        <v>0</v>
      </c>
    </row>
    <row r="137" spans="1:9" x14ac:dyDescent="0.2">
      <c r="A137" s="142" t="s">
        <v>276</v>
      </c>
      <c r="B137" s="55" t="s">
        <v>913</v>
      </c>
      <c r="C137" s="51" t="s">
        <v>288</v>
      </c>
      <c r="D137" s="52">
        <v>0.375</v>
      </c>
      <c r="E137" s="52">
        <v>0.39583333333333331</v>
      </c>
      <c r="F137" s="52">
        <f t="shared" ref="F137:F151" si="5">E137-D137</f>
        <v>2.0833333333333315E-2</v>
      </c>
      <c r="H137" s="49" t="s">
        <v>286</v>
      </c>
      <c r="I137" s="49" t="s">
        <v>287</v>
      </c>
    </row>
    <row r="138" spans="1:9" x14ac:dyDescent="0.2">
      <c r="A138" s="142"/>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42"/>
      <c r="B139" s="55" t="s">
        <v>915</v>
      </c>
      <c r="C139" s="51" t="s">
        <v>288</v>
      </c>
      <c r="D139" s="52">
        <v>0.625</v>
      </c>
      <c r="E139" s="52">
        <v>0.64583333333333337</v>
      </c>
      <c r="F139" s="52">
        <f t="shared" si="5"/>
        <v>2.083333333333337E-2</v>
      </c>
      <c r="H139" s="53" t="s">
        <v>285</v>
      </c>
      <c r="I139" s="52">
        <f>SUMIFS(F137:F151, C137:C151,H139)</f>
        <v>0</v>
      </c>
    </row>
    <row r="140" spans="1:9" x14ac:dyDescent="0.2">
      <c r="A140" s="142"/>
      <c r="B140" s="55" t="s">
        <v>916</v>
      </c>
      <c r="C140" s="51" t="s">
        <v>288</v>
      </c>
      <c r="D140" s="52">
        <v>0.91666666666666663</v>
      </c>
      <c r="E140" s="52">
        <v>0.97916666666666663</v>
      </c>
      <c r="F140" s="52">
        <f t="shared" si="5"/>
        <v>6.25E-2</v>
      </c>
      <c r="H140" s="53" t="s">
        <v>290</v>
      </c>
      <c r="I140" s="52">
        <f>SUMIFS(F137:F151, C137:C151,H140)</f>
        <v>0</v>
      </c>
    </row>
    <row r="141" spans="1:9" x14ac:dyDescent="0.2">
      <c r="A141" s="142"/>
      <c r="B141" s="55"/>
      <c r="C141" s="51"/>
      <c r="D141" s="52"/>
      <c r="E141" s="52"/>
      <c r="F141" s="52">
        <f t="shared" si="5"/>
        <v>0</v>
      </c>
      <c r="H141" s="53" t="s">
        <v>293</v>
      </c>
      <c r="I141" s="52">
        <f>SUMIFS(F137:F151, C137:C151,H141)</f>
        <v>0</v>
      </c>
    </row>
    <row r="142" spans="1:9" x14ac:dyDescent="0.2">
      <c r="A142" s="142"/>
      <c r="B142" s="55"/>
      <c r="C142" s="51"/>
      <c r="D142" s="52"/>
      <c r="E142" s="52"/>
      <c r="F142" s="52">
        <f t="shared" si="5"/>
        <v>0</v>
      </c>
      <c r="H142" s="53" t="s">
        <v>296</v>
      </c>
      <c r="I142" s="52">
        <f>SUMIFS(F137:F151, C137:C151,H142)</f>
        <v>0</v>
      </c>
    </row>
    <row r="143" spans="1:9" x14ac:dyDescent="0.2">
      <c r="A143" s="142"/>
      <c r="B143" s="55"/>
      <c r="C143" s="51"/>
      <c r="D143" s="52"/>
      <c r="E143" s="52"/>
      <c r="F143" s="52">
        <f t="shared" si="5"/>
        <v>0</v>
      </c>
      <c r="H143" s="53" t="s">
        <v>295</v>
      </c>
      <c r="I143" s="52">
        <f>SUMIFS(F137:F151, C137:C151,H143)</f>
        <v>0</v>
      </c>
    </row>
    <row r="144" spans="1:9" x14ac:dyDescent="0.2">
      <c r="A144" s="142"/>
      <c r="B144" s="58"/>
      <c r="C144" s="51"/>
      <c r="D144" s="52"/>
      <c r="E144" s="52"/>
      <c r="F144" s="52">
        <f t="shared" si="5"/>
        <v>0</v>
      </c>
      <c r="H144" s="48" t="s">
        <v>300</v>
      </c>
      <c r="I144" s="49">
        <f>SUM(I138:I143)</f>
        <v>0.12499999999999994</v>
      </c>
    </row>
    <row r="145" spans="1:9" x14ac:dyDescent="0.2">
      <c r="A145" s="145"/>
      <c r="B145" s="60"/>
      <c r="C145" s="55"/>
      <c r="D145" s="52"/>
      <c r="E145" s="52"/>
      <c r="F145" s="52">
        <f t="shared" si="5"/>
        <v>0</v>
      </c>
      <c r="I145" s="54"/>
    </row>
    <row r="146" spans="1:9" x14ac:dyDescent="0.2">
      <c r="A146" s="142"/>
      <c r="B146" s="56"/>
      <c r="C146" s="51"/>
      <c r="D146" s="52"/>
      <c r="E146" s="52"/>
      <c r="F146" s="52">
        <f t="shared" si="5"/>
        <v>0</v>
      </c>
      <c r="I146" s="54"/>
    </row>
    <row r="147" spans="1:9" x14ac:dyDescent="0.2">
      <c r="A147" s="142"/>
      <c r="B147" s="55"/>
      <c r="C147" s="51"/>
      <c r="D147" s="52"/>
      <c r="E147" s="52"/>
      <c r="F147" s="52">
        <f t="shared" si="5"/>
        <v>0</v>
      </c>
    </row>
    <row r="148" spans="1:9" x14ac:dyDescent="0.2">
      <c r="A148" s="142"/>
      <c r="B148" s="55"/>
      <c r="C148" s="51"/>
      <c r="D148" s="52"/>
      <c r="E148" s="52"/>
      <c r="F148" s="52">
        <f t="shared" si="5"/>
        <v>0</v>
      </c>
    </row>
    <row r="149" spans="1:9" x14ac:dyDescent="0.2">
      <c r="A149" s="142"/>
      <c r="B149" s="55"/>
      <c r="C149" s="51"/>
      <c r="D149" s="52"/>
      <c r="E149" s="52"/>
      <c r="F149" s="52">
        <f t="shared" si="5"/>
        <v>0</v>
      </c>
    </row>
    <row r="150" spans="1:9" x14ac:dyDescent="0.2">
      <c r="A150" s="142"/>
      <c r="B150" s="55"/>
      <c r="C150" s="51"/>
      <c r="D150" s="52"/>
      <c r="E150" s="52"/>
      <c r="F150" s="52">
        <f t="shared" si="5"/>
        <v>0</v>
      </c>
    </row>
    <row r="151" spans="1:9" x14ac:dyDescent="0.2">
      <c r="A151" s="142"/>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36" operator="greaterThan">
      <formula>0.25</formula>
    </cfRule>
    <cfRule type="cellIs" dxfId="1272" priority="37" operator="lessThan">
      <formula>0.25</formula>
    </cfRule>
  </conditionalFormatting>
  <conditionalFormatting sqref="I4 I19 I34 I49 I78 I94 I109 I124 I139">
    <cfRule type="cellIs" dxfId="1271" priority="33" operator="lessThan">
      <formula>0.0416666666666667</formula>
    </cfRule>
    <cfRule type="cellIs" dxfId="1270" priority="34" operator="greaterThan">
      <formula>0.0416666666666667</formula>
    </cfRule>
    <cfRule type="cellIs" dxfId="1269" priority="35" operator="greaterThan">
      <formula>0.0416666666666667</formula>
    </cfRule>
  </conditionalFormatting>
  <conditionalFormatting sqref="I5 I20 I35 I50 I79 I95 I110 I125 I140">
    <cfRule type="cellIs" dxfId="1268" priority="31" operator="lessThan">
      <formula>0.0833333333333333</formula>
    </cfRule>
    <cfRule type="cellIs" dxfId="1267" priority="32" operator="greaterThan">
      <formula>0.0833333333333333</formula>
    </cfRule>
  </conditionalFormatting>
  <conditionalFormatting sqref="I6 I21 I36 I51 I80 I96 I111 I126 I141">
    <cfRule type="cellIs" dxfId="1266" priority="29" operator="lessThan">
      <formula>0.0416666666666667</formula>
    </cfRule>
    <cfRule type="cellIs" dxfId="1265" priority="30" operator="greaterThan">
      <formula>0.0416666666666667</formula>
    </cfRule>
  </conditionalFormatting>
  <conditionalFormatting sqref="I7 I22 I37 I52 I81 I97 I112 I127 I142">
    <cfRule type="cellIs" dxfId="1264" priority="27" operator="lessThan">
      <formula>0.0416666666666667</formula>
    </cfRule>
    <cfRule type="cellIs" dxfId="1263" priority="28" operator="greaterThan">
      <formula>0.0416666666666667</formula>
    </cfRule>
  </conditionalFormatting>
  <conditionalFormatting sqref="I8 I23 I38 I53 I82 I98 I113 I128 I143">
    <cfRule type="cellIs" dxfId="1262" priority="25" operator="lessThan">
      <formula>0.0625</formula>
    </cfRule>
    <cfRule type="cellIs" dxfId="1261" priority="26"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40" t="s">
        <v>17</v>
      </c>
      <c r="B17" s="51" t="s">
        <v>917</v>
      </c>
      <c r="C17" s="51" t="s">
        <v>288</v>
      </c>
      <c r="D17" s="62">
        <v>0.36458333333333331</v>
      </c>
      <c r="E17" s="52">
        <v>0.39583333333333331</v>
      </c>
      <c r="F17" s="63">
        <f t="shared" si="0"/>
        <v>3.125E-2</v>
      </c>
      <c r="H17" s="49" t="s">
        <v>286</v>
      </c>
      <c r="I17" s="49" t="s">
        <v>287</v>
      </c>
    </row>
    <row r="18" spans="1:9" x14ac:dyDescent="0.2">
      <c r="A18" s="140"/>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40"/>
      <c r="B19" s="51" t="s">
        <v>342</v>
      </c>
      <c r="C19" s="51" t="s">
        <v>295</v>
      </c>
      <c r="D19" s="63">
        <v>0.44097222222222227</v>
      </c>
      <c r="E19" s="52">
        <v>0.4513888888888889</v>
      </c>
      <c r="F19" s="63">
        <f t="shared" si="0"/>
        <v>1.041666666666663E-2</v>
      </c>
      <c r="H19" s="53" t="s">
        <v>285</v>
      </c>
      <c r="I19" s="52">
        <f>SUMIFS(F17:F31, C17:C31,H19)</f>
        <v>0</v>
      </c>
    </row>
    <row r="20" spans="1:9" x14ac:dyDescent="0.2">
      <c r="A20" s="140"/>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40"/>
      <c r="B21" s="51" t="s">
        <v>920</v>
      </c>
      <c r="C21" s="51" t="s">
        <v>288</v>
      </c>
      <c r="D21" s="52">
        <v>0.47916666666666669</v>
      </c>
      <c r="E21" s="52">
        <v>0.54166666666666663</v>
      </c>
      <c r="F21" s="63">
        <f t="shared" si="0"/>
        <v>6.2499999999999944E-2</v>
      </c>
      <c r="H21" s="53" t="s">
        <v>293</v>
      </c>
      <c r="I21" s="52">
        <f>SUMIFS(F17:F31, C17:C31,H21)</f>
        <v>0</v>
      </c>
    </row>
    <row r="22" spans="1:9" x14ac:dyDescent="0.2">
      <c r="A22" s="140"/>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40"/>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40"/>
      <c r="B24" s="57" t="s">
        <v>333</v>
      </c>
      <c r="C24" s="55" t="s">
        <v>296</v>
      </c>
      <c r="D24" s="52">
        <v>0.66319444444444442</v>
      </c>
      <c r="E24" s="52">
        <v>0.70138888888888884</v>
      </c>
      <c r="F24" s="63">
        <f t="shared" si="0"/>
        <v>3.819444444444442E-2</v>
      </c>
      <c r="H24" s="48" t="s">
        <v>300</v>
      </c>
      <c r="I24" s="49">
        <f>SUM(I18:I23)</f>
        <v>0.3888888888888889</v>
      </c>
    </row>
    <row r="25" spans="1:9" x14ac:dyDescent="0.2">
      <c r="A25" s="140"/>
      <c r="B25" s="57" t="s">
        <v>342</v>
      </c>
      <c r="C25" s="55" t="s">
        <v>295</v>
      </c>
      <c r="D25" s="52">
        <v>0.70138888888888884</v>
      </c>
      <c r="E25" s="52">
        <v>0.71527777777777779</v>
      </c>
      <c r="F25" s="63">
        <f t="shared" si="0"/>
        <v>1.3888888888888951E-2</v>
      </c>
      <c r="I25" s="54"/>
    </row>
    <row r="26" spans="1:9" x14ac:dyDescent="0.2">
      <c r="A26" s="140"/>
      <c r="B26" s="57" t="s">
        <v>922</v>
      </c>
      <c r="C26" s="55" t="s">
        <v>288</v>
      </c>
      <c r="D26" s="52">
        <v>0.71875</v>
      </c>
      <c r="E26" s="52">
        <v>0.76388888888888884</v>
      </c>
      <c r="F26" s="63">
        <f t="shared" si="0"/>
        <v>4.513888888888884E-2</v>
      </c>
      <c r="I26" s="54"/>
    </row>
    <row r="27" spans="1:9" x14ac:dyDescent="0.2">
      <c r="A27" s="140"/>
      <c r="B27" s="59"/>
      <c r="C27" s="51"/>
      <c r="D27" s="52">
        <v>0.73958333333333337</v>
      </c>
      <c r="E27" s="52">
        <v>0.78125</v>
      </c>
      <c r="F27" s="63">
        <f t="shared" si="0"/>
        <v>4.166666666666663E-2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t="s">
        <v>288</v>
      </c>
      <c r="D31" s="52">
        <v>0.85069444444444453</v>
      </c>
      <c r="E31" s="52">
        <v>0.86458333333333337</v>
      </c>
      <c r="F31" s="63">
        <f t="shared" si="0"/>
        <v>1.388888888888884E-2</v>
      </c>
    </row>
    <row r="32" spans="1:9" x14ac:dyDescent="0.2">
      <c r="A32" s="139" t="s">
        <v>263</v>
      </c>
      <c r="B32" s="51" t="s">
        <v>284</v>
      </c>
      <c r="C32" s="51" t="s">
        <v>285</v>
      </c>
      <c r="D32" s="52">
        <v>0.35416666666666669</v>
      </c>
      <c r="E32" s="52">
        <v>0.36458333333333331</v>
      </c>
      <c r="F32" s="52">
        <f t="shared" si="0"/>
        <v>1.041666666666663E-2</v>
      </c>
      <c r="H32" s="49" t="s">
        <v>286</v>
      </c>
      <c r="I32" s="49" t="s">
        <v>287</v>
      </c>
    </row>
    <row r="33" spans="1:9" x14ac:dyDescent="0.2">
      <c r="A33" s="140"/>
      <c r="B33" s="51" t="s">
        <v>923</v>
      </c>
      <c r="C33" s="51" t="s">
        <v>288</v>
      </c>
      <c r="D33" s="52">
        <v>0.36458333333333331</v>
      </c>
      <c r="E33" s="52">
        <v>0.39583333333333331</v>
      </c>
      <c r="F33" s="52">
        <f t="shared" si="0"/>
        <v>3.125E-2</v>
      </c>
      <c r="H33" s="53" t="s">
        <v>288</v>
      </c>
      <c r="I33" s="52">
        <f>SUMIFS(F32:F46, C32:C46,H33)</f>
        <v>0.2604166666666668</v>
      </c>
    </row>
    <row r="34" spans="1:9" x14ac:dyDescent="0.2">
      <c r="A34" s="140"/>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40"/>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40"/>
      <c r="B36" s="51" t="s">
        <v>924</v>
      </c>
      <c r="C36" s="51" t="s">
        <v>288</v>
      </c>
      <c r="D36" s="52">
        <v>0.4513888888888889</v>
      </c>
      <c r="E36" s="52">
        <v>0.5</v>
      </c>
      <c r="F36" s="52">
        <f t="shared" si="0"/>
        <v>4.8611111111111105E-2</v>
      </c>
      <c r="H36" s="53" t="s">
        <v>293</v>
      </c>
      <c r="I36" s="52">
        <f>SUMIFS(F32:F46, C32:C46,H36)</f>
        <v>0</v>
      </c>
    </row>
    <row r="37" spans="1:9" x14ac:dyDescent="0.2">
      <c r="A37" s="140"/>
      <c r="B37" s="51" t="s">
        <v>925</v>
      </c>
      <c r="C37" s="51" t="s">
        <v>288</v>
      </c>
      <c r="D37" s="52">
        <v>0.5</v>
      </c>
      <c r="E37" s="52">
        <v>0.54861111111111105</v>
      </c>
      <c r="F37" s="52">
        <f t="shared" si="0"/>
        <v>4.8611111111111049E-2</v>
      </c>
      <c r="H37" s="53" t="s">
        <v>296</v>
      </c>
      <c r="I37" s="52">
        <f>SUMIFS(F32:F46, C32:C46,H37)</f>
        <v>3.6805555555555647E-2</v>
      </c>
    </row>
    <row r="38" spans="1:9" x14ac:dyDescent="0.2">
      <c r="A38" s="140"/>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40"/>
      <c r="B39" s="80" t="s">
        <v>926</v>
      </c>
      <c r="C39" s="51" t="s">
        <v>288</v>
      </c>
      <c r="D39" s="52">
        <v>0.57291666666666663</v>
      </c>
      <c r="E39" s="52">
        <v>0.625</v>
      </c>
      <c r="F39" s="52">
        <f t="shared" si="0"/>
        <v>5.208333333333337E-2</v>
      </c>
      <c r="H39" s="48" t="s">
        <v>300</v>
      </c>
      <c r="I39" s="49">
        <f>SUM(I33:I38)</f>
        <v>0.39791666666666686</v>
      </c>
    </row>
    <row r="40" spans="1:9" x14ac:dyDescent="0.2">
      <c r="A40" s="140"/>
      <c r="B40" t="s">
        <v>927</v>
      </c>
      <c r="C40" s="51" t="s">
        <v>288</v>
      </c>
      <c r="D40" s="52">
        <v>0.625</v>
      </c>
      <c r="E40" s="52">
        <v>0.65972222222222221</v>
      </c>
      <c r="F40" s="52">
        <f t="shared" si="0"/>
        <v>3.472222222222221E-2</v>
      </c>
      <c r="I40" s="54"/>
    </row>
    <row r="41" spans="1:9" x14ac:dyDescent="0.2">
      <c r="A41" s="140"/>
      <c r="B41" s="51" t="s">
        <v>333</v>
      </c>
      <c r="C41" s="51" t="s">
        <v>296</v>
      </c>
      <c r="D41" s="52">
        <v>0.66319444444444442</v>
      </c>
      <c r="E41" s="52">
        <v>0.70000000000000007</v>
      </c>
      <c r="F41" s="52">
        <f t="shared" si="0"/>
        <v>3.6805555555555647E-2</v>
      </c>
      <c r="I41" s="54"/>
    </row>
    <row r="42" spans="1:9" x14ac:dyDescent="0.2">
      <c r="A42" s="140"/>
      <c r="B42" s="51" t="s">
        <v>342</v>
      </c>
      <c r="C42" s="51" t="s">
        <v>295</v>
      </c>
      <c r="D42" s="52">
        <v>0.70138888888888884</v>
      </c>
      <c r="E42" s="52">
        <v>0.71180555555555547</v>
      </c>
      <c r="F42" s="52">
        <f t="shared" si="0"/>
        <v>1.041666666666663E-2</v>
      </c>
    </row>
    <row r="43" spans="1:9" x14ac:dyDescent="0.2">
      <c r="A43" s="140"/>
      <c r="B43" t="s">
        <v>928</v>
      </c>
      <c r="C43" s="51" t="s">
        <v>288</v>
      </c>
      <c r="D43" s="52">
        <v>0.71180555555555547</v>
      </c>
      <c r="E43" s="52">
        <v>0.75694444444444453</v>
      </c>
      <c r="F43" s="52">
        <f t="shared" si="0"/>
        <v>4.5138888888889062E-2</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284</v>
      </c>
      <c r="C47" s="51" t="s">
        <v>285</v>
      </c>
      <c r="D47" s="52">
        <v>0.36458333333333331</v>
      </c>
      <c r="E47" s="52">
        <v>0.375</v>
      </c>
      <c r="F47" s="52">
        <v>1.0416666666666666E-2</v>
      </c>
      <c r="H47" s="49" t="s">
        <v>286</v>
      </c>
      <c r="I47" s="49" t="s">
        <v>287</v>
      </c>
    </row>
    <row r="48" spans="1:9" x14ac:dyDescent="0.2">
      <c r="A48" s="142"/>
      <c r="B48" s="51" t="s">
        <v>929</v>
      </c>
      <c r="C48" s="51" t="s">
        <v>290</v>
      </c>
      <c r="D48" s="52">
        <v>0.375</v>
      </c>
      <c r="E48" s="52">
        <v>0.39583333333333331</v>
      </c>
      <c r="F48" s="52">
        <v>6.25E-2</v>
      </c>
      <c r="H48" s="53" t="s">
        <v>288</v>
      </c>
      <c r="I48" s="79">
        <v>0.13194444444444445</v>
      </c>
    </row>
    <row r="49" spans="1:9" x14ac:dyDescent="0.2">
      <c r="A49" s="142"/>
      <c r="B49" s="51" t="s">
        <v>918</v>
      </c>
      <c r="C49" s="51" t="s">
        <v>290</v>
      </c>
      <c r="D49" s="68">
        <v>0.39583333333333331</v>
      </c>
      <c r="E49" s="52">
        <v>0.44097222222222227</v>
      </c>
      <c r="F49" s="52">
        <v>4.5138888888888888E-2</v>
      </c>
      <c r="H49" s="53" t="s">
        <v>285</v>
      </c>
      <c r="I49" s="52">
        <f>SUMIFS(F47:F61, C47:C61,H49)</f>
        <v>1.0416666666666666E-2</v>
      </c>
    </row>
    <row r="50" spans="1:9" x14ac:dyDescent="0.2">
      <c r="A50" s="142"/>
      <c r="B50" s="51" t="s">
        <v>309</v>
      </c>
      <c r="C50" s="51" t="s">
        <v>295</v>
      </c>
      <c r="D50" s="52">
        <v>0.44097222222222227</v>
      </c>
      <c r="E50" s="52">
        <v>0.4513888888888889</v>
      </c>
      <c r="F50" s="52">
        <v>1.0416666666666666E-2</v>
      </c>
      <c r="H50" s="53" t="s">
        <v>290</v>
      </c>
      <c r="I50" s="52" t="s">
        <v>930</v>
      </c>
    </row>
    <row r="51" spans="1:9" x14ac:dyDescent="0.2">
      <c r="A51" s="142"/>
      <c r="B51" s="51" t="s">
        <v>931</v>
      </c>
      <c r="C51" s="51" t="s">
        <v>290</v>
      </c>
      <c r="D51" s="52">
        <v>0.4513888888888889</v>
      </c>
      <c r="E51" s="52">
        <v>0.5</v>
      </c>
      <c r="F51" s="52">
        <v>4.8611111111111112E-2</v>
      </c>
      <c r="H51" s="53" t="s">
        <v>293</v>
      </c>
      <c r="I51" s="52">
        <f>SUMIFS(F47:F61, C47:C61,H51)</f>
        <v>0</v>
      </c>
    </row>
    <row r="52" spans="1:9" x14ac:dyDescent="0.2">
      <c r="A52" s="142"/>
      <c r="B52" s="51" t="s">
        <v>932</v>
      </c>
      <c r="C52" s="51" t="s">
        <v>290</v>
      </c>
      <c r="D52" s="52">
        <v>0.5</v>
      </c>
      <c r="E52" s="52">
        <v>0.54861111111111105</v>
      </c>
      <c r="F52" s="52">
        <v>4.8611111111111112E-2</v>
      </c>
      <c r="H52" s="53" t="s">
        <v>296</v>
      </c>
      <c r="I52" s="52">
        <f>SUMIFS(F47:F61, C47:C61,H52)</f>
        <v>0</v>
      </c>
    </row>
    <row r="53" spans="1:9" x14ac:dyDescent="0.2">
      <c r="A53" s="142"/>
      <c r="B53" s="80" t="s">
        <v>329</v>
      </c>
      <c r="C53" s="51" t="s">
        <v>295</v>
      </c>
      <c r="D53" s="52">
        <v>0.54861111111111105</v>
      </c>
      <c r="E53" s="52">
        <v>0.56944444444444442</v>
      </c>
      <c r="F53" s="52">
        <v>2.0833333333333332E-2</v>
      </c>
      <c r="H53" s="53" t="s">
        <v>295</v>
      </c>
      <c r="I53" s="52" t="s">
        <v>486</v>
      </c>
    </row>
    <row r="54" spans="1:9" x14ac:dyDescent="0.2">
      <c r="A54" s="142"/>
      <c r="B54" s="80" t="s">
        <v>926</v>
      </c>
      <c r="C54" s="51" t="s">
        <v>288</v>
      </c>
      <c r="D54" s="52">
        <v>0.56944444444444442</v>
      </c>
      <c r="E54" s="52">
        <v>0.625</v>
      </c>
      <c r="F54" s="52">
        <f t="shared" si="0"/>
        <v>5.555555555555558E-2</v>
      </c>
      <c r="H54" s="48" t="s">
        <v>300</v>
      </c>
      <c r="I54" s="49" t="s">
        <v>565</v>
      </c>
    </row>
    <row r="55" spans="1:9" x14ac:dyDescent="0.2">
      <c r="A55" s="142"/>
      <c r="B55" t="s">
        <v>927</v>
      </c>
      <c r="C55" s="51" t="s">
        <v>288</v>
      </c>
      <c r="D55" s="52">
        <v>0.625</v>
      </c>
      <c r="E55" s="52">
        <v>0.65277777777777779</v>
      </c>
      <c r="F55" s="52">
        <f t="shared" si="0"/>
        <v>2.777777777777779E-2</v>
      </c>
      <c r="I55" s="54"/>
    </row>
    <row r="56" spans="1:9" x14ac:dyDescent="0.2">
      <c r="A56" s="142"/>
      <c r="B56" s="51" t="s">
        <v>333</v>
      </c>
      <c r="C56" s="51" t="s">
        <v>296</v>
      </c>
      <c r="D56" s="52">
        <v>0.66319444444444442</v>
      </c>
      <c r="E56" s="52">
        <v>0.70000000000000007</v>
      </c>
      <c r="F56" s="52" t="s">
        <v>933</v>
      </c>
      <c r="I56" s="54"/>
    </row>
    <row r="57" spans="1:9" x14ac:dyDescent="0.2">
      <c r="A57" s="142"/>
      <c r="B57" t="s">
        <v>928</v>
      </c>
      <c r="C57" s="51" t="s">
        <v>288</v>
      </c>
      <c r="D57" s="52">
        <v>0.70138888888888884</v>
      </c>
      <c r="E57" s="52">
        <v>0.75</v>
      </c>
      <c r="F57" s="52">
        <f t="shared" si="0"/>
        <v>4.861111111111116E-2</v>
      </c>
      <c r="H57" s="69"/>
      <c r="I57" s="81"/>
    </row>
    <row r="58" spans="1:9" x14ac:dyDescent="0.2">
      <c r="A58" s="142"/>
      <c r="C58" s="51"/>
      <c r="D58" s="52">
        <v>0.81944444444444453</v>
      </c>
      <c r="E58" s="52">
        <v>0.84027777777777779</v>
      </c>
      <c r="F58" s="52">
        <f t="shared" si="0"/>
        <v>2.0833333333333259E-2</v>
      </c>
    </row>
    <row r="59" spans="1:9" x14ac:dyDescent="0.2">
      <c r="A59" s="142"/>
      <c r="B59" s="55"/>
      <c r="C59" s="51"/>
      <c r="D59" s="52">
        <v>0.84027777777777779</v>
      </c>
      <c r="E59" s="52">
        <v>0.85069444444444453</v>
      </c>
      <c r="F59" s="52">
        <f t="shared" si="0"/>
        <v>1.0416666666666741E-2</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634</v>
      </c>
      <c r="C62" s="51" t="s">
        <v>285</v>
      </c>
      <c r="D62" s="52">
        <v>0.34375</v>
      </c>
      <c r="E62" s="64">
        <v>0.34722222222222227</v>
      </c>
      <c r="F62" s="52">
        <f t="shared" si="0"/>
        <v>3.4722222222222654E-3</v>
      </c>
      <c r="H62" s="49" t="s">
        <v>286</v>
      </c>
      <c r="I62" s="49" t="s">
        <v>287</v>
      </c>
    </row>
    <row r="63" spans="1:9" x14ac:dyDescent="0.2">
      <c r="A63" s="140"/>
      <c r="B63" s="51" t="s">
        <v>934</v>
      </c>
      <c r="C63" s="51" t="s">
        <v>288</v>
      </c>
      <c r="D63" s="52">
        <v>0.35416666666666669</v>
      </c>
      <c r="E63" s="52">
        <v>0.4375</v>
      </c>
      <c r="F63" s="52">
        <f t="shared" si="0"/>
        <v>8.3333333333333315E-2</v>
      </c>
      <c r="H63" s="53" t="s">
        <v>288</v>
      </c>
      <c r="I63" s="52">
        <f>SUMIFS(F62:F76, C62:C76,H63)</f>
        <v>0.34375</v>
      </c>
    </row>
    <row r="64" spans="1:9" x14ac:dyDescent="0.2">
      <c r="A64" s="140"/>
      <c r="B64" s="51" t="s">
        <v>342</v>
      </c>
      <c r="C64" s="51" t="s">
        <v>295</v>
      </c>
      <c r="D64" s="52">
        <v>0.4375</v>
      </c>
      <c r="E64" s="52">
        <v>0.44791666666666669</v>
      </c>
      <c r="F64" s="52">
        <f t="shared" si="0"/>
        <v>1.0416666666666685E-2</v>
      </c>
      <c r="H64" s="53" t="s">
        <v>285</v>
      </c>
      <c r="I64" s="52">
        <f>SUMIFS(F62:F76, C62:C76,H64)</f>
        <v>3.4722222222222654E-3</v>
      </c>
    </row>
    <row r="65" spans="1:9" x14ac:dyDescent="0.2">
      <c r="A65" s="140"/>
      <c r="B65" s="51" t="s">
        <v>935</v>
      </c>
      <c r="C65" s="51" t="s">
        <v>288</v>
      </c>
      <c r="D65" s="52">
        <v>0.44791666666666669</v>
      </c>
      <c r="E65" s="52">
        <v>0.54166666666666663</v>
      </c>
      <c r="F65" s="52">
        <f t="shared" si="0"/>
        <v>9.3749999999999944E-2</v>
      </c>
      <c r="H65" s="53" t="s">
        <v>290</v>
      </c>
      <c r="I65" s="52">
        <f>SUMIFS(F62:F76, C62:C76,H65)</f>
        <v>0</v>
      </c>
    </row>
    <row r="66" spans="1:9" x14ac:dyDescent="0.2">
      <c r="A66" s="140"/>
      <c r="B66" s="51" t="s">
        <v>329</v>
      </c>
      <c r="C66" s="51" t="s">
        <v>295</v>
      </c>
      <c r="D66" s="52">
        <v>0.54166666666666663</v>
      </c>
      <c r="E66" s="52">
        <v>0.58333333333333337</v>
      </c>
      <c r="F66" s="52">
        <f t="shared" si="0"/>
        <v>4.1666666666666741E-2</v>
      </c>
      <c r="H66" s="53" t="s">
        <v>293</v>
      </c>
      <c r="I66" s="52">
        <f>SUMIFS(F62:F76, C62:C76,H66)</f>
        <v>0</v>
      </c>
    </row>
    <row r="67" spans="1:9" x14ac:dyDescent="0.2">
      <c r="A67" s="140"/>
      <c r="B67" s="51" t="s">
        <v>936</v>
      </c>
      <c r="C67" s="51" t="s">
        <v>288</v>
      </c>
      <c r="D67" s="82">
        <v>0.58333333333333337</v>
      </c>
      <c r="E67" s="82">
        <v>0.73958333333333337</v>
      </c>
      <c r="F67" s="52">
        <f t="shared" si="0"/>
        <v>0.15625</v>
      </c>
      <c r="H67" s="53" t="s">
        <v>296</v>
      </c>
      <c r="I67" s="52">
        <f>SUMIFS(F62:F76, C62:C76,H67)</f>
        <v>0.10416666666666663</v>
      </c>
    </row>
    <row r="68" spans="1:9" x14ac:dyDescent="0.2">
      <c r="A68" s="140"/>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40"/>
      <c r="B69" s="51" t="s">
        <v>342</v>
      </c>
      <c r="C69" s="51" t="s">
        <v>295</v>
      </c>
      <c r="D69" s="52">
        <v>0.78472222222222221</v>
      </c>
      <c r="E69" s="52">
        <v>0.79166666666666663</v>
      </c>
      <c r="F69" s="52">
        <f t="shared" si="1"/>
        <v>6.9444444444444198E-3</v>
      </c>
      <c r="H69" s="48" t="s">
        <v>300</v>
      </c>
      <c r="I69" s="49">
        <f>SUM(I63:I68)</f>
        <v>0.51041666666666674</v>
      </c>
    </row>
    <row r="70" spans="1:9" x14ac:dyDescent="0.2">
      <c r="A70" s="140"/>
      <c r="B70" s="51" t="s">
        <v>890</v>
      </c>
      <c r="C70" s="51" t="s">
        <v>296</v>
      </c>
      <c r="D70" s="52">
        <v>0.73958333333333337</v>
      </c>
      <c r="E70" s="52">
        <v>0.79861111111111116</v>
      </c>
      <c r="F70" s="52">
        <f t="shared" si="1"/>
        <v>5.902777777777779E-2</v>
      </c>
      <c r="I70" s="54"/>
    </row>
    <row r="71" spans="1:9" x14ac:dyDescent="0.2">
      <c r="A71" s="140"/>
      <c r="B71" s="51" t="s">
        <v>884</v>
      </c>
      <c r="C71" s="51" t="s">
        <v>288</v>
      </c>
      <c r="D71" s="52">
        <v>0.84027777777777779</v>
      </c>
      <c r="E71" s="52">
        <v>0.85069444444444453</v>
      </c>
      <c r="F71" s="52">
        <f t="shared" si="1"/>
        <v>1.0416666666666741E-2</v>
      </c>
    </row>
    <row r="72" spans="1:9" x14ac:dyDescent="0.2">
      <c r="A72" s="140"/>
      <c r="B72" s="51"/>
      <c r="C72" s="51"/>
      <c r="D72" s="52"/>
      <c r="E72" s="52"/>
      <c r="F72" s="52"/>
    </row>
    <row r="73" spans="1:9" x14ac:dyDescent="0.2">
      <c r="A73" s="140"/>
      <c r="B73" s="51"/>
      <c r="C73" s="51"/>
      <c r="D73" s="52"/>
      <c r="E73" s="52"/>
      <c r="F73" s="52"/>
    </row>
    <row r="74" spans="1:9" x14ac:dyDescent="0.2">
      <c r="A74" s="140"/>
      <c r="B74" s="51"/>
      <c r="C74" s="51"/>
      <c r="D74" s="52"/>
      <c r="E74" s="52"/>
      <c r="F74" s="52"/>
    </row>
    <row r="75" spans="1:9" x14ac:dyDescent="0.2">
      <c r="A75" s="140"/>
      <c r="B75" s="51"/>
      <c r="C75" s="51"/>
      <c r="D75" s="52"/>
      <c r="E75" s="52"/>
      <c r="F75" s="52"/>
    </row>
    <row r="76" spans="1:9" x14ac:dyDescent="0.2">
      <c r="A76" s="140" t="s">
        <v>269</v>
      </c>
      <c r="B76" s="51"/>
      <c r="C76" s="51" t="s">
        <v>285</v>
      </c>
      <c r="D76" s="52">
        <v>0</v>
      </c>
      <c r="E76" s="52">
        <v>0</v>
      </c>
      <c r="F76" s="52">
        <f t="shared" ref="F76:F130" si="2">E76-D76</f>
        <v>0</v>
      </c>
      <c r="H76" s="49" t="s">
        <v>286</v>
      </c>
      <c r="I76" s="49" t="s">
        <v>287</v>
      </c>
    </row>
    <row r="77" spans="1:9" x14ac:dyDescent="0.2">
      <c r="A77" s="140"/>
      <c r="B77" s="51"/>
      <c r="C77" s="51" t="s">
        <v>288</v>
      </c>
      <c r="D77" s="52">
        <v>0</v>
      </c>
      <c r="E77" s="52">
        <v>0</v>
      </c>
      <c r="F77" s="52">
        <f t="shared" si="2"/>
        <v>0</v>
      </c>
      <c r="H77" s="53" t="s">
        <v>288</v>
      </c>
      <c r="I77" s="52">
        <f>SUMIFS(F76:F91, C76:C91,H77)</f>
        <v>0</v>
      </c>
    </row>
    <row r="78" spans="1:9" x14ac:dyDescent="0.2">
      <c r="A78" s="140"/>
      <c r="B78" s="51"/>
      <c r="C78" s="51" t="s">
        <v>288</v>
      </c>
      <c r="D78" s="52">
        <v>0</v>
      </c>
      <c r="E78" s="52">
        <v>0</v>
      </c>
      <c r="F78" s="52">
        <f t="shared" si="2"/>
        <v>0</v>
      </c>
      <c r="H78" s="53" t="s">
        <v>285</v>
      </c>
      <c r="I78" s="52">
        <f>SUMIFS(F76:F91, C76:C91,H78)</f>
        <v>0</v>
      </c>
    </row>
    <row r="79" spans="1:9" x14ac:dyDescent="0.2">
      <c r="A79" s="140"/>
      <c r="B79" s="65"/>
      <c r="C79" s="51" t="s">
        <v>295</v>
      </c>
      <c r="D79" s="52">
        <v>0</v>
      </c>
      <c r="E79" s="52">
        <v>0</v>
      </c>
      <c r="F79" s="52">
        <f t="shared" si="2"/>
        <v>0</v>
      </c>
      <c r="H79" s="53" t="s">
        <v>290</v>
      </c>
      <c r="I79" s="52">
        <f>SUMIFS(F76:F91, C76:C91,H79)</f>
        <v>0</v>
      </c>
    </row>
    <row r="80" spans="1:9" x14ac:dyDescent="0.2">
      <c r="A80" s="140"/>
      <c r="B80" s="56"/>
      <c r="C80" s="51" t="s">
        <v>288</v>
      </c>
      <c r="D80" s="52">
        <v>0</v>
      </c>
      <c r="E80" s="52">
        <v>0</v>
      </c>
      <c r="F80" s="52">
        <f t="shared" si="2"/>
        <v>0</v>
      </c>
      <c r="H80" s="53" t="s">
        <v>293</v>
      </c>
      <c r="I80" s="52">
        <f>SUMIFS(F76:F91, C76:C91,H80)</f>
        <v>0</v>
      </c>
    </row>
    <row r="81" spans="1:9" x14ac:dyDescent="0.2">
      <c r="A81" s="140"/>
      <c r="B81" s="51"/>
      <c r="C81" s="51" t="s">
        <v>288</v>
      </c>
      <c r="D81" s="52">
        <v>0</v>
      </c>
      <c r="E81" s="52">
        <v>0</v>
      </c>
      <c r="F81" s="52">
        <f>E81-D81</f>
        <v>0</v>
      </c>
      <c r="H81" s="53" t="s">
        <v>296</v>
      </c>
      <c r="I81" s="52">
        <f>SUMIFS(F76:F91, C76:C91,H81)</f>
        <v>0</v>
      </c>
    </row>
    <row r="82" spans="1:9" x14ac:dyDescent="0.2">
      <c r="A82" s="144"/>
      <c r="B82" s="84" t="s">
        <v>388</v>
      </c>
      <c r="C82" s="55" t="s">
        <v>288</v>
      </c>
      <c r="D82" s="52">
        <v>0</v>
      </c>
      <c r="E82" s="52">
        <v>0</v>
      </c>
      <c r="F82" s="52">
        <f t="shared" si="2"/>
        <v>0</v>
      </c>
      <c r="H82" s="53" t="s">
        <v>295</v>
      </c>
      <c r="I82" s="52">
        <f>SUMIFS(F76:F91, C76:C91,H82)</f>
        <v>0</v>
      </c>
    </row>
    <row r="83" spans="1:9" x14ac:dyDescent="0.2">
      <c r="A83" s="140"/>
      <c r="B83" s="51"/>
      <c r="C83" s="55" t="s">
        <v>295</v>
      </c>
      <c r="D83" s="52">
        <v>0</v>
      </c>
      <c r="E83" s="52">
        <v>0</v>
      </c>
      <c r="F83" s="52">
        <f t="shared" si="2"/>
        <v>0</v>
      </c>
      <c r="H83" s="48" t="s">
        <v>300</v>
      </c>
      <c r="I83" s="49">
        <f>SUM(I77:I82)</f>
        <v>0</v>
      </c>
    </row>
    <row r="84" spans="1:9" x14ac:dyDescent="0.2">
      <c r="A84" s="140"/>
      <c r="B84" s="51"/>
      <c r="C84" s="55" t="s">
        <v>288</v>
      </c>
      <c r="D84" s="52">
        <v>0</v>
      </c>
      <c r="E84" s="52">
        <v>0</v>
      </c>
      <c r="F84" s="52">
        <f>E84-D84</f>
        <v>0</v>
      </c>
      <c r="I84" s="54"/>
    </row>
    <row r="85" spans="1:9" x14ac:dyDescent="0.2">
      <c r="A85" s="140"/>
      <c r="B85" s="51"/>
      <c r="C85" s="55" t="s">
        <v>295</v>
      </c>
      <c r="D85" s="52">
        <v>0</v>
      </c>
      <c r="E85" s="52">
        <v>0</v>
      </c>
      <c r="F85" s="52">
        <f t="shared" si="2"/>
        <v>0</v>
      </c>
      <c r="I85" s="54"/>
    </row>
    <row r="86" spans="1:9" x14ac:dyDescent="0.2">
      <c r="A86" s="140"/>
      <c r="B86" s="51"/>
      <c r="C86" s="55" t="s">
        <v>295</v>
      </c>
      <c r="D86" s="52">
        <v>0</v>
      </c>
      <c r="E86" s="52">
        <v>0</v>
      </c>
      <c r="F86" s="52">
        <f t="shared" si="2"/>
        <v>0</v>
      </c>
      <c r="I86" s="54"/>
    </row>
    <row r="87" spans="1:9" x14ac:dyDescent="0.2">
      <c r="A87" s="140"/>
      <c r="B87" s="51"/>
      <c r="C87" s="55" t="s">
        <v>295</v>
      </c>
      <c r="D87" s="52">
        <v>0</v>
      </c>
      <c r="E87" s="52">
        <v>0</v>
      </c>
      <c r="F87" s="52">
        <f t="shared" si="2"/>
        <v>0</v>
      </c>
    </row>
    <row r="88" spans="1:9" x14ac:dyDescent="0.2">
      <c r="A88" s="140"/>
      <c r="B88" s="51"/>
      <c r="C88" s="55" t="s">
        <v>295</v>
      </c>
      <c r="D88" s="52">
        <v>0</v>
      </c>
      <c r="E88" s="52">
        <v>0</v>
      </c>
      <c r="F88" s="52">
        <f t="shared" si="2"/>
        <v>0</v>
      </c>
    </row>
    <row r="89" spans="1:9" x14ac:dyDescent="0.2">
      <c r="A89" s="140"/>
      <c r="B89" s="51"/>
      <c r="C89" s="51"/>
      <c r="D89" s="52"/>
      <c r="E89" s="52"/>
      <c r="F89" s="52">
        <f t="shared" si="2"/>
        <v>0</v>
      </c>
    </row>
    <row r="90" spans="1:9" x14ac:dyDescent="0.2">
      <c r="A90" s="140"/>
      <c r="B90" s="51"/>
      <c r="C90" s="51"/>
      <c r="D90" s="52"/>
      <c r="E90" s="52"/>
      <c r="F90" s="52">
        <f t="shared" si="2"/>
        <v>0</v>
      </c>
    </row>
    <row r="91" spans="1:9" x14ac:dyDescent="0.2">
      <c r="A91" s="143"/>
      <c r="B91" s="51"/>
      <c r="C91" s="51"/>
      <c r="D91" s="52"/>
      <c r="E91" s="52"/>
      <c r="F91" s="52">
        <f t="shared" si="2"/>
        <v>0</v>
      </c>
    </row>
    <row r="92" spans="1:9" x14ac:dyDescent="0.2">
      <c r="A92" s="139" t="s">
        <v>54</v>
      </c>
      <c r="B92" s="51" t="s">
        <v>891</v>
      </c>
      <c r="C92" s="51" t="s">
        <v>285</v>
      </c>
      <c r="D92" s="52">
        <v>0.36458333333333331</v>
      </c>
      <c r="E92" s="52">
        <v>0.37152777777777773</v>
      </c>
      <c r="F92" s="52">
        <f t="shared" si="2"/>
        <v>6.9444444444444198E-3</v>
      </c>
      <c r="H92" s="49" t="s">
        <v>286</v>
      </c>
      <c r="I92" s="49" t="s">
        <v>287</v>
      </c>
    </row>
    <row r="93" spans="1:9" x14ac:dyDescent="0.2">
      <c r="A93" s="140"/>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40"/>
      <c r="B94" t="s">
        <v>938</v>
      </c>
      <c r="C94" s="51" t="s">
        <v>293</v>
      </c>
      <c r="D94" s="52">
        <v>0.39583333333333331</v>
      </c>
      <c r="E94" s="52">
        <v>0.4375</v>
      </c>
      <c r="F94" s="52">
        <f t="shared" si="2"/>
        <v>4.1666666666666685E-2</v>
      </c>
      <c r="H94" s="53" t="s">
        <v>285</v>
      </c>
      <c r="I94" s="52">
        <f>SUMIFS(F92:F106, C92:C106,H94)</f>
        <v>6.9444444444444198E-3</v>
      </c>
    </row>
    <row r="95" spans="1:9" x14ac:dyDescent="0.2">
      <c r="A95" s="140"/>
      <c r="B95" s="51" t="s">
        <v>342</v>
      </c>
      <c r="C95" s="51" t="s">
        <v>295</v>
      </c>
      <c r="D95" s="52">
        <v>0.4381944444444445</v>
      </c>
      <c r="E95" s="52">
        <v>0.44375000000000003</v>
      </c>
      <c r="F95" s="52">
        <f t="shared" si="2"/>
        <v>5.5555555555555358E-3</v>
      </c>
      <c r="H95" s="53" t="s">
        <v>290</v>
      </c>
      <c r="I95" s="52">
        <f>SUMIFS(F92:F106, C92:C106,H95)</f>
        <v>0</v>
      </c>
    </row>
    <row r="96" spans="1:9" x14ac:dyDescent="0.2">
      <c r="A96" s="140"/>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40"/>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40"/>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40"/>
      <c r="B99" s="51" t="s">
        <v>342</v>
      </c>
      <c r="C99" s="51" t="s">
        <v>295</v>
      </c>
      <c r="D99" s="52">
        <v>0.63402777777777775</v>
      </c>
      <c r="E99" s="52">
        <v>0.6430555555555556</v>
      </c>
      <c r="F99" s="52">
        <f t="shared" si="2"/>
        <v>9.0277777777778567E-3</v>
      </c>
      <c r="H99" s="48" t="s">
        <v>300</v>
      </c>
      <c r="I99" s="49">
        <f>SUM(I93:I98)</f>
        <v>0.34444444444444461</v>
      </c>
    </row>
    <row r="100" spans="1:9" x14ac:dyDescent="0.2">
      <c r="A100" s="140"/>
      <c r="B100" s="51" t="s">
        <v>333</v>
      </c>
      <c r="C100" s="51" t="s">
        <v>296</v>
      </c>
      <c r="D100" s="52">
        <v>0.66319444444444442</v>
      </c>
      <c r="E100" s="52">
        <v>0.70000000000000007</v>
      </c>
      <c r="F100" s="52">
        <f t="shared" si="2"/>
        <v>3.6805555555555647E-2</v>
      </c>
      <c r="I100" s="54"/>
    </row>
    <row r="101" spans="1:9" x14ac:dyDescent="0.2">
      <c r="A101" s="140"/>
      <c r="B101" s="51" t="s">
        <v>941</v>
      </c>
      <c r="C101" s="51" t="s">
        <v>288</v>
      </c>
      <c r="D101" s="52">
        <v>0.7006944444444444</v>
      </c>
      <c r="E101" s="52">
        <v>0.72777777777777775</v>
      </c>
      <c r="F101" s="52">
        <f>E101-D101</f>
        <v>2.7083333333333348E-2</v>
      </c>
      <c r="I101" s="54"/>
    </row>
    <row r="102" spans="1:9" x14ac:dyDescent="0.2">
      <c r="A102" s="140"/>
      <c r="B102" s="83"/>
      <c r="C102" s="51" t="s">
        <v>296</v>
      </c>
      <c r="D102" s="52">
        <v>0</v>
      </c>
      <c r="E102" s="52">
        <v>0</v>
      </c>
      <c r="F102" s="52">
        <f>E102-D102</f>
        <v>0</v>
      </c>
    </row>
    <row r="103" spans="1:9" x14ac:dyDescent="0.2">
      <c r="A103" s="140"/>
      <c r="B103" s="51"/>
      <c r="C103" s="51" t="s">
        <v>288</v>
      </c>
      <c r="D103" s="52">
        <v>0</v>
      </c>
      <c r="E103" s="52">
        <v>0</v>
      </c>
      <c r="F103" s="52">
        <f>E103-D103</f>
        <v>0</v>
      </c>
    </row>
    <row r="104" spans="1:9" x14ac:dyDescent="0.2">
      <c r="A104" s="140"/>
      <c r="B104" s="51"/>
      <c r="C104" s="51" t="s">
        <v>288</v>
      </c>
      <c r="D104" s="52">
        <v>0</v>
      </c>
      <c r="E104" s="52">
        <v>0</v>
      </c>
      <c r="F104" s="52">
        <f>E104-D104</f>
        <v>0</v>
      </c>
    </row>
    <row r="105" spans="1:9" x14ac:dyDescent="0.2">
      <c r="A105" s="140"/>
      <c r="B105" s="51"/>
      <c r="C105" s="51"/>
      <c r="D105" s="52"/>
      <c r="E105" s="52"/>
      <c r="F105" s="52"/>
    </row>
    <row r="106" spans="1:9" x14ac:dyDescent="0.2">
      <c r="A106" s="141"/>
      <c r="B106" s="51"/>
      <c r="C106" s="51"/>
      <c r="D106" s="52"/>
      <c r="E106" s="52"/>
      <c r="F106" s="52"/>
    </row>
    <row r="107" spans="1:9" x14ac:dyDescent="0.2">
      <c r="A107" s="142" t="s">
        <v>30</v>
      </c>
      <c r="B107" s="55" t="s">
        <v>514</v>
      </c>
      <c r="C107" s="51" t="s">
        <v>288</v>
      </c>
      <c r="D107" s="52">
        <v>0.36458333333333331</v>
      </c>
      <c r="E107" s="52">
        <v>0.375</v>
      </c>
      <c r="F107" s="52">
        <f t="shared" si="2"/>
        <v>1.0416666666666685E-2</v>
      </c>
      <c r="H107" s="49" t="s">
        <v>286</v>
      </c>
      <c r="I107" s="49" t="s">
        <v>287</v>
      </c>
    </row>
    <row r="108" spans="1:9" x14ac:dyDescent="0.2">
      <c r="A108" s="142"/>
      <c r="B108" s="55" t="s">
        <v>837</v>
      </c>
      <c r="C108" s="51" t="s">
        <v>288</v>
      </c>
      <c r="D108" s="52">
        <v>0.375</v>
      </c>
      <c r="E108" s="52">
        <v>0.4375</v>
      </c>
      <c r="F108" s="52">
        <f t="shared" si="2"/>
        <v>6.25E-2</v>
      </c>
      <c r="H108" s="53" t="s">
        <v>288</v>
      </c>
      <c r="I108" s="52">
        <v>0.27777777777777779</v>
      </c>
    </row>
    <row r="109" spans="1:9" x14ac:dyDescent="0.2">
      <c r="A109" s="142"/>
      <c r="B109" s="56" t="s">
        <v>900</v>
      </c>
      <c r="C109" s="51" t="s">
        <v>288</v>
      </c>
      <c r="D109" s="52">
        <v>0.4375</v>
      </c>
      <c r="E109" s="52">
        <v>0.45833333333333331</v>
      </c>
      <c r="F109" s="52">
        <f t="shared" si="2"/>
        <v>2.0833333333333315E-2</v>
      </c>
      <c r="H109" s="53" t="s">
        <v>285</v>
      </c>
      <c r="I109" s="52">
        <f>SUMIFS(F107:F121, C107:C121,H109)</f>
        <v>0</v>
      </c>
    </row>
    <row r="110" spans="1:9" x14ac:dyDescent="0.2">
      <c r="A110" s="142"/>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42"/>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42"/>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42"/>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42"/>
      <c r="B114" s="55" t="s">
        <v>342</v>
      </c>
      <c r="C114" s="51" t="s">
        <v>295</v>
      </c>
      <c r="D114" s="52">
        <v>0.64583333333333337</v>
      </c>
      <c r="E114" s="52">
        <v>0.65625</v>
      </c>
      <c r="F114" s="52" t="s">
        <v>744</v>
      </c>
      <c r="H114" s="48" t="s">
        <v>300</v>
      </c>
      <c r="I114" s="49">
        <f>SUM(I108:I113)</f>
        <v>0.45486111111111127</v>
      </c>
    </row>
    <row r="115" spans="1:9" x14ac:dyDescent="0.2">
      <c r="A115" s="142"/>
      <c r="B115" s="55" t="s">
        <v>903</v>
      </c>
      <c r="C115" s="51" t="s">
        <v>290</v>
      </c>
      <c r="D115" s="52">
        <v>0.66666666666666663</v>
      </c>
      <c r="E115" s="52">
        <v>0.70833333333333337</v>
      </c>
      <c r="F115" s="52">
        <v>4.1666666666666664E-2</v>
      </c>
      <c r="I115" s="54"/>
    </row>
    <row r="116" spans="1:9" x14ac:dyDescent="0.2">
      <c r="A116" s="142"/>
      <c r="B116" s="55" t="s">
        <v>904</v>
      </c>
      <c r="C116" s="51" t="s">
        <v>288</v>
      </c>
      <c r="D116" s="52">
        <v>0.70833333333333337</v>
      </c>
      <c r="E116" s="52">
        <v>0.73958333333333337</v>
      </c>
      <c r="F116" s="52">
        <v>3.125E-2</v>
      </c>
      <c r="I116" s="54"/>
    </row>
    <row r="117" spans="1:9" x14ac:dyDescent="0.2">
      <c r="A117" s="142"/>
      <c r="B117" s="55" t="s">
        <v>333</v>
      </c>
      <c r="C117" s="51" t="s">
        <v>296</v>
      </c>
      <c r="D117" s="52">
        <v>0.73958333333333337</v>
      </c>
      <c r="E117" s="52">
        <v>0.78125</v>
      </c>
      <c r="F117" s="52">
        <v>4.1666666666666664E-2</v>
      </c>
    </row>
    <row r="118" spans="1:9" x14ac:dyDescent="0.2">
      <c r="A118" s="142"/>
      <c r="B118" s="55" t="s">
        <v>342</v>
      </c>
      <c r="C118" s="51" t="s">
        <v>295</v>
      </c>
      <c r="D118" s="52">
        <v>0.78125</v>
      </c>
      <c r="E118" s="52">
        <v>0.79166666666666663</v>
      </c>
      <c r="F118" s="52">
        <v>1.0416666666666666E-2</v>
      </c>
    </row>
    <row r="119" spans="1:9" x14ac:dyDescent="0.2">
      <c r="A119" s="142"/>
      <c r="B119" s="55" t="s">
        <v>905</v>
      </c>
      <c r="C119" s="51" t="s">
        <v>288</v>
      </c>
      <c r="D119" s="52">
        <v>0.79166666666666663</v>
      </c>
      <c r="E119" s="52">
        <v>0.81944444444444453</v>
      </c>
      <c r="F119" s="52">
        <v>2.7777777777777776E-2</v>
      </c>
      <c r="G119" t="s">
        <v>424</v>
      </c>
    </row>
    <row r="120" spans="1:9" x14ac:dyDescent="0.2">
      <c r="A120" s="142"/>
      <c r="B120" s="55" t="s">
        <v>906</v>
      </c>
      <c r="C120" s="51" t="s">
        <v>293</v>
      </c>
      <c r="D120" s="52">
        <v>0.81944444444444453</v>
      </c>
      <c r="E120" s="52" t="s">
        <v>907</v>
      </c>
      <c r="F120" s="52">
        <v>3.125E-2</v>
      </c>
    </row>
    <row r="121" spans="1:9" hidden="1" x14ac:dyDescent="0.2">
      <c r="A121" s="142"/>
      <c r="B121" s="55"/>
      <c r="C121" s="51"/>
      <c r="D121" s="52"/>
      <c r="E121" s="52"/>
      <c r="F121" s="52">
        <f t="shared" si="2"/>
        <v>0</v>
      </c>
    </row>
    <row r="122" spans="1:9" x14ac:dyDescent="0.2">
      <c r="A122" s="139" t="s">
        <v>273</v>
      </c>
      <c r="B122" s="51" t="s">
        <v>908</v>
      </c>
      <c r="C122" s="51" t="s">
        <v>288</v>
      </c>
      <c r="D122" s="52">
        <v>0.36458333333333331</v>
      </c>
      <c r="E122" s="52">
        <v>0.39583333333333331</v>
      </c>
      <c r="F122" s="52">
        <f t="shared" si="2"/>
        <v>3.125E-2</v>
      </c>
      <c r="H122" s="49" t="s">
        <v>286</v>
      </c>
      <c r="I122" s="49" t="s">
        <v>287</v>
      </c>
    </row>
    <row r="123" spans="1:9" x14ac:dyDescent="0.2">
      <c r="A123" s="140"/>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40"/>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40"/>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40"/>
      <c r="B126" s="58" t="s">
        <v>329</v>
      </c>
      <c r="C126" s="51" t="s">
        <v>295</v>
      </c>
      <c r="D126" s="52">
        <v>0.5625</v>
      </c>
      <c r="E126" s="52">
        <v>0.58680555555555558</v>
      </c>
      <c r="F126" s="52">
        <f t="shared" si="2"/>
        <v>2.430555555555558E-2</v>
      </c>
      <c r="H126" s="53" t="s">
        <v>293</v>
      </c>
      <c r="I126" s="52">
        <f>SUMIFS(F122:F136, C122:C136,H126)</f>
        <v>3.125E-2</v>
      </c>
    </row>
    <row r="127" spans="1:9" x14ac:dyDescent="0.2">
      <c r="A127" s="144"/>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44"/>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44"/>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44"/>
      <c r="B130" s="57" t="s">
        <v>864</v>
      </c>
      <c r="C130" s="55" t="s">
        <v>288</v>
      </c>
      <c r="D130" s="52">
        <v>0.71527777777777779</v>
      </c>
      <c r="E130" s="52">
        <v>0.72916666666666663</v>
      </c>
      <c r="F130" s="52">
        <f t="shared" si="2"/>
        <v>1.388888888888884E-2</v>
      </c>
      <c r="I130" s="54"/>
    </row>
    <row r="131" spans="1:9" x14ac:dyDescent="0.2">
      <c r="A131" s="140"/>
      <c r="B131" s="59" t="s">
        <v>333</v>
      </c>
      <c r="C131" s="51" t="s">
        <v>296</v>
      </c>
      <c r="D131" s="52">
        <v>0.73958333333333337</v>
      </c>
      <c r="E131" s="52">
        <v>0.78125</v>
      </c>
      <c r="F131" s="52">
        <f t="shared" ref="F131:F151" si="3">E131-D131</f>
        <v>4.166666666666663E-2</v>
      </c>
      <c r="I131" s="54"/>
    </row>
    <row r="132" spans="1:9" x14ac:dyDescent="0.2">
      <c r="A132" s="140"/>
      <c r="B132" s="51" t="s">
        <v>342</v>
      </c>
      <c r="C132" s="51" t="s">
        <v>295</v>
      </c>
      <c r="D132" s="52">
        <v>0.78125</v>
      </c>
      <c r="E132" s="52">
        <v>0.79166666666666663</v>
      </c>
      <c r="F132" s="52">
        <f t="shared" si="3"/>
        <v>1.041666666666663E-2</v>
      </c>
    </row>
    <row r="133" spans="1:9" x14ac:dyDescent="0.2">
      <c r="A133" s="140"/>
      <c r="B133" s="51" t="s">
        <v>856</v>
      </c>
      <c r="C133" s="51" t="s">
        <v>293</v>
      </c>
      <c r="D133" s="52">
        <v>0.81944444444444453</v>
      </c>
      <c r="E133" s="52">
        <v>0.84027777777777779</v>
      </c>
      <c r="F133" s="52">
        <f t="shared" si="3"/>
        <v>2.0833333333333259E-2</v>
      </c>
    </row>
    <row r="134" spans="1:9" x14ac:dyDescent="0.2">
      <c r="A134" s="140"/>
      <c r="B134" s="51" t="s">
        <v>356</v>
      </c>
      <c r="C134" s="51" t="s">
        <v>293</v>
      </c>
      <c r="D134" s="52">
        <v>0.84027777777777779</v>
      </c>
      <c r="E134" s="52">
        <v>0.85069444444444453</v>
      </c>
      <c r="F134" s="52">
        <f t="shared" si="3"/>
        <v>1.0416666666666741E-2</v>
      </c>
    </row>
    <row r="135" spans="1:9" x14ac:dyDescent="0.2">
      <c r="A135" s="140"/>
      <c r="B135" s="51" t="s">
        <v>912</v>
      </c>
      <c r="C135" s="51" t="s">
        <v>288</v>
      </c>
      <c r="D135" s="52">
        <v>0.85069444444444453</v>
      </c>
      <c r="E135" s="52">
        <v>0.88888888888888884</v>
      </c>
      <c r="F135" s="52">
        <f t="shared" si="3"/>
        <v>3.8194444444444309E-2</v>
      </c>
    </row>
    <row r="136" spans="1:9" x14ac:dyDescent="0.2">
      <c r="A136" s="141"/>
      <c r="B136" s="51"/>
      <c r="C136" s="51"/>
      <c r="D136" s="52"/>
      <c r="E136" s="52"/>
      <c r="F136" s="52">
        <f t="shared" si="3"/>
        <v>0</v>
      </c>
    </row>
    <row r="137" spans="1:9" x14ac:dyDescent="0.2">
      <c r="A137" s="142" t="s">
        <v>276</v>
      </c>
      <c r="B137" s="55" t="s">
        <v>913</v>
      </c>
      <c r="C137" s="51" t="s">
        <v>288</v>
      </c>
      <c r="D137" s="52">
        <v>0.375</v>
      </c>
      <c r="E137" s="52">
        <v>0.39583333333333331</v>
      </c>
      <c r="F137" s="52">
        <f t="shared" si="3"/>
        <v>2.0833333333333315E-2</v>
      </c>
      <c r="H137" s="49" t="s">
        <v>286</v>
      </c>
      <c r="I137" s="49" t="s">
        <v>287</v>
      </c>
    </row>
    <row r="138" spans="1:9" x14ac:dyDescent="0.2">
      <c r="A138" s="142"/>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2"/>
      <c r="B139" s="55" t="s">
        <v>915</v>
      </c>
      <c r="C139" s="51" t="s">
        <v>288</v>
      </c>
      <c r="D139" s="52">
        <v>0.625</v>
      </c>
      <c r="E139" s="52">
        <v>0.64583333333333337</v>
      </c>
      <c r="F139" s="52">
        <f t="shared" si="3"/>
        <v>2.083333333333337E-2</v>
      </c>
      <c r="H139" s="53" t="s">
        <v>285</v>
      </c>
      <c r="I139" s="52">
        <f>SUMIFS(F137:F151, C137:C151,H139)</f>
        <v>0</v>
      </c>
    </row>
    <row r="140" spans="1:9" x14ac:dyDescent="0.2">
      <c r="A140" s="142"/>
      <c r="B140" s="55" t="s">
        <v>916</v>
      </c>
      <c r="C140" s="51" t="s">
        <v>288</v>
      </c>
      <c r="D140" s="52">
        <v>0.91666666666666663</v>
      </c>
      <c r="E140" s="52">
        <v>0.97916666666666663</v>
      </c>
      <c r="F140" s="52">
        <f t="shared" si="3"/>
        <v>6.25E-2</v>
      </c>
      <c r="H140" s="53" t="s">
        <v>290</v>
      </c>
      <c r="I140" s="52">
        <f>SUMIFS(F137:F151, C137:C151,H140)</f>
        <v>0</v>
      </c>
    </row>
    <row r="141" spans="1:9" x14ac:dyDescent="0.2">
      <c r="A141" s="142"/>
      <c r="B141" s="55"/>
      <c r="C141" s="51"/>
      <c r="D141" s="52"/>
      <c r="E141" s="52"/>
      <c r="F141" s="52">
        <f t="shared" si="3"/>
        <v>0</v>
      </c>
      <c r="H141" s="53" t="s">
        <v>293</v>
      </c>
      <c r="I141" s="52">
        <f>SUMIFS(F137:F151, C137:C151,H141)</f>
        <v>0</v>
      </c>
    </row>
    <row r="142" spans="1:9" x14ac:dyDescent="0.2">
      <c r="A142" s="142"/>
      <c r="B142" s="55"/>
      <c r="C142" s="51"/>
      <c r="D142" s="52"/>
      <c r="E142" s="52"/>
      <c r="F142" s="52">
        <f t="shared" si="3"/>
        <v>0</v>
      </c>
      <c r="H142" s="53" t="s">
        <v>296</v>
      </c>
      <c r="I142" s="52">
        <f>SUMIFS(F137:F151, C137:C151,H142)</f>
        <v>0</v>
      </c>
    </row>
    <row r="143" spans="1:9" x14ac:dyDescent="0.2">
      <c r="A143" s="142"/>
      <c r="B143" s="55"/>
      <c r="C143" s="51"/>
      <c r="D143" s="52"/>
      <c r="E143" s="52"/>
      <c r="F143" s="52">
        <f t="shared" si="3"/>
        <v>0</v>
      </c>
      <c r="H143" s="53" t="s">
        <v>295</v>
      </c>
      <c r="I143" s="52">
        <f>SUMIFS(F137:F151, C137:C151,H143)</f>
        <v>0</v>
      </c>
    </row>
    <row r="144" spans="1:9" x14ac:dyDescent="0.2">
      <c r="A144" s="142"/>
      <c r="B144" s="58"/>
      <c r="C144" s="51"/>
      <c r="D144" s="52"/>
      <c r="E144" s="52"/>
      <c r="F144" s="52">
        <f t="shared" si="3"/>
        <v>0</v>
      </c>
      <c r="H144" s="48" t="s">
        <v>300</v>
      </c>
      <c r="I144" s="49">
        <f>SUM(I138:I143)</f>
        <v>0.12499999999999994</v>
      </c>
    </row>
    <row r="145" spans="1:9" x14ac:dyDescent="0.2">
      <c r="A145" s="145"/>
      <c r="B145" s="60"/>
      <c r="C145" s="55"/>
      <c r="D145" s="52"/>
      <c r="E145" s="52"/>
      <c r="F145" s="52">
        <f t="shared" si="3"/>
        <v>0</v>
      </c>
      <c r="I145" s="54"/>
    </row>
    <row r="146" spans="1:9" x14ac:dyDescent="0.2">
      <c r="A146" s="142"/>
      <c r="B146" s="56"/>
      <c r="C146" s="51"/>
      <c r="D146" s="52"/>
      <c r="E146" s="52"/>
      <c r="F146" s="52">
        <f t="shared" si="3"/>
        <v>0</v>
      </c>
      <c r="I146" s="54"/>
    </row>
    <row r="147" spans="1:9" x14ac:dyDescent="0.2">
      <c r="A147" s="142"/>
      <c r="B147" s="55"/>
      <c r="C147" s="51"/>
      <c r="D147" s="52"/>
      <c r="E147" s="52"/>
      <c r="F147" s="52">
        <f t="shared" si="3"/>
        <v>0</v>
      </c>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40" t="s">
        <v>17</v>
      </c>
      <c r="B17" s="51" t="s">
        <v>942</v>
      </c>
      <c r="C17" s="51" t="s">
        <v>293</v>
      </c>
      <c r="D17" s="52">
        <v>0.3888888888888889</v>
      </c>
      <c r="E17" s="52">
        <v>0.40277777777777773</v>
      </c>
      <c r="F17" s="63">
        <f t="shared" si="0"/>
        <v>1.388888888888884E-2</v>
      </c>
      <c r="H17" s="49" t="s">
        <v>286</v>
      </c>
      <c r="I17" s="49" t="s">
        <v>287</v>
      </c>
    </row>
    <row r="18" spans="1:9" x14ac:dyDescent="0.2">
      <c r="A18" s="140"/>
      <c r="B18" s="51" t="s">
        <v>943</v>
      </c>
      <c r="C18" s="51" t="s">
        <v>288</v>
      </c>
      <c r="D18" s="52">
        <v>0.40277777777777773</v>
      </c>
      <c r="E18" s="52">
        <v>0.4375</v>
      </c>
      <c r="F18" s="63">
        <f t="shared" si="0"/>
        <v>3.4722222222222265E-2</v>
      </c>
      <c r="H18" s="53" t="s">
        <v>288</v>
      </c>
      <c r="I18" s="52">
        <f>SUMIFS(F17:F31, C17:C31,H18)</f>
        <v>0.29652777777777778</v>
      </c>
    </row>
    <row r="19" spans="1:9" x14ac:dyDescent="0.2">
      <c r="A19" s="140"/>
      <c r="B19" s="51" t="s">
        <v>342</v>
      </c>
      <c r="C19" s="51" t="s">
        <v>295</v>
      </c>
      <c r="D19" s="52">
        <v>0.4375</v>
      </c>
      <c r="E19" s="52">
        <v>0.45</v>
      </c>
      <c r="F19" s="63">
        <f t="shared" si="0"/>
        <v>1.2500000000000011E-2</v>
      </c>
      <c r="H19" s="53" t="s">
        <v>285</v>
      </c>
      <c r="I19" s="52">
        <f>SUMIFS(F17:F31, C17:C31,H19)</f>
        <v>0</v>
      </c>
    </row>
    <row r="20" spans="1:9" x14ac:dyDescent="0.2">
      <c r="A20" s="140"/>
      <c r="B20" s="51" t="s">
        <v>944</v>
      </c>
      <c r="C20" s="51" t="s">
        <v>288</v>
      </c>
      <c r="D20" s="52">
        <v>0.45</v>
      </c>
      <c r="E20" s="52">
        <v>0.47916666666666669</v>
      </c>
      <c r="F20" s="63">
        <f t="shared" si="0"/>
        <v>2.9166666666666674E-2</v>
      </c>
      <c r="H20" s="53" t="s">
        <v>290</v>
      </c>
      <c r="I20" s="52">
        <f>SUMIFS(F17:F31, C17:C31,H20)</f>
        <v>4.1666666666666685E-2</v>
      </c>
    </row>
    <row r="21" spans="1:9" x14ac:dyDescent="0.2">
      <c r="A21" s="140"/>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40"/>
      <c r="B22" s="57" t="s">
        <v>945</v>
      </c>
      <c r="C22" s="55" t="s">
        <v>288</v>
      </c>
      <c r="D22" s="52">
        <v>0.52083333333333337</v>
      </c>
      <c r="E22" s="52">
        <v>0.55208333333333337</v>
      </c>
      <c r="F22" s="63">
        <f t="shared" si="0"/>
        <v>3.125E-2</v>
      </c>
      <c r="H22" s="53" t="s">
        <v>296</v>
      </c>
      <c r="I22" s="52">
        <f>SUMIFS(F17:F31, C17:C31,H22)</f>
        <v>0</v>
      </c>
    </row>
    <row r="23" spans="1:9" x14ac:dyDescent="0.2">
      <c r="A23" s="140"/>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40"/>
      <c r="B24" s="57" t="s">
        <v>947</v>
      </c>
      <c r="C24" s="55" t="s">
        <v>288</v>
      </c>
      <c r="D24" s="52">
        <v>0.59375</v>
      </c>
      <c r="E24" s="52">
        <v>0.64583333333333337</v>
      </c>
      <c r="F24" s="63">
        <f t="shared" si="0"/>
        <v>5.208333333333337E-2</v>
      </c>
      <c r="H24" s="48" t="s">
        <v>300</v>
      </c>
      <c r="I24" s="49">
        <f>SUM(I18:I23)</f>
        <v>0.40625000000000006</v>
      </c>
    </row>
    <row r="25" spans="1:9" x14ac:dyDescent="0.2">
      <c r="A25" s="140"/>
      <c r="B25" s="51" t="s">
        <v>948</v>
      </c>
      <c r="C25" s="51" t="s">
        <v>288</v>
      </c>
      <c r="D25" s="52">
        <v>0.64583333333333337</v>
      </c>
      <c r="E25" s="52">
        <v>0.69791666666666663</v>
      </c>
      <c r="F25" s="63">
        <f t="shared" si="0"/>
        <v>5.2083333333333259E-2</v>
      </c>
      <c r="I25" s="54"/>
    </row>
    <row r="26" spans="1:9" x14ac:dyDescent="0.2">
      <c r="A26" s="140"/>
      <c r="B26" s="51" t="s">
        <v>342</v>
      </c>
      <c r="C26" s="51" t="s">
        <v>295</v>
      </c>
      <c r="D26" s="52">
        <v>0.69791666666666663</v>
      </c>
      <c r="E26" s="52">
        <v>0.71527777777777779</v>
      </c>
      <c r="F26" s="63">
        <f t="shared" si="0"/>
        <v>1.736111111111116E-2</v>
      </c>
      <c r="I26" s="54"/>
    </row>
    <row r="27" spans="1:9" x14ac:dyDescent="0.2">
      <c r="A27" s="140"/>
      <c r="B27" s="51" t="s">
        <v>949</v>
      </c>
      <c r="C27" s="51" t="s">
        <v>288</v>
      </c>
      <c r="D27" s="52">
        <v>0.71527777777777779</v>
      </c>
      <c r="E27" s="52">
        <v>0.75694444444444453</v>
      </c>
      <c r="F27" s="63">
        <f t="shared" si="0"/>
        <v>4.1666666666666741E-2</v>
      </c>
    </row>
    <row r="28" spans="1:9" x14ac:dyDescent="0.2">
      <c r="A28" s="140"/>
      <c r="B28" s="51" t="s">
        <v>950</v>
      </c>
      <c r="C28" s="51" t="s">
        <v>288</v>
      </c>
      <c r="D28" s="52">
        <v>0.75694444444444453</v>
      </c>
      <c r="E28" s="52">
        <v>0.8125</v>
      </c>
      <c r="F28" s="63">
        <f t="shared" si="0"/>
        <v>5.5555555555555469E-2</v>
      </c>
    </row>
    <row r="29" spans="1:9" x14ac:dyDescent="0.2">
      <c r="A29" s="140"/>
      <c r="B29" s="51"/>
      <c r="C29" s="51"/>
      <c r="D29" s="52">
        <v>0.86458333333333337</v>
      </c>
      <c r="E29" s="52">
        <v>0.9458333333333333</v>
      </c>
      <c r="F29" s="63">
        <f>E29-D29</f>
        <v>8.1249999999999933E-2</v>
      </c>
    </row>
    <row r="30" spans="1:9" x14ac:dyDescent="0.2">
      <c r="A30" s="140"/>
      <c r="B30" s="51"/>
      <c r="C30" s="51"/>
      <c r="D30" s="52">
        <v>0.9458333333333333</v>
      </c>
      <c r="E30" s="52">
        <v>1.0347222222222221</v>
      </c>
      <c r="F30" s="63">
        <f>E30-D30</f>
        <v>8.8888888888888795E-2</v>
      </c>
    </row>
    <row r="31" spans="1:9" x14ac:dyDescent="0.2">
      <c r="A31" s="143"/>
      <c r="B31" s="51"/>
      <c r="C31" s="51"/>
      <c r="D31" s="52">
        <v>0.9458333333333333</v>
      </c>
      <c r="E31" s="52">
        <v>1.0347222222222221</v>
      </c>
      <c r="F31" s="63">
        <f t="shared" si="0"/>
        <v>8.8888888888888795E-2</v>
      </c>
    </row>
    <row r="32" spans="1:9" x14ac:dyDescent="0.2">
      <c r="A32" s="139" t="s">
        <v>263</v>
      </c>
      <c r="B32" s="51" t="s">
        <v>284</v>
      </c>
      <c r="C32" s="51" t="s">
        <v>285</v>
      </c>
      <c r="D32" s="52">
        <v>0.35416666666666669</v>
      </c>
      <c r="E32" s="52">
        <v>0.36458333333333331</v>
      </c>
      <c r="F32" s="52">
        <f t="shared" si="0"/>
        <v>1.041666666666663E-2</v>
      </c>
      <c r="H32" s="49" t="s">
        <v>286</v>
      </c>
      <c r="I32" s="49" t="s">
        <v>287</v>
      </c>
    </row>
    <row r="33" spans="1:9" x14ac:dyDescent="0.2">
      <c r="A33" s="140"/>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0"/>
      <c r="B34" s="51" t="s">
        <v>951</v>
      </c>
      <c r="C34" s="51" t="s">
        <v>288</v>
      </c>
      <c r="D34" s="52">
        <v>0.38194444444444442</v>
      </c>
      <c r="E34" s="52">
        <v>0.4375</v>
      </c>
      <c r="F34" s="52">
        <f t="shared" si="0"/>
        <v>5.555555555555558E-2</v>
      </c>
      <c r="H34" s="53" t="s">
        <v>285</v>
      </c>
      <c r="I34" s="52">
        <f>SUMIFS(F32:F46, C32:C46,H34)</f>
        <v>1.041666666666663E-2</v>
      </c>
    </row>
    <row r="35" spans="1:9" x14ac:dyDescent="0.2">
      <c r="A35" s="140"/>
      <c r="B35" s="51" t="s">
        <v>952</v>
      </c>
      <c r="C35" s="51" t="s">
        <v>288</v>
      </c>
      <c r="D35" s="52">
        <v>0.4375</v>
      </c>
      <c r="E35" s="52">
        <v>0.45833333333333331</v>
      </c>
      <c r="F35" s="52">
        <f t="shared" si="0"/>
        <v>2.0833333333333315E-2</v>
      </c>
      <c r="H35" s="53" t="s">
        <v>290</v>
      </c>
      <c r="I35" s="52">
        <f>SUMIFS(F32:F46, C32:C46,H35)</f>
        <v>4.1666666666666685E-2</v>
      </c>
    </row>
    <row r="36" spans="1:9" x14ac:dyDescent="0.2">
      <c r="A36" s="140"/>
      <c r="B36" s="51" t="s">
        <v>342</v>
      </c>
      <c r="C36" s="51" t="s">
        <v>295</v>
      </c>
      <c r="D36" s="52">
        <v>0.45833333333333331</v>
      </c>
      <c r="E36" s="52">
        <v>0.46875</v>
      </c>
      <c r="F36" s="52">
        <f t="shared" si="0"/>
        <v>1.0416666666666685E-2</v>
      </c>
      <c r="H36" s="53" t="s">
        <v>293</v>
      </c>
      <c r="I36" s="52">
        <f>SUMIFS(F32:F46, C32:C46,H36)</f>
        <v>8.3333333333333037E-3</v>
      </c>
    </row>
    <row r="37" spans="1:9" x14ac:dyDescent="0.2">
      <c r="A37" s="140"/>
      <c r="B37" t="s">
        <v>953</v>
      </c>
      <c r="C37" s="51" t="s">
        <v>288</v>
      </c>
      <c r="D37" s="52">
        <v>0.46875</v>
      </c>
      <c r="E37" s="52">
        <v>0.47916666666666669</v>
      </c>
      <c r="F37" s="52">
        <f t="shared" si="0"/>
        <v>1.0416666666666685E-2</v>
      </c>
      <c r="H37" s="53" t="s">
        <v>296</v>
      </c>
      <c r="I37" s="52">
        <f>SUMIFS(F32:F46, C32:C46,H37)</f>
        <v>0</v>
      </c>
    </row>
    <row r="38" spans="1:9" x14ac:dyDescent="0.2">
      <c r="A38" s="140"/>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0"/>
      <c r="B39" s="80" t="s">
        <v>955</v>
      </c>
      <c r="C39" s="51" t="s">
        <v>288</v>
      </c>
      <c r="D39" s="52">
        <v>0.52083333333333337</v>
      </c>
      <c r="E39" s="52">
        <v>0.55208333333333337</v>
      </c>
      <c r="F39" s="52">
        <f t="shared" si="0"/>
        <v>3.125E-2</v>
      </c>
      <c r="H39" s="48" t="s">
        <v>300</v>
      </c>
      <c r="I39" s="49">
        <f>SUM(I33:I38)</f>
        <v>0.39375000000000004</v>
      </c>
    </row>
    <row r="40" spans="1:9" x14ac:dyDescent="0.2">
      <c r="A40" s="140"/>
      <c r="B40" t="s">
        <v>329</v>
      </c>
      <c r="C40" s="51" t="s">
        <v>295</v>
      </c>
      <c r="D40" s="52">
        <v>0.55208333333333337</v>
      </c>
      <c r="E40" s="52">
        <v>0.57291666666666663</v>
      </c>
      <c r="F40" s="52">
        <f t="shared" si="0"/>
        <v>2.0833333333333259E-2</v>
      </c>
      <c r="I40" s="54"/>
    </row>
    <row r="41" spans="1:9" x14ac:dyDescent="0.2">
      <c r="A41" s="140"/>
      <c r="B41" s="51" t="s">
        <v>956</v>
      </c>
      <c r="C41" s="51" t="s">
        <v>288</v>
      </c>
      <c r="D41" s="52">
        <v>0.57291666666666663</v>
      </c>
      <c r="E41" s="52">
        <v>0.625</v>
      </c>
      <c r="F41" s="52">
        <f t="shared" si="0"/>
        <v>5.208333333333337E-2</v>
      </c>
      <c r="I41" s="54"/>
    </row>
    <row r="42" spans="1:9" x14ac:dyDescent="0.2">
      <c r="A42" s="140"/>
      <c r="B42" s="51" t="s">
        <v>957</v>
      </c>
      <c r="C42" s="51" t="s">
        <v>288</v>
      </c>
      <c r="D42" s="52">
        <v>0.625</v>
      </c>
      <c r="E42" s="52">
        <v>0.6875</v>
      </c>
      <c r="F42" s="52">
        <f t="shared" si="0"/>
        <v>6.25E-2</v>
      </c>
    </row>
    <row r="43" spans="1:9" x14ac:dyDescent="0.2">
      <c r="A43" s="140"/>
      <c r="B43" t="s">
        <v>342</v>
      </c>
      <c r="C43" s="51" t="s">
        <v>295</v>
      </c>
      <c r="D43" s="52">
        <v>0.6875</v>
      </c>
      <c r="E43" s="52">
        <v>0.69791666666666663</v>
      </c>
      <c r="F43" s="52">
        <f t="shared" si="0"/>
        <v>1.041666666666663E-2</v>
      </c>
    </row>
    <row r="44" spans="1:9" x14ac:dyDescent="0.2">
      <c r="A44" s="140"/>
      <c r="B44" s="51" t="s">
        <v>958</v>
      </c>
      <c r="C44" s="51" t="s">
        <v>288</v>
      </c>
      <c r="D44" s="52">
        <v>0.69791666666666663</v>
      </c>
      <c r="E44" s="52">
        <v>0.75694444444444453</v>
      </c>
      <c r="F44" s="52">
        <f t="shared" si="0"/>
        <v>5.9027777777777901E-2</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t="s">
        <v>891</v>
      </c>
      <c r="C47" s="51" t="s">
        <v>285</v>
      </c>
      <c r="D47" s="52">
        <v>0.36458333333333331</v>
      </c>
      <c r="E47" s="52">
        <v>0.375</v>
      </c>
      <c r="F47" s="52">
        <v>1.0416666666666666E-2</v>
      </c>
      <c r="H47" s="49" t="s">
        <v>286</v>
      </c>
      <c r="I47" s="49" t="s">
        <v>287</v>
      </c>
    </row>
    <row r="48" spans="1:9" x14ac:dyDescent="0.2">
      <c r="A48" s="142"/>
      <c r="B48" s="51" t="s">
        <v>875</v>
      </c>
      <c r="C48" s="51" t="s">
        <v>293</v>
      </c>
      <c r="D48" s="52">
        <v>0.375</v>
      </c>
      <c r="E48" s="52">
        <v>0.38194444444444442</v>
      </c>
      <c r="F48" s="52">
        <v>6.9444444444444441E-3</v>
      </c>
      <c r="H48" s="53" t="s">
        <v>288</v>
      </c>
      <c r="I48" s="79">
        <v>0.32291666666666669</v>
      </c>
    </row>
    <row r="49" spans="1:9" x14ac:dyDescent="0.2">
      <c r="A49" s="142"/>
      <c r="B49" s="55" t="s">
        <v>959</v>
      </c>
      <c r="C49" s="51" t="s">
        <v>288</v>
      </c>
      <c r="D49" s="52">
        <v>0.38541666666666669</v>
      </c>
      <c r="E49" s="52">
        <v>0.4375</v>
      </c>
      <c r="F49" s="52">
        <v>5.2083333333333336E-2</v>
      </c>
      <c r="H49" s="53" t="s">
        <v>285</v>
      </c>
      <c r="I49" s="52">
        <f>SUMIFS(F47:F61, C47:C61,H49)</f>
        <v>1.0416666666666666E-2</v>
      </c>
    </row>
    <row r="50" spans="1:9" x14ac:dyDescent="0.2">
      <c r="A50" s="142"/>
      <c r="B50" s="55" t="s">
        <v>342</v>
      </c>
      <c r="C50" s="51" t="s">
        <v>295</v>
      </c>
      <c r="D50" s="52">
        <v>0.4375</v>
      </c>
      <c r="E50" s="52">
        <v>0.44791666666666669</v>
      </c>
      <c r="F50" s="52">
        <v>1.0416666666666666E-2</v>
      </c>
      <c r="H50" s="53" t="s">
        <v>290</v>
      </c>
      <c r="I50" s="52" t="s">
        <v>773</v>
      </c>
    </row>
    <row r="51" spans="1:9" x14ac:dyDescent="0.2">
      <c r="A51" s="142"/>
      <c r="B51" s="55" t="s">
        <v>960</v>
      </c>
      <c r="C51" s="51" t="s">
        <v>288</v>
      </c>
      <c r="D51" s="52">
        <v>0.44791666666666669</v>
      </c>
      <c r="E51" s="52">
        <v>0.52083333333333337</v>
      </c>
      <c r="F51" s="52">
        <v>7.2916666666666671E-2</v>
      </c>
      <c r="H51" s="53" t="s">
        <v>293</v>
      </c>
      <c r="I51" s="52">
        <f>SUMIFS(F47:F61, C47:C61,H51)</f>
        <v>6.9444444444444441E-3</v>
      </c>
    </row>
    <row r="52" spans="1:9" x14ac:dyDescent="0.2">
      <c r="A52" s="142"/>
      <c r="B52" s="55" t="s">
        <v>959</v>
      </c>
      <c r="C52" s="51" t="s">
        <v>288</v>
      </c>
      <c r="D52" s="52">
        <v>0.52083333333333337</v>
      </c>
      <c r="E52" s="52">
        <v>0.5625</v>
      </c>
      <c r="F52" s="52">
        <v>4.1666666666666664E-2</v>
      </c>
      <c r="H52" s="53" t="s">
        <v>296</v>
      </c>
      <c r="I52" s="52">
        <f>SUMIFS(F47:F61, C47:C61,H52)</f>
        <v>0</v>
      </c>
    </row>
    <row r="53" spans="1:9" x14ac:dyDescent="0.2">
      <c r="A53" s="142"/>
      <c r="B53" s="55" t="s">
        <v>301</v>
      </c>
      <c r="C53" s="51" t="s">
        <v>295</v>
      </c>
      <c r="D53" s="52">
        <v>0.5625</v>
      </c>
      <c r="E53" s="52">
        <v>0.58333333333333337</v>
      </c>
      <c r="F53" s="52">
        <v>2.0833333333333332E-2</v>
      </c>
      <c r="H53" s="53" t="s">
        <v>295</v>
      </c>
      <c r="I53" s="52" t="s">
        <v>961</v>
      </c>
    </row>
    <row r="54" spans="1:9" x14ac:dyDescent="0.2">
      <c r="A54" s="142"/>
      <c r="B54" s="55" t="s">
        <v>959</v>
      </c>
      <c r="C54" s="51" t="s">
        <v>288</v>
      </c>
      <c r="D54" s="68">
        <v>0.58333333333333337</v>
      </c>
      <c r="E54" s="52">
        <v>0.6875</v>
      </c>
      <c r="F54" s="52">
        <f t="shared" si="0"/>
        <v>0.10416666666666663</v>
      </c>
      <c r="H54" s="48" t="s">
        <v>300</v>
      </c>
      <c r="I54" s="49" t="s">
        <v>962</v>
      </c>
    </row>
    <row r="55" spans="1:9" x14ac:dyDescent="0.2">
      <c r="A55" s="142"/>
      <c r="B55" s="55" t="s">
        <v>342</v>
      </c>
      <c r="C55" s="51" t="s">
        <v>295</v>
      </c>
      <c r="D55" s="52">
        <v>0.6875</v>
      </c>
      <c r="E55" s="52">
        <v>0.69791666666666663</v>
      </c>
      <c r="F55" s="52">
        <f t="shared" si="0"/>
        <v>1.041666666666663E-2</v>
      </c>
      <c r="I55" s="54"/>
    </row>
    <row r="56" spans="1:9" x14ac:dyDescent="0.2">
      <c r="A56" s="142"/>
      <c r="B56" s="55" t="s">
        <v>963</v>
      </c>
      <c r="C56" s="51" t="s">
        <v>288</v>
      </c>
      <c r="D56" s="52">
        <v>0.70833333333333337</v>
      </c>
      <c r="E56" s="52">
        <v>0.76041666666666663</v>
      </c>
      <c r="F56" s="52" t="s">
        <v>964</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634</v>
      </c>
      <c r="C62" s="51" t="s">
        <v>285</v>
      </c>
      <c r="D62" s="52">
        <v>0.34375</v>
      </c>
      <c r="E62" s="64">
        <v>0.34722222222222227</v>
      </c>
      <c r="F62" s="52">
        <f t="shared" si="0"/>
        <v>3.4722222222222654E-3</v>
      </c>
      <c r="H62" s="49" t="s">
        <v>286</v>
      </c>
      <c r="I62" s="49" t="s">
        <v>287</v>
      </c>
    </row>
    <row r="63" spans="1:9" x14ac:dyDescent="0.2">
      <c r="A63" s="140"/>
      <c r="B63" s="51" t="s">
        <v>965</v>
      </c>
      <c r="C63" s="51" t="s">
        <v>288</v>
      </c>
      <c r="D63" s="52">
        <v>0.35416666666666669</v>
      </c>
      <c r="E63" s="52">
        <v>0.4375</v>
      </c>
      <c r="F63" s="52">
        <f t="shared" si="0"/>
        <v>8.3333333333333315E-2</v>
      </c>
      <c r="H63" s="53" t="s">
        <v>288</v>
      </c>
      <c r="I63" s="52">
        <f>SUMIFS(F62:F76, C62:C76,H63)</f>
        <v>0.35416666666666657</v>
      </c>
    </row>
    <row r="64" spans="1:9" x14ac:dyDescent="0.2">
      <c r="A64" s="140"/>
      <c r="B64" s="51" t="s">
        <v>342</v>
      </c>
      <c r="C64" s="51" t="s">
        <v>295</v>
      </c>
      <c r="D64" s="52">
        <v>0.4375</v>
      </c>
      <c r="E64" s="52">
        <v>0.44791666666666669</v>
      </c>
      <c r="F64" s="52">
        <f t="shared" si="0"/>
        <v>1.0416666666666685E-2</v>
      </c>
      <c r="H64" s="53" t="s">
        <v>285</v>
      </c>
      <c r="I64" s="52">
        <f>SUMIFS(F62:F76, C62:C76,H64)</f>
        <v>3.4722222222222654E-3</v>
      </c>
    </row>
    <row r="65" spans="1:9" x14ac:dyDescent="0.2">
      <c r="A65" s="140"/>
      <c r="B65" s="51" t="s">
        <v>966</v>
      </c>
      <c r="C65" s="51" t="s">
        <v>288</v>
      </c>
      <c r="D65" s="52">
        <v>0.44791666666666669</v>
      </c>
      <c r="E65" s="52">
        <v>0.53125</v>
      </c>
      <c r="F65" s="52">
        <f t="shared" si="0"/>
        <v>8.3333333333333315E-2</v>
      </c>
      <c r="H65" s="53" t="s">
        <v>290</v>
      </c>
      <c r="I65" s="52">
        <f>SUMIFS(F62:F76, C62:C76,H65)</f>
        <v>0</v>
      </c>
    </row>
    <row r="66" spans="1:9" x14ac:dyDescent="0.2">
      <c r="A66" s="140"/>
      <c r="B66" s="51" t="s">
        <v>329</v>
      </c>
      <c r="C66" s="51" t="s">
        <v>295</v>
      </c>
      <c r="D66" s="52">
        <v>0.54166666666666663</v>
      </c>
      <c r="E66" s="52">
        <v>0.58333333333333337</v>
      </c>
      <c r="F66" s="52">
        <f t="shared" si="0"/>
        <v>4.1666666666666741E-2</v>
      </c>
      <c r="H66" s="53" t="s">
        <v>293</v>
      </c>
      <c r="I66" s="52">
        <f>SUMIFS(F62:F76, C62:C76,H66)</f>
        <v>0</v>
      </c>
    </row>
    <row r="67" spans="1:9" x14ac:dyDescent="0.2">
      <c r="A67" s="140"/>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40"/>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40"/>
      <c r="B69" s="51" t="s">
        <v>968</v>
      </c>
      <c r="C69" s="51" t="s">
        <v>288</v>
      </c>
      <c r="D69" s="52">
        <v>0.70833333333333337</v>
      </c>
      <c r="E69" s="52">
        <v>0.75</v>
      </c>
      <c r="F69" s="52">
        <f t="shared" si="1"/>
        <v>4.166666666666663E-2</v>
      </c>
      <c r="H69" s="48" t="s">
        <v>300</v>
      </c>
      <c r="I69" s="49">
        <f>SUM(I63:I68)</f>
        <v>0.40972222222222227</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969</v>
      </c>
      <c r="C76" s="51" t="s">
        <v>288</v>
      </c>
      <c r="D76" s="52">
        <v>0.35416666666666669</v>
      </c>
      <c r="E76" s="52">
        <v>0.375</v>
      </c>
      <c r="F76" s="52">
        <f t="shared" si="1"/>
        <v>2.0833333333333315E-2</v>
      </c>
      <c r="H76" s="49" t="s">
        <v>286</v>
      </c>
      <c r="I76" s="49" t="s">
        <v>287</v>
      </c>
    </row>
    <row r="77" spans="1:9" x14ac:dyDescent="0.2">
      <c r="A77" s="140"/>
      <c r="B77" s="51" t="s">
        <v>970</v>
      </c>
      <c r="C77" s="51" t="s">
        <v>288</v>
      </c>
      <c r="D77" s="52">
        <v>0.375</v>
      </c>
      <c r="E77" s="52">
        <v>0.4375</v>
      </c>
      <c r="F77" s="52">
        <f t="shared" ref="F77:F130" si="2">E77-D77</f>
        <v>6.25E-2</v>
      </c>
      <c r="H77" s="53" t="s">
        <v>288</v>
      </c>
      <c r="I77" s="52">
        <f>SUMIFS(F76:F91, C76:C91,H77)</f>
        <v>0.35763888888888901</v>
      </c>
    </row>
    <row r="78" spans="1:9" x14ac:dyDescent="0.2">
      <c r="A78" s="140"/>
      <c r="B78" s="51" t="s">
        <v>342</v>
      </c>
      <c r="C78" s="51" t="s">
        <v>295</v>
      </c>
      <c r="D78" s="52">
        <v>0.4375</v>
      </c>
      <c r="E78" s="52">
        <v>0.45833333333333331</v>
      </c>
      <c r="F78" s="52">
        <f t="shared" si="2"/>
        <v>2.0833333333333315E-2</v>
      </c>
      <c r="H78" s="53" t="s">
        <v>285</v>
      </c>
      <c r="I78" s="52">
        <f>SUMIFS(F76:F91, C76:C91,H78)</f>
        <v>4.1666666666666685E-2</v>
      </c>
    </row>
    <row r="79" spans="1:9" x14ac:dyDescent="0.2">
      <c r="A79" s="140"/>
      <c r="B79" s="65" t="s">
        <v>971</v>
      </c>
      <c r="C79" s="51" t="s">
        <v>288</v>
      </c>
      <c r="D79" s="52">
        <v>0.45833333333333331</v>
      </c>
      <c r="E79" s="52">
        <v>0.47916666666666669</v>
      </c>
      <c r="F79" s="52">
        <f t="shared" si="2"/>
        <v>2.083333333333337E-2</v>
      </c>
      <c r="H79" s="53" t="s">
        <v>290</v>
      </c>
      <c r="I79" s="52">
        <f>SUMIFS(F76:F91, C76:C91,H79)</f>
        <v>0</v>
      </c>
    </row>
    <row r="80" spans="1:9" x14ac:dyDescent="0.2">
      <c r="A80" s="140"/>
      <c r="B80" s="56" t="s">
        <v>729</v>
      </c>
      <c r="C80" s="51" t="s">
        <v>285</v>
      </c>
      <c r="D80" s="52">
        <v>0.47916666666666669</v>
      </c>
      <c r="E80" s="52">
        <v>0.52083333333333337</v>
      </c>
      <c r="F80" s="52">
        <f t="shared" si="2"/>
        <v>4.1666666666666685E-2</v>
      </c>
      <c r="H80" s="53" t="s">
        <v>293</v>
      </c>
      <c r="I80" s="52">
        <f>SUMIFS(F76:F91, C76:C91,H80)</f>
        <v>0</v>
      </c>
    </row>
    <row r="81" spans="1:9" x14ac:dyDescent="0.2">
      <c r="A81" s="140"/>
      <c r="B81" t="s">
        <v>329</v>
      </c>
      <c r="C81" s="51" t="s">
        <v>295</v>
      </c>
      <c r="D81" s="52">
        <v>0.52083333333333337</v>
      </c>
      <c r="E81" s="52">
        <v>0.54861111111111105</v>
      </c>
      <c r="F81" s="52">
        <f>E81-D81</f>
        <v>2.7777777777777679E-2</v>
      </c>
      <c r="H81" s="53" t="s">
        <v>296</v>
      </c>
      <c r="I81" s="52">
        <f>SUMIFS(F76:F91, C76:C91,H81)</f>
        <v>0</v>
      </c>
    </row>
    <row r="82" spans="1:9" x14ac:dyDescent="0.2">
      <c r="A82" s="144"/>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40"/>
      <c r="B83" s="51" t="s">
        <v>973</v>
      </c>
      <c r="C83" s="55" t="s">
        <v>288</v>
      </c>
      <c r="D83" s="52">
        <v>0.66666666666666663</v>
      </c>
      <c r="E83" s="52">
        <v>0.72916666666666663</v>
      </c>
      <c r="F83" s="52">
        <f t="shared" si="2"/>
        <v>6.25E-2</v>
      </c>
      <c r="H83" s="48" t="s">
        <v>300</v>
      </c>
      <c r="I83" s="49">
        <f>SUM(I77:I82)</f>
        <v>0.44791666666666669</v>
      </c>
    </row>
    <row r="84" spans="1:9" x14ac:dyDescent="0.2">
      <c r="A84" s="140"/>
      <c r="B84" s="51" t="s">
        <v>974</v>
      </c>
      <c r="C84" s="55" t="s">
        <v>288</v>
      </c>
      <c r="D84" s="52">
        <v>0.85416666666666663</v>
      </c>
      <c r="E84" s="52">
        <v>0.94791666666666663</v>
      </c>
      <c r="F84" s="52">
        <f>E84-D84</f>
        <v>9.375E-2</v>
      </c>
      <c r="I84" s="54"/>
    </row>
    <row r="85" spans="1:9" x14ac:dyDescent="0.2">
      <c r="A85" s="140"/>
      <c r="B85" s="51"/>
      <c r="C85" s="55" t="s">
        <v>295</v>
      </c>
      <c r="D85" s="52">
        <v>0</v>
      </c>
      <c r="E85" s="52">
        <v>0</v>
      </c>
      <c r="F85" s="52">
        <f t="shared" si="2"/>
        <v>0</v>
      </c>
      <c r="I85" s="54"/>
    </row>
    <row r="86" spans="1:9" x14ac:dyDescent="0.2">
      <c r="A86" s="140"/>
      <c r="B86" s="51"/>
      <c r="C86" s="55" t="s">
        <v>295</v>
      </c>
      <c r="D86" s="52">
        <v>0</v>
      </c>
      <c r="E86" s="52">
        <v>0</v>
      </c>
      <c r="F86" s="52">
        <f t="shared" si="2"/>
        <v>0</v>
      </c>
      <c r="I86" s="54"/>
    </row>
    <row r="87" spans="1:9" x14ac:dyDescent="0.2">
      <c r="A87" s="140"/>
      <c r="B87" s="51"/>
      <c r="C87" s="55" t="s">
        <v>295</v>
      </c>
      <c r="D87" s="52">
        <v>0</v>
      </c>
      <c r="E87" s="52">
        <v>0</v>
      </c>
      <c r="F87" s="52">
        <f t="shared" si="2"/>
        <v>0</v>
      </c>
    </row>
    <row r="88" spans="1:9" x14ac:dyDescent="0.2">
      <c r="A88" s="140"/>
      <c r="B88" s="51"/>
      <c r="C88" s="55" t="s">
        <v>295</v>
      </c>
      <c r="D88" s="52">
        <v>0</v>
      </c>
      <c r="E88" s="52">
        <v>0</v>
      </c>
      <c r="F88" s="52">
        <f t="shared" si="2"/>
        <v>0</v>
      </c>
    </row>
    <row r="89" spans="1:9" x14ac:dyDescent="0.2">
      <c r="A89" s="140"/>
      <c r="B89" s="51"/>
      <c r="C89" s="51"/>
      <c r="D89" s="52"/>
      <c r="E89" s="52"/>
      <c r="F89" s="52">
        <f t="shared" si="2"/>
        <v>0</v>
      </c>
    </row>
    <row r="90" spans="1:9" x14ac:dyDescent="0.2">
      <c r="A90" s="140"/>
      <c r="B90" s="51"/>
      <c r="C90" s="51"/>
      <c r="D90" s="52"/>
      <c r="E90" s="52"/>
      <c r="F90" s="52">
        <f t="shared" si="2"/>
        <v>0</v>
      </c>
    </row>
    <row r="91" spans="1:9" x14ac:dyDescent="0.2">
      <c r="A91" s="143"/>
      <c r="B91" s="51"/>
      <c r="C91" s="51"/>
      <c r="D91" s="52"/>
      <c r="E91" s="52"/>
      <c r="F91" s="52">
        <f t="shared" si="2"/>
        <v>0</v>
      </c>
    </row>
    <row r="92" spans="1:9" x14ac:dyDescent="0.2">
      <c r="A92" s="139" t="s">
        <v>54</v>
      </c>
      <c r="B92" s="51" t="s">
        <v>891</v>
      </c>
      <c r="C92" s="51" t="s">
        <v>285</v>
      </c>
      <c r="D92" s="52">
        <v>0.375</v>
      </c>
      <c r="E92" s="52">
        <v>0.38194444444444442</v>
      </c>
      <c r="F92" s="52">
        <f t="shared" si="2"/>
        <v>6.9444444444444198E-3</v>
      </c>
      <c r="H92" s="49" t="s">
        <v>286</v>
      </c>
      <c r="I92" s="49" t="s">
        <v>287</v>
      </c>
    </row>
    <row r="93" spans="1:9" x14ac:dyDescent="0.2">
      <c r="A93" s="140"/>
      <c r="B93" s="51" t="s">
        <v>975</v>
      </c>
      <c r="C93" s="51" t="s">
        <v>288</v>
      </c>
      <c r="D93" s="52">
        <v>0.3888888888888889</v>
      </c>
      <c r="E93" s="52">
        <v>0.40277777777777773</v>
      </c>
      <c r="F93" s="52">
        <f t="shared" si="2"/>
        <v>1.388888888888884E-2</v>
      </c>
      <c r="H93" s="53" t="s">
        <v>288</v>
      </c>
      <c r="I93" s="52">
        <f>SUMIFS(F92:F106, C92:C106,H93)</f>
        <v>0.28125</v>
      </c>
    </row>
    <row r="94" spans="1:9" x14ac:dyDescent="0.2">
      <c r="A94" s="140"/>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40"/>
      <c r="B95" s="51" t="s">
        <v>976</v>
      </c>
      <c r="C95" s="51" t="s">
        <v>288</v>
      </c>
      <c r="D95" s="52">
        <v>0.41736111111111113</v>
      </c>
      <c r="E95" s="52">
        <v>0.4777777777777778</v>
      </c>
      <c r="F95" s="52">
        <f t="shared" si="2"/>
        <v>6.0416666666666674E-2</v>
      </c>
      <c r="H95" s="53" t="s">
        <v>290</v>
      </c>
      <c r="I95" s="52">
        <f>SUMIFS(F92:F106, C92:C106,H95)</f>
        <v>0</v>
      </c>
    </row>
    <row r="96" spans="1:9" x14ac:dyDescent="0.2">
      <c r="A96" s="140"/>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40"/>
      <c r="B97" s="51" t="s">
        <v>946</v>
      </c>
      <c r="C97" s="51" t="s">
        <v>288</v>
      </c>
      <c r="D97" s="52">
        <v>0.53263888888888888</v>
      </c>
      <c r="E97" s="52">
        <v>0.56180555555555556</v>
      </c>
      <c r="F97" s="52">
        <f t="shared" si="2"/>
        <v>2.9166666666666674E-2</v>
      </c>
      <c r="H97" s="53" t="s">
        <v>296</v>
      </c>
      <c r="I97" s="52">
        <f>SUMIFS(F92:F106, C92:C106,H97)</f>
        <v>0</v>
      </c>
    </row>
    <row r="98" spans="1:9" x14ac:dyDescent="0.2">
      <c r="A98" s="140"/>
      <c r="B98" s="51" t="s">
        <v>978</v>
      </c>
      <c r="C98" s="51" t="s">
        <v>288</v>
      </c>
      <c r="D98" s="52">
        <v>0.5625</v>
      </c>
      <c r="E98" s="52">
        <v>0.65277777777777779</v>
      </c>
      <c r="F98" s="52">
        <f t="shared" si="2"/>
        <v>9.027777777777779E-2</v>
      </c>
      <c r="H98" s="53" t="s">
        <v>295</v>
      </c>
      <c r="I98" s="52">
        <f>SUMIFS(F92:F106, C92:C106,H98)</f>
        <v>2.4999999999999911E-2</v>
      </c>
    </row>
    <row r="99" spans="1:9" x14ac:dyDescent="0.2">
      <c r="A99" s="140"/>
      <c r="B99" s="51" t="s">
        <v>342</v>
      </c>
      <c r="C99" s="51" t="s">
        <v>295</v>
      </c>
      <c r="D99" s="52">
        <v>0.65347222222222223</v>
      </c>
      <c r="E99" s="52">
        <v>0.66736111111111107</v>
      </c>
      <c r="F99" s="52">
        <f t="shared" si="2"/>
        <v>1.388888888888884E-2</v>
      </c>
      <c r="H99" s="48" t="s">
        <v>300</v>
      </c>
      <c r="I99" s="49">
        <f>SUM(I93:I98)</f>
        <v>0.35486111111111102</v>
      </c>
    </row>
    <row r="100" spans="1:9" x14ac:dyDescent="0.2">
      <c r="A100" s="140"/>
      <c r="B100" s="51" t="s">
        <v>979</v>
      </c>
      <c r="C100" s="51" t="s">
        <v>288</v>
      </c>
      <c r="D100" s="52">
        <v>0.66805555555555562</v>
      </c>
      <c r="E100" s="52">
        <v>0.7284722222222223</v>
      </c>
      <c r="F100" s="52">
        <f t="shared" si="2"/>
        <v>6.0416666666666674E-2</v>
      </c>
      <c r="I100" s="54"/>
    </row>
    <row r="101" spans="1:9" x14ac:dyDescent="0.2">
      <c r="A101" s="140"/>
      <c r="B101" s="51"/>
      <c r="C101" s="51" t="s">
        <v>288</v>
      </c>
      <c r="D101" s="52">
        <v>0.7006944444444444</v>
      </c>
      <c r="E101" s="52">
        <v>0.72777777777777775</v>
      </c>
      <c r="F101" s="52">
        <f>E101-D101</f>
        <v>2.7083333333333348E-2</v>
      </c>
      <c r="I101" s="54"/>
    </row>
    <row r="102" spans="1:9" x14ac:dyDescent="0.2">
      <c r="A102" s="140"/>
      <c r="B102" s="83"/>
      <c r="C102" s="51" t="s">
        <v>296</v>
      </c>
      <c r="D102" s="52">
        <v>0</v>
      </c>
      <c r="E102" s="52">
        <v>0</v>
      </c>
      <c r="F102" s="52">
        <f>E102-D102</f>
        <v>0</v>
      </c>
    </row>
    <row r="103" spans="1:9" x14ac:dyDescent="0.2">
      <c r="A103" s="140"/>
      <c r="B103" s="51"/>
      <c r="C103" s="51" t="s">
        <v>288</v>
      </c>
      <c r="D103" s="52">
        <v>0</v>
      </c>
      <c r="E103" s="52">
        <v>0</v>
      </c>
      <c r="F103" s="52">
        <f>E103-D103</f>
        <v>0</v>
      </c>
    </row>
    <row r="104" spans="1:9" x14ac:dyDescent="0.2">
      <c r="A104" s="140"/>
      <c r="B104" s="51"/>
      <c r="C104" s="51" t="s">
        <v>288</v>
      </c>
      <c r="D104" s="52">
        <v>0</v>
      </c>
      <c r="E104" s="52">
        <v>0</v>
      </c>
      <c r="F104" s="52">
        <f>E104-D104</f>
        <v>0</v>
      </c>
    </row>
    <row r="105" spans="1:9" x14ac:dyDescent="0.2">
      <c r="A105" s="140"/>
      <c r="B105" s="51"/>
      <c r="C105" s="51"/>
      <c r="D105" s="52"/>
      <c r="E105" s="52"/>
      <c r="F105" s="52"/>
    </row>
    <row r="106" spans="1:9" x14ac:dyDescent="0.2">
      <c r="A106" s="141"/>
      <c r="B106" s="51"/>
      <c r="C106" s="51"/>
      <c r="D106" s="52"/>
      <c r="E106" s="52"/>
      <c r="F106" s="52"/>
    </row>
    <row r="107" spans="1:9" x14ac:dyDescent="0.2">
      <c r="A107" s="142" t="s">
        <v>30</v>
      </c>
      <c r="B107" s="55" t="s">
        <v>514</v>
      </c>
      <c r="C107" s="51" t="s">
        <v>288</v>
      </c>
      <c r="D107" s="52">
        <v>0.36458333333333331</v>
      </c>
      <c r="E107" s="52">
        <v>0.375</v>
      </c>
      <c r="F107" s="52">
        <f t="shared" si="2"/>
        <v>1.0416666666666685E-2</v>
      </c>
      <c r="H107" s="49" t="s">
        <v>286</v>
      </c>
      <c r="I107" s="49" t="s">
        <v>287</v>
      </c>
    </row>
    <row r="108" spans="1:9" x14ac:dyDescent="0.2">
      <c r="A108" s="142"/>
      <c r="B108" s="55" t="s">
        <v>980</v>
      </c>
      <c r="C108" s="51" t="s">
        <v>288</v>
      </c>
      <c r="D108" s="52">
        <v>0.375</v>
      </c>
      <c r="E108" s="52">
        <v>0.4375</v>
      </c>
      <c r="F108" s="52">
        <f t="shared" si="2"/>
        <v>6.25E-2</v>
      </c>
      <c r="H108" s="53" t="s">
        <v>288</v>
      </c>
      <c r="I108" s="52">
        <v>0.27777777777777779</v>
      </c>
    </row>
    <row r="109" spans="1:9" x14ac:dyDescent="0.2">
      <c r="A109" s="142"/>
      <c r="B109" s="56" t="s">
        <v>981</v>
      </c>
      <c r="C109" s="51" t="s">
        <v>288</v>
      </c>
      <c r="D109" s="52">
        <v>0.4375</v>
      </c>
      <c r="E109" s="52">
        <v>0.45833333333333331</v>
      </c>
      <c r="F109" s="52">
        <f t="shared" si="2"/>
        <v>2.0833333333333315E-2</v>
      </c>
      <c r="H109" s="53" t="s">
        <v>285</v>
      </c>
      <c r="I109" s="52">
        <f>SUMIFS(F107:F121, C107:C121,H109)</f>
        <v>0</v>
      </c>
    </row>
    <row r="110" spans="1:9" x14ac:dyDescent="0.2">
      <c r="A110" s="142"/>
      <c r="B110" s="55" t="s">
        <v>309</v>
      </c>
      <c r="C110" s="51" t="s">
        <v>295</v>
      </c>
      <c r="D110" s="52">
        <v>0.45833333333333331</v>
      </c>
      <c r="E110" s="52">
        <v>0.46875</v>
      </c>
      <c r="F110" s="52">
        <f t="shared" si="2"/>
        <v>1.0416666666666685E-2</v>
      </c>
      <c r="H110" s="53" t="s">
        <v>290</v>
      </c>
      <c r="I110" s="52">
        <f>SUMIFS(F107:F121, C107:C121,H110)</f>
        <v>0</v>
      </c>
    </row>
    <row r="111" spans="1:9" x14ac:dyDescent="0.2">
      <c r="A111" s="142"/>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2"/>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2"/>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42"/>
      <c r="B114" s="55" t="s">
        <v>983</v>
      </c>
      <c r="C114" s="51" t="s">
        <v>288</v>
      </c>
      <c r="D114" s="52">
        <v>0.64583333333333337</v>
      </c>
      <c r="E114" s="52">
        <v>0.66666666666666663</v>
      </c>
      <c r="F114" s="52" t="s">
        <v>984</v>
      </c>
      <c r="H114" s="48" t="s">
        <v>300</v>
      </c>
      <c r="I114" s="49">
        <f>SUM(I108:I113)</f>
        <v>0.3402777777777779</v>
      </c>
    </row>
    <row r="115" spans="1:9" x14ac:dyDescent="0.2">
      <c r="A115" s="142"/>
      <c r="B115" s="55" t="s">
        <v>342</v>
      </c>
      <c r="C115" s="51" t="s">
        <v>295</v>
      </c>
      <c r="D115" s="52">
        <v>0.66666666666666663</v>
      </c>
      <c r="E115" s="52">
        <v>0.67708333333333337</v>
      </c>
      <c r="F115" s="52">
        <v>1.0416666666666666E-2</v>
      </c>
      <c r="I115" s="54"/>
    </row>
    <row r="116" spans="1:9" x14ac:dyDescent="0.2">
      <c r="A116" s="142"/>
      <c r="B116" s="55" t="s">
        <v>985</v>
      </c>
      <c r="C116" s="51" t="s">
        <v>288</v>
      </c>
      <c r="D116" s="52">
        <v>0.68055555555555547</v>
      </c>
      <c r="E116" s="52">
        <v>0.73958333333333337</v>
      </c>
      <c r="F116" s="52">
        <v>5.9027777777777783E-2</v>
      </c>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2"/>
        <v>0</v>
      </c>
    </row>
    <row r="122" spans="1:9" x14ac:dyDescent="0.2">
      <c r="A122" s="139" t="s">
        <v>273</v>
      </c>
      <c r="B122" s="51" t="s">
        <v>942</v>
      </c>
      <c r="C122" s="51" t="s">
        <v>293</v>
      </c>
      <c r="D122" s="52">
        <v>0.3888888888888889</v>
      </c>
      <c r="E122" s="52">
        <v>0.40277777777777773</v>
      </c>
      <c r="F122" s="52">
        <f t="shared" si="2"/>
        <v>1.388888888888884E-2</v>
      </c>
      <c r="H122" s="49" t="s">
        <v>286</v>
      </c>
      <c r="I122" s="49" t="s">
        <v>287</v>
      </c>
    </row>
    <row r="123" spans="1:9" x14ac:dyDescent="0.2">
      <c r="A123" s="140"/>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40"/>
      <c r="B124" s="51" t="s">
        <v>342</v>
      </c>
      <c r="C124" s="51" t="s">
        <v>295</v>
      </c>
      <c r="D124" s="52">
        <v>0.4375</v>
      </c>
      <c r="E124" s="52">
        <v>0.45</v>
      </c>
      <c r="F124" s="52">
        <f t="shared" si="2"/>
        <v>1.2500000000000011E-2</v>
      </c>
      <c r="H124" s="53" t="s">
        <v>285</v>
      </c>
      <c r="I124" s="52">
        <f>SUMIFS(F122:F136, C122:C136,H124)</f>
        <v>1.7361111111111049E-2</v>
      </c>
    </row>
    <row r="125" spans="1:9" x14ac:dyDescent="0.2">
      <c r="A125" s="140"/>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40"/>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44"/>
      <c r="B127" s="57" t="s">
        <v>945</v>
      </c>
      <c r="C127" s="55" t="s">
        <v>288</v>
      </c>
      <c r="D127" s="52">
        <v>0.52083333333333337</v>
      </c>
      <c r="E127" s="52">
        <v>0.55208333333333337</v>
      </c>
      <c r="F127" s="52">
        <f t="shared" si="2"/>
        <v>3.125E-2</v>
      </c>
      <c r="H127" s="53" t="s">
        <v>296</v>
      </c>
      <c r="I127" s="52">
        <f>SUMIFS(F122:F136, C122:C136,H127)</f>
        <v>0</v>
      </c>
    </row>
    <row r="128" spans="1:9" x14ac:dyDescent="0.2">
      <c r="A128" s="144"/>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44"/>
      <c r="B129" s="57" t="s">
        <v>987</v>
      </c>
      <c r="C129" s="55" t="s">
        <v>285</v>
      </c>
      <c r="D129" s="52">
        <v>0.57638888888888895</v>
      </c>
      <c r="E129" s="52">
        <v>0.59375</v>
      </c>
      <c r="F129" s="52">
        <f t="shared" si="2"/>
        <v>1.7361111111111049E-2</v>
      </c>
      <c r="H129" s="48" t="s">
        <v>300</v>
      </c>
      <c r="I129" s="49">
        <f>SUM(I123:I128)</f>
        <v>0.59374999999999978</v>
      </c>
    </row>
    <row r="130" spans="1:9" x14ac:dyDescent="0.2">
      <c r="A130" s="144"/>
      <c r="B130" s="57" t="s">
        <v>988</v>
      </c>
      <c r="C130" s="55" t="s">
        <v>288</v>
      </c>
      <c r="D130" s="52">
        <v>0.59375</v>
      </c>
      <c r="E130" s="52">
        <v>0.64583333333333337</v>
      </c>
      <c r="F130" s="52">
        <f t="shared" si="2"/>
        <v>5.208333333333337E-2</v>
      </c>
      <c r="I130" s="54"/>
    </row>
    <row r="131" spans="1:9" x14ac:dyDescent="0.2">
      <c r="A131" s="140"/>
      <c r="B131" s="59" t="s">
        <v>989</v>
      </c>
      <c r="C131" s="51" t="s">
        <v>288</v>
      </c>
      <c r="D131" s="52">
        <v>0.64583333333333337</v>
      </c>
      <c r="E131" s="52">
        <v>0.69791666666666663</v>
      </c>
      <c r="F131" s="52">
        <f t="shared" ref="F131:F151" si="3">E131-D131</f>
        <v>5.2083333333333259E-2</v>
      </c>
      <c r="I131" s="54"/>
    </row>
    <row r="132" spans="1:9" x14ac:dyDescent="0.2">
      <c r="A132" s="140"/>
      <c r="B132" s="51" t="s">
        <v>342</v>
      </c>
      <c r="C132" s="51" t="s">
        <v>295</v>
      </c>
      <c r="D132" s="52">
        <v>0.69791666666666663</v>
      </c>
      <c r="E132" s="52">
        <v>0.71527777777777779</v>
      </c>
      <c r="F132" s="52">
        <f t="shared" si="3"/>
        <v>1.736111111111116E-2</v>
      </c>
    </row>
    <row r="133" spans="1:9" x14ac:dyDescent="0.2">
      <c r="A133" s="140"/>
      <c r="B133" s="51" t="s">
        <v>990</v>
      </c>
      <c r="C133" s="51" t="s">
        <v>288</v>
      </c>
      <c r="D133" s="52">
        <v>0.71527777777777779</v>
      </c>
      <c r="E133" s="52">
        <v>0.75694444444444453</v>
      </c>
      <c r="F133" s="52">
        <f t="shared" si="3"/>
        <v>4.1666666666666741E-2</v>
      </c>
    </row>
    <row r="134" spans="1:9" x14ac:dyDescent="0.2">
      <c r="A134" s="140"/>
      <c r="B134" s="51" t="s">
        <v>991</v>
      </c>
      <c r="C134" s="51" t="s">
        <v>288</v>
      </c>
      <c r="D134" s="52">
        <v>0.75694444444444453</v>
      </c>
      <c r="E134" s="52">
        <v>0.8125</v>
      </c>
      <c r="F134" s="52">
        <f t="shared" si="3"/>
        <v>5.5555555555555469E-2</v>
      </c>
    </row>
    <row r="135" spans="1:9" x14ac:dyDescent="0.2">
      <c r="A135" s="140"/>
      <c r="B135" s="51" t="s">
        <v>992</v>
      </c>
      <c r="C135" s="51" t="s">
        <v>288</v>
      </c>
      <c r="D135" s="52">
        <v>0.86458333333333337</v>
      </c>
      <c r="E135" s="52">
        <v>0.9458333333333333</v>
      </c>
      <c r="F135" s="52">
        <f t="shared" si="3"/>
        <v>8.1249999999999933E-2</v>
      </c>
    </row>
    <row r="136" spans="1:9" x14ac:dyDescent="0.2">
      <c r="A136" s="141"/>
      <c r="B136" s="51" t="s">
        <v>993</v>
      </c>
      <c r="C136" s="51" t="s">
        <v>288</v>
      </c>
      <c r="D136" s="52">
        <v>0.9458333333333333</v>
      </c>
      <c r="E136" s="52">
        <v>1.0347222222222221</v>
      </c>
      <c r="F136" s="52">
        <f t="shared" si="3"/>
        <v>8.8888888888888795E-2</v>
      </c>
    </row>
    <row r="137" spans="1:9" x14ac:dyDescent="0.2">
      <c r="A137" s="142" t="s">
        <v>276</v>
      </c>
      <c r="B137" s="55" t="s">
        <v>913</v>
      </c>
      <c r="C137" s="51" t="s">
        <v>288</v>
      </c>
      <c r="D137" s="52">
        <v>0.375</v>
      </c>
      <c r="E137" s="52">
        <v>0.39583333333333331</v>
      </c>
      <c r="F137" s="52">
        <f t="shared" si="3"/>
        <v>2.0833333333333315E-2</v>
      </c>
      <c r="H137" s="49" t="s">
        <v>286</v>
      </c>
      <c r="I137" s="49" t="s">
        <v>287</v>
      </c>
    </row>
    <row r="138" spans="1:9" x14ac:dyDescent="0.2">
      <c r="A138" s="142"/>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2"/>
      <c r="B139" s="55" t="s">
        <v>915</v>
      </c>
      <c r="C139" s="51" t="s">
        <v>288</v>
      </c>
      <c r="D139" s="52">
        <v>0.625</v>
      </c>
      <c r="E139" s="52">
        <v>0.64583333333333337</v>
      </c>
      <c r="F139" s="52">
        <f t="shared" si="3"/>
        <v>2.083333333333337E-2</v>
      </c>
      <c r="H139" s="53" t="s">
        <v>285</v>
      </c>
      <c r="I139" s="52">
        <f>SUMIFS(F137:F151, C137:C151,H139)</f>
        <v>0</v>
      </c>
    </row>
    <row r="140" spans="1:9" x14ac:dyDescent="0.2">
      <c r="A140" s="142"/>
      <c r="B140" s="55" t="s">
        <v>916</v>
      </c>
      <c r="C140" s="51" t="s">
        <v>288</v>
      </c>
      <c r="D140" s="52">
        <v>0.91666666666666663</v>
      </c>
      <c r="E140" s="52">
        <v>0.97916666666666663</v>
      </c>
      <c r="F140" s="52">
        <f t="shared" si="3"/>
        <v>6.25E-2</v>
      </c>
      <c r="H140" s="53" t="s">
        <v>290</v>
      </c>
      <c r="I140" s="52">
        <f>SUMIFS(F137:F151, C137:C151,H140)</f>
        <v>0</v>
      </c>
    </row>
    <row r="141" spans="1:9" x14ac:dyDescent="0.2">
      <c r="A141" s="142"/>
      <c r="B141" s="55"/>
      <c r="C141" s="51"/>
      <c r="D141" s="52"/>
      <c r="E141" s="52"/>
      <c r="F141" s="52">
        <f t="shared" si="3"/>
        <v>0</v>
      </c>
      <c r="H141" s="53" t="s">
        <v>293</v>
      </c>
      <c r="I141" s="52">
        <f>SUMIFS(F137:F151, C137:C151,H141)</f>
        <v>0</v>
      </c>
    </row>
    <row r="142" spans="1:9" x14ac:dyDescent="0.2">
      <c r="A142" s="142"/>
      <c r="B142" s="55"/>
      <c r="C142" s="51"/>
      <c r="D142" s="52"/>
      <c r="E142" s="52"/>
      <c r="F142" s="52">
        <f t="shared" si="3"/>
        <v>0</v>
      </c>
      <c r="H142" s="53" t="s">
        <v>296</v>
      </c>
      <c r="I142" s="52">
        <f>SUMIFS(F137:F151, C137:C151,H142)</f>
        <v>0</v>
      </c>
    </row>
    <row r="143" spans="1:9" x14ac:dyDescent="0.2">
      <c r="A143" s="142"/>
      <c r="B143" s="55"/>
      <c r="C143" s="51"/>
      <c r="D143" s="52"/>
      <c r="E143" s="52"/>
      <c r="F143" s="52">
        <f t="shared" si="3"/>
        <v>0</v>
      </c>
      <c r="H143" s="53" t="s">
        <v>295</v>
      </c>
      <c r="I143" s="52">
        <f>SUMIFS(F137:F151, C137:C151,H143)</f>
        <v>0</v>
      </c>
    </row>
    <row r="144" spans="1:9" x14ac:dyDescent="0.2">
      <c r="A144" s="142"/>
      <c r="B144" s="58"/>
      <c r="C144" s="51"/>
      <c r="D144" s="52"/>
      <c r="E144" s="52"/>
      <c r="F144" s="52">
        <f t="shared" si="3"/>
        <v>0</v>
      </c>
      <c r="H144" s="48" t="s">
        <v>300</v>
      </c>
      <c r="I144" s="49">
        <f>SUM(I138:I143)</f>
        <v>0.12499999999999994</v>
      </c>
    </row>
    <row r="145" spans="1:9" x14ac:dyDescent="0.2">
      <c r="A145" s="145"/>
      <c r="B145" s="60"/>
      <c r="C145" s="55"/>
      <c r="D145" s="52"/>
      <c r="E145" s="52"/>
      <c r="F145" s="52">
        <f t="shared" si="3"/>
        <v>0</v>
      </c>
      <c r="I145" s="54"/>
    </row>
    <row r="146" spans="1:9" x14ac:dyDescent="0.2">
      <c r="A146" s="142"/>
      <c r="B146" s="56"/>
      <c r="C146" s="51"/>
      <c r="D146" s="52"/>
      <c r="E146" s="52"/>
      <c r="F146" s="52">
        <f t="shared" si="3"/>
        <v>0</v>
      </c>
      <c r="I146" s="54"/>
    </row>
    <row r="147" spans="1:9" x14ac:dyDescent="0.2">
      <c r="A147" s="142"/>
      <c r="B147" s="55"/>
      <c r="C147" s="51"/>
      <c r="D147" s="52"/>
      <c r="E147" s="52"/>
      <c r="F147" s="52">
        <f t="shared" si="3"/>
        <v>0</v>
      </c>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40" t="s">
        <v>17</v>
      </c>
      <c r="B17" s="51" t="s">
        <v>994</v>
      </c>
      <c r="C17" s="51" t="s">
        <v>288</v>
      </c>
      <c r="D17" s="62">
        <v>0.36458333333333331</v>
      </c>
      <c r="E17" s="52">
        <v>0.41666666666666669</v>
      </c>
      <c r="F17" s="63">
        <f>E17-D17</f>
        <v>5.208333333333337E-2</v>
      </c>
      <c r="H17" s="49" t="s">
        <v>286</v>
      </c>
      <c r="I17" s="49" t="s">
        <v>287</v>
      </c>
    </row>
    <row r="18" spans="1:9" x14ac:dyDescent="0.2">
      <c r="A18" s="140"/>
      <c r="B18" t="s">
        <v>995</v>
      </c>
      <c r="C18" s="78" t="s">
        <v>288</v>
      </c>
      <c r="D18" s="61">
        <v>0.41666666666666669</v>
      </c>
      <c r="E18" s="54">
        <v>0.4375</v>
      </c>
      <c r="F18" s="63">
        <f t="shared" si="0"/>
        <v>2.0833333333333315E-2</v>
      </c>
      <c r="H18" s="53" t="s">
        <v>288</v>
      </c>
      <c r="I18" s="52">
        <f>SUMIFS(F17:F31, C17:C31,H18)</f>
        <v>0.2951388888888889</v>
      </c>
    </row>
    <row r="19" spans="1:9" x14ac:dyDescent="0.2">
      <c r="A19" s="140"/>
      <c r="B19" s="51" t="s">
        <v>342</v>
      </c>
      <c r="C19" s="51" t="s">
        <v>295</v>
      </c>
      <c r="D19" s="63">
        <v>0.4375</v>
      </c>
      <c r="E19" s="52">
        <v>0.44791666666666669</v>
      </c>
      <c r="F19" s="63">
        <f t="shared" si="0"/>
        <v>1.0416666666666685E-2</v>
      </c>
      <c r="H19" s="53" t="s">
        <v>285</v>
      </c>
      <c r="I19" s="52">
        <f>SUMIFS(F17:F31, C17:C31,H19)</f>
        <v>0</v>
      </c>
    </row>
    <row r="20" spans="1:9" x14ac:dyDescent="0.2">
      <c r="A20" s="140"/>
      <c r="B20" s="51" t="s">
        <v>996</v>
      </c>
      <c r="C20" s="51" t="s">
        <v>288</v>
      </c>
      <c r="D20" s="52">
        <v>0.44791666666666669</v>
      </c>
      <c r="E20" s="52">
        <v>0.47916666666666669</v>
      </c>
      <c r="F20" s="63">
        <f t="shared" si="0"/>
        <v>3.125E-2</v>
      </c>
      <c r="H20" s="53" t="s">
        <v>290</v>
      </c>
      <c r="I20" s="52">
        <f>SUMIFS(F17:F31, C17:C31,H20)</f>
        <v>4.1666666666666685E-2</v>
      </c>
    </row>
    <row r="21" spans="1:9" x14ac:dyDescent="0.2">
      <c r="A21" s="140"/>
      <c r="B21" s="51" t="s">
        <v>729</v>
      </c>
      <c r="C21" s="51" t="s">
        <v>290</v>
      </c>
      <c r="D21" s="52">
        <v>0.47916666666666669</v>
      </c>
      <c r="E21" s="52">
        <v>0.52083333333333337</v>
      </c>
      <c r="F21" s="63">
        <f t="shared" si="0"/>
        <v>4.1666666666666685E-2</v>
      </c>
      <c r="H21" s="53" t="s">
        <v>293</v>
      </c>
      <c r="I21" s="52">
        <f>SUMIFS(F17:F31, C17:C31,H21)</f>
        <v>0</v>
      </c>
    </row>
    <row r="22" spans="1:9" x14ac:dyDescent="0.2">
      <c r="A22" s="140"/>
      <c r="B22" s="58" t="s">
        <v>997</v>
      </c>
      <c r="C22" s="51" t="s">
        <v>288</v>
      </c>
      <c r="D22" s="52">
        <v>0.52083333333333337</v>
      </c>
      <c r="E22" s="52">
        <v>0.54861111111111105</v>
      </c>
      <c r="F22" s="63">
        <f t="shared" si="0"/>
        <v>2.7777777777777679E-2</v>
      </c>
      <c r="H22" s="53" t="s">
        <v>296</v>
      </c>
      <c r="I22" s="52">
        <f>SUMIFS(F17:F31, C17:C31,H22)</f>
        <v>0</v>
      </c>
    </row>
    <row r="23" spans="1:9" x14ac:dyDescent="0.2">
      <c r="A23" s="140"/>
      <c r="B23" s="57" t="s">
        <v>329</v>
      </c>
      <c r="C23" s="55" t="s">
        <v>295</v>
      </c>
      <c r="D23" s="52">
        <v>0.54861111111111105</v>
      </c>
      <c r="E23" s="52">
        <v>0.57986111111111105</v>
      </c>
      <c r="F23" s="63">
        <f t="shared" si="0"/>
        <v>3.125E-2</v>
      </c>
      <c r="H23" s="53" t="s">
        <v>295</v>
      </c>
      <c r="I23" s="52">
        <f>SUMIFS(F17:F31, C17:C31,H23)</f>
        <v>4.8611111111110994E-2</v>
      </c>
    </row>
    <row r="24" spans="1:9" x14ac:dyDescent="0.2">
      <c r="A24" s="140"/>
      <c r="B24" s="57" t="s">
        <v>997</v>
      </c>
      <c r="C24" s="55" t="s">
        <v>288</v>
      </c>
      <c r="D24" s="52">
        <v>0.58333333333333337</v>
      </c>
      <c r="E24" s="52">
        <v>0.63888888888888895</v>
      </c>
      <c r="F24" s="63">
        <f t="shared" si="0"/>
        <v>5.555555555555558E-2</v>
      </c>
      <c r="H24" s="48" t="s">
        <v>300</v>
      </c>
      <c r="I24" s="49">
        <f>SUM(I18:I23)</f>
        <v>0.38541666666666657</v>
      </c>
    </row>
    <row r="25" spans="1:9" x14ac:dyDescent="0.2">
      <c r="A25" s="140"/>
      <c r="B25" s="57" t="s">
        <v>998</v>
      </c>
      <c r="C25" s="55" t="s">
        <v>288</v>
      </c>
      <c r="D25" s="52">
        <v>0.63888888888888895</v>
      </c>
      <c r="E25" s="52">
        <v>0.67361111111111116</v>
      </c>
      <c r="F25" s="63">
        <f t="shared" si="0"/>
        <v>3.472222222222221E-2</v>
      </c>
      <c r="I25" s="54"/>
    </row>
    <row r="26" spans="1:9" x14ac:dyDescent="0.2">
      <c r="A26" s="140"/>
      <c r="B26" s="57" t="s">
        <v>342</v>
      </c>
      <c r="C26" s="55" t="s">
        <v>295</v>
      </c>
      <c r="D26" s="52">
        <v>0.67361111111111116</v>
      </c>
      <c r="E26" s="52">
        <v>0.68055555555555547</v>
      </c>
      <c r="F26" s="63">
        <f t="shared" si="0"/>
        <v>6.9444444444443088E-3</v>
      </c>
      <c r="I26" s="54"/>
    </row>
    <row r="27" spans="1:9" x14ac:dyDescent="0.2">
      <c r="A27" s="140"/>
      <c r="B27" s="59" t="s">
        <v>999</v>
      </c>
      <c r="C27" s="51" t="s">
        <v>288</v>
      </c>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284</v>
      </c>
      <c r="C32" s="51" t="s">
        <v>285</v>
      </c>
      <c r="D32" s="52">
        <v>0.35416666666666669</v>
      </c>
      <c r="E32" s="52">
        <v>0.36458333333333331</v>
      </c>
      <c r="F32" s="52">
        <f t="shared" si="0"/>
        <v>1.041666666666663E-2</v>
      </c>
      <c r="H32" s="49" t="s">
        <v>286</v>
      </c>
      <c r="I32" s="49" t="s">
        <v>287</v>
      </c>
    </row>
    <row r="33" spans="1:9" x14ac:dyDescent="0.2">
      <c r="A33" s="140"/>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0"/>
      <c r="B34" s="51" t="s">
        <v>951</v>
      </c>
      <c r="C34" s="51" t="s">
        <v>288</v>
      </c>
      <c r="D34" s="52">
        <v>0.38194444444444442</v>
      </c>
      <c r="E34" s="52">
        <v>0.4375</v>
      </c>
      <c r="F34" s="52">
        <f t="shared" si="0"/>
        <v>5.555555555555558E-2</v>
      </c>
      <c r="H34" s="53" t="s">
        <v>285</v>
      </c>
      <c r="I34" s="52">
        <f>SUMIFS(F32:F46, C32:C46,H34)</f>
        <v>1.041666666666663E-2</v>
      </c>
    </row>
    <row r="35" spans="1:9" x14ac:dyDescent="0.2">
      <c r="A35" s="140"/>
      <c r="B35" s="51" t="s">
        <v>952</v>
      </c>
      <c r="C35" s="51" t="s">
        <v>288</v>
      </c>
      <c r="D35" s="52">
        <v>0.4375</v>
      </c>
      <c r="E35" s="52">
        <v>0.45833333333333331</v>
      </c>
      <c r="F35" s="52">
        <f t="shared" si="0"/>
        <v>2.0833333333333315E-2</v>
      </c>
      <c r="H35" s="53" t="s">
        <v>290</v>
      </c>
      <c r="I35" s="52">
        <f>SUMIFS(F32:F46, C32:C46,H35)</f>
        <v>4.1666666666666685E-2</v>
      </c>
    </row>
    <row r="36" spans="1:9" x14ac:dyDescent="0.2">
      <c r="A36" s="140"/>
      <c r="B36" s="51" t="s">
        <v>342</v>
      </c>
      <c r="C36" s="51" t="s">
        <v>295</v>
      </c>
      <c r="D36" s="52">
        <v>0.45833333333333331</v>
      </c>
      <c r="E36" s="52">
        <v>0.46875</v>
      </c>
      <c r="F36" s="52">
        <f t="shared" si="0"/>
        <v>1.0416666666666685E-2</v>
      </c>
      <c r="H36" s="53" t="s">
        <v>293</v>
      </c>
      <c r="I36" s="52">
        <f>SUMIFS(F32:F46, C32:C46,H36)</f>
        <v>8.3333333333333037E-3</v>
      </c>
    </row>
    <row r="37" spans="1:9" x14ac:dyDescent="0.2">
      <c r="A37" s="140"/>
      <c r="B37" t="s">
        <v>953</v>
      </c>
      <c r="C37" s="51" t="s">
        <v>288</v>
      </c>
      <c r="D37" s="52">
        <v>0.46875</v>
      </c>
      <c r="E37" s="52">
        <v>0.47916666666666669</v>
      </c>
      <c r="F37" s="52">
        <f t="shared" si="0"/>
        <v>1.0416666666666685E-2</v>
      </c>
      <c r="H37" s="53" t="s">
        <v>296</v>
      </c>
      <c r="I37" s="52">
        <f>SUMIFS(F32:F46, C32:C46,H37)</f>
        <v>0</v>
      </c>
    </row>
    <row r="38" spans="1:9" x14ac:dyDescent="0.2">
      <c r="A38" s="140"/>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0"/>
      <c r="B39" s="80" t="s">
        <v>955</v>
      </c>
      <c r="C39" s="51" t="s">
        <v>288</v>
      </c>
      <c r="D39" s="52">
        <v>0.52083333333333337</v>
      </c>
      <c r="E39" s="52">
        <v>0.55208333333333337</v>
      </c>
      <c r="F39" s="52">
        <f t="shared" si="0"/>
        <v>3.125E-2</v>
      </c>
      <c r="H39" s="48" t="s">
        <v>300</v>
      </c>
      <c r="I39" s="49">
        <f>SUM(I33:I38)</f>
        <v>0.39375000000000004</v>
      </c>
    </row>
    <row r="40" spans="1:9" x14ac:dyDescent="0.2">
      <c r="A40" s="140"/>
      <c r="B40" t="s">
        <v>329</v>
      </c>
      <c r="C40" s="51" t="s">
        <v>295</v>
      </c>
      <c r="D40" s="52">
        <v>0.55208333333333337</v>
      </c>
      <c r="E40" s="52">
        <v>0.57291666666666663</v>
      </c>
      <c r="F40" s="52">
        <f t="shared" si="0"/>
        <v>2.0833333333333259E-2</v>
      </c>
      <c r="I40" s="54"/>
    </row>
    <row r="41" spans="1:9" x14ac:dyDescent="0.2">
      <c r="A41" s="140"/>
      <c r="B41" s="51" t="s">
        <v>956</v>
      </c>
      <c r="C41" s="51" t="s">
        <v>288</v>
      </c>
      <c r="D41" s="52">
        <v>0.57291666666666663</v>
      </c>
      <c r="E41" s="52">
        <v>0.625</v>
      </c>
      <c r="F41" s="52">
        <f t="shared" si="0"/>
        <v>5.208333333333337E-2</v>
      </c>
      <c r="I41" s="54"/>
    </row>
    <row r="42" spans="1:9" x14ac:dyDescent="0.2">
      <c r="A42" s="140"/>
      <c r="B42" s="51" t="s">
        <v>957</v>
      </c>
      <c r="C42" s="51" t="s">
        <v>288</v>
      </c>
      <c r="D42" s="52">
        <v>0.625</v>
      </c>
      <c r="E42" s="52">
        <v>0.6875</v>
      </c>
      <c r="F42" s="52">
        <f t="shared" si="0"/>
        <v>6.25E-2</v>
      </c>
    </row>
    <row r="43" spans="1:9" x14ac:dyDescent="0.2">
      <c r="A43" s="140"/>
      <c r="B43" t="s">
        <v>342</v>
      </c>
      <c r="C43" s="51" t="s">
        <v>295</v>
      </c>
      <c r="D43" s="52">
        <v>0.6875</v>
      </c>
      <c r="E43" s="52">
        <v>0.69791666666666663</v>
      </c>
      <c r="F43" s="52">
        <f t="shared" si="0"/>
        <v>1.041666666666663E-2</v>
      </c>
    </row>
    <row r="44" spans="1:9" x14ac:dyDescent="0.2">
      <c r="A44" s="140"/>
      <c r="B44" s="51" t="s">
        <v>958</v>
      </c>
      <c r="C44" s="51" t="s">
        <v>288</v>
      </c>
      <c r="D44" s="52">
        <v>0.69791666666666663</v>
      </c>
      <c r="E44" s="52">
        <v>0.75694444444444453</v>
      </c>
      <c r="F44" s="52">
        <f t="shared" si="0"/>
        <v>5.9027777777777901E-2</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t="s">
        <v>891</v>
      </c>
      <c r="C47" s="51" t="s">
        <v>285</v>
      </c>
      <c r="D47" s="52">
        <v>0.36458333333333331</v>
      </c>
      <c r="E47" s="52">
        <v>0.375</v>
      </c>
      <c r="F47" s="52">
        <v>1.0416666666666666E-2</v>
      </c>
      <c r="H47" s="49" t="s">
        <v>286</v>
      </c>
      <c r="I47" s="49" t="s">
        <v>287</v>
      </c>
    </row>
    <row r="48" spans="1:9" x14ac:dyDescent="0.2">
      <c r="A48" s="142"/>
      <c r="B48" s="51" t="s">
        <v>875</v>
      </c>
      <c r="C48" s="51" t="s">
        <v>293</v>
      </c>
      <c r="D48" s="52">
        <v>0.375</v>
      </c>
      <c r="E48" s="52">
        <v>0.38194444444444442</v>
      </c>
      <c r="F48" s="52">
        <v>6.9444444444444441E-3</v>
      </c>
      <c r="H48" s="53" t="s">
        <v>288</v>
      </c>
      <c r="I48" s="79">
        <v>0.32291666666666669</v>
      </c>
    </row>
    <row r="49" spans="1:9" x14ac:dyDescent="0.2">
      <c r="A49" s="142"/>
      <c r="B49" s="55" t="s">
        <v>959</v>
      </c>
      <c r="C49" s="51" t="s">
        <v>288</v>
      </c>
      <c r="D49" s="52">
        <v>0.38541666666666669</v>
      </c>
      <c r="E49" s="52">
        <v>0.4375</v>
      </c>
      <c r="F49" s="52">
        <v>5.2083333333333336E-2</v>
      </c>
      <c r="H49" s="53" t="s">
        <v>285</v>
      </c>
      <c r="I49" s="52">
        <f>SUMIFS(F47:F61, C47:C61,H49)</f>
        <v>1.0416666666666666E-2</v>
      </c>
    </row>
    <row r="50" spans="1:9" x14ac:dyDescent="0.2">
      <c r="A50" s="142"/>
      <c r="B50" s="55" t="s">
        <v>342</v>
      </c>
      <c r="C50" s="51" t="s">
        <v>295</v>
      </c>
      <c r="D50" s="52">
        <v>0.4375</v>
      </c>
      <c r="E50" s="52">
        <v>0.44791666666666669</v>
      </c>
      <c r="F50" s="52">
        <v>1.0416666666666666E-2</v>
      </c>
      <c r="H50" s="53" t="s">
        <v>290</v>
      </c>
      <c r="I50" s="52" t="s">
        <v>773</v>
      </c>
    </row>
    <row r="51" spans="1:9" x14ac:dyDescent="0.2">
      <c r="A51" s="142"/>
      <c r="B51" s="55" t="s">
        <v>960</v>
      </c>
      <c r="C51" s="51" t="s">
        <v>288</v>
      </c>
      <c r="D51" s="52">
        <v>0.44791666666666669</v>
      </c>
      <c r="E51" s="52">
        <v>0.52083333333333337</v>
      </c>
      <c r="F51" s="52">
        <v>7.2916666666666671E-2</v>
      </c>
      <c r="H51" s="53" t="s">
        <v>293</v>
      </c>
      <c r="I51" s="52">
        <f>SUMIFS(F47:F61, C47:C61,H51)</f>
        <v>6.9444444444444441E-3</v>
      </c>
    </row>
    <row r="52" spans="1:9" x14ac:dyDescent="0.2">
      <c r="A52" s="142"/>
      <c r="B52" s="55" t="s">
        <v>959</v>
      </c>
      <c r="C52" s="51" t="s">
        <v>288</v>
      </c>
      <c r="D52" s="52">
        <v>0.52083333333333337</v>
      </c>
      <c r="E52" s="52">
        <v>0.5625</v>
      </c>
      <c r="F52" s="52">
        <v>4.1666666666666664E-2</v>
      </c>
      <c r="H52" s="53" t="s">
        <v>296</v>
      </c>
      <c r="I52" s="52">
        <f>SUMIFS(F47:F61, C47:C61,H52)</f>
        <v>0</v>
      </c>
    </row>
    <row r="53" spans="1:9" x14ac:dyDescent="0.2">
      <c r="A53" s="142"/>
      <c r="B53" s="55" t="s">
        <v>301</v>
      </c>
      <c r="C53" s="51" t="s">
        <v>295</v>
      </c>
      <c r="D53" s="52">
        <v>0.5625</v>
      </c>
      <c r="E53" s="52">
        <v>0.58333333333333337</v>
      </c>
      <c r="F53" s="52">
        <v>2.0833333333333332E-2</v>
      </c>
      <c r="H53" s="53" t="s">
        <v>295</v>
      </c>
      <c r="I53" s="52" t="s">
        <v>961</v>
      </c>
    </row>
    <row r="54" spans="1:9" x14ac:dyDescent="0.2">
      <c r="A54" s="142"/>
      <c r="B54" s="55" t="s">
        <v>959</v>
      </c>
      <c r="C54" s="51" t="s">
        <v>288</v>
      </c>
      <c r="D54" s="68">
        <v>0.58333333333333337</v>
      </c>
      <c r="E54" s="52">
        <v>0.6875</v>
      </c>
      <c r="F54" s="52">
        <f t="shared" si="0"/>
        <v>0.10416666666666663</v>
      </c>
      <c r="H54" s="48" t="s">
        <v>300</v>
      </c>
      <c r="I54" s="49" t="s">
        <v>962</v>
      </c>
    </row>
    <row r="55" spans="1:9" x14ac:dyDescent="0.2">
      <c r="A55" s="142"/>
      <c r="B55" s="55" t="s">
        <v>342</v>
      </c>
      <c r="C55" s="51" t="s">
        <v>295</v>
      </c>
      <c r="D55" s="52">
        <v>0.6875</v>
      </c>
      <c r="E55" s="52">
        <v>0.69791666666666663</v>
      </c>
      <c r="F55" s="52">
        <f t="shared" si="0"/>
        <v>1.041666666666663E-2</v>
      </c>
      <c r="I55" s="54"/>
    </row>
    <row r="56" spans="1:9" x14ac:dyDescent="0.2">
      <c r="A56" s="142"/>
      <c r="B56" s="55" t="s">
        <v>963</v>
      </c>
      <c r="C56" s="51" t="s">
        <v>288</v>
      </c>
      <c r="D56" s="52">
        <v>0.70833333333333337</v>
      </c>
      <c r="E56" s="52">
        <v>0.76041666666666663</v>
      </c>
      <c r="F56" s="52" t="s">
        <v>964</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891</v>
      </c>
      <c r="C62" s="51" t="s">
        <v>288</v>
      </c>
      <c r="D62" s="52">
        <v>0.36458333333333331</v>
      </c>
      <c r="E62" s="64">
        <v>0.375</v>
      </c>
      <c r="F62" s="52">
        <f t="shared" si="0"/>
        <v>1.0416666666666685E-2</v>
      </c>
      <c r="H62" s="49" t="s">
        <v>286</v>
      </c>
      <c r="I62" s="49" t="s">
        <v>287</v>
      </c>
    </row>
    <row r="63" spans="1:9" x14ac:dyDescent="0.2">
      <c r="A63" s="140"/>
      <c r="B63" s="56" t="s">
        <v>309</v>
      </c>
      <c r="C63" s="51" t="s">
        <v>295</v>
      </c>
      <c r="D63" s="52">
        <v>0.46875</v>
      </c>
      <c r="E63" s="52">
        <v>0.47916666666666669</v>
      </c>
      <c r="F63" s="52">
        <f t="shared" si="0"/>
        <v>1.0416666666666685E-2</v>
      </c>
      <c r="H63" s="53" t="s">
        <v>288</v>
      </c>
      <c r="I63" s="52">
        <f>SUMIFS(F62:F76, C62:C76,H63)</f>
        <v>0.22916666666666657</v>
      </c>
    </row>
    <row r="64" spans="1:9" x14ac:dyDescent="0.2">
      <c r="A64" s="140"/>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40"/>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40"/>
      <c r="B66" s="51" t="s">
        <v>342</v>
      </c>
      <c r="C66" s="51" t="s">
        <v>295</v>
      </c>
      <c r="D66" s="52">
        <v>0.66666666666666663</v>
      </c>
      <c r="E66" s="52">
        <v>0.67708333333333337</v>
      </c>
      <c r="F66" s="52">
        <f t="shared" si="0"/>
        <v>1.0416666666666741E-2</v>
      </c>
      <c r="H66" s="53" t="s">
        <v>293</v>
      </c>
      <c r="I66" s="52">
        <f>SUMIFS(F62:F76, C62:C76,H66)</f>
        <v>0</v>
      </c>
    </row>
    <row r="67" spans="1:9" x14ac:dyDescent="0.2">
      <c r="A67" s="140"/>
      <c r="B67" s="51" t="s">
        <v>1000</v>
      </c>
      <c r="C67" s="51" t="s">
        <v>288</v>
      </c>
      <c r="D67" s="82">
        <v>0.375</v>
      </c>
      <c r="E67" s="82">
        <v>0.46875</v>
      </c>
      <c r="F67" s="52">
        <f t="shared" ref="F67:F75" si="1">E67-D67</f>
        <v>9.375E-2</v>
      </c>
      <c r="H67" s="53" t="s">
        <v>296</v>
      </c>
      <c r="I67" s="52">
        <f>SUMIFS(F62:F76, C62:C76,H67)</f>
        <v>0</v>
      </c>
    </row>
    <row r="68" spans="1:9" x14ac:dyDescent="0.2">
      <c r="A68" s="140"/>
      <c r="B68" s="51" t="s">
        <v>1001</v>
      </c>
      <c r="C68" s="51" t="s">
        <v>288</v>
      </c>
      <c r="D68" s="52">
        <v>0.6875</v>
      </c>
      <c r="E68" s="52">
        <v>0.72916666666666663</v>
      </c>
      <c r="F68" s="52">
        <f t="shared" si="1"/>
        <v>4.166666666666663E-2</v>
      </c>
      <c r="H68" s="53" t="s">
        <v>295</v>
      </c>
      <c r="I68" s="52">
        <f>SUMIFS(F62:F76, C62:C76,H68)</f>
        <v>6.2500000000000167E-2</v>
      </c>
    </row>
    <row r="69" spans="1:9" x14ac:dyDescent="0.2">
      <c r="A69" s="140"/>
      <c r="B69" s="51" t="s">
        <v>1002</v>
      </c>
      <c r="C69" s="51" t="s">
        <v>288</v>
      </c>
      <c r="D69" s="52">
        <v>0.58333333333333337</v>
      </c>
      <c r="E69" s="52">
        <v>0.66666666666666663</v>
      </c>
      <c r="F69" s="52">
        <f t="shared" si="1"/>
        <v>8.3333333333333259E-2</v>
      </c>
      <c r="H69" s="48" t="s">
        <v>300</v>
      </c>
      <c r="I69" s="49">
        <f>SUM(I63:I68)</f>
        <v>0.33680555555555569</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40"/>
      <c r="B77" s="51" t="s">
        <v>1003</v>
      </c>
      <c r="C77" s="51" t="s">
        <v>288</v>
      </c>
      <c r="D77" s="52">
        <v>0.375</v>
      </c>
      <c r="E77" s="52">
        <v>0.4375</v>
      </c>
      <c r="F77" s="52">
        <f t="shared" si="2"/>
        <v>6.25E-2</v>
      </c>
      <c r="H77" s="53" t="s">
        <v>288</v>
      </c>
      <c r="I77" s="52">
        <f>SUMIFS(F76:F91, C76:C91,H77)</f>
        <v>0.29513888888888884</v>
      </c>
    </row>
    <row r="78" spans="1:9" x14ac:dyDescent="0.2">
      <c r="A78" s="140"/>
      <c r="B78" t="s">
        <v>342</v>
      </c>
      <c r="C78" s="51" t="s">
        <v>295</v>
      </c>
      <c r="D78" s="52">
        <v>0.4375</v>
      </c>
      <c r="E78" s="52">
        <v>0.44791666666666669</v>
      </c>
      <c r="F78" s="52">
        <f t="shared" si="2"/>
        <v>1.0416666666666685E-2</v>
      </c>
      <c r="H78" s="53" t="s">
        <v>285</v>
      </c>
      <c r="I78" s="52">
        <f>SUMIFS(F76:F91, C76:C91,H78)</f>
        <v>4.5138888888888951E-2</v>
      </c>
    </row>
    <row r="79" spans="1:9" x14ac:dyDescent="0.2">
      <c r="A79" s="140"/>
      <c r="B79" s="51" t="s">
        <v>1004</v>
      </c>
      <c r="C79" s="51" t="s">
        <v>288</v>
      </c>
      <c r="D79" s="52">
        <v>0.44791666666666669</v>
      </c>
      <c r="E79" s="52">
        <v>0.47916666666666669</v>
      </c>
      <c r="F79" s="52">
        <f t="shared" si="2"/>
        <v>3.125E-2</v>
      </c>
      <c r="H79" s="53" t="s">
        <v>290</v>
      </c>
      <c r="I79" s="52">
        <f>SUMIFS(F76:F91, C76:C91,H79)</f>
        <v>0</v>
      </c>
    </row>
    <row r="80" spans="1:9" x14ac:dyDescent="0.2">
      <c r="A80" s="140"/>
      <c r="B80" s="51" t="s">
        <v>1005</v>
      </c>
      <c r="C80" s="51" t="s">
        <v>285</v>
      </c>
      <c r="D80" s="52">
        <v>0.47916666666666669</v>
      </c>
      <c r="E80" s="52">
        <v>0.52083333333333337</v>
      </c>
      <c r="F80" s="52">
        <f t="shared" si="2"/>
        <v>4.1666666666666685E-2</v>
      </c>
      <c r="H80" s="53" t="s">
        <v>293</v>
      </c>
      <c r="I80" s="52">
        <f>SUMIFS(F76:F91, C76:C91,H80)</f>
        <v>0</v>
      </c>
    </row>
    <row r="81" spans="1:9" x14ac:dyDescent="0.2">
      <c r="A81" s="140"/>
      <c r="B81" s="51" t="s">
        <v>1006</v>
      </c>
      <c r="C81" s="51" t="s">
        <v>288</v>
      </c>
      <c r="D81" s="52">
        <v>0.55208333333333337</v>
      </c>
      <c r="E81" s="52">
        <v>0.61458333333333337</v>
      </c>
      <c r="F81" s="52">
        <f>E81-D81</f>
        <v>6.25E-2</v>
      </c>
      <c r="H81" s="53" t="s">
        <v>296</v>
      </c>
      <c r="I81" s="52">
        <f>SUMIFS(F76:F91, C76:C91,H81)</f>
        <v>0</v>
      </c>
    </row>
    <row r="82" spans="1:9" x14ac:dyDescent="0.2">
      <c r="A82" s="144"/>
      <c r="B82" s="51" t="s">
        <v>1007</v>
      </c>
      <c r="C82" s="55" t="s">
        <v>288</v>
      </c>
      <c r="D82" s="52">
        <v>0.61458333333333337</v>
      </c>
      <c r="E82" s="52">
        <v>0.67708333333333337</v>
      </c>
      <c r="F82" s="52">
        <f>E82-D82</f>
        <v>6.25E-2</v>
      </c>
      <c r="H82" s="53" t="s">
        <v>295</v>
      </c>
      <c r="I82" s="52">
        <f>SUMIFS(F76:F91, C76:C91,H82)</f>
        <v>5.9027777777777846E-2</v>
      </c>
    </row>
    <row r="83" spans="1:9" x14ac:dyDescent="0.2">
      <c r="A83" s="140"/>
      <c r="B83" t="s">
        <v>342</v>
      </c>
      <c r="C83" s="55" t="s">
        <v>295</v>
      </c>
      <c r="D83" s="52">
        <v>0.67708333333333337</v>
      </c>
      <c r="E83" s="52">
        <v>0.69444444444444453</v>
      </c>
      <c r="F83" s="52">
        <f>E83-D83</f>
        <v>1.736111111111116E-2</v>
      </c>
      <c r="H83" s="48" t="s">
        <v>300</v>
      </c>
      <c r="I83" s="49">
        <f>SUM(I77:I82)</f>
        <v>0.39930555555555564</v>
      </c>
    </row>
    <row r="84" spans="1:9" x14ac:dyDescent="0.2">
      <c r="A84" s="140"/>
      <c r="B84" s="51" t="s">
        <v>1008</v>
      </c>
      <c r="C84" s="55" t="s">
        <v>288</v>
      </c>
      <c r="D84" s="52">
        <v>0.69444444444444453</v>
      </c>
      <c r="E84" s="52">
        <v>0.77083333333333337</v>
      </c>
      <c r="F84" s="52">
        <f>E84-D84</f>
        <v>7.638888888888884E-2</v>
      </c>
      <c r="I84" s="54"/>
    </row>
    <row r="85" spans="1:9" x14ac:dyDescent="0.2">
      <c r="A85" s="140"/>
      <c r="B85" s="51" t="s">
        <v>329</v>
      </c>
      <c r="C85" s="55" t="s">
        <v>295</v>
      </c>
      <c r="D85" s="52">
        <v>0.52083333333333337</v>
      </c>
      <c r="E85" s="52">
        <v>0.55208333333333337</v>
      </c>
      <c r="F85" s="52">
        <f t="shared" si="2"/>
        <v>3.125E-2</v>
      </c>
      <c r="I85" s="54"/>
    </row>
    <row r="86" spans="1:9" x14ac:dyDescent="0.2">
      <c r="A86" s="140"/>
      <c r="C86" s="55" t="s">
        <v>295</v>
      </c>
      <c r="D86" s="52">
        <v>0</v>
      </c>
      <c r="E86" s="52">
        <v>0</v>
      </c>
      <c r="F86" s="52">
        <f t="shared" si="2"/>
        <v>0</v>
      </c>
      <c r="I86" s="54"/>
    </row>
    <row r="87" spans="1:9" x14ac:dyDescent="0.2">
      <c r="A87" s="140"/>
      <c r="B87" s="51"/>
      <c r="C87" s="55" t="s">
        <v>295</v>
      </c>
      <c r="D87" s="52">
        <v>0</v>
      </c>
      <c r="E87" s="52">
        <v>0</v>
      </c>
      <c r="F87" s="52">
        <f t="shared" si="2"/>
        <v>0</v>
      </c>
    </row>
    <row r="88" spans="1:9" x14ac:dyDescent="0.2">
      <c r="A88" s="140"/>
      <c r="B88" s="51"/>
      <c r="C88" s="55" t="s">
        <v>295</v>
      </c>
      <c r="D88" s="52">
        <v>0</v>
      </c>
      <c r="E88" s="52">
        <v>0</v>
      </c>
      <c r="F88" s="52">
        <f t="shared" si="2"/>
        <v>0</v>
      </c>
    </row>
    <row r="89" spans="1:9" x14ac:dyDescent="0.2">
      <c r="A89" s="140"/>
      <c r="B89" s="51"/>
      <c r="C89" s="51"/>
      <c r="D89" s="52"/>
      <c r="E89" s="52"/>
      <c r="F89" s="52">
        <f t="shared" si="2"/>
        <v>0</v>
      </c>
    </row>
    <row r="90" spans="1:9" x14ac:dyDescent="0.2">
      <c r="A90" s="140"/>
      <c r="B90" s="51"/>
      <c r="C90" s="51"/>
      <c r="D90" s="52"/>
      <c r="E90" s="52"/>
      <c r="F90" s="52">
        <f t="shared" si="2"/>
        <v>0</v>
      </c>
    </row>
    <row r="91" spans="1:9" x14ac:dyDescent="0.2">
      <c r="A91" s="143"/>
      <c r="B91" s="51"/>
      <c r="C91" s="51"/>
      <c r="D91" s="52"/>
      <c r="E91" s="52"/>
      <c r="F91" s="52">
        <f t="shared" si="2"/>
        <v>0</v>
      </c>
    </row>
    <row r="92" spans="1:9" x14ac:dyDescent="0.2">
      <c r="A92" s="139" t="s">
        <v>54</v>
      </c>
      <c r="B92" s="51" t="s">
        <v>891</v>
      </c>
      <c r="C92" s="51" t="s">
        <v>285</v>
      </c>
      <c r="D92" s="52">
        <v>0.36458333333333331</v>
      </c>
      <c r="E92" s="52">
        <v>0.36805555555555558</v>
      </c>
      <c r="F92" s="52">
        <f t="shared" si="2"/>
        <v>3.4722222222222654E-3</v>
      </c>
      <c r="H92" s="49" t="s">
        <v>286</v>
      </c>
      <c r="I92" s="49" t="s">
        <v>287</v>
      </c>
    </row>
    <row r="93" spans="1:9" x14ac:dyDescent="0.2">
      <c r="A93" s="140"/>
      <c r="B93" s="51" t="s">
        <v>1009</v>
      </c>
      <c r="C93" s="51" t="s">
        <v>288</v>
      </c>
      <c r="D93" s="52">
        <v>0.36805555555555558</v>
      </c>
      <c r="E93" s="52">
        <v>0.375</v>
      </c>
      <c r="F93" s="52">
        <f t="shared" si="2"/>
        <v>6.9444444444444198E-3</v>
      </c>
      <c r="H93" s="53" t="s">
        <v>288</v>
      </c>
      <c r="I93" s="52">
        <f>SUMIFS(F92:F106, C92:C106,H93)</f>
        <v>0.25208333333333327</v>
      </c>
    </row>
    <row r="94" spans="1:9" x14ac:dyDescent="0.2">
      <c r="A94" s="140"/>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40"/>
      <c r="B95" s="51" t="s">
        <v>342</v>
      </c>
      <c r="C95" s="51" t="s">
        <v>295</v>
      </c>
      <c r="D95" s="52">
        <v>0.44166666666666665</v>
      </c>
      <c r="E95" s="52">
        <v>0.4513888888888889</v>
      </c>
      <c r="F95" s="52">
        <f t="shared" si="2"/>
        <v>9.7222222222222432E-3</v>
      </c>
      <c r="H95" s="53" t="s">
        <v>290</v>
      </c>
      <c r="I95" s="52">
        <f>SUMIFS(F92:F106, C92:C106,H95)</f>
        <v>0</v>
      </c>
    </row>
    <row r="96" spans="1:9" x14ac:dyDescent="0.2">
      <c r="A96" s="140"/>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40"/>
      <c r="B97" s="85" t="s">
        <v>1012</v>
      </c>
      <c r="C97" s="51" t="s">
        <v>293</v>
      </c>
      <c r="D97" s="52">
        <v>0.47916666666666669</v>
      </c>
      <c r="E97" s="52">
        <v>0.52013888888888882</v>
      </c>
      <c r="F97" s="52">
        <f t="shared" si="2"/>
        <v>4.0972222222222132E-2</v>
      </c>
      <c r="H97" s="53" t="s">
        <v>296</v>
      </c>
      <c r="I97" s="52">
        <f>SUMIFS(F92:F106, C92:C106,H97)</f>
        <v>0</v>
      </c>
    </row>
    <row r="98" spans="1:9" x14ac:dyDescent="0.2">
      <c r="A98" s="140"/>
      <c r="B98" s="85" t="s">
        <v>313</v>
      </c>
      <c r="C98" s="51" t="s">
        <v>295</v>
      </c>
      <c r="D98" s="52">
        <v>0.53125</v>
      </c>
      <c r="E98" s="52">
        <v>0.54861111111111105</v>
      </c>
      <c r="F98" s="52">
        <f t="shared" si="2"/>
        <v>1.7361111111111049E-2</v>
      </c>
      <c r="H98" s="53" t="s">
        <v>295</v>
      </c>
      <c r="I98" s="52">
        <f>SUMIFS(F92:F106, C92:C106,H98)</f>
        <v>3.680555555555548E-2</v>
      </c>
    </row>
    <row r="99" spans="1:9" x14ac:dyDescent="0.2">
      <c r="A99" s="140"/>
      <c r="B99" s="85" t="s">
        <v>1013</v>
      </c>
      <c r="C99" s="51" t="s">
        <v>288</v>
      </c>
      <c r="D99" s="52">
        <v>0.54999999999999993</v>
      </c>
      <c r="E99" s="52">
        <v>0.58402777777777781</v>
      </c>
      <c r="F99" s="52">
        <f t="shared" si="2"/>
        <v>3.4027777777777879E-2</v>
      </c>
      <c r="H99" s="48" t="s">
        <v>300</v>
      </c>
      <c r="I99" s="49">
        <f>SUM(I93:I98)</f>
        <v>0.33333333333333315</v>
      </c>
    </row>
    <row r="100" spans="1:9" x14ac:dyDescent="0.2">
      <c r="A100" s="140"/>
      <c r="B100" s="85" t="s">
        <v>1014</v>
      </c>
      <c r="C100" s="51" t="s">
        <v>288</v>
      </c>
      <c r="D100" s="52">
        <v>0.58472222222222225</v>
      </c>
      <c r="E100" s="52">
        <v>0.65902777777777777</v>
      </c>
      <c r="F100" s="52">
        <f t="shared" si="2"/>
        <v>7.4305555555555514E-2</v>
      </c>
      <c r="I100" s="54"/>
    </row>
    <row r="101" spans="1:9" x14ac:dyDescent="0.2">
      <c r="A101" s="140"/>
      <c r="B101" s="85" t="s">
        <v>309</v>
      </c>
      <c r="C101" s="51" t="s">
        <v>295</v>
      </c>
      <c r="D101" s="52">
        <v>0.65972222222222221</v>
      </c>
      <c r="E101" s="52">
        <v>0.6694444444444444</v>
      </c>
      <c r="F101" s="52">
        <f>E101-D101</f>
        <v>9.7222222222221877E-3</v>
      </c>
      <c r="I101" s="54"/>
    </row>
    <row r="102" spans="1:9" x14ac:dyDescent="0.2">
      <c r="A102" s="140"/>
      <c r="B102" s="51" t="s">
        <v>1015</v>
      </c>
      <c r="C102" s="51" t="s">
        <v>288</v>
      </c>
      <c r="D102" s="52">
        <v>0.66875000000000007</v>
      </c>
      <c r="E102" s="52">
        <v>0.68680555555555556</v>
      </c>
      <c r="F102" s="52">
        <f>E102-D102</f>
        <v>1.8055555555555491E-2</v>
      </c>
    </row>
    <row r="103" spans="1:9" x14ac:dyDescent="0.2">
      <c r="A103" s="140"/>
      <c r="B103" s="51" t="s">
        <v>1016</v>
      </c>
      <c r="C103" s="51" t="s">
        <v>288</v>
      </c>
      <c r="D103" s="52">
        <v>0.68541666666666667</v>
      </c>
      <c r="E103" s="52">
        <v>0.71875</v>
      </c>
      <c r="F103" s="52">
        <f>E103-D103</f>
        <v>3.3333333333333326E-2</v>
      </c>
    </row>
    <row r="104" spans="1:9" x14ac:dyDescent="0.2">
      <c r="A104" s="140"/>
      <c r="C104" s="51" t="s">
        <v>288</v>
      </c>
      <c r="D104" s="52">
        <v>0</v>
      </c>
      <c r="E104" s="52">
        <v>0</v>
      </c>
      <c r="F104" s="52">
        <f>E104-D104</f>
        <v>0</v>
      </c>
    </row>
    <row r="105" spans="1:9" x14ac:dyDescent="0.2">
      <c r="A105" s="140"/>
      <c r="C105" s="51"/>
      <c r="D105" s="52"/>
      <c r="E105" s="52"/>
      <c r="F105" s="52"/>
    </row>
    <row r="106" spans="1:9" x14ac:dyDescent="0.2">
      <c r="A106" s="141"/>
      <c r="C106" s="51"/>
      <c r="D106" s="52"/>
      <c r="E106" s="52"/>
      <c r="F106" s="52"/>
    </row>
    <row r="107" spans="1:9" x14ac:dyDescent="0.2">
      <c r="A107" s="142" t="s">
        <v>30</v>
      </c>
      <c r="B107" s="55" t="s">
        <v>514</v>
      </c>
      <c r="C107" s="51" t="s">
        <v>288</v>
      </c>
      <c r="D107" s="52">
        <v>0.36458333333333331</v>
      </c>
      <c r="E107" s="52">
        <v>0.375</v>
      </c>
      <c r="F107" s="52">
        <f t="shared" si="2"/>
        <v>1.0416666666666685E-2</v>
      </c>
      <c r="H107" s="49" t="s">
        <v>286</v>
      </c>
      <c r="I107" s="49" t="s">
        <v>287</v>
      </c>
    </row>
    <row r="108" spans="1:9" x14ac:dyDescent="0.2">
      <c r="A108" s="142"/>
      <c r="B108" s="55" t="s">
        <v>1017</v>
      </c>
      <c r="C108" s="51" t="s">
        <v>288</v>
      </c>
      <c r="D108" s="52">
        <v>0.375</v>
      </c>
      <c r="E108" s="52">
        <v>0.4375</v>
      </c>
      <c r="F108" s="52">
        <f t="shared" si="2"/>
        <v>6.25E-2</v>
      </c>
      <c r="H108" s="53" t="s">
        <v>288</v>
      </c>
      <c r="I108" s="52">
        <v>0.27777777777777779</v>
      </c>
    </row>
    <row r="109" spans="1:9" x14ac:dyDescent="0.2">
      <c r="A109" s="142"/>
      <c r="B109" s="56" t="s">
        <v>1018</v>
      </c>
      <c r="C109" s="51" t="s">
        <v>288</v>
      </c>
      <c r="D109" s="52">
        <v>0.4375</v>
      </c>
      <c r="E109" s="52">
        <v>0.45833333333333331</v>
      </c>
      <c r="F109" s="52">
        <f t="shared" si="2"/>
        <v>2.0833333333333315E-2</v>
      </c>
      <c r="H109" s="53" t="s">
        <v>285</v>
      </c>
      <c r="I109" s="52">
        <f>SUMIFS(F107:F121, C107:C121,H109)</f>
        <v>0</v>
      </c>
    </row>
    <row r="110" spans="1:9" x14ac:dyDescent="0.2">
      <c r="A110" s="142"/>
      <c r="B110" s="55" t="s">
        <v>309</v>
      </c>
      <c r="C110" s="51" t="s">
        <v>295</v>
      </c>
      <c r="D110" s="52">
        <v>0.45833333333333331</v>
      </c>
      <c r="E110" s="52">
        <v>0.46875</v>
      </c>
      <c r="F110" s="52">
        <f t="shared" si="2"/>
        <v>1.0416666666666685E-2</v>
      </c>
      <c r="H110" s="53" t="s">
        <v>290</v>
      </c>
      <c r="I110" s="52">
        <f>SUMIFS(F107:F121, C107:C121,H110)</f>
        <v>0</v>
      </c>
    </row>
    <row r="111" spans="1:9" x14ac:dyDescent="0.2">
      <c r="A111" s="142"/>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2"/>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2"/>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42"/>
      <c r="B114" s="55" t="s">
        <v>1020</v>
      </c>
      <c r="C114" s="51" t="s">
        <v>288</v>
      </c>
      <c r="D114" s="52">
        <v>0.64583333333333337</v>
      </c>
      <c r="E114" s="52">
        <v>0.66666666666666663</v>
      </c>
      <c r="F114" s="52" t="s">
        <v>984</v>
      </c>
      <c r="H114" s="48" t="s">
        <v>300</v>
      </c>
      <c r="I114" s="49">
        <f>SUM(I108:I113)</f>
        <v>0.3402777777777779</v>
      </c>
    </row>
    <row r="115" spans="1:9" x14ac:dyDescent="0.2">
      <c r="A115" s="142"/>
      <c r="B115" s="55" t="s">
        <v>342</v>
      </c>
      <c r="C115" s="51" t="s">
        <v>295</v>
      </c>
      <c r="D115" s="52">
        <v>0.66666666666666663</v>
      </c>
      <c r="E115" s="52">
        <v>0.67708333333333337</v>
      </c>
      <c r="F115" s="52">
        <v>1.0416666666666666E-2</v>
      </c>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2"/>
        <v>0</v>
      </c>
    </row>
    <row r="122" spans="1:9" x14ac:dyDescent="0.2">
      <c r="A122" s="139" t="s">
        <v>273</v>
      </c>
      <c r="B122" s="51" t="s">
        <v>1021</v>
      </c>
      <c r="C122" s="51" t="s">
        <v>288</v>
      </c>
      <c r="D122" s="62">
        <v>0.36458333333333331</v>
      </c>
      <c r="E122" s="52">
        <v>0.40972222222222227</v>
      </c>
      <c r="F122" s="52">
        <f t="shared" si="2"/>
        <v>4.5138888888888951E-2</v>
      </c>
      <c r="H122" s="49" t="s">
        <v>286</v>
      </c>
      <c r="I122" s="49" t="s">
        <v>287</v>
      </c>
    </row>
    <row r="123" spans="1:9" x14ac:dyDescent="0.2">
      <c r="A123" s="140"/>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40"/>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40"/>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40"/>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44"/>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44"/>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44"/>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44"/>
      <c r="B130" s="57" t="s">
        <v>1026</v>
      </c>
      <c r="C130" s="55" t="s">
        <v>288</v>
      </c>
      <c r="D130" s="52">
        <v>0.64236111111111105</v>
      </c>
      <c r="E130" s="52">
        <v>0.67361111111111116</v>
      </c>
      <c r="F130" s="52">
        <f t="shared" si="2"/>
        <v>3.1250000000000111E-2</v>
      </c>
      <c r="I130" s="54"/>
    </row>
    <row r="131" spans="1:9" x14ac:dyDescent="0.2">
      <c r="A131" s="140"/>
      <c r="B131" s="57" t="s">
        <v>342</v>
      </c>
      <c r="C131" s="55" t="s">
        <v>295</v>
      </c>
      <c r="D131" s="52">
        <v>0.67361111111111116</v>
      </c>
      <c r="E131" s="52">
        <v>0.68055555555555547</v>
      </c>
      <c r="F131" s="52">
        <f t="shared" ref="F131:F151" si="3">E131-D131</f>
        <v>6.9444444444443088E-3</v>
      </c>
      <c r="I131" s="54"/>
    </row>
    <row r="132" spans="1:9" x14ac:dyDescent="0.2">
      <c r="A132" s="140"/>
      <c r="B132" s="59" t="s">
        <v>1027</v>
      </c>
      <c r="C132" s="51" t="s">
        <v>288</v>
      </c>
      <c r="D132" s="52">
        <v>0.69791666666666663</v>
      </c>
      <c r="E132" s="52">
        <v>0.72222222222222221</v>
      </c>
      <c r="F132" s="52">
        <f t="shared" si="3"/>
        <v>2.430555555555558E-2</v>
      </c>
    </row>
    <row r="133" spans="1:9" x14ac:dyDescent="0.2">
      <c r="A133" s="140"/>
      <c r="B133" s="51" t="s">
        <v>1028</v>
      </c>
      <c r="C133" s="51" t="s">
        <v>288</v>
      </c>
      <c r="D133" s="52">
        <v>0.72222222222222221</v>
      </c>
      <c r="E133" s="52">
        <v>0.75694444444444453</v>
      </c>
      <c r="F133" s="52">
        <f t="shared" si="3"/>
        <v>3.4722222222222321E-2</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5" t="s">
        <v>913</v>
      </c>
      <c r="C137" s="51" t="s">
        <v>288</v>
      </c>
      <c r="D137" s="52">
        <v>0.375</v>
      </c>
      <c r="E137" s="52">
        <v>0.39583333333333331</v>
      </c>
      <c r="F137" s="52">
        <f t="shared" si="3"/>
        <v>2.0833333333333315E-2</v>
      </c>
      <c r="H137" s="49" t="s">
        <v>286</v>
      </c>
      <c r="I137" s="49" t="s">
        <v>287</v>
      </c>
    </row>
    <row r="138" spans="1:9" x14ac:dyDescent="0.2">
      <c r="A138" s="142"/>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2"/>
      <c r="B139" s="55" t="s">
        <v>915</v>
      </c>
      <c r="C139" s="51" t="s">
        <v>288</v>
      </c>
      <c r="D139" s="52">
        <v>0.625</v>
      </c>
      <c r="E139" s="52">
        <v>0.64583333333333337</v>
      </c>
      <c r="F139" s="52">
        <f t="shared" si="3"/>
        <v>2.083333333333337E-2</v>
      </c>
      <c r="H139" s="53" t="s">
        <v>285</v>
      </c>
      <c r="I139" s="52">
        <f>SUMIFS(F137:F151, C137:C151,H139)</f>
        <v>0</v>
      </c>
    </row>
    <row r="140" spans="1:9" x14ac:dyDescent="0.2">
      <c r="A140" s="142"/>
      <c r="B140" s="55" t="s">
        <v>916</v>
      </c>
      <c r="C140" s="51" t="s">
        <v>288</v>
      </c>
      <c r="D140" s="52">
        <v>0.91666666666666663</v>
      </c>
      <c r="E140" s="52">
        <v>0.97916666666666663</v>
      </c>
      <c r="F140" s="52">
        <f t="shared" si="3"/>
        <v>6.25E-2</v>
      </c>
      <c r="H140" s="53" t="s">
        <v>290</v>
      </c>
      <c r="I140" s="52">
        <f>SUMIFS(F137:F151, C137:C151,H140)</f>
        <v>0</v>
      </c>
    </row>
    <row r="141" spans="1:9" x14ac:dyDescent="0.2">
      <c r="A141" s="142"/>
      <c r="B141" s="55"/>
      <c r="C141" s="51"/>
      <c r="D141" s="52"/>
      <c r="E141" s="52"/>
      <c r="F141" s="52">
        <f t="shared" si="3"/>
        <v>0</v>
      </c>
      <c r="H141" s="53" t="s">
        <v>293</v>
      </c>
      <c r="I141" s="52">
        <f>SUMIFS(F137:F151, C137:C151,H141)</f>
        <v>0</v>
      </c>
    </row>
    <row r="142" spans="1:9" x14ac:dyDescent="0.2">
      <c r="A142" s="142"/>
      <c r="B142" s="55"/>
      <c r="C142" s="51"/>
      <c r="D142" s="52"/>
      <c r="E142" s="52"/>
      <c r="F142" s="52">
        <f t="shared" si="3"/>
        <v>0</v>
      </c>
      <c r="H142" s="53" t="s">
        <v>296</v>
      </c>
      <c r="I142" s="52">
        <f>SUMIFS(F137:F151, C137:C151,H142)</f>
        <v>0</v>
      </c>
    </row>
    <row r="143" spans="1:9" x14ac:dyDescent="0.2">
      <c r="A143" s="142"/>
      <c r="B143" s="55"/>
      <c r="C143" s="51"/>
      <c r="D143" s="52"/>
      <c r="E143" s="52"/>
      <c r="F143" s="52">
        <f t="shared" si="3"/>
        <v>0</v>
      </c>
      <c r="H143" s="53" t="s">
        <v>295</v>
      </c>
      <c r="I143" s="52">
        <f>SUMIFS(F137:F151, C137:C151,H143)</f>
        <v>0</v>
      </c>
    </row>
    <row r="144" spans="1:9" x14ac:dyDescent="0.2">
      <c r="A144" s="142"/>
      <c r="B144" s="58"/>
      <c r="C144" s="51"/>
      <c r="D144" s="52"/>
      <c r="E144" s="52"/>
      <c r="F144" s="52">
        <f t="shared" si="3"/>
        <v>0</v>
      </c>
      <c r="H144" s="48" t="s">
        <v>300</v>
      </c>
      <c r="I144" s="49">
        <f>SUM(I138:I143)</f>
        <v>0.12499999999999994</v>
      </c>
    </row>
    <row r="145" spans="1:9" x14ac:dyDescent="0.2">
      <c r="A145" s="145"/>
      <c r="B145" s="60"/>
      <c r="C145" s="55"/>
      <c r="D145" s="52"/>
      <c r="E145" s="52"/>
      <c r="F145" s="52">
        <f t="shared" si="3"/>
        <v>0</v>
      </c>
      <c r="I145" s="54"/>
    </row>
    <row r="146" spans="1:9" x14ac:dyDescent="0.2">
      <c r="A146" s="142"/>
      <c r="B146" s="56"/>
      <c r="C146" s="51"/>
      <c r="D146" s="52"/>
      <c r="E146" s="52"/>
      <c r="F146" s="52">
        <f t="shared" si="3"/>
        <v>0</v>
      </c>
      <c r="I146" s="54"/>
    </row>
    <row r="147" spans="1:9" x14ac:dyDescent="0.2">
      <c r="A147" s="142"/>
      <c r="B147" s="55"/>
      <c r="C147" s="51"/>
      <c r="D147" s="52"/>
      <c r="E147" s="52"/>
      <c r="F147" s="52">
        <f t="shared" si="3"/>
        <v>0</v>
      </c>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40" t="s">
        <v>17</v>
      </c>
      <c r="B17" t="s">
        <v>1031</v>
      </c>
      <c r="C17" s="51" t="s">
        <v>293</v>
      </c>
      <c r="D17" s="62">
        <v>0.45833333333333331</v>
      </c>
      <c r="E17" s="52">
        <v>0.49305555555555558</v>
      </c>
      <c r="F17" s="63">
        <f>E17-D17</f>
        <v>3.4722222222222265E-2</v>
      </c>
      <c r="H17" s="49" t="s">
        <v>286</v>
      </c>
      <c r="I17" s="49" t="s">
        <v>287</v>
      </c>
    </row>
    <row r="18" spans="1:9" x14ac:dyDescent="0.2">
      <c r="A18" s="140"/>
      <c r="B18" s="51" t="s">
        <v>1032</v>
      </c>
      <c r="C18" s="78"/>
      <c r="D18" s="61">
        <v>0.41666666666666669</v>
      </c>
      <c r="E18" s="54">
        <v>0.4375</v>
      </c>
      <c r="F18" s="63">
        <f t="shared" si="0"/>
        <v>2.0833333333333315E-2</v>
      </c>
      <c r="H18" s="53" t="s">
        <v>288</v>
      </c>
      <c r="I18" s="52">
        <f>SUMIFS(F17:F31, C17:C31,H18)</f>
        <v>0</v>
      </c>
    </row>
    <row r="19" spans="1:9" x14ac:dyDescent="0.2">
      <c r="A19" s="140"/>
      <c r="B19" s="51"/>
      <c r="C19" s="51"/>
      <c r="D19" s="63">
        <v>0.4375</v>
      </c>
      <c r="E19" s="52">
        <v>0.44791666666666669</v>
      </c>
      <c r="F19" s="63">
        <f t="shared" si="0"/>
        <v>1.0416666666666685E-2</v>
      </c>
      <c r="H19" s="53" t="s">
        <v>285</v>
      </c>
      <c r="I19" s="52">
        <f>SUMIFS(F17:F31, C17:C31,H19)</f>
        <v>0</v>
      </c>
    </row>
    <row r="20" spans="1:9" x14ac:dyDescent="0.2">
      <c r="A20" s="140"/>
      <c r="B20" s="51"/>
      <c r="C20" s="51"/>
      <c r="D20" s="52">
        <v>0.44791666666666669</v>
      </c>
      <c r="E20" s="52">
        <v>0.47916666666666669</v>
      </c>
      <c r="F20" s="63">
        <f t="shared" si="0"/>
        <v>3.125E-2</v>
      </c>
      <c r="H20" s="53" t="s">
        <v>290</v>
      </c>
      <c r="I20" s="52">
        <f>SUMIFS(F17:F31, C17:C31,H20)</f>
        <v>0</v>
      </c>
    </row>
    <row r="21" spans="1:9" x14ac:dyDescent="0.2">
      <c r="A21" s="140"/>
      <c r="B21" s="51"/>
      <c r="C21" s="51"/>
      <c r="D21" s="52">
        <v>0.47916666666666669</v>
      </c>
      <c r="E21" s="52">
        <v>0.52083333333333337</v>
      </c>
      <c r="F21" s="63">
        <f t="shared" si="0"/>
        <v>4.1666666666666685E-2</v>
      </c>
      <c r="H21" s="53" t="s">
        <v>293</v>
      </c>
      <c r="I21" s="52">
        <f>SUMIFS(F17:F31, C17:C31,H21)</f>
        <v>3.4722222222222265E-2</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7"/>
      <c r="C24" s="55"/>
      <c r="D24" s="52">
        <v>0.58333333333333337</v>
      </c>
      <c r="E24" s="52">
        <v>0.63888888888888895</v>
      </c>
      <c r="F24" s="63">
        <f t="shared" si="0"/>
        <v>5.555555555555558E-2</v>
      </c>
      <c r="H24" s="48" t="s">
        <v>300</v>
      </c>
      <c r="I24" s="49">
        <f>SUM(I18:I23)</f>
        <v>3.4722222222222265E-2</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c r="C32" s="51"/>
      <c r="D32" s="52"/>
      <c r="E32" s="52"/>
      <c r="F32" s="52">
        <f t="shared" si="0"/>
        <v>0</v>
      </c>
      <c r="H32" s="49" t="s">
        <v>286</v>
      </c>
      <c r="I32" s="49" t="s">
        <v>287</v>
      </c>
    </row>
    <row r="33" spans="1:9" x14ac:dyDescent="0.2">
      <c r="A33" s="140"/>
      <c r="B33" s="51"/>
      <c r="C33" s="51"/>
      <c r="D33" s="52"/>
      <c r="E33" s="52"/>
      <c r="F33" s="52">
        <f t="shared" si="0"/>
        <v>0</v>
      </c>
      <c r="H33" s="53" t="s">
        <v>288</v>
      </c>
      <c r="I33" s="52">
        <f>SUMIFS(F32:F46, C32:C46,H33)</f>
        <v>0</v>
      </c>
    </row>
    <row r="34" spans="1:9" x14ac:dyDescent="0.2">
      <c r="A34" s="140"/>
      <c r="B34" s="51"/>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t="s">
        <v>1033</v>
      </c>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0</v>
      </c>
    </row>
    <row r="39" spans="1:9" x14ac:dyDescent="0.2">
      <c r="A39" s="140"/>
      <c r="B39" s="80"/>
      <c r="C39" s="51"/>
      <c r="D39" s="52"/>
      <c r="E39" s="52"/>
      <c r="F39" s="52">
        <f t="shared" si="0"/>
        <v>0</v>
      </c>
      <c r="H39" s="48" t="s">
        <v>300</v>
      </c>
      <c r="I39" s="49">
        <f>SUM(I33:I38)</f>
        <v>0</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891</v>
      </c>
      <c r="C47" s="51" t="s">
        <v>285</v>
      </c>
      <c r="D47" s="52">
        <v>0.36458333333333331</v>
      </c>
      <c r="E47" s="52">
        <v>0.375</v>
      </c>
      <c r="F47" s="52">
        <v>1.0416666666666666E-2</v>
      </c>
      <c r="H47" s="49" t="s">
        <v>286</v>
      </c>
      <c r="I47" s="49" t="s">
        <v>287</v>
      </c>
    </row>
    <row r="48" spans="1:9" x14ac:dyDescent="0.2">
      <c r="A48" s="142"/>
      <c r="B48" s="51" t="s">
        <v>1031</v>
      </c>
      <c r="C48" s="51" t="s">
        <v>293</v>
      </c>
      <c r="D48" s="52">
        <v>0.45833333333333331</v>
      </c>
      <c r="E48" s="52">
        <v>0.49305555555555558</v>
      </c>
      <c r="F48" s="52">
        <v>3.4722222222222224E-2</v>
      </c>
      <c r="H48" s="53" t="s">
        <v>288</v>
      </c>
      <c r="I48" s="79">
        <v>0</v>
      </c>
    </row>
    <row r="49" spans="1:9" x14ac:dyDescent="0.2">
      <c r="A49" s="142"/>
      <c r="B49" s="55" t="s">
        <v>1034</v>
      </c>
      <c r="C49" s="51"/>
      <c r="D49" s="52"/>
      <c r="E49" s="52"/>
      <c r="F49" s="52">
        <f t="shared" si="0"/>
        <v>0</v>
      </c>
      <c r="H49" s="53" t="s">
        <v>285</v>
      </c>
      <c r="I49" s="52">
        <f>SUMIFS(F47:F61, C47:C61,H49)</f>
        <v>1.0416666666666666E-2</v>
      </c>
    </row>
    <row r="50" spans="1:9" x14ac:dyDescent="0.2">
      <c r="A50" s="142"/>
      <c r="B50" s="55"/>
      <c r="C50" s="51"/>
      <c r="D50" s="52"/>
      <c r="E50" s="52"/>
      <c r="F50" s="52">
        <f t="shared" si="0"/>
        <v>0</v>
      </c>
      <c r="H50" s="53" t="s">
        <v>290</v>
      </c>
      <c r="I50" s="52" t="s">
        <v>773</v>
      </c>
    </row>
    <row r="51" spans="1:9" x14ac:dyDescent="0.2">
      <c r="A51" s="142"/>
      <c r="B51" s="55"/>
      <c r="C51" s="51"/>
      <c r="D51" s="52"/>
      <c r="E51" s="52"/>
      <c r="F51" s="52">
        <v>0</v>
      </c>
      <c r="H51" s="53" t="s">
        <v>293</v>
      </c>
      <c r="I51" s="52">
        <f>SUMIFS(F47:F61, C47:C61,H51)</f>
        <v>3.4722222222222224E-2</v>
      </c>
    </row>
    <row r="52" spans="1:9" x14ac:dyDescent="0.2">
      <c r="A52" s="142"/>
      <c r="B52" s="55"/>
      <c r="C52" s="51"/>
      <c r="D52" s="52"/>
      <c r="E52" s="52"/>
      <c r="F52" s="52">
        <f t="shared" si="0"/>
        <v>0</v>
      </c>
      <c r="H52" s="53" t="s">
        <v>296</v>
      </c>
      <c r="I52" s="52">
        <f>SUMIFS(F47:F61, C47:C61,H52)</f>
        <v>0</v>
      </c>
    </row>
    <row r="53" spans="1:9" x14ac:dyDescent="0.2">
      <c r="A53" s="142"/>
      <c r="B53" s="55"/>
      <c r="C53" s="51"/>
      <c r="D53" s="52"/>
      <c r="E53" s="52"/>
      <c r="F53" s="52">
        <f t="shared" si="0"/>
        <v>0</v>
      </c>
      <c r="H53" s="53" t="s">
        <v>295</v>
      </c>
      <c r="I53" s="52" t="s">
        <v>518</v>
      </c>
    </row>
    <row r="54" spans="1:9" x14ac:dyDescent="0.2">
      <c r="A54" s="142"/>
      <c r="B54" s="55"/>
      <c r="C54" s="51"/>
      <c r="D54" s="68"/>
      <c r="E54" s="52"/>
      <c r="F54" s="52">
        <f t="shared" si="0"/>
        <v>0</v>
      </c>
      <c r="H54" s="48" t="s">
        <v>300</v>
      </c>
      <c r="I54" s="49" t="s">
        <v>1035</v>
      </c>
    </row>
    <row r="55" spans="1:9" x14ac:dyDescent="0.2">
      <c r="A55" s="142"/>
      <c r="B55" s="55"/>
      <c r="C55" s="51"/>
      <c r="D55" s="52"/>
      <c r="E55" s="52"/>
      <c r="F55" s="52">
        <f t="shared" si="0"/>
        <v>0</v>
      </c>
      <c r="I55" s="54"/>
    </row>
    <row r="56" spans="1:9" x14ac:dyDescent="0.2">
      <c r="A56" s="142"/>
      <c r="B56" s="55"/>
      <c r="C56" s="51"/>
      <c r="D56" s="52"/>
      <c r="E56" s="52"/>
      <c r="F56" s="52"/>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1036</v>
      </c>
      <c r="C62" s="51" t="s">
        <v>293</v>
      </c>
      <c r="D62" s="52">
        <v>0.45833333333333331</v>
      </c>
      <c r="E62" s="64">
        <v>0.49305555555555558</v>
      </c>
      <c r="F62" s="52">
        <f t="shared" si="0"/>
        <v>3.4722222222222265E-2</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3.4722222222222265E-2</v>
      </c>
    </row>
    <row r="67" spans="1:9" x14ac:dyDescent="0.2">
      <c r="A67" s="140"/>
      <c r="B67" s="51"/>
      <c r="C67" s="51"/>
      <c r="D67" s="82"/>
      <c r="E67" s="82"/>
      <c r="F67" s="52">
        <f t="shared" ref="F67:F69" si="1">E67-D67</f>
        <v>0</v>
      </c>
      <c r="H67" s="53" t="s">
        <v>296</v>
      </c>
      <c r="I67" s="52">
        <f>SUMIFS(F62:F76, C62:C76,H67)</f>
        <v>3.4722222222222265E-2</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6.9444444444444531E-2</v>
      </c>
    </row>
    <row r="70" spans="1:9" x14ac:dyDescent="0.2">
      <c r="A70" s="140"/>
      <c r="B70" s="51"/>
      <c r="C70" s="51"/>
      <c r="D70" s="52"/>
      <c r="E70" s="52"/>
      <c r="F70" s="52">
        <f t="shared" ref="F70:F130" si="2">E70-D70</f>
        <v>0</v>
      </c>
      <c r="I70" s="54"/>
    </row>
    <row r="71" spans="1:9" x14ac:dyDescent="0.2">
      <c r="A71" s="140"/>
      <c r="B71" s="51"/>
      <c r="C71" s="51"/>
      <c r="D71" s="52"/>
      <c r="E71" s="52"/>
      <c r="F71" s="52">
        <f t="shared" si="2"/>
        <v>0</v>
      </c>
    </row>
    <row r="72" spans="1:9" x14ac:dyDescent="0.2">
      <c r="A72" s="140"/>
      <c r="B72" s="51"/>
      <c r="C72" s="51"/>
      <c r="D72" s="52"/>
      <c r="E72" s="52"/>
      <c r="F72" s="52">
        <f t="shared" si="2"/>
        <v>0</v>
      </c>
    </row>
    <row r="73" spans="1:9" x14ac:dyDescent="0.2">
      <c r="A73" s="140"/>
      <c r="B73" s="51"/>
      <c r="C73" s="51"/>
      <c r="D73" s="52"/>
      <c r="E73" s="52"/>
      <c r="F73" s="52">
        <f t="shared" si="2"/>
        <v>0</v>
      </c>
    </row>
    <row r="74" spans="1:9" x14ac:dyDescent="0.2">
      <c r="A74" s="140"/>
      <c r="B74" s="51"/>
      <c r="C74" s="51"/>
      <c r="D74" s="52"/>
      <c r="E74" s="52"/>
      <c r="F74" s="52">
        <f t="shared" si="2"/>
        <v>0</v>
      </c>
    </row>
    <row r="75" spans="1:9" x14ac:dyDescent="0.2">
      <c r="A75" s="140"/>
      <c r="B75" s="51"/>
      <c r="C75" s="51"/>
      <c r="D75" s="52"/>
      <c r="E75" s="52"/>
      <c r="F75" s="52">
        <f t="shared" si="2"/>
        <v>0</v>
      </c>
    </row>
    <row r="76" spans="1:9" x14ac:dyDescent="0.2">
      <c r="A76" s="140" t="s">
        <v>269</v>
      </c>
      <c r="B76" t="s">
        <v>1037</v>
      </c>
      <c r="C76" s="78" t="s">
        <v>296</v>
      </c>
      <c r="D76" s="61">
        <v>0.45833333333333331</v>
      </c>
      <c r="E76" s="54">
        <v>0.49305555555555558</v>
      </c>
      <c r="F76" s="52">
        <f t="shared" si="2"/>
        <v>3.4722222222222265E-2</v>
      </c>
      <c r="H76" s="49" t="s">
        <v>286</v>
      </c>
      <c r="I76" s="49" t="s">
        <v>287</v>
      </c>
    </row>
    <row r="77" spans="1:9" x14ac:dyDescent="0.2">
      <c r="A77" s="140"/>
      <c r="B77" s="89"/>
      <c r="C77" s="51" t="s">
        <v>285</v>
      </c>
      <c r="D77" s="52">
        <v>0</v>
      </c>
      <c r="E77" s="52">
        <v>0</v>
      </c>
      <c r="F77" s="52">
        <f t="shared" si="2"/>
        <v>0</v>
      </c>
      <c r="H77" s="53" t="s">
        <v>288</v>
      </c>
      <c r="I77" s="52">
        <f>SUMIFS(F76:F91, C76:C91,H77)</f>
        <v>0</v>
      </c>
    </row>
    <row r="78" spans="1:9" x14ac:dyDescent="0.2">
      <c r="A78" s="140"/>
      <c r="B78" s="51"/>
      <c r="C78" s="51" t="s">
        <v>293</v>
      </c>
      <c r="D78" s="52">
        <v>0</v>
      </c>
      <c r="E78" s="52">
        <v>0</v>
      </c>
      <c r="F78" s="52">
        <f t="shared" si="2"/>
        <v>0</v>
      </c>
      <c r="H78" s="53" t="s">
        <v>285</v>
      </c>
      <c r="I78" s="52">
        <f>SUMIFS(F76:F91, C76:C91,H78)</f>
        <v>0</v>
      </c>
    </row>
    <row r="79" spans="1:9" x14ac:dyDescent="0.2">
      <c r="A79" s="140"/>
      <c r="B79" s="51"/>
      <c r="C79" s="51" t="s">
        <v>288</v>
      </c>
      <c r="D79" s="52">
        <v>0</v>
      </c>
      <c r="E79" s="52">
        <v>0</v>
      </c>
      <c r="F79" s="52">
        <f t="shared" si="2"/>
        <v>0</v>
      </c>
      <c r="H79" s="53" t="s">
        <v>290</v>
      </c>
      <c r="I79" s="52">
        <f>SUMIFS(F76:F91, C76:C91,H79)</f>
        <v>0</v>
      </c>
    </row>
    <row r="80" spans="1:9" x14ac:dyDescent="0.2">
      <c r="A80" s="140"/>
      <c r="B80" s="51"/>
      <c r="C80" s="51" t="s">
        <v>288</v>
      </c>
      <c r="D80" s="52">
        <v>0</v>
      </c>
      <c r="E80" s="52">
        <v>0</v>
      </c>
      <c r="F80" s="52">
        <f t="shared" si="2"/>
        <v>0</v>
      </c>
      <c r="H80" s="53" t="s">
        <v>293</v>
      </c>
      <c r="I80" s="52">
        <f>SUMIFS(F76:F91, C76:C91,H80)</f>
        <v>0</v>
      </c>
    </row>
    <row r="81" spans="1:9" x14ac:dyDescent="0.2">
      <c r="A81" s="140"/>
      <c r="B81" s="89"/>
      <c r="C81" s="51" t="s">
        <v>285</v>
      </c>
      <c r="D81" s="52">
        <v>0</v>
      </c>
      <c r="E81" s="52">
        <v>0</v>
      </c>
      <c r="F81" s="52">
        <f t="shared" si="2"/>
        <v>0</v>
      </c>
      <c r="H81" s="53" t="s">
        <v>296</v>
      </c>
      <c r="I81" s="52">
        <f>SUMIFS(F76:F91, C76:C91,H81)</f>
        <v>3.4722222222222265E-2</v>
      </c>
    </row>
    <row r="82" spans="1:9" x14ac:dyDescent="0.2">
      <c r="A82" s="144"/>
      <c r="B82" s="51"/>
      <c r="C82" s="55" t="s">
        <v>288</v>
      </c>
      <c r="D82" s="52">
        <v>0</v>
      </c>
      <c r="E82" s="52">
        <v>0</v>
      </c>
      <c r="F82" s="52">
        <f>E82-D82</f>
        <v>0</v>
      </c>
      <c r="H82" s="53" t="s">
        <v>295</v>
      </c>
      <c r="I82" s="52">
        <f>SUMIFS(F76:F91, C76:C91,H82)</f>
        <v>0</v>
      </c>
    </row>
    <row r="83" spans="1:9" x14ac:dyDescent="0.2">
      <c r="A83" s="140"/>
      <c r="C83" s="55" t="s">
        <v>295</v>
      </c>
      <c r="D83" s="52">
        <v>0</v>
      </c>
      <c r="E83" s="52">
        <v>0</v>
      </c>
      <c r="F83" s="52">
        <f>E83-D83</f>
        <v>0</v>
      </c>
      <c r="H83" s="48" t="s">
        <v>300</v>
      </c>
      <c r="I83" s="49">
        <f>SUM(I77:I82)</f>
        <v>3.4722222222222265E-2</v>
      </c>
    </row>
    <row r="84" spans="1:9" x14ac:dyDescent="0.2">
      <c r="A84" s="140"/>
      <c r="B84" s="51"/>
      <c r="C84" s="55" t="s">
        <v>288</v>
      </c>
      <c r="D84" s="52">
        <v>0</v>
      </c>
      <c r="E84" s="52">
        <v>0</v>
      </c>
      <c r="F84" s="52">
        <f>E84-D84</f>
        <v>0</v>
      </c>
      <c r="I84" s="54"/>
    </row>
    <row r="85" spans="1:9" x14ac:dyDescent="0.2">
      <c r="A85" s="140"/>
      <c r="C85" s="55" t="s">
        <v>295</v>
      </c>
      <c r="D85" s="52">
        <v>0</v>
      </c>
      <c r="E85" s="52">
        <v>0</v>
      </c>
      <c r="F85" s="52">
        <f t="shared" si="2"/>
        <v>0</v>
      </c>
      <c r="I85" s="54"/>
    </row>
    <row r="86" spans="1:9" x14ac:dyDescent="0.2">
      <c r="A86" s="140"/>
      <c r="C86" s="55" t="s">
        <v>295</v>
      </c>
      <c r="D86" s="52">
        <v>0</v>
      </c>
      <c r="E86" s="52">
        <v>0</v>
      </c>
      <c r="F86" s="52">
        <f t="shared" si="2"/>
        <v>0</v>
      </c>
      <c r="I86" s="54"/>
    </row>
    <row r="87" spans="1:9" x14ac:dyDescent="0.2">
      <c r="A87" s="140"/>
      <c r="C87" s="55" t="s">
        <v>295</v>
      </c>
      <c r="D87" s="52">
        <v>0</v>
      </c>
      <c r="E87" s="52">
        <v>0</v>
      </c>
      <c r="F87" s="52">
        <f t="shared" si="2"/>
        <v>0</v>
      </c>
    </row>
    <row r="88" spans="1:9" x14ac:dyDescent="0.2">
      <c r="A88" s="140"/>
      <c r="C88" s="55" t="s">
        <v>295</v>
      </c>
      <c r="D88" s="52">
        <v>0</v>
      </c>
      <c r="E88" s="52">
        <v>0</v>
      </c>
      <c r="F88" s="52">
        <f t="shared" si="2"/>
        <v>0</v>
      </c>
    </row>
    <row r="89" spans="1:9" x14ac:dyDescent="0.2">
      <c r="A89" s="140"/>
      <c r="C89" s="51"/>
      <c r="D89" s="52"/>
      <c r="E89" s="52"/>
      <c r="F89" s="52">
        <f t="shared" si="2"/>
        <v>0</v>
      </c>
    </row>
    <row r="90" spans="1:9" x14ac:dyDescent="0.2">
      <c r="A90" s="140"/>
      <c r="B90" s="51"/>
      <c r="C90" s="51"/>
      <c r="D90" s="52"/>
      <c r="E90" s="52"/>
      <c r="F90" s="52">
        <f t="shared" si="2"/>
        <v>0</v>
      </c>
    </row>
    <row r="91" spans="1:9" x14ac:dyDescent="0.2">
      <c r="A91" s="143"/>
      <c r="B91" s="51"/>
      <c r="C91" s="51"/>
      <c r="D91" s="52"/>
      <c r="E91" s="52"/>
      <c r="F91" s="52">
        <f t="shared" si="2"/>
        <v>0</v>
      </c>
    </row>
    <row r="92" spans="1:9" x14ac:dyDescent="0.2">
      <c r="A92" s="139" t="s">
        <v>54</v>
      </c>
      <c r="B92" s="51" t="s">
        <v>1038</v>
      </c>
      <c r="C92" s="51" t="s">
        <v>285</v>
      </c>
      <c r="D92" s="52">
        <v>0.36458333333333331</v>
      </c>
      <c r="E92" s="52">
        <v>0.36805555555555558</v>
      </c>
      <c r="F92" s="52">
        <f t="shared" si="2"/>
        <v>3.4722222222222654E-3</v>
      </c>
      <c r="H92" s="49" t="s">
        <v>286</v>
      </c>
      <c r="I92" s="49" t="s">
        <v>287</v>
      </c>
    </row>
    <row r="93" spans="1:9" x14ac:dyDescent="0.2">
      <c r="A93" s="140"/>
      <c r="B93" s="51" t="s">
        <v>1039</v>
      </c>
      <c r="C93" s="51" t="s">
        <v>285</v>
      </c>
      <c r="D93" s="52">
        <v>0.375</v>
      </c>
      <c r="E93" s="52">
        <v>0.47222222222222227</v>
      </c>
      <c r="F93" s="52">
        <f t="shared" si="2"/>
        <v>9.7222222222222265E-2</v>
      </c>
      <c r="H93" s="53" t="s">
        <v>288</v>
      </c>
      <c r="I93" s="52">
        <f>SUMIFS(F92:F106, C92:C106,H93)</f>
        <v>0</v>
      </c>
    </row>
    <row r="94" spans="1:9" x14ac:dyDescent="0.2">
      <c r="A94" s="140"/>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40"/>
      <c r="B95" s="51" t="s">
        <v>1040</v>
      </c>
      <c r="C95" s="51" t="s">
        <v>285</v>
      </c>
      <c r="D95" s="52">
        <v>0.5</v>
      </c>
      <c r="E95" s="52">
        <v>0.61805555555555558</v>
      </c>
      <c r="F95" s="52">
        <f t="shared" si="2"/>
        <v>0.11805555555555558</v>
      </c>
      <c r="H95" s="53" t="s">
        <v>290</v>
      </c>
      <c r="I95" s="52">
        <f>SUMIFS(F92:F106, C92:C106,H95)</f>
        <v>0</v>
      </c>
    </row>
    <row r="96" spans="1:9" x14ac:dyDescent="0.2">
      <c r="A96" s="140"/>
      <c r="B96" s="51" t="s">
        <v>1041</v>
      </c>
      <c r="C96" s="51" t="s">
        <v>295</v>
      </c>
      <c r="D96" s="52">
        <v>0.625</v>
      </c>
      <c r="E96" s="52">
        <v>0.64513888888888882</v>
      </c>
      <c r="F96" s="52">
        <f t="shared" si="2"/>
        <v>2.0138888888888817E-2</v>
      </c>
      <c r="H96" s="53" t="s">
        <v>293</v>
      </c>
      <c r="I96" s="52">
        <f>SUMIFS(F92:F106, C92:C106,H96)</f>
        <v>0</v>
      </c>
    </row>
    <row r="97" spans="1:9" x14ac:dyDescent="0.2">
      <c r="A97" s="140"/>
      <c r="B97" s="85" t="s">
        <v>1042</v>
      </c>
      <c r="C97" s="51" t="s">
        <v>285</v>
      </c>
      <c r="D97" s="52">
        <v>0.64583333333333337</v>
      </c>
      <c r="E97" s="52">
        <v>0.68680555555555556</v>
      </c>
      <c r="F97" s="52">
        <f t="shared" si="2"/>
        <v>4.0972222222222188E-2</v>
      </c>
      <c r="H97" s="53" t="s">
        <v>296</v>
      </c>
      <c r="I97" s="52">
        <f>SUMIFS(F92:F106, C92:C106,H97)</f>
        <v>0</v>
      </c>
    </row>
    <row r="98" spans="1:9" x14ac:dyDescent="0.2">
      <c r="A98" s="140"/>
      <c r="B98" s="51"/>
      <c r="C98" s="51" t="s">
        <v>295</v>
      </c>
      <c r="D98" s="52">
        <v>0</v>
      </c>
      <c r="E98" s="52">
        <v>0</v>
      </c>
      <c r="F98" s="52">
        <f t="shared" si="2"/>
        <v>0</v>
      </c>
      <c r="H98" s="53" t="s">
        <v>295</v>
      </c>
      <c r="I98" s="52">
        <f>SUMIFS(F92:F106, C92:C106,H98)</f>
        <v>3.4027777777777712E-2</v>
      </c>
    </row>
    <row r="99" spans="1:9" x14ac:dyDescent="0.2">
      <c r="A99" s="140"/>
      <c r="B99" s="51"/>
      <c r="C99" s="51" t="s">
        <v>288</v>
      </c>
      <c r="D99" s="52">
        <v>0</v>
      </c>
      <c r="E99" s="52">
        <v>0</v>
      </c>
      <c r="F99" s="52">
        <f t="shared" si="2"/>
        <v>0</v>
      </c>
      <c r="H99" s="48" t="s">
        <v>300</v>
      </c>
      <c r="I99" s="49">
        <f>SUM(I93:I98)</f>
        <v>0.29375000000000001</v>
      </c>
    </row>
    <row r="100" spans="1:9" x14ac:dyDescent="0.2">
      <c r="A100" s="140"/>
      <c r="B100" s="51"/>
      <c r="C100" s="51" t="s">
        <v>288</v>
      </c>
      <c r="D100" s="52">
        <v>0</v>
      </c>
      <c r="E100" s="52">
        <v>0</v>
      </c>
      <c r="F100" s="52">
        <f t="shared" si="2"/>
        <v>0</v>
      </c>
      <c r="I100" s="54"/>
    </row>
    <row r="101" spans="1:9" x14ac:dyDescent="0.2">
      <c r="A101" s="140"/>
      <c r="B101" s="85"/>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1"/>
      <c r="C103" s="51" t="s">
        <v>288</v>
      </c>
      <c r="D103" s="52">
        <v>0</v>
      </c>
      <c r="E103" s="52">
        <v>0</v>
      </c>
      <c r="F103" s="52">
        <f>E103-D103</f>
        <v>0</v>
      </c>
    </row>
    <row r="104" spans="1:9" x14ac:dyDescent="0.2">
      <c r="A104" s="140"/>
      <c r="C104" s="51" t="s">
        <v>288</v>
      </c>
      <c r="D104" s="52">
        <v>0</v>
      </c>
      <c r="E104" s="52">
        <v>0</v>
      </c>
      <c r="F104" s="52">
        <f>E104-D104</f>
        <v>0</v>
      </c>
    </row>
    <row r="105" spans="1:9" x14ac:dyDescent="0.2">
      <c r="A105" s="140"/>
      <c r="C105" s="51"/>
      <c r="D105" s="52"/>
      <c r="E105" s="52"/>
      <c r="F105" s="52"/>
    </row>
    <row r="106" spans="1:9" x14ac:dyDescent="0.2">
      <c r="A106" s="141"/>
      <c r="C106" s="51"/>
      <c r="D106" s="52"/>
      <c r="E106" s="52"/>
      <c r="F106" s="52"/>
    </row>
    <row r="107" spans="1:9" x14ac:dyDescent="0.2">
      <c r="A107" s="142" t="s">
        <v>30</v>
      </c>
      <c r="B107" s="55" t="s">
        <v>1043</v>
      </c>
      <c r="C107" s="51" t="s">
        <v>285</v>
      </c>
      <c r="D107" s="52">
        <v>0.36458333333333331</v>
      </c>
      <c r="E107" s="52">
        <v>0.45833333333333331</v>
      </c>
      <c r="F107" s="52">
        <f>E107-D107</f>
        <v>9.375E-2</v>
      </c>
      <c r="H107" s="49" t="s">
        <v>286</v>
      </c>
      <c r="I107" s="49" t="s">
        <v>287</v>
      </c>
    </row>
    <row r="108" spans="1:9" x14ac:dyDescent="0.2">
      <c r="A108" s="142"/>
      <c r="B108" s="55" t="s">
        <v>1044</v>
      </c>
      <c r="C108" s="51" t="s">
        <v>293</v>
      </c>
      <c r="D108" s="52">
        <v>0.45833333333333331</v>
      </c>
      <c r="E108" s="52">
        <v>0.49305555555555558</v>
      </c>
      <c r="F108" s="52">
        <v>3.4722222222222224E-2</v>
      </c>
      <c r="H108" s="53" t="s">
        <v>288</v>
      </c>
      <c r="I108" s="52">
        <v>0</v>
      </c>
    </row>
    <row r="109" spans="1:9" x14ac:dyDescent="0.2">
      <c r="A109" s="142"/>
      <c r="B109" s="56"/>
      <c r="C109" s="51"/>
      <c r="D109" s="52"/>
      <c r="E109" s="52"/>
      <c r="F109" s="52"/>
      <c r="H109" s="53" t="s">
        <v>285</v>
      </c>
      <c r="I109" s="52">
        <f>SUMIFS(F107:F121, C107:C121,H109)</f>
        <v>9.375E-2</v>
      </c>
    </row>
    <row r="110" spans="1:9" x14ac:dyDescent="0.2">
      <c r="A110" s="142"/>
      <c r="B110" s="55"/>
      <c r="C110" s="51"/>
      <c r="D110" s="52"/>
      <c r="E110" s="52"/>
      <c r="F110" s="52"/>
      <c r="H110" s="53" t="s">
        <v>290</v>
      </c>
      <c r="I110" s="52">
        <f>SUMIFS(F107:F121, C107:C121,H110)</f>
        <v>0</v>
      </c>
    </row>
    <row r="111" spans="1:9" x14ac:dyDescent="0.2">
      <c r="A111" s="142"/>
      <c r="B111" s="55"/>
      <c r="C111" s="51"/>
      <c r="D111" s="52"/>
      <c r="E111" s="52"/>
      <c r="F111" s="52"/>
      <c r="H111" s="53" t="s">
        <v>293</v>
      </c>
      <c r="I111" s="52">
        <f>SUMIFS(F107:F121, C107:C121,H111)</f>
        <v>3.4722222222222224E-2</v>
      </c>
    </row>
    <row r="112" spans="1:9" x14ac:dyDescent="0.2">
      <c r="A112" s="142"/>
      <c r="B112" s="55"/>
      <c r="C112" s="51"/>
      <c r="D112" s="52"/>
      <c r="E112" s="52"/>
      <c r="F112" s="52"/>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0.12847222222222221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2"/>
        <v>0</v>
      </c>
    </row>
    <row r="122" spans="1:9" x14ac:dyDescent="0.2">
      <c r="A122" s="139" t="s">
        <v>273</v>
      </c>
      <c r="B122" s="51" t="s">
        <v>1045</v>
      </c>
      <c r="C122" s="51" t="s">
        <v>285</v>
      </c>
      <c r="D122" s="62">
        <v>0.33333333333333331</v>
      </c>
      <c r="E122" s="52">
        <v>0.375</v>
      </c>
      <c r="F122" s="52">
        <f t="shared" si="2"/>
        <v>4.1666666666666685E-2</v>
      </c>
      <c r="H122" s="49" t="s">
        <v>286</v>
      </c>
      <c r="I122" s="49" t="s">
        <v>287</v>
      </c>
    </row>
    <row r="123" spans="1:9" x14ac:dyDescent="0.2">
      <c r="A123" s="140"/>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40"/>
      <c r="B124" s="51" t="s">
        <v>1032</v>
      </c>
      <c r="C124" s="51"/>
      <c r="D124" s="63"/>
      <c r="E124" s="52"/>
      <c r="F124" s="52">
        <f t="shared" si="2"/>
        <v>0</v>
      </c>
      <c r="H124" s="53" t="s">
        <v>285</v>
      </c>
      <c r="I124" s="52">
        <f>SUMIFS(F122:F136, C122:C136,H124)</f>
        <v>4.1666666666666685E-2</v>
      </c>
    </row>
    <row r="125" spans="1:9" x14ac:dyDescent="0.2">
      <c r="A125" s="140"/>
      <c r="B125" s="51"/>
      <c r="C125" s="51"/>
      <c r="D125" s="52"/>
      <c r="E125" s="52"/>
      <c r="F125" s="52">
        <f t="shared" si="2"/>
        <v>0</v>
      </c>
      <c r="H125" s="53" t="s">
        <v>290</v>
      </c>
      <c r="I125" s="52">
        <f>SUMIFS(F122:F136, C122:C136,H125)</f>
        <v>0</v>
      </c>
    </row>
    <row r="126" spans="1:9" x14ac:dyDescent="0.2">
      <c r="A126" s="140"/>
      <c r="B126" s="51"/>
      <c r="C126" s="51"/>
      <c r="D126" s="52"/>
      <c r="E126" s="52"/>
      <c r="F126" s="52">
        <f t="shared" si="2"/>
        <v>0</v>
      </c>
      <c r="H126" s="53" t="s">
        <v>293</v>
      </c>
      <c r="I126" s="52">
        <f>SUMIFS(F122:F136, C122:C136,H126)</f>
        <v>0</v>
      </c>
    </row>
    <row r="127" spans="1:9" x14ac:dyDescent="0.2">
      <c r="A127" s="144"/>
      <c r="B127" s="58"/>
      <c r="C127" s="51"/>
      <c r="D127" s="52"/>
      <c r="E127" s="52"/>
      <c r="F127" s="52">
        <f t="shared" si="2"/>
        <v>0</v>
      </c>
      <c r="H127" s="53" t="s">
        <v>296</v>
      </c>
      <c r="I127" s="52">
        <f>SUMIFS(F122:F136, C122:C136,H127)</f>
        <v>3.4722222222222265E-2</v>
      </c>
    </row>
    <row r="128" spans="1:9" x14ac:dyDescent="0.2">
      <c r="A128" s="144"/>
      <c r="B128" s="57"/>
      <c r="C128" s="55"/>
      <c r="D128" s="52"/>
      <c r="E128" s="52"/>
      <c r="F128" s="52">
        <f t="shared" si="2"/>
        <v>0</v>
      </c>
      <c r="H128" s="53" t="s">
        <v>295</v>
      </c>
      <c r="I128" s="52">
        <f>SUMIFS(F122:F136, C122:C136,H128)</f>
        <v>0</v>
      </c>
    </row>
    <row r="129" spans="1:9" x14ac:dyDescent="0.2">
      <c r="A129" s="144"/>
      <c r="B129" s="57"/>
      <c r="C129" s="55"/>
      <c r="D129" s="52"/>
      <c r="E129" s="52"/>
      <c r="F129" s="52">
        <f t="shared" si="2"/>
        <v>0</v>
      </c>
      <c r="H129" s="48" t="s">
        <v>300</v>
      </c>
      <c r="I129" s="49">
        <f>SUM(I123:I128)</f>
        <v>7.6388888888888951E-2</v>
      </c>
    </row>
    <row r="130" spans="1:9" x14ac:dyDescent="0.2">
      <c r="A130" s="144"/>
      <c r="B130" s="57"/>
      <c r="C130" s="55"/>
      <c r="D130" s="52"/>
      <c r="E130" s="52"/>
      <c r="F130" s="52">
        <f t="shared" si="2"/>
        <v>0</v>
      </c>
      <c r="I130" s="54"/>
    </row>
    <row r="131" spans="1:9" x14ac:dyDescent="0.2">
      <c r="A131" s="140"/>
      <c r="B131" s="57"/>
      <c r="C131" s="55"/>
      <c r="D131" s="52"/>
      <c r="E131" s="52"/>
      <c r="F131" s="52">
        <f t="shared" ref="F131:F151" si="3">E131-D131</f>
        <v>0</v>
      </c>
      <c r="I131" s="54"/>
    </row>
    <row r="132" spans="1:9" x14ac:dyDescent="0.2">
      <c r="A132" s="140"/>
      <c r="B132" s="59"/>
      <c r="C132" s="51"/>
      <c r="D132" s="52"/>
      <c r="E132" s="52"/>
      <c r="F132" s="52">
        <f t="shared" si="3"/>
        <v>0</v>
      </c>
    </row>
    <row r="133" spans="1:9" x14ac:dyDescent="0.2">
      <c r="A133" s="140"/>
      <c r="B133" s="51"/>
      <c r="C133" s="51"/>
      <c r="D133" s="52"/>
      <c r="E133" s="52"/>
      <c r="F133" s="52">
        <f t="shared" si="3"/>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5"/>
      <c r="C137" s="51"/>
      <c r="D137" s="52"/>
      <c r="E137" s="52"/>
      <c r="F137" s="52">
        <f t="shared" si="3"/>
        <v>0</v>
      </c>
      <c r="H137" s="49" t="s">
        <v>286</v>
      </c>
      <c r="I137" s="49" t="s">
        <v>287</v>
      </c>
    </row>
    <row r="138" spans="1:9" x14ac:dyDescent="0.2">
      <c r="A138" s="142"/>
      <c r="B138" s="55"/>
      <c r="C138" s="51"/>
      <c r="D138" s="52"/>
      <c r="E138" s="52"/>
      <c r="F138" s="52">
        <f t="shared" si="3"/>
        <v>0</v>
      </c>
      <c r="H138" s="53" t="s">
        <v>288</v>
      </c>
      <c r="I138" s="52">
        <f>SUMIFS(F137:F151, C137:C151,H138)</f>
        <v>0</v>
      </c>
    </row>
    <row r="139" spans="1:9" x14ac:dyDescent="0.2">
      <c r="A139" s="142"/>
      <c r="B139" s="55"/>
      <c r="C139" s="51"/>
      <c r="D139" s="52"/>
      <c r="E139" s="52"/>
      <c r="F139" s="52">
        <f t="shared" si="3"/>
        <v>0</v>
      </c>
      <c r="H139" s="53" t="s">
        <v>285</v>
      </c>
      <c r="I139" s="52">
        <f>SUMIFS(F137:F151, C137:C151,H139)</f>
        <v>0</v>
      </c>
    </row>
    <row r="140" spans="1:9" x14ac:dyDescent="0.2">
      <c r="A140" s="142"/>
      <c r="B140" s="55" t="s">
        <v>1033</v>
      </c>
      <c r="C140" s="51"/>
      <c r="D140" s="52"/>
      <c r="E140" s="52"/>
      <c r="F140" s="52">
        <f t="shared" si="3"/>
        <v>0</v>
      </c>
      <c r="H140" s="53" t="s">
        <v>290</v>
      </c>
      <c r="I140" s="52">
        <f>SUMIFS(F137:F151, C137:C151,H140)</f>
        <v>0</v>
      </c>
    </row>
    <row r="141" spans="1:9" x14ac:dyDescent="0.2">
      <c r="A141" s="142"/>
      <c r="B141" s="55"/>
      <c r="C141" s="51"/>
      <c r="D141" s="52"/>
      <c r="E141" s="52"/>
      <c r="F141" s="52">
        <f t="shared" si="3"/>
        <v>0</v>
      </c>
      <c r="H141" s="53" t="s">
        <v>293</v>
      </c>
      <c r="I141" s="52">
        <f>SUMIFS(F137:F151, C137:C151,H141)</f>
        <v>0</v>
      </c>
    </row>
    <row r="142" spans="1:9" x14ac:dyDescent="0.2">
      <c r="A142" s="142"/>
      <c r="B142" s="55"/>
      <c r="C142" s="51"/>
      <c r="D142" s="52"/>
      <c r="E142" s="52"/>
      <c r="F142" s="52">
        <f t="shared" si="3"/>
        <v>0</v>
      </c>
      <c r="H142" s="53" t="s">
        <v>296</v>
      </c>
      <c r="I142" s="52">
        <f>SUMIFS(F137:F151, C137:C151,H142)</f>
        <v>0</v>
      </c>
    </row>
    <row r="143" spans="1:9" x14ac:dyDescent="0.2">
      <c r="A143" s="142"/>
      <c r="B143" s="55"/>
      <c r="C143" s="51"/>
      <c r="D143" s="52"/>
      <c r="E143" s="52"/>
      <c r="F143" s="52">
        <f t="shared" si="3"/>
        <v>0</v>
      </c>
      <c r="H143" s="53" t="s">
        <v>295</v>
      </c>
      <c r="I143" s="52">
        <f>SUMIFS(F137:F151, C137:C151,H143)</f>
        <v>0</v>
      </c>
    </row>
    <row r="144" spans="1:9" x14ac:dyDescent="0.2">
      <c r="A144" s="142"/>
      <c r="B144" s="58"/>
      <c r="C144" s="51"/>
      <c r="D144" s="52"/>
      <c r="E144" s="52"/>
      <c r="F144" s="52">
        <f t="shared" si="3"/>
        <v>0</v>
      </c>
      <c r="H144" s="48" t="s">
        <v>300</v>
      </c>
      <c r="I144" s="49">
        <f>SUM(I138:I143)</f>
        <v>0</v>
      </c>
    </row>
    <row r="145" spans="1:9" x14ac:dyDescent="0.2">
      <c r="A145" s="145"/>
      <c r="B145" s="60"/>
      <c r="C145" s="55"/>
      <c r="D145" s="52"/>
      <c r="E145" s="52"/>
      <c r="F145" s="52">
        <f t="shared" si="3"/>
        <v>0</v>
      </c>
      <c r="I145" s="54"/>
    </row>
    <row r="146" spans="1:9" x14ac:dyDescent="0.2">
      <c r="A146" s="142"/>
      <c r="B146" s="56"/>
      <c r="C146" s="51"/>
      <c r="D146" s="52"/>
      <c r="E146" s="52"/>
      <c r="F146" s="52">
        <f t="shared" si="3"/>
        <v>0</v>
      </c>
      <c r="I146" s="54"/>
    </row>
    <row r="147" spans="1:9" x14ac:dyDescent="0.2">
      <c r="A147" s="142"/>
      <c r="B147" s="55"/>
      <c r="C147" s="51"/>
      <c r="D147" s="52"/>
      <c r="E147" s="52"/>
      <c r="F147" s="52">
        <f t="shared" si="3"/>
        <v>0</v>
      </c>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40" t="s">
        <v>17</v>
      </c>
      <c r="B17" s="51" t="s">
        <v>1047</v>
      </c>
      <c r="C17" s="51" t="s">
        <v>290</v>
      </c>
      <c r="D17" s="62">
        <v>0.39583333333333331</v>
      </c>
      <c r="E17" s="52">
        <v>0.44444444444444442</v>
      </c>
      <c r="F17" s="63">
        <f>E17-D17</f>
        <v>4.8611111111111105E-2</v>
      </c>
      <c r="H17" s="49" t="s">
        <v>286</v>
      </c>
      <c r="I17" s="49" t="s">
        <v>287</v>
      </c>
    </row>
    <row r="18" spans="1:9" x14ac:dyDescent="0.2">
      <c r="A18" s="140"/>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40"/>
      <c r="B19" s="51" t="s">
        <v>1049</v>
      </c>
      <c r="C19" s="51" t="s">
        <v>288</v>
      </c>
      <c r="D19" s="63">
        <v>0.4861111111111111</v>
      </c>
      <c r="E19" s="52">
        <v>0.59375</v>
      </c>
      <c r="F19" s="63">
        <f t="shared" si="0"/>
        <v>0.1076388888888889</v>
      </c>
      <c r="H19" s="53" t="s">
        <v>285</v>
      </c>
      <c r="I19" s="52">
        <f>SUMIFS(F17:F31, C17:C31,H19)</f>
        <v>0</v>
      </c>
    </row>
    <row r="20" spans="1:9" x14ac:dyDescent="0.2">
      <c r="A20" s="140"/>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40"/>
      <c r="B21" s="51" t="s">
        <v>1050</v>
      </c>
      <c r="C21" s="51" t="s">
        <v>288</v>
      </c>
      <c r="D21" s="52">
        <v>0.64583333333333337</v>
      </c>
      <c r="E21" s="52">
        <v>0.77083333333333337</v>
      </c>
      <c r="F21" s="63">
        <f t="shared" si="0"/>
        <v>0.125</v>
      </c>
      <c r="H21" s="53" t="s">
        <v>293</v>
      </c>
      <c r="I21" s="52">
        <f>SUMIFS(F17:F31, C17:C31,H21)</f>
        <v>2.083333333333337E-2</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2.777777777777779E-2</v>
      </c>
    </row>
    <row r="24" spans="1:9" x14ac:dyDescent="0.2">
      <c r="A24" s="140"/>
      <c r="B24" s="57"/>
      <c r="C24" s="55"/>
      <c r="D24" s="52">
        <v>0.58333333333333337</v>
      </c>
      <c r="E24" s="52">
        <v>0.63888888888888895</v>
      </c>
      <c r="F24" s="63">
        <f t="shared" si="0"/>
        <v>5.555555555555558E-2</v>
      </c>
      <c r="H24" s="48" t="s">
        <v>300</v>
      </c>
      <c r="I24" s="49">
        <f>SUM(I18:I23)</f>
        <v>0.32986111111111116</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284</v>
      </c>
      <c r="C32" s="51" t="s">
        <v>285</v>
      </c>
      <c r="D32" s="52">
        <v>0.38541666666666669</v>
      </c>
      <c r="E32" s="52">
        <v>0.3923611111111111</v>
      </c>
      <c r="F32" s="52">
        <f t="shared" si="0"/>
        <v>6.9444444444444198E-3</v>
      </c>
      <c r="H32" s="49" t="s">
        <v>286</v>
      </c>
      <c r="I32" s="49" t="s">
        <v>287</v>
      </c>
    </row>
    <row r="33" spans="1:9" x14ac:dyDescent="0.2">
      <c r="A33" s="140"/>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40"/>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40"/>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40"/>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40"/>
      <c r="B37" s="85" t="s">
        <v>1053</v>
      </c>
      <c r="C37" s="51" t="s">
        <v>288</v>
      </c>
      <c r="D37" s="52">
        <v>0.58333333333333337</v>
      </c>
      <c r="E37" s="52">
        <v>0.64583333333333337</v>
      </c>
      <c r="F37" s="52">
        <f t="shared" si="0"/>
        <v>6.25E-2</v>
      </c>
      <c r="H37" s="53" t="s">
        <v>296</v>
      </c>
      <c r="I37" s="52">
        <f>SUMIFS(F32:F46, C32:C46,H37)</f>
        <v>0</v>
      </c>
    </row>
    <row r="38" spans="1:9" x14ac:dyDescent="0.2">
      <c r="A38" s="140"/>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40"/>
      <c r="B39" s="80"/>
      <c r="C39" s="51"/>
      <c r="D39" s="52">
        <v>0.52083333333333337</v>
      </c>
      <c r="E39" s="52">
        <v>0.55208333333333337</v>
      </c>
      <c r="F39" s="52">
        <f t="shared" si="0"/>
        <v>3.125E-2</v>
      </c>
      <c r="H39" s="48" t="s">
        <v>300</v>
      </c>
      <c r="I39" s="49">
        <f>SUM(I33:I38)</f>
        <v>0.28472222222222221</v>
      </c>
    </row>
    <row r="40" spans="1:9" x14ac:dyDescent="0.2">
      <c r="A40" s="140"/>
      <c r="C40" s="51"/>
      <c r="D40" s="52">
        <v>0.55208333333333337</v>
      </c>
      <c r="E40" s="52">
        <v>0.57291666666666663</v>
      </c>
      <c r="F40" s="52">
        <f t="shared" si="0"/>
        <v>2.0833333333333259E-2</v>
      </c>
      <c r="I40" s="54"/>
    </row>
    <row r="41" spans="1:9" x14ac:dyDescent="0.2">
      <c r="A41" s="140"/>
      <c r="B41" s="51"/>
      <c r="C41" s="51"/>
      <c r="D41" s="52">
        <v>0.57291666666666663</v>
      </c>
      <c r="E41" s="52">
        <v>0.625</v>
      </c>
      <c r="F41" s="52">
        <f t="shared" si="0"/>
        <v>5.208333333333337E-2</v>
      </c>
      <c r="I41" s="54"/>
    </row>
    <row r="42" spans="1:9" x14ac:dyDescent="0.2">
      <c r="A42" s="140"/>
      <c r="B42" s="51"/>
      <c r="C42" s="51"/>
      <c r="D42" s="52">
        <v>0.625</v>
      </c>
      <c r="E42" s="52">
        <v>0.6875</v>
      </c>
      <c r="F42" s="52">
        <f t="shared" si="0"/>
        <v>6.25E-2</v>
      </c>
    </row>
    <row r="43" spans="1:9" x14ac:dyDescent="0.2">
      <c r="A43" s="140"/>
      <c r="C43" s="51"/>
      <c r="D43" s="52">
        <v>0.6875</v>
      </c>
      <c r="E43" s="52">
        <v>0.69791666666666663</v>
      </c>
      <c r="F43" s="52">
        <f t="shared" si="0"/>
        <v>1.041666666666663E-2</v>
      </c>
    </row>
    <row r="44" spans="1:9" x14ac:dyDescent="0.2">
      <c r="A44" s="140"/>
      <c r="B44" s="51"/>
      <c r="C44" s="51"/>
      <c r="D44" s="52">
        <v>0.69791666666666663</v>
      </c>
      <c r="E44" s="52">
        <v>0.75694444444444453</v>
      </c>
      <c r="F44" s="52">
        <f t="shared" si="0"/>
        <v>5.9027777777777901E-2</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891</v>
      </c>
      <c r="C47" s="51" t="s">
        <v>285</v>
      </c>
      <c r="D47" s="52">
        <v>0.36458333333333331</v>
      </c>
      <c r="E47" s="52">
        <v>0.375</v>
      </c>
      <c r="F47" s="52">
        <v>1.0416666666666666E-2</v>
      </c>
      <c r="H47" s="49" t="s">
        <v>286</v>
      </c>
      <c r="I47" s="49" t="s">
        <v>287</v>
      </c>
    </row>
    <row r="48" spans="1:9" x14ac:dyDescent="0.2">
      <c r="A48" s="142"/>
      <c r="B48" s="51" t="s">
        <v>1055</v>
      </c>
      <c r="C48" s="51" t="s">
        <v>290</v>
      </c>
      <c r="D48" s="52">
        <v>0.39583333333333331</v>
      </c>
      <c r="E48" s="52">
        <v>0.44444444444444442</v>
      </c>
      <c r="F48" s="52">
        <v>4.8611111111111112E-2</v>
      </c>
      <c r="H48" s="53" t="s">
        <v>288</v>
      </c>
      <c r="I48" s="79">
        <v>0</v>
      </c>
    </row>
    <row r="49" spans="1:9" x14ac:dyDescent="0.2">
      <c r="A49" s="142"/>
      <c r="B49" s="55" t="s">
        <v>899</v>
      </c>
      <c r="C49" s="51" t="s">
        <v>293</v>
      </c>
      <c r="D49" s="52">
        <v>0.45833333333333331</v>
      </c>
      <c r="E49" s="52">
        <v>0.47916666666666669</v>
      </c>
      <c r="F49" s="52">
        <v>2.0833333333333332E-2</v>
      </c>
      <c r="H49" s="53" t="s">
        <v>285</v>
      </c>
      <c r="I49" s="52">
        <f>SUMIFS(F47:F61, C47:C61,H49)</f>
        <v>1.0416666666666666E-2</v>
      </c>
    </row>
    <row r="50" spans="1:9" x14ac:dyDescent="0.2">
      <c r="A50" s="142"/>
      <c r="B50" s="55" t="s">
        <v>342</v>
      </c>
      <c r="C50" s="51" t="s">
        <v>295</v>
      </c>
      <c r="D50" s="52">
        <v>0.47916666666666669</v>
      </c>
      <c r="E50" s="52">
        <v>0.48958333333333331</v>
      </c>
      <c r="F50" s="52">
        <v>1.0416666666666666E-2</v>
      </c>
      <c r="H50" s="53" t="s">
        <v>290</v>
      </c>
      <c r="I50" s="52" t="s">
        <v>930</v>
      </c>
    </row>
    <row r="51" spans="1:9" x14ac:dyDescent="0.2">
      <c r="A51" s="142"/>
      <c r="B51" s="55" t="s">
        <v>1056</v>
      </c>
      <c r="C51" s="51" t="s">
        <v>290</v>
      </c>
      <c r="D51" s="52">
        <v>0.48958333333333331</v>
      </c>
      <c r="E51" s="52">
        <v>0.51041666666666663</v>
      </c>
      <c r="F51" s="52">
        <v>2.0833333333333332E-2</v>
      </c>
      <c r="H51" s="53" t="s">
        <v>293</v>
      </c>
      <c r="I51" s="52">
        <f>SUMIFS(F47:F61, C47:C61,H51)</f>
        <v>2.0833333333333332E-2</v>
      </c>
    </row>
    <row r="52" spans="1:9" x14ac:dyDescent="0.2">
      <c r="A52" s="142"/>
      <c r="B52" s="55" t="s">
        <v>1057</v>
      </c>
      <c r="C52" s="51" t="s">
        <v>290</v>
      </c>
      <c r="D52" s="52">
        <v>0.51041666666666663</v>
      </c>
      <c r="E52" s="52">
        <v>0.54166666666666663</v>
      </c>
      <c r="F52" s="52">
        <v>3.125E-2</v>
      </c>
      <c r="H52" s="53" t="s">
        <v>296</v>
      </c>
      <c r="I52" s="52">
        <f>SUMIFS(F47:F61, C47:C61,H52)</f>
        <v>0</v>
      </c>
    </row>
    <row r="53" spans="1:9" x14ac:dyDescent="0.2">
      <c r="A53" s="142"/>
      <c r="B53" s="55" t="s">
        <v>599</v>
      </c>
      <c r="C53" s="51" t="s">
        <v>295</v>
      </c>
      <c r="D53" s="52">
        <v>0.54166666666666663</v>
      </c>
      <c r="E53" s="52">
        <v>0.5625</v>
      </c>
      <c r="F53" s="52">
        <v>2.0833333333333332E-2</v>
      </c>
      <c r="H53" s="53" t="s">
        <v>295</v>
      </c>
      <c r="I53" s="52" t="s">
        <v>961</v>
      </c>
    </row>
    <row r="54" spans="1:9" x14ac:dyDescent="0.2">
      <c r="A54" s="142"/>
      <c r="B54" s="55" t="s">
        <v>1058</v>
      </c>
      <c r="C54" s="51" t="s">
        <v>290</v>
      </c>
      <c r="D54" s="68">
        <v>0.5625</v>
      </c>
      <c r="E54" s="52">
        <v>0.60416666666666663</v>
      </c>
      <c r="F54" s="52">
        <f t="shared" si="0"/>
        <v>4.166666666666663E-2</v>
      </c>
      <c r="H54" s="48" t="s">
        <v>300</v>
      </c>
      <c r="I54" s="49" t="s">
        <v>1059</v>
      </c>
    </row>
    <row r="55" spans="1:9" x14ac:dyDescent="0.2">
      <c r="A55" s="142"/>
      <c r="B55" s="55" t="s">
        <v>1060</v>
      </c>
      <c r="C55" s="51" t="s">
        <v>295</v>
      </c>
      <c r="D55" s="52">
        <v>0.60416666666666663</v>
      </c>
      <c r="E55" s="52">
        <v>0.61458333333333337</v>
      </c>
      <c r="F55" s="52">
        <f t="shared" si="0"/>
        <v>1.0416666666666741E-2</v>
      </c>
      <c r="I55" s="54"/>
    </row>
    <row r="56" spans="1:9" x14ac:dyDescent="0.2">
      <c r="A56" s="142"/>
      <c r="B56" s="55" t="s">
        <v>1061</v>
      </c>
      <c r="C56" s="51" t="s">
        <v>290</v>
      </c>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1063</v>
      </c>
      <c r="C62" s="51" t="s">
        <v>290</v>
      </c>
      <c r="D62" s="52">
        <v>0.39583333333333331</v>
      </c>
      <c r="E62" s="64">
        <v>0.44444444444444442</v>
      </c>
      <c r="F62" s="52">
        <f t="shared" si="0"/>
        <v>4.8611111111111105E-2</v>
      </c>
      <c r="H62" s="49" t="s">
        <v>286</v>
      </c>
      <c r="I62" s="49" t="s">
        <v>287</v>
      </c>
    </row>
    <row r="63" spans="1:9" x14ac:dyDescent="0.2">
      <c r="A63" s="140"/>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40"/>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40"/>
      <c r="B65" s="51" t="s">
        <v>1065</v>
      </c>
      <c r="C65" s="51" t="s">
        <v>288</v>
      </c>
      <c r="D65" s="52">
        <v>0.70833333333333337</v>
      </c>
      <c r="E65" s="52">
        <v>0.83333333333333337</v>
      </c>
      <c r="F65" s="52">
        <f t="shared" si="0"/>
        <v>0.125</v>
      </c>
      <c r="H65" s="53" t="s">
        <v>290</v>
      </c>
      <c r="I65" s="52">
        <f>SUMIFS(F62:F76, C62:C76,H65)</f>
        <v>4.8611111111111105E-2</v>
      </c>
    </row>
    <row r="66" spans="1:9" x14ac:dyDescent="0.2">
      <c r="A66" s="140"/>
      <c r="B66" s="51"/>
      <c r="C66" s="51"/>
      <c r="D66" s="52"/>
      <c r="E66" s="52"/>
      <c r="F66" s="52">
        <f t="shared" si="0"/>
        <v>0</v>
      </c>
      <c r="H66" s="53" t="s">
        <v>293</v>
      </c>
      <c r="I66" s="52">
        <f>SUMIFS(F62:F76, C62:C76,H66)</f>
        <v>2.083333333333337E-2</v>
      </c>
    </row>
    <row r="67" spans="1:9" x14ac:dyDescent="0.2">
      <c r="A67" s="140"/>
      <c r="B67" s="51"/>
      <c r="C67" s="51"/>
      <c r="D67" s="82"/>
      <c r="E67" s="82"/>
      <c r="F67" s="52">
        <f t="shared" ref="F67:F71"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0.28125</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ref="F72:F130" si="2">E72-D72</f>
        <v>0</v>
      </c>
    </row>
    <row r="73" spans="1:9" x14ac:dyDescent="0.2">
      <c r="A73" s="140"/>
      <c r="B73" s="51"/>
      <c r="C73" s="51"/>
      <c r="D73" s="52"/>
      <c r="E73" s="52"/>
      <c r="F73" s="52">
        <f t="shared" si="2"/>
        <v>0</v>
      </c>
    </row>
    <row r="74" spans="1:9" x14ac:dyDescent="0.2">
      <c r="A74" s="140"/>
      <c r="B74" s="51"/>
      <c r="C74" s="51"/>
      <c r="D74" s="52"/>
      <c r="E74" s="52"/>
      <c r="F74" s="52">
        <f t="shared" si="2"/>
        <v>0</v>
      </c>
    </row>
    <row r="75" spans="1:9" x14ac:dyDescent="0.2">
      <c r="A75" s="140"/>
      <c r="B75" s="51"/>
      <c r="C75" s="51"/>
      <c r="D75" s="52"/>
      <c r="E75" s="52"/>
      <c r="F75" s="52">
        <f t="shared" si="2"/>
        <v>0</v>
      </c>
    </row>
    <row r="76" spans="1:9" x14ac:dyDescent="0.2">
      <c r="A76" s="140" t="s">
        <v>269</v>
      </c>
      <c r="B76" s="89" t="s">
        <v>1034</v>
      </c>
      <c r="C76" s="51" t="s">
        <v>285</v>
      </c>
      <c r="D76" s="52">
        <v>0.36458333333333331</v>
      </c>
      <c r="E76" s="52">
        <v>0.36805555555555558</v>
      </c>
      <c r="F76" s="52">
        <f t="shared" si="2"/>
        <v>3.4722222222222654E-3</v>
      </c>
      <c r="H76" s="49" t="s">
        <v>286</v>
      </c>
      <c r="I76" s="49" t="s">
        <v>287</v>
      </c>
    </row>
    <row r="77" spans="1:9" x14ac:dyDescent="0.2">
      <c r="A77" s="140"/>
      <c r="B77" s="51" t="s">
        <v>356</v>
      </c>
      <c r="C77" s="51" t="s">
        <v>293</v>
      </c>
      <c r="D77" s="52">
        <v>0.375</v>
      </c>
      <c r="E77" s="52">
        <v>0.44791666666666669</v>
      </c>
      <c r="F77" s="52">
        <f t="shared" si="2"/>
        <v>7.2916666666666685E-2</v>
      </c>
      <c r="H77" s="53" t="s">
        <v>288</v>
      </c>
      <c r="I77" s="52">
        <f>SUMIFS(F76:F91, C76:C91,H77)</f>
        <v>7.2916666666666741E-2</v>
      </c>
    </row>
    <row r="78" spans="1:9" x14ac:dyDescent="0.2">
      <c r="A78" s="140"/>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40"/>
      <c r="B79" s="51" t="s">
        <v>1067</v>
      </c>
      <c r="C79" s="51" t="s">
        <v>288</v>
      </c>
      <c r="D79" s="52">
        <v>0.5</v>
      </c>
      <c r="E79" s="52">
        <v>0.55208333333333337</v>
      </c>
      <c r="F79" s="52">
        <f t="shared" si="2"/>
        <v>5.208333333333337E-2</v>
      </c>
      <c r="H79" s="53" t="s">
        <v>290</v>
      </c>
      <c r="I79" s="52">
        <f>SUMIFS(F76:F91, C76:C91,H79)</f>
        <v>0</v>
      </c>
    </row>
    <row r="80" spans="1:9" x14ac:dyDescent="0.2">
      <c r="A80" s="140"/>
      <c r="B80" s="89" t="s">
        <v>1034</v>
      </c>
      <c r="C80" s="51" t="s">
        <v>285</v>
      </c>
      <c r="D80" s="52">
        <v>0.59375</v>
      </c>
      <c r="E80" s="52">
        <v>0.64930555555555558</v>
      </c>
      <c r="F80" s="52">
        <f t="shared" si="2"/>
        <v>5.555555555555558E-2</v>
      </c>
      <c r="H80" s="53" t="s">
        <v>293</v>
      </c>
      <c r="I80" s="52">
        <f>SUMIFS(F76:F91, C76:C91,H80)</f>
        <v>7.2916666666666685E-2</v>
      </c>
    </row>
    <row r="81" spans="1:9" x14ac:dyDescent="0.2">
      <c r="A81" s="140"/>
      <c r="B81" s="51"/>
      <c r="C81" s="51" t="s">
        <v>285</v>
      </c>
      <c r="D81" s="52">
        <v>0</v>
      </c>
      <c r="E81" s="52">
        <v>0</v>
      </c>
      <c r="F81" s="52">
        <f>E81-D81</f>
        <v>0</v>
      </c>
      <c r="H81" s="53" t="s">
        <v>296</v>
      </c>
      <c r="I81" s="52">
        <f>SUMIFS(F76:F91, C76:C91,H81)</f>
        <v>0</v>
      </c>
    </row>
    <row r="82" spans="1:9" x14ac:dyDescent="0.2">
      <c r="A82" s="144"/>
      <c r="B82" s="51"/>
      <c r="C82" s="55" t="s">
        <v>288</v>
      </c>
      <c r="D82" s="52">
        <v>0</v>
      </c>
      <c r="E82" s="52">
        <v>0</v>
      </c>
      <c r="F82" s="52">
        <v>0</v>
      </c>
      <c r="H82" s="53" t="s">
        <v>295</v>
      </c>
      <c r="I82" s="52">
        <f>SUMIFS(F76:F91, C76:C91,H82)</f>
        <v>0</v>
      </c>
    </row>
    <row r="83" spans="1:9" x14ac:dyDescent="0.2">
      <c r="A83" s="140"/>
      <c r="C83" s="55" t="s">
        <v>295</v>
      </c>
      <c r="D83" s="52">
        <v>0</v>
      </c>
      <c r="E83" s="52">
        <v>0</v>
      </c>
      <c r="F83" s="52">
        <f>E83-D83</f>
        <v>0</v>
      </c>
      <c r="H83" s="48" t="s">
        <v>300</v>
      </c>
      <c r="I83" s="49">
        <f>SUM(I77:I82)</f>
        <v>0.20486111111111127</v>
      </c>
    </row>
    <row r="84" spans="1:9" x14ac:dyDescent="0.2">
      <c r="A84" s="140"/>
      <c r="B84" s="51"/>
      <c r="C84" s="55" t="s">
        <v>288</v>
      </c>
      <c r="D84" s="52">
        <v>0</v>
      </c>
      <c r="E84" s="52">
        <v>0</v>
      </c>
      <c r="F84" s="52">
        <f>E84-D84</f>
        <v>0</v>
      </c>
      <c r="I84" s="54"/>
    </row>
    <row r="85" spans="1:9" x14ac:dyDescent="0.2">
      <c r="A85" s="140"/>
      <c r="B85" s="51"/>
      <c r="C85" s="55" t="s">
        <v>295</v>
      </c>
      <c r="D85" s="52">
        <v>0</v>
      </c>
      <c r="E85" s="52">
        <v>0</v>
      </c>
      <c r="F85" s="52">
        <f t="shared" si="2"/>
        <v>0</v>
      </c>
      <c r="I85" s="54"/>
    </row>
    <row r="86" spans="1:9" x14ac:dyDescent="0.2">
      <c r="A86" s="140"/>
      <c r="B86" s="51"/>
      <c r="C86" s="55" t="s">
        <v>295</v>
      </c>
      <c r="D86" s="52">
        <v>0</v>
      </c>
      <c r="E86" s="52">
        <v>0</v>
      </c>
      <c r="F86" s="52">
        <f t="shared" si="2"/>
        <v>0</v>
      </c>
      <c r="I86" s="54"/>
    </row>
    <row r="87" spans="1:9" x14ac:dyDescent="0.2">
      <c r="A87" s="140"/>
      <c r="B87" s="51"/>
      <c r="C87" s="55" t="s">
        <v>295</v>
      </c>
      <c r="D87" s="52">
        <v>0</v>
      </c>
      <c r="E87" s="52">
        <v>0</v>
      </c>
      <c r="F87" s="52">
        <f t="shared" si="2"/>
        <v>0</v>
      </c>
    </row>
    <row r="88" spans="1:9" x14ac:dyDescent="0.2">
      <c r="A88" s="140"/>
      <c r="B88" s="51"/>
      <c r="C88" s="55" t="s">
        <v>295</v>
      </c>
      <c r="D88" s="52">
        <v>0</v>
      </c>
      <c r="E88" s="52">
        <v>0</v>
      </c>
      <c r="F88" s="52">
        <f t="shared" si="2"/>
        <v>0</v>
      </c>
    </row>
    <row r="89" spans="1:9" x14ac:dyDescent="0.2">
      <c r="A89" s="140"/>
      <c r="B89" s="51"/>
      <c r="C89" s="55"/>
      <c r="D89" s="52"/>
      <c r="E89" s="52"/>
      <c r="F89" s="52">
        <f t="shared" si="2"/>
        <v>0</v>
      </c>
    </row>
    <row r="90" spans="1:9" x14ac:dyDescent="0.2">
      <c r="A90" s="140"/>
      <c r="C90" s="51"/>
      <c r="D90" s="52"/>
      <c r="E90" s="52"/>
      <c r="F90" s="52">
        <f t="shared" si="2"/>
        <v>0</v>
      </c>
    </row>
    <row r="91" spans="1:9" x14ac:dyDescent="0.2">
      <c r="A91" s="143"/>
      <c r="B91" s="51"/>
      <c r="C91" s="51"/>
      <c r="D91" s="52"/>
      <c r="E91" s="52"/>
      <c r="F91" s="52">
        <f t="shared" si="2"/>
        <v>0</v>
      </c>
    </row>
    <row r="92" spans="1:9" x14ac:dyDescent="0.2">
      <c r="A92" s="139" t="s">
        <v>54</v>
      </c>
      <c r="B92" s="51" t="s">
        <v>891</v>
      </c>
      <c r="C92" s="51" t="s">
        <v>285</v>
      </c>
      <c r="D92" s="52">
        <v>0.36458333333333331</v>
      </c>
      <c r="E92" s="52">
        <v>0.36805555555555558</v>
      </c>
      <c r="F92" s="52">
        <f t="shared" si="2"/>
        <v>3.4722222222222654E-3</v>
      </c>
      <c r="H92" s="49" t="s">
        <v>286</v>
      </c>
      <c r="I92" s="49" t="s">
        <v>287</v>
      </c>
    </row>
    <row r="93" spans="1:9" x14ac:dyDescent="0.2">
      <c r="A93" s="140"/>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40"/>
      <c r="B94" t="s">
        <v>875</v>
      </c>
      <c r="C94" s="51" t="s">
        <v>288</v>
      </c>
      <c r="D94" s="52">
        <v>0.38194444444444442</v>
      </c>
      <c r="E94" s="52">
        <v>0.40625</v>
      </c>
      <c r="F94" s="52">
        <f t="shared" si="2"/>
        <v>2.430555555555558E-2</v>
      </c>
      <c r="H94" s="53" t="s">
        <v>285</v>
      </c>
      <c r="I94" s="52">
        <f>SUMIFS(F92:F106, C92:C106,H94)</f>
        <v>8.6805555555555636E-2</v>
      </c>
    </row>
    <row r="95" spans="1:9" x14ac:dyDescent="0.2">
      <c r="A95" s="140"/>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40"/>
      <c r="B96" s="51" t="s">
        <v>1047</v>
      </c>
      <c r="C96" s="51" t="s">
        <v>290</v>
      </c>
      <c r="D96" s="52">
        <v>0.47569444444444442</v>
      </c>
      <c r="E96" s="52">
        <v>0.52013888888888882</v>
      </c>
      <c r="F96" s="52">
        <f t="shared" si="2"/>
        <v>4.4444444444444398E-2</v>
      </c>
      <c r="H96" s="53" t="s">
        <v>293</v>
      </c>
      <c r="I96" s="52">
        <f>SUMIFS(F92:F106, C92:C106,H96)</f>
        <v>0</v>
      </c>
    </row>
    <row r="97" spans="1:9" x14ac:dyDescent="0.2">
      <c r="A97" s="140"/>
      <c r="B97" s="51" t="s">
        <v>309</v>
      </c>
      <c r="C97" s="51" t="s">
        <v>295</v>
      </c>
      <c r="D97" s="52">
        <v>0.52083333333333337</v>
      </c>
      <c r="E97" s="52">
        <v>0.53125</v>
      </c>
      <c r="F97" s="52">
        <f t="shared" si="2"/>
        <v>1.041666666666663E-2</v>
      </c>
      <c r="H97" s="53" t="s">
        <v>296</v>
      </c>
      <c r="I97" s="52">
        <f>SUMIFS(F92:F106, C92:C106,H97)</f>
        <v>0</v>
      </c>
    </row>
    <row r="98" spans="1:9" x14ac:dyDescent="0.2">
      <c r="A98" s="140"/>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40"/>
      <c r="B99" s="51" t="s">
        <v>946</v>
      </c>
      <c r="C99" s="51" t="s">
        <v>295</v>
      </c>
      <c r="D99" s="52">
        <v>0.63680555555555551</v>
      </c>
      <c r="E99" s="52">
        <v>0.64930555555555558</v>
      </c>
      <c r="F99" s="52">
        <f t="shared" si="2"/>
        <v>1.2500000000000067E-2</v>
      </c>
      <c r="H99" s="48" t="s">
        <v>300</v>
      </c>
      <c r="I99" s="49">
        <f>SUM(I93:I98)</f>
        <v>0.32361111111111113</v>
      </c>
    </row>
    <row r="100" spans="1:9" x14ac:dyDescent="0.2">
      <c r="A100" s="140"/>
      <c r="B100" s="51" t="s">
        <v>1070</v>
      </c>
      <c r="C100" s="51" t="s">
        <v>285</v>
      </c>
      <c r="D100" s="52">
        <v>0.65625</v>
      </c>
      <c r="E100" s="52">
        <v>0.73958333333333337</v>
      </c>
      <c r="F100" s="52">
        <f t="shared" si="2"/>
        <v>8.333333333333337E-2</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1"/>
      <c r="C103" s="51" t="s">
        <v>288</v>
      </c>
      <c r="D103" s="52">
        <v>0</v>
      </c>
      <c r="E103" s="52">
        <v>0</v>
      </c>
      <c r="F103" s="52">
        <f>E103-D103</f>
        <v>0</v>
      </c>
    </row>
    <row r="104" spans="1:9" x14ac:dyDescent="0.2">
      <c r="A104" s="140"/>
      <c r="C104" s="51" t="s">
        <v>288</v>
      </c>
      <c r="D104" s="52">
        <v>0</v>
      </c>
      <c r="E104" s="52">
        <v>0</v>
      </c>
      <c r="F104" s="52">
        <f>E104-D104</f>
        <v>0</v>
      </c>
    </row>
    <row r="105" spans="1:9" x14ac:dyDescent="0.2">
      <c r="A105" s="140"/>
      <c r="C105" s="51"/>
      <c r="D105" s="52"/>
      <c r="E105" s="52"/>
      <c r="F105" s="52"/>
    </row>
    <row r="106" spans="1:9" x14ac:dyDescent="0.2">
      <c r="A106" s="141"/>
      <c r="C106" s="51"/>
      <c r="D106" s="52"/>
      <c r="E106" s="52"/>
      <c r="F106" s="52"/>
    </row>
    <row r="107" spans="1:9" x14ac:dyDescent="0.2">
      <c r="A107" s="142" t="s">
        <v>30</v>
      </c>
      <c r="B107" s="55" t="s">
        <v>1071</v>
      </c>
      <c r="C107" s="51" t="s">
        <v>290</v>
      </c>
      <c r="D107" s="52">
        <v>0.39583333333333331</v>
      </c>
      <c r="E107" s="52">
        <v>0.4375</v>
      </c>
      <c r="F107" s="52">
        <f t="shared" si="2"/>
        <v>4.1666666666666685E-2</v>
      </c>
      <c r="H107" s="49" t="s">
        <v>286</v>
      </c>
      <c r="I107" s="49" t="s">
        <v>287</v>
      </c>
    </row>
    <row r="108" spans="1:9" x14ac:dyDescent="0.2">
      <c r="A108" s="142"/>
      <c r="B108" s="55" t="s">
        <v>1072</v>
      </c>
      <c r="C108" s="51" t="s">
        <v>285</v>
      </c>
      <c r="D108" s="52">
        <v>0.4375</v>
      </c>
      <c r="E108" s="52">
        <v>0.70833333333333337</v>
      </c>
      <c r="F108" s="52">
        <f t="shared" si="2"/>
        <v>0.27083333333333337</v>
      </c>
      <c r="H108" s="53" t="s">
        <v>288</v>
      </c>
      <c r="I108" s="52">
        <v>6.25E-2</v>
      </c>
    </row>
    <row r="109" spans="1:9" x14ac:dyDescent="0.2">
      <c r="A109" s="142"/>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42"/>
      <c r="B110" s="55" t="s">
        <v>1074</v>
      </c>
      <c r="C110" s="51" t="s">
        <v>288</v>
      </c>
      <c r="D110" s="52">
        <v>0.83333333333333337</v>
      </c>
      <c r="E110" s="52">
        <v>0.89583333333333337</v>
      </c>
      <c r="F110" s="52">
        <v>6.25E-2</v>
      </c>
      <c r="H110" s="53" t="s">
        <v>290</v>
      </c>
      <c r="I110" s="52">
        <f>SUMIFS(F107:F121, C107:C121,H110)</f>
        <v>4.1666666666666685E-2</v>
      </c>
    </row>
    <row r="111" spans="1:9" x14ac:dyDescent="0.2">
      <c r="A111" s="142"/>
      <c r="B111" s="55"/>
      <c r="C111" s="51"/>
      <c r="D111" s="52"/>
      <c r="E111" s="52"/>
      <c r="F111" s="52"/>
      <c r="H111" s="53" t="s">
        <v>293</v>
      </c>
      <c r="I111" s="52">
        <f>SUMIFS(F107:F121, C107:C121,H111)</f>
        <v>0</v>
      </c>
    </row>
    <row r="112" spans="1:9" x14ac:dyDescent="0.2">
      <c r="A112" s="142"/>
      <c r="B112" s="55"/>
      <c r="C112" s="51"/>
      <c r="D112" s="52"/>
      <c r="E112" s="52"/>
      <c r="F112" s="52"/>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0.45833333333333337</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2"/>
        <v>0</v>
      </c>
    </row>
    <row r="122" spans="1:9" x14ac:dyDescent="0.2">
      <c r="A122" s="139" t="s">
        <v>273</v>
      </c>
      <c r="B122" s="51" t="s">
        <v>1047</v>
      </c>
      <c r="C122" s="51" t="s">
        <v>290</v>
      </c>
      <c r="D122" s="62">
        <v>0.39583333333333331</v>
      </c>
      <c r="E122" s="52">
        <v>0.44444444444444442</v>
      </c>
      <c r="F122" s="52">
        <f t="shared" si="2"/>
        <v>4.8611111111111105E-2</v>
      </c>
      <c r="H122" s="49" t="s">
        <v>286</v>
      </c>
      <c r="I122" s="49" t="s">
        <v>287</v>
      </c>
    </row>
    <row r="123" spans="1:9" x14ac:dyDescent="0.2">
      <c r="A123" s="140"/>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40"/>
      <c r="B124" s="51" t="s">
        <v>1076</v>
      </c>
      <c r="C124" s="51" t="s">
        <v>288</v>
      </c>
      <c r="D124" s="63">
        <v>0.5</v>
      </c>
      <c r="E124" s="52">
        <v>0.54166666666666663</v>
      </c>
      <c r="F124" s="52">
        <f t="shared" si="2"/>
        <v>4.166666666666663E-2</v>
      </c>
      <c r="H124" s="53" t="s">
        <v>285</v>
      </c>
      <c r="I124" s="52">
        <f>SUMIFS(F122:F136, C122:C136,H124)</f>
        <v>0</v>
      </c>
    </row>
    <row r="125" spans="1:9" x14ac:dyDescent="0.2">
      <c r="A125" s="140"/>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40"/>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44"/>
      <c r="B127" s="58"/>
      <c r="C127" s="51"/>
      <c r="D127" s="52"/>
      <c r="E127" s="52"/>
      <c r="F127" s="52">
        <f t="shared" si="2"/>
        <v>0</v>
      </c>
      <c r="H127" s="53" t="s">
        <v>296</v>
      </c>
      <c r="I127" s="52">
        <f>SUMIFS(F122:F136, C122:C136,H127)</f>
        <v>0</v>
      </c>
    </row>
    <row r="128" spans="1:9" x14ac:dyDescent="0.2">
      <c r="A128" s="144"/>
      <c r="B128" s="57"/>
      <c r="C128" s="55"/>
      <c r="D128" s="52"/>
      <c r="E128" s="52"/>
      <c r="F128" s="52">
        <f t="shared" si="2"/>
        <v>0</v>
      </c>
      <c r="H128" s="53" t="s">
        <v>295</v>
      </c>
      <c r="I128" s="52">
        <f>SUMIFS(F122:F136, C122:C136,H128)</f>
        <v>0</v>
      </c>
    </row>
    <row r="129" spans="1:9" x14ac:dyDescent="0.2">
      <c r="A129" s="144"/>
      <c r="B129" s="57"/>
      <c r="C129" s="55"/>
      <c r="D129" s="52"/>
      <c r="E129" s="52"/>
      <c r="F129" s="52">
        <f t="shared" si="2"/>
        <v>0</v>
      </c>
      <c r="H129" s="48" t="s">
        <v>300</v>
      </c>
      <c r="I129" s="49">
        <f>SUM(I123:I128)</f>
        <v>0.27777777777777773</v>
      </c>
    </row>
    <row r="130" spans="1:9" x14ac:dyDescent="0.2">
      <c r="A130" s="144"/>
      <c r="B130" s="57"/>
      <c r="C130" s="55"/>
      <c r="D130" s="52"/>
      <c r="E130" s="52"/>
      <c r="F130" s="52">
        <f t="shared" si="2"/>
        <v>0</v>
      </c>
      <c r="I130" s="54"/>
    </row>
    <row r="131" spans="1:9" x14ac:dyDescent="0.2">
      <c r="A131" s="140"/>
      <c r="B131" s="57"/>
      <c r="C131" s="55"/>
      <c r="D131" s="52"/>
      <c r="E131" s="52"/>
      <c r="F131" s="52">
        <f t="shared" ref="F131:F151" si="3">E131-D131</f>
        <v>0</v>
      </c>
      <c r="I131" s="54"/>
    </row>
    <row r="132" spans="1:9" x14ac:dyDescent="0.2">
      <c r="A132" s="140"/>
      <c r="B132" s="59"/>
      <c r="C132" s="51"/>
      <c r="D132" s="52"/>
      <c r="E132" s="52"/>
      <c r="F132" s="52">
        <f t="shared" si="3"/>
        <v>0</v>
      </c>
    </row>
    <row r="133" spans="1:9" x14ac:dyDescent="0.2">
      <c r="A133" s="140"/>
      <c r="B133" s="51"/>
      <c r="C133" s="51"/>
      <c r="D133" s="52"/>
      <c r="E133" s="52"/>
      <c r="F133" s="52">
        <f t="shared" si="3"/>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1079</v>
      </c>
      <c r="C137" s="51" t="s">
        <v>290</v>
      </c>
      <c r="D137" s="62">
        <v>0.39583333333333331</v>
      </c>
      <c r="E137" s="52">
        <v>0.44444444444444442</v>
      </c>
      <c r="F137" s="52">
        <f t="shared" si="3"/>
        <v>4.8611111111111105E-2</v>
      </c>
      <c r="H137" s="49" t="s">
        <v>286</v>
      </c>
      <c r="I137" s="49" t="s">
        <v>287</v>
      </c>
    </row>
    <row r="138" spans="1:9" x14ac:dyDescent="0.2">
      <c r="A138" s="142"/>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42"/>
      <c r="B139" s="55" t="s">
        <v>1080</v>
      </c>
      <c r="C139" s="51" t="s">
        <v>288</v>
      </c>
      <c r="D139" s="52">
        <v>0.5</v>
      </c>
      <c r="E139" s="52">
        <v>0.625</v>
      </c>
      <c r="F139" s="52">
        <f t="shared" si="3"/>
        <v>0.125</v>
      </c>
      <c r="H139" s="53" t="s">
        <v>285</v>
      </c>
      <c r="I139" s="52">
        <f>SUMIFS(F137:F151, C137:C151,H139)</f>
        <v>0</v>
      </c>
    </row>
    <row r="140" spans="1:9" x14ac:dyDescent="0.2">
      <c r="A140" s="142"/>
      <c r="B140" s="55"/>
      <c r="C140" s="51"/>
      <c r="D140" s="52"/>
      <c r="E140" s="52"/>
      <c r="F140" s="52">
        <f t="shared" si="3"/>
        <v>0</v>
      </c>
      <c r="H140" s="53" t="s">
        <v>290</v>
      </c>
      <c r="I140" s="52">
        <f>SUMIFS(F137:F151, C137:C151,H140)</f>
        <v>4.8611111111111105E-2</v>
      </c>
    </row>
    <row r="141" spans="1:9" x14ac:dyDescent="0.2">
      <c r="A141" s="142"/>
      <c r="B141" s="55"/>
      <c r="C141" s="51"/>
      <c r="D141" s="52"/>
      <c r="E141" s="52"/>
      <c r="F141" s="52">
        <f t="shared" si="3"/>
        <v>0</v>
      </c>
      <c r="H141" s="53" t="s">
        <v>293</v>
      </c>
      <c r="I141" s="52">
        <f>SUMIFS(F137:F151, C137:C151,H141)</f>
        <v>2.083333333333337E-2</v>
      </c>
    </row>
    <row r="142" spans="1:9" x14ac:dyDescent="0.2">
      <c r="A142" s="142"/>
      <c r="B142" s="55"/>
      <c r="C142" s="51"/>
      <c r="D142" s="52"/>
      <c r="E142" s="52"/>
      <c r="F142" s="52">
        <f t="shared" si="3"/>
        <v>0</v>
      </c>
      <c r="H142" s="53" t="s">
        <v>296</v>
      </c>
      <c r="I142" s="52">
        <f>SUMIFS(F137:F151, C137:C151,H142)</f>
        <v>0</v>
      </c>
    </row>
    <row r="143" spans="1:9" x14ac:dyDescent="0.2">
      <c r="A143" s="142"/>
      <c r="B143" s="55"/>
      <c r="C143" s="51"/>
      <c r="D143" s="52"/>
      <c r="E143" s="52"/>
      <c r="F143" s="52">
        <f t="shared" si="3"/>
        <v>0</v>
      </c>
      <c r="H143" s="53" t="s">
        <v>295</v>
      </c>
      <c r="I143" s="52">
        <f>SUMIFS(F137:F151, C137:C151,H143)</f>
        <v>0</v>
      </c>
    </row>
    <row r="144" spans="1:9" x14ac:dyDescent="0.2">
      <c r="A144" s="142"/>
      <c r="B144" s="58"/>
      <c r="C144" s="51"/>
      <c r="D144" s="52"/>
      <c r="E144" s="52"/>
      <c r="F144" s="52">
        <f t="shared" si="3"/>
        <v>0</v>
      </c>
      <c r="H144" s="48" t="s">
        <v>300</v>
      </c>
      <c r="I144" s="49">
        <f>SUM(I138:I143)</f>
        <v>0.19444444444444448</v>
      </c>
    </row>
    <row r="145" spans="1:9" x14ac:dyDescent="0.2">
      <c r="A145" s="145"/>
      <c r="B145" s="60"/>
      <c r="C145" s="55"/>
      <c r="D145" s="52"/>
      <c r="E145" s="52"/>
      <c r="F145" s="52">
        <f t="shared" si="3"/>
        <v>0</v>
      </c>
      <c r="I145" s="54"/>
    </row>
    <row r="146" spans="1:9" x14ac:dyDescent="0.2">
      <c r="A146" s="142"/>
      <c r="B146" s="56"/>
      <c r="C146" s="51"/>
      <c r="D146" s="52"/>
      <c r="E146" s="52"/>
      <c r="F146" s="52">
        <f t="shared" si="3"/>
        <v>0</v>
      </c>
      <c r="I146" s="54"/>
    </row>
    <row r="147" spans="1:9" x14ac:dyDescent="0.2">
      <c r="A147" s="142"/>
      <c r="B147" s="55"/>
      <c r="C147" s="51"/>
      <c r="D147" s="52"/>
      <c r="E147" s="52"/>
      <c r="F147" s="52">
        <f t="shared" si="3"/>
        <v>0</v>
      </c>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40" t="s">
        <v>17</v>
      </c>
      <c r="B17" s="55" t="s">
        <v>1081</v>
      </c>
      <c r="C17" s="51" t="s">
        <v>290</v>
      </c>
      <c r="D17" s="52">
        <v>0.39583333333333331</v>
      </c>
      <c r="E17" s="52">
        <v>0.44444444444444442</v>
      </c>
      <c r="F17" s="63">
        <f>E17-D17</f>
        <v>4.8611111111111105E-2</v>
      </c>
      <c r="H17" s="49" t="s">
        <v>286</v>
      </c>
      <c r="I17" s="49" t="s">
        <v>287</v>
      </c>
    </row>
    <row r="18" spans="1:9" x14ac:dyDescent="0.2">
      <c r="A18" s="140"/>
      <c r="B18" s="55" t="s">
        <v>1082</v>
      </c>
      <c r="C18" s="51" t="s">
        <v>293</v>
      </c>
      <c r="D18" s="52">
        <v>0.46875</v>
      </c>
      <c r="E18" s="52">
        <v>0.4861111111111111</v>
      </c>
      <c r="F18" s="63">
        <f t="shared" si="0"/>
        <v>1.7361111111111105E-2</v>
      </c>
      <c r="H18" s="53" t="s">
        <v>288</v>
      </c>
      <c r="I18" s="52">
        <f>SUMIFS(F17:F31, C17:C31,H18)</f>
        <v>0.1875</v>
      </c>
    </row>
    <row r="19" spans="1:9" x14ac:dyDescent="0.2">
      <c r="A19" s="140"/>
      <c r="B19" s="56" t="s">
        <v>1048</v>
      </c>
      <c r="C19" s="51" t="s">
        <v>293</v>
      </c>
      <c r="D19" s="52">
        <v>0.4861111111111111</v>
      </c>
      <c r="E19" s="52">
        <v>0.5</v>
      </c>
      <c r="F19" s="63">
        <f t="shared" si="0"/>
        <v>1.3888888888888895E-2</v>
      </c>
      <c r="H19" s="53" t="s">
        <v>285</v>
      </c>
      <c r="I19" s="52">
        <f>SUMIFS(F17:F31, C17:C31,H19)</f>
        <v>0</v>
      </c>
    </row>
    <row r="20" spans="1:9" x14ac:dyDescent="0.2">
      <c r="A20" s="140"/>
      <c r="B20" s="51" t="s">
        <v>1083</v>
      </c>
      <c r="C20" s="51" t="s">
        <v>288</v>
      </c>
      <c r="D20" s="52">
        <v>0.58333333333333337</v>
      </c>
      <c r="E20" s="52">
        <v>0.70833333333333337</v>
      </c>
      <c r="F20" s="63">
        <f t="shared" si="0"/>
        <v>0.125</v>
      </c>
      <c r="H20" s="53" t="s">
        <v>290</v>
      </c>
      <c r="I20" s="52">
        <f>SUMIFS(F17:F31, C17:C31,H20)</f>
        <v>4.8611111111111105E-2</v>
      </c>
    </row>
    <row r="21" spans="1:9" x14ac:dyDescent="0.2">
      <c r="A21" s="140"/>
      <c r="B21" s="51" t="s">
        <v>1084</v>
      </c>
      <c r="C21" s="51" t="s">
        <v>288</v>
      </c>
      <c r="D21" s="52">
        <v>0.72916666666666663</v>
      </c>
      <c r="E21" s="52">
        <v>0.79166666666666663</v>
      </c>
      <c r="F21" s="63">
        <f t="shared" si="0"/>
        <v>6.25E-2</v>
      </c>
      <c r="H21" s="53" t="s">
        <v>293</v>
      </c>
      <c r="I21" s="52">
        <f>SUMIFS(F17:F31, C17:C31,H21)</f>
        <v>3.125E-2</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7"/>
      <c r="C24" s="55"/>
      <c r="D24" s="52">
        <v>0.58333333333333337</v>
      </c>
      <c r="E24" s="52">
        <v>0.63888888888888895</v>
      </c>
      <c r="F24" s="63">
        <f t="shared" si="0"/>
        <v>5.555555555555558E-2</v>
      </c>
      <c r="H24" s="48" t="s">
        <v>300</v>
      </c>
      <c r="I24" s="49">
        <f>SUM(I18:I23)</f>
        <v>0.2673611111111111</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284</v>
      </c>
      <c r="C32" s="51" t="s">
        <v>285</v>
      </c>
      <c r="D32" s="52">
        <v>0.38541666666666669</v>
      </c>
      <c r="E32" s="52">
        <v>0.3923611111111111</v>
      </c>
      <c r="F32" s="52">
        <f t="shared" si="0"/>
        <v>6.9444444444444198E-3</v>
      </c>
      <c r="H32" s="49" t="s">
        <v>286</v>
      </c>
      <c r="I32" s="49" t="s">
        <v>287</v>
      </c>
    </row>
    <row r="33" spans="1:9" x14ac:dyDescent="0.2">
      <c r="A33" s="140"/>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40"/>
      <c r="B34" s="51" t="s">
        <v>875</v>
      </c>
      <c r="C34" s="51" t="s">
        <v>293</v>
      </c>
      <c r="D34" s="52">
        <v>0.46875</v>
      </c>
      <c r="E34" s="52">
        <v>0.4861111111111111</v>
      </c>
      <c r="F34" s="52">
        <f t="shared" si="0"/>
        <v>1.7361111111111105E-2</v>
      </c>
      <c r="H34" s="53" t="s">
        <v>285</v>
      </c>
      <c r="I34" s="52">
        <f>SUMIFS(F32:F46, C32:C46,H34)</f>
        <v>6.9444444444444198E-3</v>
      </c>
    </row>
    <row r="35" spans="1:9" x14ac:dyDescent="0.2">
      <c r="A35" s="140"/>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40"/>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40"/>
      <c r="B37" s="85" t="s">
        <v>1087</v>
      </c>
      <c r="C37" s="51" t="s">
        <v>288</v>
      </c>
      <c r="D37" s="52">
        <v>0.60416666666666663</v>
      </c>
      <c r="E37" s="52">
        <v>0.70138888888888884</v>
      </c>
      <c r="F37" s="52">
        <f t="shared" si="0"/>
        <v>9.722222222222221E-2</v>
      </c>
      <c r="H37" s="53" t="s">
        <v>296</v>
      </c>
      <c r="I37" s="52">
        <f>SUMIFS(F32:F46, C32:C46,H37)</f>
        <v>0</v>
      </c>
    </row>
    <row r="38" spans="1:9" x14ac:dyDescent="0.2">
      <c r="A38" s="140"/>
      <c r="B38" s="51" t="s">
        <v>309</v>
      </c>
      <c r="C38" s="51" t="s">
        <v>295</v>
      </c>
      <c r="D38" s="52">
        <v>0.70833333333333337</v>
      </c>
      <c r="E38" s="52">
        <v>0.71875</v>
      </c>
      <c r="F38" s="52">
        <f t="shared" si="0"/>
        <v>1.041666666666663E-2</v>
      </c>
      <c r="H38" s="53" t="s">
        <v>295</v>
      </c>
      <c r="I38" s="52">
        <f>SUMIFS(F32:F46, C32:C46,H38)</f>
        <v>3.125E-2</v>
      </c>
    </row>
    <row r="39" spans="1:9" x14ac:dyDescent="0.2">
      <c r="A39" s="140"/>
      <c r="C39" s="51"/>
      <c r="D39" s="52"/>
      <c r="E39" s="52"/>
      <c r="F39" s="52">
        <f t="shared" si="0"/>
        <v>0</v>
      </c>
      <c r="H39" s="48" t="s">
        <v>300</v>
      </c>
      <c r="I39" s="49">
        <f>SUM(I33:I38)</f>
        <v>0.27777777777777773</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891</v>
      </c>
      <c r="C47" s="51" t="s">
        <v>285</v>
      </c>
      <c r="D47" s="52">
        <v>0.38541666666666669</v>
      </c>
      <c r="E47" s="52">
        <v>0.39583333333333331</v>
      </c>
      <c r="F47" s="52">
        <v>1.0416666666666666E-2</v>
      </c>
      <c r="H47" s="49" t="s">
        <v>286</v>
      </c>
      <c r="I47" s="49" t="s">
        <v>287</v>
      </c>
    </row>
    <row r="48" spans="1:9" x14ac:dyDescent="0.2">
      <c r="A48" s="142"/>
      <c r="B48" s="51" t="s">
        <v>1088</v>
      </c>
      <c r="C48" s="51" t="s">
        <v>290</v>
      </c>
      <c r="D48" s="52">
        <v>0.39583333333333331</v>
      </c>
      <c r="E48" s="52">
        <v>0.44444444444444442</v>
      </c>
      <c r="F48" s="52">
        <v>4.8611111111111112E-2</v>
      </c>
      <c r="H48" s="53" t="s">
        <v>288</v>
      </c>
      <c r="I48" s="79">
        <v>1.0416666666666666E-2</v>
      </c>
    </row>
    <row r="49" spans="1:9" x14ac:dyDescent="0.2">
      <c r="A49" s="142"/>
      <c r="B49" s="55" t="s">
        <v>342</v>
      </c>
      <c r="C49" s="51" t="s">
        <v>295</v>
      </c>
      <c r="D49" s="52">
        <v>0.44444444444444442</v>
      </c>
      <c r="E49" s="52">
        <v>0.45833333333333331</v>
      </c>
      <c r="F49" s="52">
        <v>1.3888888888888888E-2</v>
      </c>
      <c r="H49" s="53" t="s">
        <v>285</v>
      </c>
      <c r="I49" s="52" t="s">
        <v>1089</v>
      </c>
    </row>
    <row r="50" spans="1:9" x14ac:dyDescent="0.2">
      <c r="A50" s="142"/>
      <c r="B50" s="55" t="s">
        <v>1090</v>
      </c>
      <c r="C50" s="51" t="s">
        <v>293</v>
      </c>
      <c r="D50" s="52">
        <v>0.46875</v>
      </c>
      <c r="E50" s="52">
        <v>0.4861111111111111</v>
      </c>
      <c r="F50" s="52">
        <v>1.7361111111111112E-2</v>
      </c>
      <c r="H50" s="53" t="s">
        <v>290</v>
      </c>
      <c r="I50" s="52" t="s">
        <v>1091</v>
      </c>
    </row>
    <row r="51" spans="1:9" x14ac:dyDescent="0.2">
      <c r="A51" s="142"/>
      <c r="B51" s="55" t="s">
        <v>1092</v>
      </c>
      <c r="C51" s="51" t="s">
        <v>290</v>
      </c>
      <c r="D51" s="52">
        <v>0.4861111111111111</v>
      </c>
      <c r="E51" s="52">
        <v>0.54166666666666663</v>
      </c>
      <c r="F51" s="52">
        <v>5.5555555555555552E-2</v>
      </c>
      <c r="H51" s="53" t="s">
        <v>293</v>
      </c>
      <c r="I51" s="52">
        <f>SUMIFS(F47:F61, C47:C61,H51)</f>
        <v>1.7361111111111112E-2</v>
      </c>
    </row>
    <row r="52" spans="1:9" x14ac:dyDescent="0.2">
      <c r="A52" s="142"/>
      <c r="B52" s="55" t="s">
        <v>329</v>
      </c>
      <c r="C52" s="51" t="s">
        <v>295</v>
      </c>
      <c r="D52" s="52">
        <v>0.54166666666666663</v>
      </c>
      <c r="E52" s="52">
        <v>0.5625</v>
      </c>
      <c r="F52" s="52">
        <v>2.0833333333333332E-2</v>
      </c>
      <c r="H52" s="53" t="s">
        <v>296</v>
      </c>
      <c r="I52" s="52">
        <f>SUMIFS(F47:F61, C47:C61,H52)</f>
        <v>0</v>
      </c>
    </row>
    <row r="53" spans="1:9" x14ac:dyDescent="0.2">
      <c r="A53" s="142"/>
      <c r="B53" s="55" t="s">
        <v>1093</v>
      </c>
      <c r="C53" s="51" t="s">
        <v>288</v>
      </c>
      <c r="D53" s="52">
        <v>0.5625</v>
      </c>
      <c r="E53" s="52">
        <v>0.60416666666666663</v>
      </c>
      <c r="F53" s="52">
        <v>4.1666666666666664E-2</v>
      </c>
      <c r="H53" s="53" t="s">
        <v>295</v>
      </c>
      <c r="I53" s="52" t="s">
        <v>1094</v>
      </c>
    </row>
    <row r="54" spans="1:9" x14ac:dyDescent="0.2">
      <c r="A54" s="142"/>
      <c r="B54" s="55" t="s">
        <v>1095</v>
      </c>
      <c r="C54" s="51" t="s">
        <v>290</v>
      </c>
      <c r="D54" s="68">
        <v>0.60416666666666663</v>
      </c>
      <c r="E54" s="52">
        <v>0.64583333333333337</v>
      </c>
      <c r="F54" s="52">
        <f t="shared" si="0"/>
        <v>4.1666666666666741E-2</v>
      </c>
      <c r="H54" s="48" t="s">
        <v>300</v>
      </c>
      <c r="I54" s="49" t="s">
        <v>1096</v>
      </c>
    </row>
    <row r="55" spans="1:9" x14ac:dyDescent="0.2">
      <c r="A55" s="142"/>
      <c r="B55" s="55" t="s">
        <v>586</v>
      </c>
      <c r="C55" s="51" t="s">
        <v>295</v>
      </c>
      <c r="D55" s="52">
        <v>0.64583333333333337</v>
      </c>
      <c r="E55" s="52">
        <v>0.65625</v>
      </c>
      <c r="F55" s="52">
        <f t="shared" si="0"/>
        <v>1.041666666666663E-2</v>
      </c>
      <c r="I55" s="54"/>
    </row>
    <row r="56" spans="1:9" x14ac:dyDescent="0.2">
      <c r="A56" s="142"/>
      <c r="B56" s="55" t="s">
        <v>1097</v>
      </c>
      <c r="C56" s="51" t="s">
        <v>290</v>
      </c>
      <c r="D56" s="52">
        <v>0.65625</v>
      </c>
      <c r="E56" s="52">
        <v>0.69791666666666663</v>
      </c>
      <c r="F56" s="52" t="s">
        <v>1098</v>
      </c>
      <c r="I56" s="54"/>
    </row>
    <row r="57" spans="1:9" x14ac:dyDescent="0.2">
      <c r="A57" s="142"/>
      <c r="B57" s="55" t="s">
        <v>1099</v>
      </c>
      <c r="C57" s="51" t="s">
        <v>288</v>
      </c>
      <c r="D57" s="52">
        <v>0.78125</v>
      </c>
      <c r="E57" s="52">
        <v>0.80208333333333337</v>
      </c>
      <c r="F57" s="52">
        <f t="shared" si="0"/>
        <v>2.083333333333337E-2</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t="s">
        <v>1034</v>
      </c>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40"/>
      <c r="B65" s="51"/>
      <c r="C65" s="51"/>
      <c r="D65" s="52"/>
      <c r="E65" s="52"/>
      <c r="F65" s="52">
        <f t="shared" si="0"/>
        <v>0</v>
      </c>
      <c r="H65" s="53" t="s">
        <v>290</v>
      </c>
      <c r="I65" s="52">
        <f>SUMIFS(F62:F76, C62:C76,H65)</f>
        <v>0</v>
      </c>
    </row>
    <row r="66" spans="1:9" x14ac:dyDescent="0.2">
      <c r="A66" s="140"/>
      <c r="B66" s="51" t="s">
        <v>1034</v>
      </c>
      <c r="C66" s="51"/>
      <c r="D66" s="52"/>
      <c r="E66" s="52"/>
      <c r="F66" s="52">
        <f t="shared" si="0"/>
        <v>0</v>
      </c>
      <c r="H66" s="53" t="s">
        <v>293</v>
      </c>
      <c r="I66" s="52">
        <f>SUMIFS(F62:F76, C62:C76,H66)</f>
        <v>1.3888888888888951E-2</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1.7361111111111216E-2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89" t="s">
        <v>1034</v>
      </c>
      <c r="C76" s="51" t="s">
        <v>285</v>
      </c>
      <c r="D76" s="52">
        <v>0.36458333333333331</v>
      </c>
      <c r="E76" s="52">
        <v>0.36805555555555558</v>
      </c>
      <c r="F76" s="52">
        <f t="shared" si="1"/>
        <v>3.4722222222222654E-3</v>
      </c>
      <c r="H76" s="49" t="s">
        <v>286</v>
      </c>
      <c r="I76" s="49" t="s">
        <v>287</v>
      </c>
    </row>
    <row r="77" spans="1:9" x14ac:dyDescent="0.2">
      <c r="A77" s="140"/>
      <c r="B77" s="51" t="s">
        <v>356</v>
      </c>
      <c r="C77" s="51" t="s">
        <v>293</v>
      </c>
      <c r="D77" s="52">
        <v>0.375</v>
      </c>
      <c r="E77" s="52">
        <v>0.44791666666666669</v>
      </c>
      <c r="F77" s="52">
        <f t="shared" si="1"/>
        <v>7.2916666666666685E-2</v>
      </c>
      <c r="H77" s="53" t="s">
        <v>288</v>
      </c>
      <c r="I77" s="52">
        <f>SUMIFS(F76:F91, C76:C91,H77)</f>
        <v>7.2916666666666741E-2</v>
      </c>
    </row>
    <row r="78" spans="1:9" x14ac:dyDescent="0.2">
      <c r="A78" s="140"/>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40"/>
      <c r="B79" s="51" t="s">
        <v>1067</v>
      </c>
      <c r="C79" s="51" t="s">
        <v>288</v>
      </c>
      <c r="D79" s="52">
        <v>0.5</v>
      </c>
      <c r="E79" s="52">
        <v>0.55208333333333337</v>
      </c>
      <c r="F79" s="52">
        <f t="shared" si="1"/>
        <v>5.208333333333337E-2</v>
      </c>
      <c r="H79" s="53" t="s">
        <v>290</v>
      </c>
      <c r="I79" s="52">
        <f>SUMIFS(F76:F91, C76:C91,H79)</f>
        <v>0</v>
      </c>
    </row>
    <row r="80" spans="1:9" x14ac:dyDescent="0.2">
      <c r="A80" s="140"/>
      <c r="B80" s="89" t="s">
        <v>1034</v>
      </c>
      <c r="C80" s="51" t="s">
        <v>285</v>
      </c>
      <c r="D80" s="52">
        <v>0.59375</v>
      </c>
      <c r="E80" s="52">
        <v>0.64930555555555558</v>
      </c>
      <c r="F80" s="52">
        <f t="shared" si="1"/>
        <v>5.555555555555558E-2</v>
      </c>
      <c r="H80" s="53" t="s">
        <v>293</v>
      </c>
      <c r="I80" s="52">
        <f>SUMIFS(F76:F91, C76:C91,H80)</f>
        <v>7.2916666666666685E-2</v>
      </c>
    </row>
    <row r="81" spans="1:9" x14ac:dyDescent="0.2">
      <c r="A81" s="140"/>
      <c r="B81" s="51"/>
      <c r="C81" s="51" t="s">
        <v>285</v>
      </c>
      <c r="D81" s="52">
        <v>0</v>
      </c>
      <c r="E81" s="52">
        <v>0</v>
      </c>
      <c r="F81" s="52">
        <f>E81-D81</f>
        <v>0</v>
      </c>
      <c r="H81" s="53" t="s">
        <v>296</v>
      </c>
      <c r="I81" s="52">
        <f>SUMIFS(F76:F91, C76:C91,H81)</f>
        <v>0</v>
      </c>
    </row>
    <row r="82" spans="1:9" x14ac:dyDescent="0.2">
      <c r="A82" s="144"/>
      <c r="B82" s="51"/>
      <c r="C82" s="55" t="s">
        <v>288</v>
      </c>
      <c r="D82" s="52">
        <v>0</v>
      </c>
      <c r="E82" s="52">
        <v>0</v>
      </c>
      <c r="F82" s="52">
        <v>0</v>
      </c>
      <c r="H82" s="53" t="s">
        <v>295</v>
      </c>
      <c r="I82" s="52">
        <f>SUMIFS(F76:F91, C76:C91,H82)</f>
        <v>0</v>
      </c>
    </row>
    <row r="83" spans="1:9" x14ac:dyDescent="0.2">
      <c r="A83" s="140"/>
      <c r="C83" s="55" t="s">
        <v>295</v>
      </c>
      <c r="D83" s="52">
        <v>0</v>
      </c>
      <c r="E83" s="52">
        <v>0</v>
      </c>
      <c r="F83" s="52">
        <f>E83-D83</f>
        <v>0</v>
      </c>
      <c r="H83" s="48" t="s">
        <v>300</v>
      </c>
      <c r="I83" s="49">
        <f>SUM(I77:I82)</f>
        <v>0.20486111111111127</v>
      </c>
    </row>
    <row r="84" spans="1:9" x14ac:dyDescent="0.2">
      <c r="A84" s="140"/>
      <c r="B84" s="51"/>
      <c r="C84" s="55" t="s">
        <v>288</v>
      </c>
      <c r="D84" s="52">
        <v>0</v>
      </c>
      <c r="E84" s="52">
        <v>0</v>
      </c>
      <c r="F84" s="52">
        <f>E84-D84</f>
        <v>0</v>
      </c>
      <c r="I84" s="54"/>
    </row>
    <row r="85" spans="1:9" x14ac:dyDescent="0.2">
      <c r="A85" s="140"/>
      <c r="B85" s="51"/>
      <c r="C85" s="55" t="s">
        <v>295</v>
      </c>
      <c r="D85" s="52">
        <v>0</v>
      </c>
      <c r="E85" s="52">
        <v>0</v>
      </c>
      <c r="F85" s="52">
        <f t="shared" si="1"/>
        <v>0</v>
      </c>
      <c r="I85" s="54"/>
    </row>
    <row r="86" spans="1:9" x14ac:dyDescent="0.2">
      <c r="A86" s="140"/>
      <c r="B86" s="51"/>
      <c r="C86" s="55" t="s">
        <v>295</v>
      </c>
      <c r="D86" s="52">
        <v>0</v>
      </c>
      <c r="E86" s="52">
        <v>0</v>
      </c>
      <c r="F86" s="52">
        <f t="shared" si="1"/>
        <v>0</v>
      </c>
      <c r="I86" s="54"/>
    </row>
    <row r="87" spans="1:9" x14ac:dyDescent="0.2">
      <c r="A87" s="140"/>
      <c r="B87" s="51"/>
      <c r="C87" s="55" t="s">
        <v>295</v>
      </c>
      <c r="D87" s="52">
        <v>0</v>
      </c>
      <c r="E87" s="52">
        <v>0</v>
      </c>
      <c r="F87" s="52">
        <f t="shared" si="1"/>
        <v>0</v>
      </c>
    </row>
    <row r="88" spans="1:9" x14ac:dyDescent="0.2">
      <c r="A88" s="140"/>
      <c r="B88" s="51"/>
      <c r="C88" s="55" t="s">
        <v>295</v>
      </c>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t="s">
        <v>891</v>
      </c>
      <c r="C92" s="51" t="s">
        <v>285</v>
      </c>
      <c r="D92" s="52">
        <v>0.375</v>
      </c>
      <c r="E92" s="52">
        <v>0.38541666666666669</v>
      </c>
      <c r="F92" s="52">
        <f t="shared" si="1"/>
        <v>1.0416666666666685E-2</v>
      </c>
      <c r="H92" s="49" t="s">
        <v>286</v>
      </c>
      <c r="I92" s="49" t="s">
        <v>287</v>
      </c>
    </row>
    <row r="93" spans="1:9" x14ac:dyDescent="0.2">
      <c r="A93" s="140"/>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40"/>
      <c r="B94" t="s">
        <v>1101</v>
      </c>
      <c r="C94" s="51" t="s">
        <v>288</v>
      </c>
      <c r="D94" s="52">
        <v>0.44444444444444442</v>
      </c>
      <c r="E94" s="52">
        <v>0.53125</v>
      </c>
      <c r="F94" s="52">
        <f t="shared" si="1"/>
        <v>8.680555555555558E-2</v>
      </c>
      <c r="H94" s="53" t="s">
        <v>285</v>
      </c>
      <c r="I94" s="52">
        <f>SUMIFS(F92:F106, C92:C106,H94)</f>
        <v>1.0416666666666685E-2</v>
      </c>
    </row>
    <row r="95" spans="1:9" x14ac:dyDescent="0.2">
      <c r="A95" s="140"/>
      <c r="B95" s="51" t="s">
        <v>1041</v>
      </c>
      <c r="C95" s="51" t="s">
        <v>295</v>
      </c>
      <c r="D95" s="52">
        <v>0.53472222222222221</v>
      </c>
      <c r="E95" s="52">
        <v>0.5625</v>
      </c>
      <c r="F95" s="52">
        <f t="shared" si="1"/>
        <v>2.777777777777779E-2</v>
      </c>
      <c r="H95" s="53" t="s">
        <v>290</v>
      </c>
      <c r="I95" s="52">
        <f>SUMIFS(F92:F106, C92:C106,H95)</f>
        <v>4.861111111111116E-2</v>
      </c>
    </row>
    <row r="96" spans="1:9" x14ac:dyDescent="0.2">
      <c r="A96" s="140"/>
      <c r="B96" s="51" t="s">
        <v>1102</v>
      </c>
      <c r="C96" s="51" t="s">
        <v>288</v>
      </c>
      <c r="D96" s="52">
        <v>0.60763888888888895</v>
      </c>
      <c r="E96" s="52">
        <v>0.7284722222222223</v>
      </c>
      <c r="F96" s="52">
        <f t="shared" si="1"/>
        <v>0.12083333333333335</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2.777777777777779E-2</v>
      </c>
    </row>
    <row r="99" spans="1:9" x14ac:dyDescent="0.2">
      <c r="A99" s="140"/>
      <c r="B99" s="51"/>
      <c r="C99" s="51" t="s">
        <v>295</v>
      </c>
      <c r="D99" s="52">
        <v>0</v>
      </c>
      <c r="E99" s="52">
        <v>0</v>
      </c>
      <c r="F99" s="52">
        <f t="shared" si="1"/>
        <v>0</v>
      </c>
      <c r="H99" s="48" t="s">
        <v>300</v>
      </c>
      <c r="I99" s="49">
        <f>SUM(I93:I98)</f>
        <v>0.29444444444444456</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1"/>
      <c r="C103" s="51" t="s">
        <v>288</v>
      </c>
      <c r="D103" s="52">
        <v>0</v>
      </c>
      <c r="E103" s="52">
        <v>0</v>
      </c>
      <c r="F103" s="52">
        <f>E103-D103</f>
        <v>0</v>
      </c>
    </row>
    <row r="104" spans="1:9" x14ac:dyDescent="0.2">
      <c r="A104" s="140"/>
      <c r="C104" s="51" t="s">
        <v>288</v>
      </c>
      <c r="D104" s="52">
        <v>0</v>
      </c>
      <c r="E104" s="52">
        <v>0</v>
      </c>
      <c r="F104" s="52">
        <f>E104-D104</f>
        <v>0</v>
      </c>
    </row>
    <row r="105" spans="1:9" x14ac:dyDescent="0.2">
      <c r="A105" s="140"/>
      <c r="C105" s="51"/>
      <c r="D105" s="52"/>
      <c r="E105" s="52"/>
      <c r="F105" s="52"/>
    </row>
    <row r="106" spans="1:9" x14ac:dyDescent="0.2">
      <c r="A106" s="141"/>
      <c r="C106" s="51"/>
      <c r="D106" s="52"/>
      <c r="E106" s="52"/>
      <c r="F106" s="52"/>
    </row>
    <row r="107" spans="1:9" x14ac:dyDescent="0.2">
      <c r="A107" s="142" t="s">
        <v>30</v>
      </c>
      <c r="B107" s="55" t="s">
        <v>1081</v>
      </c>
      <c r="C107" s="51" t="s">
        <v>290</v>
      </c>
      <c r="D107" s="52">
        <v>0.39583333333333331</v>
      </c>
      <c r="E107" s="52">
        <v>0.44444444444444442</v>
      </c>
      <c r="F107" s="52">
        <f t="shared" si="1"/>
        <v>4.8611111111111105E-2</v>
      </c>
      <c r="H107" s="49" t="s">
        <v>286</v>
      </c>
      <c r="I107" s="49" t="s">
        <v>287</v>
      </c>
    </row>
    <row r="108" spans="1:9" x14ac:dyDescent="0.2">
      <c r="A108" s="142"/>
      <c r="B108" s="55" t="s">
        <v>1082</v>
      </c>
      <c r="C108" s="51" t="s">
        <v>293</v>
      </c>
      <c r="D108" s="52">
        <v>0.46875</v>
      </c>
      <c r="E108" s="52">
        <v>0.4861111111111111</v>
      </c>
      <c r="F108" s="52">
        <f t="shared" si="1"/>
        <v>1.7361111111111105E-2</v>
      </c>
      <c r="H108" s="53" t="s">
        <v>288</v>
      </c>
      <c r="I108" s="52">
        <v>6.25E-2</v>
      </c>
    </row>
    <row r="109" spans="1:9" x14ac:dyDescent="0.2">
      <c r="A109" s="142"/>
      <c r="B109" s="56" t="s">
        <v>1048</v>
      </c>
      <c r="C109" s="51" t="s">
        <v>293</v>
      </c>
      <c r="D109" s="52">
        <v>0.4861111111111111</v>
      </c>
      <c r="E109" s="52">
        <v>0.5</v>
      </c>
      <c r="F109" s="52">
        <v>1.3888888888888888E-2</v>
      </c>
      <c r="H109" s="53" t="s">
        <v>285</v>
      </c>
      <c r="I109" s="52">
        <f>SUMIFS(F107:F121, C107:C121,H109)</f>
        <v>0.17708333333333334</v>
      </c>
    </row>
    <row r="110" spans="1:9" x14ac:dyDescent="0.2">
      <c r="A110" s="142"/>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42"/>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42"/>
      <c r="B112" s="55" t="s">
        <v>1104</v>
      </c>
      <c r="C112" s="51" t="s">
        <v>285</v>
      </c>
      <c r="D112" s="52">
        <v>0.70833333333333337</v>
      </c>
      <c r="E112" s="52">
        <v>0.85416666666666663</v>
      </c>
      <c r="F112" s="52">
        <v>0.14583333333333334</v>
      </c>
      <c r="H112" s="53" t="s">
        <v>296</v>
      </c>
      <c r="I112" s="52">
        <f>SUMIFS(F107:F121, C107:C121,H112)</f>
        <v>0</v>
      </c>
    </row>
    <row r="113" spans="1:9" x14ac:dyDescent="0.2">
      <c r="A113" s="142"/>
      <c r="B113" s="55" t="s">
        <v>1105</v>
      </c>
      <c r="C113" s="51" t="s">
        <v>285</v>
      </c>
      <c r="D113" s="52">
        <v>0.88541666666666663</v>
      </c>
      <c r="E113" s="52">
        <v>0.9375</v>
      </c>
      <c r="F113" s="52">
        <v>3.125E-2</v>
      </c>
      <c r="H113" s="53" t="s">
        <v>295</v>
      </c>
      <c r="I113" s="52">
        <f>SUMIFS(F107:F121, C107:C121,H113)</f>
        <v>4.1666666666666664E-2</v>
      </c>
    </row>
    <row r="114" spans="1:9" x14ac:dyDescent="0.2">
      <c r="A114" s="142"/>
      <c r="B114" s="55"/>
      <c r="C114" s="51"/>
      <c r="D114" s="52"/>
      <c r="E114" s="52"/>
      <c r="F114" s="52"/>
      <c r="H114" s="48" t="s">
        <v>300</v>
      </c>
      <c r="I114" s="49">
        <f>SUM(I108:I113)</f>
        <v>0.3611111111111111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1047</v>
      </c>
      <c r="C122" s="51" t="s">
        <v>290</v>
      </c>
      <c r="D122" s="62">
        <v>0.39583333333333331</v>
      </c>
      <c r="E122" s="52">
        <v>0.4375</v>
      </c>
      <c r="F122" s="52">
        <f t="shared" si="1"/>
        <v>4.1666666666666685E-2</v>
      </c>
      <c r="H122" s="49" t="s">
        <v>286</v>
      </c>
      <c r="I122" s="49" t="s">
        <v>287</v>
      </c>
    </row>
    <row r="123" spans="1:9" x14ac:dyDescent="0.2">
      <c r="A123" s="140"/>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40"/>
      <c r="B124" s="51" t="s">
        <v>1106</v>
      </c>
      <c r="C124" s="51" t="s">
        <v>288</v>
      </c>
      <c r="D124" s="63">
        <v>0.70833333333333337</v>
      </c>
      <c r="E124" s="52">
        <v>0.77083333333333337</v>
      </c>
      <c r="F124" s="52">
        <f t="shared" si="1"/>
        <v>6.25E-2</v>
      </c>
      <c r="H124" s="53" t="s">
        <v>285</v>
      </c>
      <c r="I124" s="52">
        <f>SUMIFS(F122:F136, C122:C136,H124)</f>
        <v>0</v>
      </c>
    </row>
    <row r="125" spans="1:9" x14ac:dyDescent="0.2">
      <c r="A125" s="140"/>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40"/>
      <c r="B126" s="51" t="s">
        <v>1107</v>
      </c>
      <c r="C126" s="51" t="s">
        <v>288</v>
      </c>
      <c r="D126" s="52">
        <v>0.8125</v>
      </c>
      <c r="E126" s="52">
        <v>0.9375</v>
      </c>
      <c r="F126" s="52">
        <f t="shared" si="1"/>
        <v>0.125</v>
      </c>
      <c r="H126" s="53" t="s">
        <v>293</v>
      </c>
      <c r="I126" s="52">
        <f>SUMIFS(F122:F136, C122:C136,H126)</f>
        <v>1.3888888888888951E-2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4.166666666666663E-2</v>
      </c>
    </row>
    <row r="129" spans="1:9" x14ac:dyDescent="0.2">
      <c r="A129" s="144"/>
      <c r="B129" s="57"/>
      <c r="C129" s="55"/>
      <c r="D129" s="52"/>
      <c r="E129" s="52"/>
      <c r="F129" s="52">
        <f t="shared" si="1"/>
        <v>0</v>
      </c>
      <c r="H129" s="48" t="s">
        <v>300</v>
      </c>
      <c r="I129" s="49">
        <f>SUM(I123:I128)</f>
        <v>0.28472222222222227</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1079</v>
      </c>
      <c r="C137" s="51" t="s">
        <v>290</v>
      </c>
      <c r="D137" s="62">
        <v>0.39583333333333331</v>
      </c>
      <c r="E137" s="52">
        <v>0.44444444444444442</v>
      </c>
      <c r="F137" s="52">
        <f t="shared" si="2"/>
        <v>4.8611111111111105E-2</v>
      </c>
      <c r="H137" s="49" t="s">
        <v>286</v>
      </c>
      <c r="I137" s="49" t="s">
        <v>287</v>
      </c>
    </row>
    <row r="138" spans="1:9" x14ac:dyDescent="0.2">
      <c r="A138" s="142"/>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2"/>
      <c r="B139" s="55" t="s">
        <v>1080</v>
      </c>
      <c r="C139" s="51" t="s">
        <v>288</v>
      </c>
      <c r="D139" s="52">
        <v>0.5</v>
      </c>
      <c r="E139" s="52">
        <v>0.625</v>
      </c>
      <c r="F139" s="52">
        <f t="shared" si="2"/>
        <v>0.125</v>
      </c>
      <c r="H139" s="53" t="s">
        <v>285</v>
      </c>
      <c r="I139" s="52">
        <f>SUMIFS(F137:F151, C137:C151,H139)</f>
        <v>0</v>
      </c>
    </row>
    <row r="140" spans="1:9" x14ac:dyDescent="0.2">
      <c r="A140" s="142"/>
      <c r="B140" s="55"/>
      <c r="C140" s="51"/>
      <c r="D140" s="52"/>
      <c r="E140" s="52"/>
      <c r="F140" s="52">
        <f t="shared" si="2"/>
        <v>0</v>
      </c>
      <c r="H140" s="53" t="s">
        <v>290</v>
      </c>
      <c r="I140" s="52">
        <f>SUMIFS(F137:F151, C137:C151,H140)</f>
        <v>4.8611111111111105E-2</v>
      </c>
    </row>
    <row r="141" spans="1:9" x14ac:dyDescent="0.2">
      <c r="A141" s="142"/>
      <c r="B141" s="55"/>
      <c r="C141" s="51"/>
      <c r="D141" s="52"/>
      <c r="E141" s="52"/>
      <c r="F141" s="52">
        <f t="shared" si="2"/>
        <v>0</v>
      </c>
      <c r="H141" s="53" t="s">
        <v>293</v>
      </c>
      <c r="I141" s="52">
        <f>SUMIFS(F137:F151, C137:C151,H141)</f>
        <v>2.083333333333337E-2</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0.19444444444444448</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40"/>
      <c r="C18" s="78"/>
      <c r="D18" s="61">
        <v>0.45833333333333331</v>
      </c>
      <c r="E18" s="54">
        <v>0.47916666666666669</v>
      </c>
      <c r="F18" s="63">
        <f t="shared" si="0"/>
        <v>2.083333333333337E-2</v>
      </c>
      <c r="H18" s="53" t="s">
        <v>288</v>
      </c>
      <c r="I18" s="52">
        <f>SUMIFS(F17:F31, C17:C31,H18)</f>
        <v>0</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t="s">
        <v>1108</v>
      </c>
      <c r="C24" s="55"/>
      <c r="D24" s="52">
        <v>0.58333333333333337</v>
      </c>
      <c r="E24" s="52">
        <v>0.63888888888888895</v>
      </c>
      <c r="F24" s="63">
        <f t="shared" si="0"/>
        <v>5.555555555555558E-2</v>
      </c>
      <c r="H24" s="48" t="s">
        <v>300</v>
      </c>
      <c r="I24" s="49">
        <f>SUM(I18:I23)</f>
        <v>0</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284</v>
      </c>
      <c r="C32" s="51" t="s">
        <v>285</v>
      </c>
      <c r="D32" s="52">
        <v>0.39583333333333331</v>
      </c>
      <c r="E32" s="52">
        <v>0.40277777777777773</v>
      </c>
      <c r="F32" s="52">
        <f t="shared" si="0"/>
        <v>6.9444444444444198E-3</v>
      </c>
      <c r="H32" s="49" t="s">
        <v>286</v>
      </c>
      <c r="I32" s="49" t="s">
        <v>287</v>
      </c>
    </row>
    <row r="33" spans="1:9" x14ac:dyDescent="0.2">
      <c r="A33" s="140"/>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40"/>
      <c r="B34" s="80" t="s">
        <v>1110</v>
      </c>
      <c r="C34" s="51" t="s">
        <v>288</v>
      </c>
      <c r="D34" s="52">
        <v>0.54166666666666663</v>
      </c>
      <c r="E34" s="52">
        <v>0.59375</v>
      </c>
      <c r="F34" s="52">
        <f t="shared" si="0"/>
        <v>5.208333333333337E-2</v>
      </c>
      <c r="H34" s="53" t="s">
        <v>285</v>
      </c>
      <c r="I34" s="52">
        <f>SUMIFS(F32:F46, C32:C46,H34)</f>
        <v>9.7222222222222154E-2</v>
      </c>
    </row>
    <row r="35" spans="1:9" x14ac:dyDescent="0.2">
      <c r="A35" s="140"/>
      <c r="B35" s="51" t="s">
        <v>1111</v>
      </c>
      <c r="C35" s="51" t="s">
        <v>288</v>
      </c>
      <c r="D35" s="52">
        <v>0.60069444444444442</v>
      </c>
      <c r="E35" s="52">
        <v>0.64583333333333337</v>
      </c>
      <c r="F35" s="52">
        <f t="shared" si="0"/>
        <v>4.5138888888888951E-2</v>
      </c>
      <c r="H35" s="53" t="s">
        <v>290</v>
      </c>
      <c r="I35" s="52">
        <f>SUMIFS(F32:F46, C32:C46,H35)</f>
        <v>0</v>
      </c>
    </row>
    <row r="36" spans="1:9" x14ac:dyDescent="0.2">
      <c r="A36" s="140"/>
      <c r="B36" s="51" t="s">
        <v>1112</v>
      </c>
      <c r="C36" s="51" t="s">
        <v>288</v>
      </c>
      <c r="D36" s="52">
        <v>0.66666666666666663</v>
      </c>
      <c r="E36" s="52">
        <v>0.69444444444444453</v>
      </c>
      <c r="F36" s="52">
        <f t="shared" si="0"/>
        <v>2.7777777777777901E-2</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0</v>
      </c>
    </row>
    <row r="39" spans="1:9" x14ac:dyDescent="0.2">
      <c r="A39" s="140"/>
      <c r="B39" s="80"/>
      <c r="C39" s="51"/>
      <c r="D39" s="52"/>
      <c r="E39" s="52"/>
      <c r="F39" s="52">
        <f t="shared" si="0"/>
        <v>0</v>
      </c>
      <c r="H39" s="48" t="s">
        <v>300</v>
      </c>
      <c r="I39" s="49">
        <f>SUM(I33:I38)</f>
        <v>0.22222222222222238</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t="s">
        <v>1034</v>
      </c>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t="s">
        <v>1114</v>
      </c>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89" t="s">
        <v>1115</v>
      </c>
      <c r="C76" s="51" t="s">
        <v>285</v>
      </c>
      <c r="D76" s="52">
        <v>0</v>
      </c>
      <c r="E76" s="52">
        <v>0</v>
      </c>
      <c r="F76" s="52">
        <f t="shared" si="1"/>
        <v>0</v>
      </c>
      <c r="H76" s="49" t="s">
        <v>286</v>
      </c>
      <c r="I76" s="49" t="s">
        <v>287</v>
      </c>
    </row>
    <row r="77" spans="1:9" x14ac:dyDescent="0.2">
      <c r="A77" s="140"/>
      <c r="B77" s="51"/>
      <c r="C77" s="51" t="s">
        <v>293</v>
      </c>
      <c r="D77" s="52">
        <v>0</v>
      </c>
      <c r="E77" s="52">
        <v>0</v>
      </c>
      <c r="F77" s="52">
        <f t="shared" si="1"/>
        <v>0</v>
      </c>
      <c r="H77" s="53" t="s">
        <v>288</v>
      </c>
      <c r="I77" s="52">
        <f>SUMIFS(F76:F91, C76:C91,H77)</f>
        <v>0</v>
      </c>
    </row>
    <row r="78" spans="1:9" x14ac:dyDescent="0.2">
      <c r="A78" s="140"/>
      <c r="B78" s="51"/>
      <c r="C78" s="51" t="s">
        <v>288</v>
      </c>
      <c r="D78" s="52">
        <v>0</v>
      </c>
      <c r="E78" s="52">
        <v>0</v>
      </c>
      <c r="F78" s="52">
        <f t="shared" si="1"/>
        <v>0</v>
      </c>
      <c r="H78" s="53" t="s">
        <v>285</v>
      </c>
      <c r="I78" s="52">
        <f>SUMIFS(F76:F91, C76:C91,H78)</f>
        <v>0</v>
      </c>
    </row>
    <row r="79" spans="1:9" x14ac:dyDescent="0.2">
      <c r="A79" s="140"/>
      <c r="B79" s="51"/>
      <c r="C79" s="51" t="s">
        <v>288</v>
      </c>
      <c r="D79" s="52">
        <v>0</v>
      </c>
      <c r="E79" s="52">
        <v>0</v>
      </c>
      <c r="F79" s="52">
        <f t="shared" si="1"/>
        <v>0</v>
      </c>
      <c r="H79" s="53" t="s">
        <v>290</v>
      </c>
      <c r="I79" s="52">
        <f>SUMIFS(F76:F91, C76:C91,H79)</f>
        <v>0</v>
      </c>
    </row>
    <row r="80" spans="1:9" x14ac:dyDescent="0.2">
      <c r="A80" s="140"/>
      <c r="B80" s="89"/>
      <c r="C80" s="51" t="s">
        <v>285</v>
      </c>
      <c r="D80" s="52">
        <v>0</v>
      </c>
      <c r="E80" s="52">
        <v>0</v>
      </c>
      <c r="F80" s="52">
        <f t="shared" si="1"/>
        <v>0</v>
      </c>
      <c r="H80" s="53" t="s">
        <v>293</v>
      </c>
      <c r="I80" s="52">
        <f>SUMIFS(F76:F91, C76:C91,H80)</f>
        <v>0</v>
      </c>
    </row>
    <row r="81" spans="1:9" x14ac:dyDescent="0.2">
      <c r="A81" s="140"/>
      <c r="B81" s="51"/>
      <c r="C81" s="51" t="s">
        <v>285</v>
      </c>
      <c r="D81" s="52">
        <v>0</v>
      </c>
      <c r="E81" s="52">
        <v>0</v>
      </c>
      <c r="F81" s="52">
        <f>E81-D81</f>
        <v>0</v>
      </c>
      <c r="H81" s="53" t="s">
        <v>296</v>
      </c>
      <c r="I81" s="52">
        <f>SUMIFS(F76:F91, C76:C91,H81)</f>
        <v>0</v>
      </c>
    </row>
    <row r="82" spans="1:9" x14ac:dyDescent="0.2">
      <c r="A82" s="144"/>
      <c r="B82" s="51"/>
      <c r="C82" s="55" t="s">
        <v>288</v>
      </c>
      <c r="D82" s="52">
        <v>0</v>
      </c>
      <c r="E82" s="52">
        <v>0</v>
      </c>
      <c r="F82" s="52">
        <v>0</v>
      </c>
      <c r="H82" s="53" t="s">
        <v>295</v>
      </c>
      <c r="I82" s="52">
        <f>SUMIFS(F76:F91, C76:C91,H82)</f>
        <v>0</v>
      </c>
    </row>
    <row r="83" spans="1:9" x14ac:dyDescent="0.2">
      <c r="A83" s="140"/>
      <c r="C83" s="55" t="s">
        <v>295</v>
      </c>
      <c r="D83" s="52">
        <v>0</v>
      </c>
      <c r="E83" s="52">
        <v>0</v>
      </c>
      <c r="F83" s="52">
        <f>E83-D83</f>
        <v>0</v>
      </c>
      <c r="H83" s="48" t="s">
        <v>300</v>
      </c>
      <c r="I83" s="49">
        <f>SUM(I77:I82)</f>
        <v>0</v>
      </c>
    </row>
    <row r="84" spans="1:9" x14ac:dyDescent="0.2">
      <c r="A84" s="140"/>
      <c r="B84" s="51"/>
      <c r="C84" s="55" t="s">
        <v>288</v>
      </c>
      <c r="D84" s="52">
        <v>0</v>
      </c>
      <c r="E84" s="52">
        <v>0</v>
      </c>
      <c r="F84" s="52">
        <f>E84-D84</f>
        <v>0</v>
      </c>
      <c r="I84" s="54"/>
    </row>
    <row r="85" spans="1:9" x14ac:dyDescent="0.2">
      <c r="A85" s="140"/>
      <c r="B85" s="51"/>
      <c r="C85" s="55" t="s">
        <v>295</v>
      </c>
      <c r="D85" s="52">
        <v>0</v>
      </c>
      <c r="E85" s="52">
        <v>0</v>
      </c>
      <c r="F85" s="52">
        <f t="shared" si="1"/>
        <v>0</v>
      </c>
      <c r="I85" s="54"/>
    </row>
    <row r="86" spans="1:9" x14ac:dyDescent="0.2">
      <c r="A86" s="140"/>
      <c r="B86" s="51"/>
      <c r="C86" s="55" t="s">
        <v>295</v>
      </c>
      <c r="D86" s="52">
        <v>0</v>
      </c>
      <c r="E86" s="52">
        <v>0</v>
      </c>
      <c r="F86" s="52">
        <f t="shared" si="1"/>
        <v>0</v>
      </c>
      <c r="I86" s="54"/>
    </row>
    <row r="87" spans="1:9" x14ac:dyDescent="0.2">
      <c r="A87" s="140"/>
      <c r="B87" s="51"/>
      <c r="C87" s="55" t="s">
        <v>295</v>
      </c>
      <c r="D87" s="52">
        <v>0</v>
      </c>
      <c r="E87" s="52">
        <v>0</v>
      </c>
      <c r="F87" s="52">
        <f t="shared" si="1"/>
        <v>0</v>
      </c>
    </row>
    <row r="88" spans="1:9" x14ac:dyDescent="0.2">
      <c r="A88" s="140"/>
      <c r="B88" s="51"/>
      <c r="C88" s="55" t="s">
        <v>295</v>
      </c>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t="s">
        <v>891</v>
      </c>
      <c r="C92" s="51" t="s">
        <v>285</v>
      </c>
      <c r="D92" s="52">
        <v>0.375</v>
      </c>
      <c r="E92" s="52">
        <v>0.38541666666666669</v>
      </c>
      <c r="F92" s="52">
        <f t="shared" si="1"/>
        <v>1.0416666666666685E-2</v>
      </c>
      <c r="H92" s="49" t="s">
        <v>286</v>
      </c>
      <c r="I92" s="49" t="s">
        <v>287</v>
      </c>
    </row>
    <row r="93" spans="1:9" x14ac:dyDescent="0.2">
      <c r="A93" s="140"/>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40"/>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40"/>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40"/>
      <c r="B96" s="51" t="s">
        <v>1117</v>
      </c>
      <c r="C96" s="51" t="s">
        <v>288</v>
      </c>
      <c r="D96" s="52">
        <v>0.5625</v>
      </c>
      <c r="E96" s="52">
        <v>0.65625</v>
      </c>
      <c r="F96" s="52">
        <f t="shared" si="1"/>
        <v>9.375E-2</v>
      </c>
      <c r="H96" s="53" t="s">
        <v>293</v>
      </c>
      <c r="I96" s="52">
        <f>SUMIFS(F92:F106, C92:C106,H96)</f>
        <v>0</v>
      </c>
    </row>
    <row r="97" spans="1:9" x14ac:dyDescent="0.2">
      <c r="A97" s="140"/>
      <c r="B97" s="51" t="s">
        <v>309</v>
      </c>
      <c r="C97" s="51" t="s">
        <v>295</v>
      </c>
      <c r="D97" s="52">
        <v>0.65972222222222221</v>
      </c>
      <c r="E97" s="52">
        <v>0.68402777777777779</v>
      </c>
      <c r="F97" s="52">
        <f t="shared" si="1"/>
        <v>2.430555555555558E-2</v>
      </c>
      <c r="H97" s="53" t="s">
        <v>296</v>
      </c>
      <c r="I97" s="52">
        <f>SUMIFS(F92:F106, C92:C106,H97)</f>
        <v>0</v>
      </c>
    </row>
    <row r="98" spans="1:9" x14ac:dyDescent="0.2">
      <c r="A98" s="140"/>
      <c r="B98" s="51"/>
      <c r="C98" s="51" t="s">
        <v>288</v>
      </c>
      <c r="D98" s="52">
        <v>0</v>
      </c>
      <c r="E98" s="52">
        <v>0</v>
      </c>
      <c r="F98" s="52">
        <f t="shared" si="1"/>
        <v>0</v>
      </c>
      <c r="H98" s="53" t="s">
        <v>295</v>
      </c>
      <c r="I98" s="52">
        <f>SUMIFS(F92:F106, C92:C106,H98)</f>
        <v>4.5138888888888951E-2</v>
      </c>
    </row>
    <row r="99" spans="1:9" x14ac:dyDescent="0.2">
      <c r="A99" s="140"/>
      <c r="B99" s="51"/>
      <c r="C99" s="51" t="s">
        <v>295</v>
      </c>
      <c r="D99" s="52">
        <v>0</v>
      </c>
      <c r="E99" s="52">
        <v>0</v>
      </c>
      <c r="F99" s="52">
        <f t="shared" si="1"/>
        <v>0</v>
      </c>
      <c r="H99" s="48" t="s">
        <v>300</v>
      </c>
      <c r="I99" s="49">
        <f>SUM(I93:I98)</f>
        <v>0.26388888888888901</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1"/>
      <c r="C103" s="51" t="s">
        <v>288</v>
      </c>
      <c r="D103" s="52">
        <v>0</v>
      </c>
      <c r="E103" s="52">
        <v>0</v>
      </c>
      <c r="F103" s="52">
        <f>E103-D103</f>
        <v>0</v>
      </c>
    </row>
    <row r="104" spans="1:9" x14ac:dyDescent="0.2">
      <c r="A104" s="140"/>
      <c r="C104" s="51" t="s">
        <v>288</v>
      </c>
      <c r="D104" s="52">
        <v>0</v>
      </c>
      <c r="E104" s="52">
        <v>0</v>
      </c>
      <c r="F104" s="52">
        <f>E104-D104</f>
        <v>0</v>
      </c>
    </row>
    <row r="105" spans="1:9" x14ac:dyDescent="0.2">
      <c r="A105" s="140"/>
      <c r="C105" s="51"/>
      <c r="D105" s="52"/>
      <c r="E105" s="52"/>
      <c r="F105" s="52"/>
    </row>
    <row r="106" spans="1:9" x14ac:dyDescent="0.2">
      <c r="A106" s="141"/>
      <c r="C106" s="51"/>
      <c r="D106" s="52"/>
      <c r="E106" s="52"/>
      <c r="F106" s="52"/>
    </row>
    <row r="107" spans="1:9" x14ac:dyDescent="0.2">
      <c r="A107" s="142" t="s">
        <v>30</v>
      </c>
      <c r="B107" s="55" t="s">
        <v>1063</v>
      </c>
      <c r="C107" s="51" t="s">
        <v>290</v>
      </c>
      <c r="D107" s="52">
        <v>0.39583333333333331</v>
      </c>
      <c r="E107" s="52">
        <v>0.4375</v>
      </c>
      <c r="F107" s="52">
        <f t="shared" si="1"/>
        <v>4.1666666666666685E-2</v>
      </c>
      <c r="H107" s="49" t="s">
        <v>286</v>
      </c>
      <c r="I107" s="49" t="s">
        <v>287</v>
      </c>
    </row>
    <row r="108" spans="1:9" x14ac:dyDescent="0.2">
      <c r="A108" s="142"/>
      <c r="B108" s="55" t="s">
        <v>1118</v>
      </c>
      <c r="C108" s="51" t="s">
        <v>288</v>
      </c>
      <c r="D108" s="52">
        <v>0.4375</v>
      </c>
      <c r="E108" s="52">
        <v>0.47916666666666669</v>
      </c>
      <c r="F108" s="52">
        <f t="shared" si="1"/>
        <v>4.1666666666666685E-2</v>
      </c>
      <c r="H108" s="53" t="s">
        <v>288</v>
      </c>
      <c r="I108" s="52">
        <v>0.25</v>
      </c>
    </row>
    <row r="109" spans="1:9" x14ac:dyDescent="0.2">
      <c r="A109" s="142"/>
      <c r="B109" s="56" t="s">
        <v>1119</v>
      </c>
      <c r="C109" s="51" t="s">
        <v>288</v>
      </c>
      <c r="D109" s="52">
        <v>0.48958333333333331</v>
      </c>
      <c r="E109" s="52">
        <v>0.52083333333333337</v>
      </c>
      <c r="F109" s="52">
        <v>3.125E-2</v>
      </c>
      <c r="H109" s="53" t="s">
        <v>285</v>
      </c>
      <c r="I109" s="52">
        <f>SUMIFS(F107:F121, C107:C121,H109)</f>
        <v>0</v>
      </c>
    </row>
    <row r="110" spans="1:9" x14ac:dyDescent="0.2">
      <c r="A110" s="142"/>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2"/>
      <c r="B111" s="55" t="s">
        <v>1120</v>
      </c>
      <c r="C111" s="51" t="s">
        <v>288</v>
      </c>
      <c r="D111" s="52">
        <v>0.59375</v>
      </c>
      <c r="E111" s="52">
        <v>0.66666666666666663</v>
      </c>
      <c r="F111" s="52">
        <v>9.375E-2</v>
      </c>
      <c r="H111" s="53" t="s">
        <v>293</v>
      </c>
      <c r="I111" s="52">
        <f>SUMIFS(F107:F121, C107:C121,H111)</f>
        <v>0</v>
      </c>
    </row>
    <row r="112" spans="1:9" x14ac:dyDescent="0.2">
      <c r="A112" s="142"/>
      <c r="B112" s="55" t="s">
        <v>1121</v>
      </c>
      <c r="C112" s="51" t="s">
        <v>288</v>
      </c>
      <c r="D112" s="52">
        <v>0.70833333333333337</v>
      </c>
      <c r="E112" s="52">
        <v>0.75</v>
      </c>
      <c r="F112" s="52">
        <v>8.3333333333333329E-2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0.33333333333333337</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c r="C122" s="51"/>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t="s">
        <v>1122</v>
      </c>
      <c r="C126" s="51"/>
      <c r="D126" s="52"/>
      <c r="E126" s="52"/>
      <c r="F126" s="52">
        <f t="shared" si="1"/>
        <v>0</v>
      </c>
      <c r="H126" s="53" t="s">
        <v>293</v>
      </c>
      <c r="I126" s="52">
        <f>SUMIFS(F122:F136, C122:C136,H126)</f>
        <v>0</v>
      </c>
    </row>
    <row r="127" spans="1:9" x14ac:dyDescent="0.2">
      <c r="A127" s="144"/>
      <c r="B127" s="58" t="s">
        <v>1123</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1079</v>
      </c>
      <c r="C137" s="51" t="s">
        <v>290</v>
      </c>
      <c r="D137" s="62">
        <v>0.39583333333333331</v>
      </c>
      <c r="E137" s="52">
        <v>0.44444444444444442</v>
      </c>
      <c r="F137" s="52">
        <f t="shared" si="2"/>
        <v>4.8611111111111105E-2</v>
      </c>
      <c r="H137" s="49" t="s">
        <v>286</v>
      </c>
      <c r="I137" s="49" t="s">
        <v>287</v>
      </c>
    </row>
    <row r="138" spans="1:9" x14ac:dyDescent="0.2">
      <c r="A138" s="142"/>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2"/>
      <c r="B139" s="55" t="s">
        <v>1080</v>
      </c>
      <c r="C139" s="51" t="s">
        <v>288</v>
      </c>
      <c r="D139" s="52">
        <v>0.5</v>
      </c>
      <c r="E139" s="52">
        <v>0.625</v>
      </c>
      <c r="F139" s="52">
        <f t="shared" si="2"/>
        <v>0.125</v>
      </c>
      <c r="H139" s="53" t="s">
        <v>285</v>
      </c>
      <c r="I139" s="52">
        <f>SUMIFS(F137:F151, C137:C151,H139)</f>
        <v>0</v>
      </c>
    </row>
    <row r="140" spans="1:9" x14ac:dyDescent="0.2">
      <c r="A140" s="142"/>
      <c r="B140" s="55"/>
      <c r="C140" s="51"/>
      <c r="D140" s="52"/>
      <c r="E140" s="52"/>
      <c r="F140" s="52">
        <f t="shared" si="2"/>
        <v>0</v>
      </c>
      <c r="H140" s="53" t="s">
        <v>290</v>
      </c>
      <c r="I140" s="52">
        <f>SUMIFS(F137:F151, C137:C151,H140)</f>
        <v>4.8611111111111105E-2</v>
      </c>
    </row>
    <row r="141" spans="1:9" x14ac:dyDescent="0.2">
      <c r="A141" s="142"/>
      <c r="B141" s="55"/>
      <c r="C141" s="51"/>
      <c r="D141" s="52"/>
      <c r="E141" s="52"/>
      <c r="F141" s="52">
        <f t="shared" si="2"/>
        <v>0</v>
      </c>
      <c r="H141" s="53" t="s">
        <v>293</v>
      </c>
      <c r="I141" s="52">
        <f>SUMIFS(F137:F151, C137:C151,H141)</f>
        <v>2.083333333333337E-2</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0.19444444444444448</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51" t="s">
        <v>1124</v>
      </c>
      <c r="C17" s="51" t="s">
        <v>290</v>
      </c>
      <c r="D17" s="62">
        <v>0.39583333333333331</v>
      </c>
      <c r="E17" s="52">
        <v>0.41666666666666669</v>
      </c>
      <c r="F17" s="63">
        <f>E17-D17</f>
        <v>2.083333333333337E-2</v>
      </c>
      <c r="H17" s="49" t="s">
        <v>286</v>
      </c>
      <c r="I17" s="49" t="s">
        <v>287</v>
      </c>
    </row>
    <row r="18" spans="1:9" x14ac:dyDescent="0.2">
      <c r="A18" s="140"/>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40"/>
      <c r="B19" s="51" t="s">
        <v>1126</v>
      </c>
      <c r="C19" s="51" t="s">
        <v>288</v>
      </c>
      <c r="D19" s="52">
        <v>0.52083333333333337</v>
      </c>
      <c r="E19" s="52">
        <v>0.57291666666666663</v>
      </c>
      <c r="F19" s="63">
        <f t="shared" si="0"/>
        <v>5.2083333333333259E-2</v>
      </c>
      <c r="H19" s="53" t="s">
        <v>285</v>
      </c>
      <c r="I19" s="52">
        <f>SUMIFS(F17:F31, C17:C31,H19)</f>
        <v>0</v>
      </c>
    </row>
    <row r="20" spans="1:9" x14ac:dyDescent="0.2">
      <c r="A20" s="140"/>
      <c r="B20" s="58" t="s">
        <v>1127</v>
      </c>
      <c r="C20" s="51" t="s">
        <v>288</v>
      </c>
      <c r="D20" s="52">
        <v>0.6875</v>
      </c>
      <c r="E20" s="52">
        <v>0.8125</v>
      </c>
      <c r="F20" s="63">
        <f t="shared" si="0"/>
        <v>0.125</v>
      </c>
      <c r="H20" s="53" t="s">
        <v>290</v>
      </c>
      <c r="I20" s="52">
        <f>SUMIFS(F17:F31, C17:C31,H20)</f>
        <v>2.083333333333337E-2</v>
      </c>
    </row>
    <row r="21" spans="1:9" x14ac:dyDescent="0.2">
      <c r="A21" s="140"/>
      <c r="B21" s="51"/>
      <c r="C21" s="51"/>
      <c r="D21" s="52">
        <v>0.70138888888888884</v>
      </c>
      <c r="E21" s="52">
        <v>0.75694444444444453</v>
      </c>
      <c r="F21" s="63">
        <f t="shared" si="0"/>
        <v>5.5555555555555691E-2</v>
      </c>
      <c r="H21" s="53" t="s">
        <v>293</v>
      </c>
      <c r="I21" s="52">
        <f>SUMIFS(F17:F31, C17:C31,H21)</f>
        <v>10.027777777777779</v>
      </c>
    </row>
    <row r="22" spans="1:9" x14ac:dyDescent="0.2">
      <c r="A22" s="140"/>
      <c r="B22" s="58"/>
      <c r="C22" s="51"/>
      <c r="D22" s="52">
        <v>0.77083333333333337</v>
      </c>
      <c r="E22" s="52">
        <v>0.90277777777777779</v>
      </c>
      <c r="F22" s="63">
        <f t="shared" si="0"/>
        <v>0.13194444444444442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10.225694444444445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284</v>
      </c>
      <c r="C32" s="51" t="s">
        <v>285</v>
      </c>
      <c r="D32" s="52">
        <v>0.39583333333333331</v>
      </c>
      <c r="E32" s="52">
        <v>0.40277777777777773</v>
      </c>
      <c r="F32" s="52">
        <f t="shared" si="0"/>
        <v>6.9444444444444198E-3</v>
      </c>
      <c r="H32" s="49" t="s">
        <v>286</v>
      </c>
      <c r="I32" s="49" t="s">
        <v>287</v>
      </c>
    </row>
    <row r="33" spans="1:9" x14ac:dyDescent="0.2">
      <c r="A33" s="140"/>
      <c r="B33" s="51" t="s">
        <v>1128</v>
      </c>
      <c r="C33" s="51" t="s">
        <v>285</v>
      </c>
      <c r="D33" s="52">
        <v>0.41666666666666669</v>
      </c>
      <c r="E33" s="52">
        <v>0.54166666666666663</v>
      </c>
      <c r="F33" s="52">
        <f t="shared" si="0"/>
        <v>0.12499999999999994</v>
      </c>
      <c r="H33" s="53" t="s">
        <v>288</v>
      </c>
      <c r="I33" s="52">
        <f>SUMIFS(F32:F46, C32:C46,H33)</f>
        <v>0.125</v>
      </c>
    </row>
    <row r="34" spans="1:9" x14ac:dyDescent="0.2">
      <c r="A34" s="140"/>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40"/>
      <c r="B35" s="51" t="s">
        <v>1129</v>
      </c>
      <c r="C35" s="51" t="s">
        <v>288</v>
      </c>
      <c r="D35" s="52">
        <v>0.57638888888888895</v>
      </c>
      <c r="E35" s="52">
        <v>0.625</v>
      </c>
      <c r="F35" s="52">
        <f t="shared" si="0"/>
        <v>4.8611111111111049E-2</v>
      </c>
      <c r="H35" s="53" t="s">
        <v>290</v>
      </c>
      <c r="I35" s="52">
        <f>SUMIFS(F32:F46, C32:C46,H35)</f>
        <v>0</v>
      </c>
    </row>
    <row r="36" spans="1:9" x14ac:dyDescent="0.2">
      <c r="A36" s="140"/>
      <c r="B36" s="51" t="s">
        <v>1130</v>
      </c>
      <c r="C36" s="51" t="s">
        <v>288</v>
      </c>
      <c r="D36" s="52">
        <v>0.63194444444444442</v>
      </c>
      <c r="E36" s="52">
        <v>0.70833333333333337</v>
      </c>
      <c r="F36" s="52">
        <f t="shared" si="0"/>
        <v>7.6388888888888951E-2</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2.083333333333337E-2</v>
      </c>
    </row>
    <row r="39" spans="1:9" x14ac:dyDescent="0.2">
      <c r="A39" s="140"/>
      <c r="B39" s="80"/>
      <c r="C39" s="51"/>
      <c r="D39" s="52"/>
      <c r="E39" s="52"/>
      <c r="F39" s="52">
        <f t="shared" si="0"/>
        <v>0</v>
      </c>
      <c r="H39" s="48" t="s">
        <v>300</v>
      </c>
      <c r="I39" s="49">
        <f>SUM(I33:I38)</f>
        <v>0.27777777777777773</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t="s">
        <v>1034</v>
      </c>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0.29166666666666669</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89" t="s">
        <v>1115</v>
      </c>
      <c r="C76" s="51" t="s">
        <v>285</v>
      </c>
      <c r="D76" s="52">
        <v>0</v>
      </c>
      <c r="E76" s="52">
        <v>0</v>
      </c>
      <c r="F76" s="52">
        <f t="shared" si="1"/>
        <v>0</v>
      </c>
      <c r="H76" s="49" t="s">
        <v>286</v>
      </c>
      <c r="I76" s="49" t="s">
        <v>287</v>
      </c>
    </row>
    <row r="77" spans="1:9" x14ac:dyDescent="0.2">
      <c r="A77" s="140"/>
      <c r="B77" s="51"/>
      <c r="C77" s="51" t="s">
        <v>293</v>
      </c>
      <c r="D77" s="52">
        <v>0</v>
      </c>
      <c r="E77" s="52">
        <v>0</v>
      </c>
      <c r="F77" s="52">
        <f t="shared" si="1"/>
        <v>0</v>
      </c>
      <c r="H77" s="53" t="s">
        <v>288</v>
      </c>
      <c r="I77" s="52">
        <f>SUMIFS(F76:F91, C76:C91,H77)</f>
        <v>0</v>
      </c>
    </row>
    <row r="78" spans="1:9" x14ac:dyDescent="0.2">
      <c r="A78" s="140"/>
      <c r="B78" s="51"/>
      <c r="C78" s="51" t="s">
        <v>288</v>
      </c>
      <c r="D78" s="52">
        <v>0</v>
      </c>
      <c r="E78" s="52">
        <v>0</v>
      </c>
      <c r="F78" s="52">
        <f t="shared" si="1"/>
        <v>0</v>
      </c>
      <c r="H78" s="53" t="s">
        <v>285</v>
      </c>
      <c r="I78" s="52">
        <f>SUMIFS(F76:F91, C76:C91,H78)</f>
        <v>0</v>
      </c>
    </row>
    <row r="79" spans="1:9" x14ac:dyDescent="0.2">
      <c r="A79" s="140"/>
      <c r="B79" s="51"/>
      <c r="C79" s="51" t="s">
        <v>288</v>
      </c>
      <c r="D79" s="52">
        <v>0</v>
      </c>
      <c r="E79" s="52">
        <v>0</v>
      </c>
      <c r="F79" s="52">
        <f t="shared" si="1"/>
        <v>0</v>
      </c>
      <c r="H79" s="53" t="s">
        <v>290</v>
      </c>
      <c r="I79" s="52">
        <f>SUMIFS(F76:F91, C76:C91,H79)</f>
        <v>0</v>
      </c>
    </row>
    <row r="80" spans="1:9" x14ac:dyDescent="0.2">
      <c r="A80" s="140"/>
      <c r="B80" s="89"/>
      <c r="C80" s="51" t="s">
        <v>285</v>
      </c>
      <c r="D80" s="52">
        <v>0</v>
      </c>
      <c r="E80" s="52">
        <v>0</v>
      </c>
      <c r="F80" s="52">
        <f t="shared" si="1"/>
        <v>0</v>
      </c>
      <c r="H80" s="53" t="s">
        <v>293</v>
      </c>
      <c r="I80" s="52">
        <f>SUMIFS(F76:F91, C76:C91,H80)</f>
        <v>0</v>
      </c>
    </row>
    <row r="81" spans="1:9" x14ac:dyDescent="0.2">
      <c r="A81" s="140"/>
      <c r="B81" s="51"/>
      <c r="C81" s="51" t="s">
        <v>285</v>
      </c>
      <c r="D81" s="52">
        <v>0</v>
      </c>
      <c r="E81" s="52">
        <v>0</v>
      </c>
      <c r="F81" s="52">
        <f>E81-D81</f>
        <v>0</v>
      </c>
      <c r="H81" s="53" t="s">
        <v>296</v>
      </c>
      <c r="I81" s="52">
        <f>SUMIFS(F76:F91, C76:C91,H81)</f>
        <v>0</v>
      </c>
    </row>
    <row r="82" spans="1:9" x14ac:dyDescent="0.2">
      <c r="A82" s="144"/>
      <c r="B82" s="51"/>
      <c r="C82" s="55" t="s">
        <v>288</v>
      </c>
      <c r="D82" s="52">
        <v>0</v>
      </c>
      <c r="E82" s="52">
        <v>0</v>
      </c>
      <c r="F82" s="52">
        <v>0</v>
      </c>
      <c r="H82" s="53" t="s">
        <v>295</v>
      </c>
      <c r="I82" s="52">
        <f>SUMIFS(F76:F91, C76:C91,H82)</f>
        <v>0</v>
      </c>
    </row>
    <row r="83" spans="1:9" x14ac:dyDescent="0.2">
      <c r="A83" s="140"/>
      <c r="C83" s="55" t="s">
        <v>295</v>
      </c>
      <c r="D83" s="52">
        <v>0</v>
      </c>
      <c r="E83" s="52">
        <v>0</v>
      </c>
      <c r="F83" s="52">
        <f>E83-D83</f>
        <v>0</v>
      </c>
      <c r="H83" s="48" t="s">
        <v>300</v>
      </c>
      <c r="I83" s="49">
        <f>SUM(I77:I82)</f>
        <v>0</v>
      </c>
    </row>
    <row r="84" spans="1:9" x14ac:dyDescent="0.2">
      <c r="A84" s="140"/>
      <c r="B84" s="51"/>
      <c r="C84" s="55" t="s">
        <v>288</v>
      </c>
      <c r="D84" s="52">
        <v>0</v>
      </c>
      <c r="E84" s="52">
        <v>0</v>
      </c>
      <c r="F84" s="52">
        <f>E84-D84</f>
        <v>0</v>
      </c>
      <c r="I84" s="54"/>
    </row>
    <row r="85" spans="1:9" x14ac:dyDescent="0.2">
      <c r="A85" s="140"/>
      <c r="B85" s="51"/>
      <c r="C85" s="55" t="s">
        <v>295</v>
      </c>
      <c r="D85" s="52">
        <v>0</v>
      </c>
      <c r="E85" s="52">
        <v>0</v>
      </c>
      <c r="F85" s="52">
        <f t="shared" si="1"/>
        <v>0</v>
      </c>
      <c r="I85" s="54"/>
    </row>
    <row r="86" spans="1:9" x14ac:dyDescent="0.2">
      <c r="A86" s="140"/>
      <c r="B86" s="51"/>
      <c r="C86" s="55" t="s">
        <v>295</v>
      </c>
      <c r="D86" s="52">
        <v>0</v>
      </c>
      <c r="E86" s="52">
        <v>0</v>
      </c>
      <c r="F86" s="52">
        <f t="shared" si="1"/>
        <v>0</v>
      </c>
      <c r="I86" s="54"/>
    </row>
    <row r="87" spans="1:9" x14ac:dyDescent="0.2">
      <c r="A87" s="140"/>
      <c r="B87" s="51"/>
      <c r="C87" s="55" t="s">
        <v>295</v>
      </c>
      <c r="D87" s="52">
        <v>0</v>
      </c>
      <c r="E87" s="52">
        <v>0</v>
      </c>
      <c r="F87" s="52">
        <f t="shared" si="1"/>
        <v>0</v>
      </c>
    </row>
    <row r="88" spans="1:9" x14ac:dyDescent="0.2">
      <c r="A88" s="140"/>
      <c r="B88" s="51"/>
      <c r="C88" s="55" t="s">
        <v>295</v>
      </c>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t="s">
        <v>891</v>
      </c>
      <c r="C92" s="51" t="s">
        <v>285</v>
      </c>
      <c r="D92" s="52">
        <v>0.36458333333333331</v>
      </c>
      <c r="E92" s="52">
        <v>0.36805555555555558</v>
      </c>
      <c r="F92" s="52">
        <f t="shared" si="1"/>
        <v>3.4722222222222654E-3</v>
      </c>
      <c r="H92" s="49" t="s">
        <v>286</v>
      </c>
      <c r="I92" s="49" t="s">
        <v>287</v>
      </c>
    </row>
    <row r="93" spans="1:9" x14ac:dyDescent="0.2">
      <c r="A93" s="140"/>
      <c r="B93" s="51" t="s">
        <v>1132</v>
      </c>
      <c r="C93" s="51" t="s">
        <v>285</v>
      </c>
      <c r="D93" s="52">
        <v>0.375</v>
      </c>
      <c r="E93" s="52">
        <v>0.64583333333333337</v>
      </c>
      <c r="F93" s="52">
        <f t="shared" si="1"/>
        <v>0.27083333333333337</v>
      </c>
      <c r="H93" s="53" t="s">
        <v>288</v>
      </c>
      <c r="I93" s="52">
        <f>SUMIFS(F92:F106, C92:C106,H93)</f>
        <v>0</v>
      </c>
    </row>
    <row r="94" spans="1:9" x14ac:dyDescent="0.2">
      <c r="A94" s="140"/>
      <c r="C94" s="51" t="s">
        <v>288</v>
      </c>
      <c r="D94" s="52">
        <v>0</v>
      </c>
      <c r="E94" s="52">
        <v>0</v>
      </c>
      <c r="F94" s="52">
        <f t="shared" si="1"/>
        <v>0</v>
      </c>
      <c r="H94" s="53" t="s">
        <v>285</v>
      </c>
      <c r="I94" s="52">
        <f>SUMIFS(F92:F106, C92:C106,H94)</f>
        <v>0.27430555555555564</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0.27430555555555564</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1"/>
      <c r="C103" s="51" t="s">
        <v>288</v>
      </c>
      <c r="D103" s="52">
        <v>0</v>
      </c>
      <c r="E103" s="52">
        <v>0</v>
      </c>
      <c r="F103" s="52">
        <f>E103-D103</f>
        <v>0</v>
      </c>
    </row>
    <row r="104" spans="1:9" x14ac:dyDescent="0.2">
      <c r="A104" s="140"/>
      <c r="C104" s="51" t="s">
        <v>288</v>
      </c>
      <c r="D104" s="52">
        <v>0</v>
      </c>
      <c r="E104" s="52">
        <v>0</v>
      </c>
      <c r="F104" s="52">
        <f>E104-D104</f>
        <v>0</v>
      </c>
    </row>
    <row r="105" spans="1:9" x14ac:dyDescent="0.2">
      <c r="A105" s="140"/>
      <c r="C105" s="51"/>
      <c r="D105" s="52"/>
      <c r="E105" s="52"/>
      <c r="F105" s="52"/>
    </row>
    <row r="106" spans="1:9" x14ac:dyDescent="0.2">
      <c r="A106" s="141"/>
      <c r="C106" s="51"/>
      <c r="D106" s="52"/>
      <c r="E106" s="52"/>
      <c r="F106" s="52"/>
    </row>
    <row r="107" spans="1:9" x14ac:dyDescent="0.2">
      <c r="A107" s="142" t="s">
        <v>30</v>
      </c>
      <c r="B107" s="55" t="s">
        <v>1063</v>
      </c>
      <c r="C107" s="51" t="s">
        <v>290</v>
      </c>
      <c r="D107" s="52">
        <v>0.39583333333333331</v>
      </c>
      <c r="E107" s="52">
        <v>0.4375</v>
      </c>
      <c r="F107" s="52">
        <f t="shared" si="1"/>
        <v>4.1666666666666685E-2</v>
      </c>
      <c r="H107" s="49" t="s">
        <v>286</v>
      </c>
      <c r="I107" s="49" t="s">
        <v>287</v>
      </c>
    </row>
    <row r="108" spans="1:9" x14ac:dyDescent="0.2">
      <c r="A108" s="142"/>
      <c r="B108" s="55" t="s">
        <v>1133</v>
      </c>
      <c r="C108" s="51" t="s">
        <v>288</v>
      </c>
      <c r="D108" s="52">
        <v>0.4375</v>
      </c>
      <c r="E108" s="52">
        <v>0.47916666666666669</v>
      </c>
      <c r="F108" s="52">
        <f t="shared" si="1"/>
        <v>4.1666666666666685E-2</v>
      </c>
      <c r="H108" s="53" t="s">
        <v>288</v>
      </c>
      <c r="I108" s="52">
        <v>0.25</v>
      </c>
    </row>
    <row r="109" spans="1:9" x14ac:dyDescent="0.2">
      <c r="A109" s="142"/>
      <c r="B109" s="56" t="s">
        <v>1134</v>
      </c>
      <c r="C109" s="51" t="s">
        <v>288</v>
      </c>
      <c r="D109" s="52">
        <v>0.48958333333333331</v>
      </c>
      <c r="E109" s="52">
        <v>0.52083333333333337</v>
      </c>
      <c r="F109" s="52">
        <v>3.125E-2</v>
      </c>
      <c r="H109" s="53" t="s">
        <v>285</v>
      </c>
      <c r="I109" s="52">
        <f>SUMIFS(F107:F121, C107:C121,H109)</f>
        <v>0</v>
      </c>
    </row>
    <row r="110" spans="1:9" x14ac:dyDescent="0.2">
      <c r="A110" s="142"/>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2"/>
      <c r="B111" s="55" t="s">
        <v>1135</v>
      </c>
      <c r="C111" s="51" t="s">
        <v>288</v>
      </c>
      <c r="D111" s="52">
        <v>0.59375</v>
      </c>
      <c r="E111" s="52">
        <v>0.66666666666666663</v>
      </c>
      <c r="F111" s="52">
        <v>9.375E-2</v>
      </c>
      <c r="H111" s="53" t="s">
        <v>293</v>
      </c>
      <c r="I111" s="52">
        <f>SUMIFS(F107:F121, C107:C121,H111)</f>
        <v>0</v>
      </c>
    </row>
    <row r="112" spans="1:9" x14ac:dyDescent="0.2">
      <c r="A112" s="142"/>
      <c r="B112" s="55" t="s">
        <v>1136</v>
      </c>
      <c r="C112" s="51" t="s">
        <v>288</v>
      </c>
      <c r="D112" s="52">
        <v>0.70833333333333337</v>
      </c>
      <c r="E112" s="52">
        <v>0.75</v>
      </c>
      <c r="F112" s="52">
        <v>8.3333333333333329E-2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0.33333333333333337</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1124</v>
      </c>
      <c r="C122" s="51" t="s">
        <v>290</v>
      </c>
      <c r="D122" s="62">
        <v>0.39583333333333331</v>
      </c>
      <c r="E122" s="52">
        <v>0.41666666666666669</v>
      </c>
      <c r="F122" s="52">
        <f t="shared" si="1"/>
        <v>2.083333333333337E-2</v>
      </c>
      <c r="H122" s="49" t="s">
        <v>286</v>
      </c>
      <c r="I122" s="49" t="s">
        <v>287</v>
      </c>
    </row>
    <row r="123" spans="1:9" x14ac:dyDescent="0.2">
      <c r="A123" s="140"/>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40"/>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40"/>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40"/>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44"/>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10.347222222222223</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1079</v>
      </c>
      <c r="C137" s="51" t="s">
        <v>290</v>
      </c>
      <c r="D137" s="62">
        <v>0.39583333333333331</v>
      </c>
      <c r="E137" s="52">
        <v>0.44444444444444442</v>
      </c>
      <c r="F137" s="52">
        <f t="shared" si="2"/>
        <v>4.8611111111111105E-2</v>
      </c>
      <c r="H137" s="49" t="s">
        <v>286</v>
      </c>
      <c r="I137" s="49" t="s">
        <v>287</v>
      </c>
    </row>
    <row r="138" spans="1:9" x14ac:dyDescent="0.2">
      <c r="A138" s="142"/>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2"/>
      <c r="B139" s="55" t="s">
        <v>1080</v>
      </c>
      <c r="C139" s="51" t="s">
        <v>288</v>
      </c>
      <c r="D139" s="52">
        <v>0.5</v>
      </c>
      <c r="E139" s="52">
        <v>0.625</v>
      </c>
      <c r="F139" s="52">
        <f t="shared" si="2"/>
        <v>0.125</v>
      </c>
      <c r="H139" s="53" t="s">
        <v>285</v>
      </c>
      <c r="I139" s="52">
        <f>SUMIFS(F137:F151, C137:C151,H139)</f>
        <v>0</v>
      </c>
    </row>
    <row r="140" spans="1:9" x14ac:dyDescent="0.2">
      <c r="A140" s="142"/>
      <c r="B140" s="55"/>
      <c r="C140" s="51"/>
      <c r="D140" s="52"/>
      <c r="E140" s="52"/>
      <c r="F140" s="52">
        <f t="shared" si="2"/>
        <v>0</v>
      </c>
      <c r="H140" s="53" t="s">
        <v>290</v>
      </c>
      <c r="I140" s="52">
        <f>SUMIFS(F137:F151, C137:C151,H140)</f>
        <v>4.8611111111111105E-2</v>
      </c>
    </row>
    <row r="141" spans="1:9" x14ac:dyDescent="0.2">
      <c r="A141" s="142"/>
      <c r="B141" s="55"/>
      <c r="C141" s="51"/>
      <c r="D141" s="52"/>
      <c r="E141" s="52"/>
      <c r="F141" s="52">
        <f t="shared" si="2"/>
        <v>0</v>
      </c>
      <c r="H141" s="53" t="s">
        <v>293</v>
      </c>
      <c r="I141" s="52">
        <f>SUMIFS(F137:F151, C137:C151,H141)</f>
        <v>2.083333333333337E-2</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0.19444444444444448</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40"/>
      <c r="C18" s="78"/>
      <c r="D18" s="61">
        <v>0.45833333333333331</v>
      </c>
      <c r="E18" s="54">
        <v>0.47916666666666669</v>
      </c>
      <c r="F18" s="63">
        <f t="shared" si="0"/>
        <v>2.083333333333337E-2</v>
      </c>
      <c r="H18" s="53" t="s">
        <v>288</v>
      </c>
      <c r="I18" s="52">
        <f>SUMIFS(F17:F31, C17:C31,H18)</f>
        <v>0</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t="s">
        <v>1140</v>
      </c>
      <c r="C24" s="55"/>
      <c r="D24" s="52">
        <v>0.58333333333333337</v>
      </c>
      <c r="E24" s="52">
        <v>0.63888888888888895</v>
      </c>
      <c r="F24" s="63">
        <f t="shared" si="0"/>
        <v>5.555555555555558E-2</v>
      </c>
      <c r="H24" s="48" t="s">
        <v>300</v>
      </c>
      <c r="I24" s="49">
        <f>SUM(I18:I23)</f>
        <v>0</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284</v>
      </c>
      <c r="C32" s="51" t="s">
        <v>285</v>
      </c>
      <c r="D32" s="52">
        <v>0.39583333333333331</v>
      </c>
      <c r="E32" s="52">
        <v>0.40277777777777773</v>
      </c>
      <c r="F32" s="52">
        <f t="shared" si="0"/>
        <v>6.9444444444444198E-3</v>
      </c>
      <c r="H32" s="49" t="s">
        <v>286</v>
      </c>
      <c r="I32" s="49" t="s">
        <v>287</v>
      </c>
    </row>
    <row r="33" spans="1:9" x14ac:dyDescent="0.2">
      <c r="A33" s="140"/>
      <c r="B33" t="s">
        <v>1141</v>
      </c>
      <c r="C33" s="51" t="s">
        <v>293</v>
      </c>
      <c r="D33" s="52">
        <v>0.4375</v>
      </c>
      <c r="E33" s="52">
        <v>0.45833333333333331</v>
      </c>
      <c r="F33" s="52">
        <f t="shared" si="0"/>
        <v>2.0833333333333315E-2</v>
      </c>
      <c r="H33" s="53" t="s">
        <v>288</v>
      </c>
      <c r="I33" s="52">
        <f>SUMIFS(F32:F46, C32:C46,H33)</f>
        <v>0.25347222222222227</v>
      </c>
    </row>
    <row r="34" spans="1:9" x14ac:dyDescent="0.2">
      <c r="A34" s="140"/>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40"/>
      <c r="B35" s="80" t="s">
        <v>329</v>
      </c>
      <c r="C35" s="51" t="s">
        <v>295</v>
      </c>
      <c r="D35" s="52">
        <v>0.57291666666666663</v>
      </c>
      <c r="E35" s="52">
        <v>0.59375</v>
      </c>
      <c r="F35" s="52">
        <f t="shared" si="0"/>
        <v>2.083333333333337E-2</v>
      </c>
      <c r="H35" s="53" t="s">
        <v>290</v>
      </c>
      <c r="I35" s="52">
        <f>SUMIFS(F32:F46, C32:C46,H35)</f>
        <v>0</v>
      </c>
    </row>
    <row r="36" spans="1:9" x14ac:dyDescent="0.2">
      <c r="A36" s="140"/>
      <c r="B36" s="51" t="s">
        <v>1143</v>
      </c>
      <c r="C36" s="51" t="s">
        <v>288</v>
      </c>
      <c r="D36" s="52">
        <v>0.59375</v>
      </c>
      <c r="E36" s="52">
        <v>0.66666666666666663</v>
      </c>
      <c r="F36" s="52">
        <f t="shared" si="0"/>
        <v>7.291666666666663E-2</v>
      </c>
      <c r="H36" s="53" t="s">
        <v>293</v>
      </c>
      <c r="I36" s="52">
        <f>SUMIFS(F32:F46, C32:C46,H36)</f>
        <v>2.0833333333333315E-2</v>
      </c>
    </row>
    <row r="37" spans="1:9" x14ac:dyDescent="0.2">
      <c r="A37" s="140"/>
      <c r="B37" s="51" t="s">
        <v>309</v>
      </c>
      <c r="C37" s="51" t="s">
        <v>295</v>
      </c>
      <c r="D37" s="52">
        <v>0.67361111111111116</v>
      </c>
      <c r="E37" s="52">
        <v>0.6875</v>
      </c>
      <c r="F37" s="52">
        <f t="shared" si="0"/>
        <v>1.388888888888884E-2</v>
      </c>
      <c r="H37" s="53" t="s">
        <v>296</v>
      </c>
      <c r="I37" s="52">
        <f>SUMIFS(F32:F46, C32:C46,H37)</f>
        <v>0</v>
      </c>
    </row>
    <row r="38" spans="1:9" x14ac:dyDescent="0.2">
      <c r="A38" s="140"/>
      <c r="B38" s="51" t="s">
        <v>1144</v>
      </c>
      <c r="C38" s="51" t="s">
        <v>288</v>
      </c>
      <c r="D38" s="52">
        <v>0.6875</v>
      </c>
      <c r="E38" s="52">
        <v>0.75694444444444453</v>
      </c>
      <c r="F38" s="52">
        <f t="shared" si="0"/>
        <v>6.9444444444444531E-2</v>
      </c>
      <c r="H38" s="53" t="s">
        <v>295</v>
      </c>
      <c r="I38" s="52">
        <f>SUMIFS(F32:F46, C32:C46,H38)</f>
        <v>3.472222222222221E-2</v>
      </c>
    </row>
    <row r="39" spans="1:9" x14ac:dyDescent="0.2">
      <c r="A39" s="140"/>
      <c r="B39" s="80"/>
      <c r="C39" s="51"/>
      <c r="D39" s="52"/>
      <c r="E39" s="52"/>
      <c r="F39" s="52">
        <f t="shared" si="0"/>
        <v>0</v>
      </c>
      <c r="H39" s="48" t="s">
        <v>300</v>
      </c>
      <c r="I39" s="49">
        <f>SUM(I33:I38)</f>
        <v>0.31597222222222221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t="s">
        <v>1034</v>
      </c>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t="s">
        <v>1145</v>
      </c>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89" t="s">
        <v>1115</v>
      </c>
      <c r="C76" s="51" t="s">
        <v>285</v>
      </c>
      <c r="D76" s="52">
        <v>0</v>
      </c>
      <c r="E76" s="52">
        <v>0</v>
      </c>
      <c r="F76" s="52">
        <f t="shared" si="1"/>
        <v>0</v>
      </c>
      <c r="H76" s="49" t="s">
        <v>286</v>
      </c>
      <c r="I76" s="49" t="s">
        <v>287</v>
      </c>
    </row>
    <row r="77" spans="1:9" x14ac:dyDescent="0.2">
      <c r="A77" s="140"/>
      <c r="B77" s="51"/>
      <c r="C77" s="51" t="s">
        <v>293</v>
      </c>
      <c r="D77" s="52">
        <v>0</v>
      </c>
      <c r="E77" s="52">
        <v>0</v>
      </c>
      <c r="F77" s="52">
        <f t="shared" si="1"/>
        <v>0</v>
      </c>
      <c r="H77" s="53" t="s">
        <v>288</v>
      </c>
      <c r="I77" s="52">
        <f>SUMIFS(F76:F91, C76:C91,H77)</f>
        <v>0</v>
      </c>
    </row>
    <row r="78" spans="1:9" x14ac:dyDescent="0.2">
      <c r="A78" s="140"/>
      <c r="B78" s="51"/>
      <c r="C78" s="51" t="s">
        <v>288</v>
      </c>
      <c r="D78" s="52">
        <v>0</v>
      </c>
      <c r="E78" s="52">
        <v>0</v>
      </c>
      <c r="F78" s="52">
        <f t="shared" si="1"/>
        <v>0</v>
      </c>
      <c r="H78" s="53" t="s">
        <v>285</v>
      </c>
      <c r="I78" s="52">
        <f>SUMIFS(F76:F91, C76:C91,H78)</f>
        <v>0</v>
      </c>
    </row>
    <row r="79" spans="1:9" x14ac:dyDescent="0.2">
      <c r="A79" s="140"/>
      <c r="B79" s="51"/>
      <c r="C79" s="51" t="s">
        <v>288</v>
      </c>
      <c r="D79" s="52">
        <v>0</v>
      </c>
      <c r="E79" s="52">
        <v>0</v>
      </c>
      <c r="F79" s="52">
        <f t="shared" si="1"/>
        <v>0</v>
      </c>
      <c r="H79" s="53" t="s">
        <v>290</v>
      </c>
      <c r="I79" s="52">
        <f>SUMIFS(F76:F91, C76:C91,H79)</f>
        <v>0</v>
      </c>
    </row>
    <row r="80" spans="1:9" x14ac:dyDescent="0.2">
      <c r="A80" s="140"/>
      <c r="B80" s="89"/>
      <c r="C80" s="51" t="s">
        <v>285</v>
      </c>
      <c r="D80" s="52">
        <v>0</v>
      </c>
      <c r="E80" s="52">
        <v>0</v>
      </c>
      <c r="F80" s="52">
        <f t="shared" si="1"/>
        <v>0</v>
      </c>
      <c r="H80" s="53" t="s">
        <v>293</v>
      </c>
      <c r="I80" s="52">
        <f>SUMIFS(F76:F91, C76:C91,H80)</f>
        <v>0</v>
      </c>
    </row>
    <row r="81" spans="1:9" x14ac:dyDescent="0.2">
      <c r="A81" s="140"/>
      <c r="B81" s="51"/>
      <c r="C81" s="51" t="s">
        <v>285</v>
      </c>
      <c r="D81" s="52">
        <v>0</v>
      </c>
      <c r="E81" s="52">
        <v>0</v>
      </c>
      <c r="F81" s="52">
        <f>E81-D81</f>
        <v>0</v>
      </c>
      <c r="H81" s="53" t="s">
        <v>296</v>
      </c>
      <c r="I81" s="52">
        <f>SUMIFS(F76:F91, C76:C91,H81)</f>
        <v>0</v>
      </c>
    </row>
    <row r="82" spans="1:9" x14ac:dyDescent="0.2">
      <c r="A82" s="144"/>
      <c r="B82" s="51"/>
      <c r="C82" s="55" t="s">
        <v>288</v>
      </c>
      <c r="D82" s="52">
        <v>0</v>
      </c>
      <c r="E82" s="52">
        <v>0</v>
      </c>
      <c r="F82" s="52">
        <v>0</v>
      </c>
      <c r="H82" s="53" t="s">
        <v>295</v>
      </c>
      <c r="I82" s="52">
        <f>SUMIFS(F76:F91, C76:C91,H82)</f>
        <v>0</v>
      </c>
    </row>
    <row r="83" spans="1:9" x14ac:dyDescent="0.2">
      <c r="A83" s="140"/>
      <c r="C83" s="55" t="s">
        <v>295</v>
      </c>
      <c r="D83" s="52">
        <v>0</v>
      </c>
      <c r="E83" s="52">
        <v>0</v>
      </c>
      <c r="F83" s="52">
        <f>E83-D83</f>
        <v>0</v>
      </c>
      <c r="H83" s="48" t="s">
        <v>300</v>
      </c>
      <c r="I83" s="49">
        <f>SUM(I77:I82)</f>
        <v>0</v>
      </c>
    </row>
    <row r="84" spans="1:9" x14ac:dyDescent="0.2">
      <c r="A84" s="140"/>
      <c r="B84" s="51"/>
      <c r="C84" s="55" t="s">
        <v>288</v>
      </c>
      <c r="D84" s="52">
        <v>0</v>
      </c>
      <c r="E84" s="52">
        <v>0</v>
      </c>
      <c r="F84" s="52">
        <f>E84-D84</f>
        <v>0</v>
      </c>
      <c r="I84" s="54"/>
    </row>
    <row r="85" spans="1:9" x14ac:dyDescent="0.2">
      <c r="A85" s="140"/>
      <c r="B85" s="51"/>
      <c r="C85" s="55" t="s">
        <v>295</v>
      </c>
      <c r="D85" s="52">
        <v>0</v>
      </c>
      <c r="E85" s="52">
        <v>0</v>
      </c>
      <c r="F85" s="52">
        <f t="shared" si="1"/>
        <v>0</v>
      </c>
      <c r="I85" s="54"/>
    </row>
    <row r="86" spans="1:9" x14ac:dyDescent="0.2">
      <c r="A86" s="140"/>
      <c r="B86" s="51"/>
      <c r="C86" s="55" t="s">
        <v>295</v>
      </c>
      <c r="D86" s="52">
        <v>0</v>
      </c>
      <c r="E86" s="52">
        <v>0</v>
      </c>
      <c r="F86" s="52">
        <f t="shared" si="1"/>
        <v>0</v>
      </c>
      <c r="I86" s="54"/>
    </row>
    <row r="87" spans="1:9" x14ac:dyDescent="0.2">
      <c r="A87" s="140"/>
      <c r="B87" s="51"/>
      <c r="C87" s="55" t="s">
        <v>295</v>
      </c>
      <c r="D87" s="52">
        <v>0</v>
      </c>
      <c r="E87" s="52">
        <v>0</v>
      </c>
      <c r="F87" s="52">
        <f t="shared" si="1"/>
        <v>0</v>
      </c>
    </row>
    <row r="88" spans="1:9" x14ac:dyDescent="0.2">
      <c r="A88" s="140"/>
      <c r="B88" s="51"/>
      <c r="C88" s="55" t="s">
        <v>295</v>
      </c>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t="s">
        <v>1038</v>
      </c>
      <c r="C92" s="51" t="s">
        <v>285</v>
      </c>
      <c r="D92" s="52">
        <v>0.36458333333333331</v>
      </c>
      <c r="E92" s="52">
        <v>0.36805555555555558</v>
      </c>
      <c r="F92" s="52">
        <f t="shared" si="1"/>
        <v>3.4722222222222654E-3</v>
      </c>
      <c r="H92" s="49" t="s">
        <v>286</v>
      </c>
      <c r="I92" s="49" t="s">
        <v>287</v>
      </c>
    </row>
    <row r="93" spans="1:9" x14ac:dyDescent="0.2">
      <c r="A93" s="140"/>
      <c r="B93" s="51" t="s">
        <v>1146</v>
      </c>
      <c r="C93" s="51" t="s">
        <v>288</v>
      </c>
      <c r="D93" s="52">
        <v>0.4375</v>
      </c>
      <c r="E93" s="52">
        <v>0.45833333333333331</v>
      </c>
      <c r="F93" s="52">
        <f t="shared" si="1"/>
        <v>2.0833333333333315E-2</v>
      </c>
      <c r="H93" s="53" t="s">
        <v>288</v>
      </c>
      <c r="I93" s="52">
        <f>SUMIFS(F92:F106, C92:C106,H93)</f>
        <v>0.10347222222222213</v>
      </c>
    </row>
    <row r="94" spans="1:9" x14ac:dyDescent="0.2">
      <c r="A94" s="140"/>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40"/>
      <c r="B95" s="51" t="s">
        <v>342</v>
      </c>
      <c r="C95" s="51" t="s">
        <v>295</v>
      </c>
      <c r="D95" s="52">
        <v>0.5</v>
      </c>
      <c r="E95" s="52">
        <v>0.51736111111111105</v>
      </c>
      <c r="F95" s="52">
        <f t="shared" si="1"/>
        <v>1.7361111111111049E-2</v>
      </c>
      <c r="H95" s="53" t="s">
        <v>290</v>
      </c>
      <c r="I95" s="52">
        <f>SUMIFS(F92:F106, C92:C106,H95)</f>
        <v>0</v>
      </c>
    </row>
    <row r="96" spans="1:9" x14ac:dyDescent="0.2">
      <c r="A96" s="140"/>
      <c r="B96" s="51" t="s">
        <v>1148</v>
      </c>
      <c r="C96" s="51" t="s">
        <v>288</v>
      </c>
      <c r="D96" s="52">
        <v>0.52083333333333337</v>
      </c>
      <c r="E96" s="52">
        <v>0.5625</v>
      </c>
      <c r="F96" s="52">
        <f t="shared" si="1"/>
        <v>4.166666666666663E-2</v>
      </c>
      <c r="H96" s="53" t="s">
        <v>293</v>
      </c>
      <c r="I96" s="52">
        <f>SUMIFS(F92:F106, C92:C106,H96)</f>
        <v>0</v>
      </c>
    </row>
    <row r="97" spans="1:9" x14ac:dyDescent="0.2">
      <c r="A97" s="140"/>
      <c r="B97" s="51" t="s">
        <v>465</v>
      </c>
      <c r="C97" s="51" t="s">
        <v>295</v>
      </c>
      <c r="D97" s="52">
        <v>0.57291666666666663</v>
      </c>
      <c r="E97" s="52">
        <v>0.58333333333333337</v>
      </c>
      <c r="F97" s="52">
        <f t="shared" si="1"/>
        <v>1.0416666666666741E-2</v>
      </c>
      <c r="H97" s="53" t="s">
        <v>296</v>
      </c>
      <c r="I97" s="52">
        <f>SUMIFS(F92:F106, C92:C106,H97)</f>
        <v>0</v>
      </c>
    </row>
    <row r="98" spans="1:9" x14ac:dyDescent="0.2">
      <c r="A98" s="140"/>
      <c r="B98" s="51" t="s">
        <v>1149</v>
      </c>
      <c r="C98" s="51" t="s">
        <v>285</v>
      </c>
      <c r="D98" s="52">
        <v>0.58333333333333337</v>
      </c>
      <c r="E98" s="52">
        <v>0.70833333333333337</v>
      </c>
      <c r="F98" s="52">
        <f t="shared" si="1"/>
        <v>0.125</v>
      </c>
      <c r="H98" s="53" t="s">
        <v>295</v>
      </c>
      <c r="I98" s="52">
        <f>SUMIFS(F92:F106, C92:C106,H98)</f>
        <v>2.777777777777779E-2</v>
      </c>
    </row>
    <row r="99" spans="1:9" x14ac:dyDescent="0.2">
      <c r="A99" s="140"/>
      <c r="B99" s="51"/>
      <c r="C99" s="51" t="s">
        <v>295</v>
      </c>
      <c r="D99" s="52">
        <v>0</v>
      </c>
      <c r="E99" s="52">
        <v>0</v>
      </c>
      <c r="F99" s="52">
        <f t="shared" si="1"/>
        <v>0</v>
      </c>
      <c r="H99" s="48" t="s">
        <v>300</v>
      </c>
      <c r="I99" s="49">
        <f>SUM(I93:I98)</f>
        <v>0.25972222222222219</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1"/>
      <c r="C103" s="51" t="s">
        <v>288</v>
      </c>
      <c r="D103" s="52">
        <v>0</v>
      </c>
      <c r="E103" s="52">
        <v>0</v>
      </c>
      <c r="F103" s="52">
        <f>E103-D103</f>
        <v>0</v>
      </c>
    </row>
    <row r="104" spans="1:9" x14ac:dyDescent="0.2">
      <c r="A104" s="140"/>
      <c r="C104" s="51" t="s">
        <v>288</v>
      </c>
      <c r="D104" s="52">
        <v>0</v>
      </c>
      <c r="E104" s="52">
        <v>0</v>
      </c>
      <c r="F104" s="52">
        <f>E104-D104</f>
        <v>0</v>
      </c>
    </row>
    <row r="105" spans="1:9" x14ac:dyDescent="0.2">
      <c r="A105" s="140"/>
      <c r="C105" s="51"/>
      <c r="D105" s="52"/>
      <c r="E105" s="52"/>
      <c r="F105" s="52"/>
    </row>
    <row r="106" spans="1:9" x14ac:dyDescent="0.2">
      <c r="A106" s="141"/>
      <c r="C106" s="51"/>
      <c r="D106" s="52"/>
      <c r="E106" s="52"/>
      <c r="F106" s="52"/>
    </row>
    <row r="107" spans="1:9" x14ac:dyDescent="0.2">
      <c r="A107" s="142" t="s">
        <v>30</v>
      </c>
      <c r="B107" s="55" t="s">
        <v>424</v>
      </c>
      <c r="C107" s="51"/>
      <c r="D107" s="52"/>
      <c r="E107" s="52"/>
      <c r="F107" s="52"/>
      <c r="H107" s="49" t="s">
        <v>286</v>
      </c>
      <c r="I107" s="49" t="s">
        <v>287</v>
      </c>
    </row>
    <row r="108" spans="1:9" x14ac:dyDescent="0.2">
      <c r="A108" s="142"/>
      <c r="B108" s="55" t="s">
        <v>1150</v>
      </c>
      <c r="C108" s="51" t="s">
        <v>285</v>
      </c>
      <c r="D108" s="52"/>
      <c r="E108" s="52"/>
      <c r="F108" s="52"/>
      <c r="H108" s="53" t="s">
        <v>288</v>
      </c>
      <c r="I108" s="52">
        <v>0</v>
      </c>
    </row>
    <row r="109" spans="1:9" x14ac:dyDescent="0.2">
      <c r="A109" s="142"/>
      <c r="B109" s="56"/>
      <c r="C109" s="51"/>
      <c r="D109" s="52"/>
      <c r="E109" s="52"/>
      <c r="F109" s="52"/>
      <c r="H109" s="53" t="s">
        <v>285</v>
      </c>
      <c r="I109" s="52">
        <f>SUMIFS(F107:F121, C107:C121,H109)</f>
        <v>0</v>
      </c>
    </row>
    <row r="110" spans="1:9" x14ac:dyDescent="0.2">
      <c r="A110" s="142"/>
      <c r="B110" s="55"/>
      <c r="C110" s="51"/>
      <c r="D110" s="52"/>
      <c r="E110" s="52"/>
      <c r="F110" s="52"/>
      <c r="H110" s="53" t="s">
        <v>290</v>
      </c>
      <c r="I110" s="52">
        <f>SUMIFS(F107:F121, C107:C121,H110)</f>
        <v>0</v>
      </c>
    </row>
    <row r="111" spans="1:9" x14ac:dyDescent="0.2">
      <c r="A111" s="142"/>
      <c r="B111" s="55"/>
      <c r="C111" s="51"/>
      <c r="D111" s="52"/>
      <c r="E111" s="52"/>
      <c r="F111" s="52"/>
      <c r="H111" s="53" t="s">
        <v>293</v>
      </c>
      <c r="I111" s="52">
        <f>SUMIFS(F107:F121, C107:C121,H111)</f>
        <v>0</v>
      </c>
    </row>
    <row r="112" spans="1:9" x14ac:dyDescent="0.2">
      <c r="A112" s="142"/>
      <c r="B112" s="55"/>
      <c r="C112" s="51"/>
      <c r="D112" s="52"/>
      <c r="E112" s="52"/>
      <c r="F112" s="52"/>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1151</v>
      </c>
      <c r="C122" s="51" t="s">
        <v>288</v>
      </c>
      <c r="D122" s="62">
        <v>0.375</v>
      </c>
      <c r="E122" s="52">
        <v>0.41666666666666669</v>
      </c>
      <c r="F122" s="52">
        <f t="shared" si="1"/>
        <v>4.1666666666666685E-2</v>
      </c>
      <c r="H122" s="49" t="s">
        <v>286</v>
      </c>
      <c r="I122" s="49" t="s">
        <v>287</v>
      </c>
    </row>
    <row r="123" spans="1:9" x14ac:dyDescent="0.2">
      <c r="A123" s="140"/>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40"/>
      <c r="B124" s="51" t="s">
        <v>1153</v>
      </c>
      <c r="C124" s="51" t="s">
        <v>285</v>
      </c>
      <c r="D124" s="63">
        <v>0.51041666666666663</v>
      </c>
      <c r="E124" s="52">
        <v>0.57291666666666663</v>
      </c>
      <c r="F124" s="52">
        <f t="shared" si="1"/>
        <v>6.25E-2</v>
      </c>
      <c r="H124" s="53" t="s">
        <v>285</v>
      </c>
      <c r="I124" s="52">
        <f>SUMIFS(F122:F136, C122:C136,H124)</f>
        <v>6.25E-2</v>
      </c>
    </row>
    <row r="125" spans="1:9" x14ac:dyDescent="0.2">
      <c r="A125" s="140"/>
      <c r="B125" s="51" t="s">
        <v>1154</v>
      </c>
      <c r="C125" s="51" t="s">
        <v>288</v>
      </c>
      <c r="D125" s="52">
        <v>0.63888888888888895</v>
      </c>
      <c r="E125" s="52">
        <v>0.71875</v>
      </c>
      <c r="F125" s="52">
        <f t="shared" si="1"/>
        <v>7.9861111111111049E-2</v>
      </c>
      <c r="H125" s="53" t="s">
        <v>290</v>
      </c>
      <c r="I125" s="52">
        <f>SUMIFS(F122:F136, C122:C136,H125)</f>
        <v>0</v>
      </c>
    </row>
    <row r="126" spans="1:9" x14ac:dyDescent="0.2">
      <c r="A126" s="140"/>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44"/>
      <c r="B127" s="58"/>
      <c r="C127" s="51" t="s">
        <v>288</v>
      </c>
      <c r="D127" s="52">
        <v>0.79166666666666663</v>
      </c>
      <c r="E127" s="52">
        <v>0.93055555555555547</v>
      </c>
      <c r="F127" s="52">
        <f t="shared" si="1"/>
        <v>0.13888888888888884</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10.399305555555555</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89" t="s">
        <v>1115</v>
      </c>
      <c r="C137" s="51"/>
      <c r="D137" s="62"/>
      <c r="E137" s="52"/>
      <c r="F137" s="52">
        <f t="shared" si="2"/>
        <v>0</v>
      </c>
      <c r="H137" s="49" t="s">
        <v>286</v>
      </c>
      <c r="I137" s="49" t="s">
        <v>287</v>
      </c>
    </row>
    <row r="138" spans="1:9" x14ac:dyDescent="0.2">
      <c r="A138" s="142"/>
      <c r="B138" s="89"/>
      <c r="C138" s="78"/>
      <c r="D138" s="61"/>
      <c r="F138" s="52">
        <f t="shared" si="2"/>
        <v>0</v>
      </c>
      <c r="H138" s="53" t="s">
        <v>288</v>
      </c>
      <c r="I138" s="52">
        <f>SUMIFS(F137:F151, C137:C151,H138)</f>
        <v>0</v>
      </c>
    </row>
    <row r="139" spans="1:9" x14ac:dyDescent="0.2">
      <c r="A139" s="142"/>
      <c r="B139" s="89"/>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40"/>
      <c r="C18" s="78"/>
      <c r="D18" s="61">
        <v>0.45833333333333331</v>
      </c>
      <c r="E18" s="54">
        <v>0.47916666666666669</v>
      </c>
      <c r="F18" s="63">
        <f t="shared" si="0"/>
        <v>2.083333333333337E-2</v>
      </c>
      <c r="H18" s="53" t="s">
        <v>288</v>
      </c>
      <c r="I18" s="52">
        <f>SUMIFS(F17:F31, C17:C31,H18)</f>
        <v>0</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t="s">
        <v>1156</v>
      </c>
      <c r="C24" s="55"/>
      <c r="D24" s="52">
        <v>0.58333333333333337</v>
      </c>
      <c r="E24" s="52">
        <v>0.63888888888888895</v>
      </c>
      <c r="F24" s="63">
        <f t="shared" si="0"/>
        <v>5.555555555555558E-2</v>
      </c>
      <c r="H24" s="48" t="s">
        <v>300</v>
      </c>
      <c r="I24" s="49">
        <f>SUM(I18:I23)</f>
        <v>0</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284</v>
      </c>
      <c r="C32" s="51" t="s">
        <v>285</v>
      </c>
      <c r="D32" s="52">
        <v>0.39583333333333331</v>
      </c>
      <c r="E32" s="52">
        <v>0.40277777777777773</v>
      </c>
      <c r="F32" s="52">
        <f t="shared" si="0"/>
        <v>6.9444444444444198E-3</v>
      </c>
      <c r="H32" s="49" t="s">
        <v>286</v>
      </c>
      <c r="I32" s="49" t="s">
        <v>287</v>
      </c>
    </row>
    <row r="33" spans="1:9" x14ac:dyDescent="0.2">
      <c r="A33" s="140"/>
      <c r="B33" s="51" t="s">
        <v>1157</v>
      </c>
      <c r="C33" s="51" t="s">
        <v>288</v>
      </c>
      <c r="D33" s="52">
        <v>0.41666666666666669</v>
      </c>
      <c r="E33" s="52">
        <v>0.44791666666666669</v>
      </c>
      <c r="F33" s="52">
        <f t="shared" si="0"/>
        <v>3.125E-2</v>
      </c>
      <c r="H33" s="53" t="s">
        <v>288</v>
      </c>
      <c r="I33" s="52">
        <f>SUMIFS(F32:F46, C32:C46,H33)</f>
        <v>0.2395833333333332</v>
      </c>
    </row>
    <row r="34" spans="1:9" x14ac:dyDescent="0.2">
      <c r="A34" s="140"/>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40"/>
      <c r="B35" s="51" t="s">
        <v>1159</v>
      </c>
      <c r="C35" s="51" t="s">
        <v>288</v>
      </c>
      <c r="D35" s="52">
        <v>0.47916666666666669</v>
      </c>
      <c r="E35" s="52">
        <v>0.5625</v>
      </c>
      <c r="F35" s="52">
        <f t="shared" si="0"/>
        <v>8.3333333333333315E-2</v>
      </c>
      <c r="H35" s="53" t="s">
        <v>290</v>
      </c>
      <c r="I35" s="52">
        <f>SUMIFS(F32:F46, C32:C46,H35)</f>
        <v>0</v>
      </c>
    </row>
    <row r="36" spans="1:9" x14ac:dyDescent="0.2">
      <c r="A36" s="140"/>
      <c r="B36" s="51" t="s">
        <v>329</v>
      </c>
      <c r="C36" s="51" t="s">
        <v>295</v>
      </c>
      <c r="D36" s="52">
        <v>0.5625</v>
      </c>
      <c r="E36" s="52">
        <v>0.58333333333333337</v>
      </c>
      <c r="F36" s="52">
        <f t="shared" si="0"/>
        <v>2.083333333333337E-2</v>
      </c>
      <c r="H36" s="53" t="s">
        <v>293</v>
      </c>
      <c r="I36" s="52">
        <f>SUMIFS(F32:F46, C32:C46,H36)</f>
        <v>2.083333333333337E-2</v>
      </c>
    </row>
    <row r="37" spans="1:9" x14ac:dyDescent="0.2">
      <c r="A37" s="140"/>
      <c r="B37" s="85" t="s">
        <v>1112</v>
      </c>
      <c r="C37" s="51" t="s">
        <v>288</v>
      </c>
      <c r="D37" s="52">
        <v>0.58333333333333337</v>
      </c>
      <c r="E37" s="52">
        <v>0.66666666666666663</v>
      </c>
      <c r="F37" s="52">
        <f t="shared" si="0"/>
        <v>8.3333333333333259E-2</v>
      </c>
      <c r="H37" s="53" t="s">
        <v>296</v>
      </c>
      <c r="I37" s="52">
        <f>SUMIFS(F32:F46, C32:C46,H37)</f>
        <v>0</v>
      </c>
    </row>
    <row r="38" spans="1:9" x14ac:dyDescent="0.2">
      <c r="A38" s="140"/>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40"/>
      <c r="B39" s="80" t="s">
        <v>1160</v>
      </c>
      <c r="C39" s="51" t="s">
        <v>288</v>
      </c>
      <c r="D39" s="52">
        <v>0.6875</v>
      </c>
      <c r="E39" s="52">
        <v>0.72916666666666663</v>
      </c>
      <c r="F39" s="52">
        <f t="shared" si="0"/>
        <v>4.166666666666663E-2</v>
      </c>
      <c r="H39" s="48" t="s">
        <v>300</v>
      </c>
      <c r="I39" s="49">
        <f>SUM(I33:I38)</f>
        <v>0.3020833333333332</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t="s">
        <v>1161</v>
      </c>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4.1666666666666685E-2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t="s">
        <v>1162</v>
      </c>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4.1666666666666685E-2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91" t="s">
        <v>1163</v>
      </c>
      <c r="C76" s="51" t="s">
        <v>288</v>
      </c>
      <c r="D76" s="52">
        <v>0.3125</v>
      </c>
      <c r="E76" s="52">
        <v>0.35416666666666669</v>
      </c>
      <c r="F76" s="52">
        <f t="shared" si="1"/>
        <v>4.1666666666666685E-2</v>
      </c>
      <c r="H76" s="49" t="s">
        <v>286</v>
      </c>
      <c r="I76" s="49" t="s">
        <v>287</v>
      </c>
    </row>
    <row r="77" spans="1:9" x14ac:dyDescent="0.2">
      <c r="A77" s="140"/>
      <c r="B77" s="51" t="s">
        <v>537</v>
      </c>
      <c r="C77" s="51" t="s">
        <v>295</v>
      </c>
      <c r="D77" s="52">
        <v>0.35416666666666669</v>
      </c>
      <c r="E77" s="52">
        <v>0.375</v>
      </c>
      <c r="F77" s="52">
        <f t="shared" si="1"/>
        <v>2.0833333333333315E-2</v>
      </c>
      <c r="H77" s="53" t="s">
        <v>288</v>
      </c>
      <c r="I77" s="52">
        <f>SUMIFS(F76:F91, C76:C91,H77)</f>
        <v>0.30902777777777779</v>
      </c>
    </row>
    <row r="78" spans="1:9" x14ac:dyDescent="0.2">
      <c r="A78" s="140"/>
      <c r="B78" s="51" t="s">
        <v>1164</v>
      </c>
      <c r="C78" s="51" t="s">
        <v>288</v>
      </c>
      <c r="D78" s="52">
        <v>0.375</v>
      </c>
      <c r="E78" s="52">
        <v>0.40625</v>
      </c>
      <c r="F78" s="52">
        <f t="shared" si="1"/>
        <v>3.125E-2</v>
      </c>
      <c r="H78" s="53" t="s">
        <v>285</v>
      </c>
      <c r="I78" s="52">
        <f>SUMIFS(F76:F91, C76:C91,H78)</f>
        <v>0</v>
      </c>
    </row>
    <row r="79" spans="1:9" x14ac:dyDescent="0.2">
      <c r="A79" s="140"/>
      <c r="B79" s="51" t="s">
        <v>1165</v>
      </c>
      <c r="C79" s="51" t="s">
        <v>288</v>
      </c>
      <c r="D79" s="52">
        <v>0.40625</v>
      </c>
      <c r="E79" s="52">
        <v>0.42708333333333331</v>
      </c>
      <c r="F79" s="52">
        <f t="shared" si="1"/>
        <v>2.0833333333333315E-2</v>
      </c>
      <c r="H79" s="53" t="s">
        <v>290</v>
      </c>
      <c r="I79" s="52">
        <f>SUMIFS(F76:F91, C76:C91,H79)</f>
        <v>3.125E-2</v>
      </c>
    </row>
    <row r="80" spans="1:9" x14ac:dyDescent="0.2">
      <c r="A80" s="140"/>
      <c r="B80" s="91" t="s">
        <v>1166</v>
      </c>
      <c r="C80" s="51" t="s">
        <v>288</v>
      </c>
      <c r="D80" s="52">
        <v>0.43055555555555558</v>
      </c>
      <c r="E80" s="52">
        <v>0.4375</v>
      </c>
      <c r="F80" s="52">
        <f t="shared" si="1"/>
        <v>6.9444444444444198E-3</v>
      </c>
      <c r="H80" s="53" t="s">
        <v>293</v>
      </c>
      <c r="I80" s="52">
        <f>SUMIFS(F76:F91, C76:C91,H80)</f>
        <v>0</v>
      </c>
    </row>
    <row r="81" spans="1:9" x14ac:dyDescent="0.2">
      <c r="A81" s="140"/>
      <c r="B81" s="51" t="s">
        <v>1167</v>
      </c>
      <c r="C81" s="51" t="s">
        <v>288</v>
      </c>
      <c r="D81" s="52">
        <v>0.4375</v>
      </c>
      <c r="E81" s="52">
        <v>0.52083333333333337</v>
      </c>
      <c r="F81" s="52">
        <f>E81-D81</f>
        <v>8.333333333333337E-2</v>
      </c>
      <c r="H81" s="53" t="s">
        <v>296</v>
      </c>
      <c r="I81" s="52">
        <f>SUMIFS(F76:F91, C76:C91,H81)</f>
        <v>0</v>
      </c>
    </row>
    <row r="82" spans="1:9" x14ac:dyDescent="0.2">
      <c r="A82" s="144"/>
      <c r="B82" s="51" t="s">
        <v>329</v>
      </c>
      <c r="C82" s="55" t="s">
        <v>295</v>
      </c>
      <c r="D82" s="52">
        <v>0.52083333333333337</v>
      </c>
      <c r="E82" s="52">
        <v>0.58333333333333337</v>
      </c>
      <c r="F82" s="52">
        <f>E82-D82</f>
        <v>6.25E-2</v>
      </c>
      <c r="H82" s="53" t="s">
        <v>295</v>
      </c>
      <c r="I82" s="52">
        <f>SUMIFS(F76:F91, C76:C91,H82)</f>
        <v>8.3333333333333315E-2</v>
      </c>
    </row>
    <row r="83" spans="1:9" x14ac:dyDescent="0.2">
      <c r="A83" s="140"/>
      <c r="B83" t="s">
        <v>1168</v>
      </c>
      <c r="C83" s="55" t="s">
        <v>288</v>
      </c>
      <c r="D83" s="52">
        <v>0.58333333333333337</v>
      </c>
      <c r="E83" s="52">
        <v>0.61111111111111105</v>
      </c>
      <c r="F83" s="52">
        <f>E83-D83</f>
        <v>2.7777777777777679E-2</v>
      </c>
      <c r="H83" s="48" t="s">
        <v>300</v>
      </c>
      <c r="I83" s="49">
        <f>SUM(I77:I82)</f>
        <v>0.4236111111111111</v>
      </c>
    </row>
    <row r="84" spans="1:9" x14ac:dyDescent="0.2">
      <c r="A84" s="140"/>
      <c r="B84" s="51" t="s">
        <v>1169</v>
      </c>
      <c r="C84" s="55" t="s">
        <v>288</v>
      </c>
      <c r="D84" s="52">
        <v>0.61111111111111105</v>
      </c>
      <c r="E84" s="52">
        <v>0.63541666666666663</v>
      </c>
      <c r="F84" s="52">
        <f>E84-D84</f>
        <v>2.430555555555558E-2</v>
      </c>
      <c r="I84" s="54"/>
    </row>
    <row r="85" spans="1:9" x14ac:dyDescent="0.2">
      <c r="A85" s="140"/>
      <c r="B85" s="51" t="s">
        <v>1170</v>
      </c>
      <c r="C85" s="55" t="s">
        <v>288</v>
      </c>
      <c r="D85" s="52">
        <v>0.63541666666666663</v>
      </c>
      <c r="E85" s="52">
        <v>0.66666666666666663</v>
      </c>
      <c r="F85" s="52">
        <f t="shared" si="1"/>
        <v>3.125E-2</v>
      </c>
      <c r="I85" s="54"/>
    </row>
    <row r="86" spans="1:9" x14ac:dyDescent="0.2">
      <c r="A86" s="140"/>
      <c r="B86" s="92" t="s">
        <v>1171</v>
      </c>
      <c r="C86" s="55" t="s">
        <v>290</v>
      </c>
      <c r="D86" s="52">
        <v>0.75</v>
      </c>
      <c r="E86" s="52">
        <v>0.78125</v>
      </c>
      <c r="F86" s="52">
        <f t="shared" si="1"/>
        <v>3.125E-2</v>
      </c>
      <c r="I86" s="54"/>
    </row>
    <row r="87" spans="1:9" x14ac:dyDescent="0.2">
      <c r="A87" s="140"/>
      <c r="B87" s="51" t="s">
        <v>1172</v>
      </c>
      <c r="C87" s="55" t="s">
        <v>288</v>
      </c>
      <c r="D87" s="52">
        <v>0.79166666666666663</v>
      </c>
      <c r="E87" s="52">
        <v>0.8125</v>
      </c>
      <c r="F87" s="52">
        <f t="shared" si="1"/>
        <v>2.083333333333337E-2</v>
      </c>
    </row>
    <row r="88" spans="1:9" x14ac:dyDescent="0.2">
      <c r="A88" s="140"/>
      <c r="B88" s="51" t="s">
        <v>1173</v>
      </c>
      <c r="C88" s="55" t="s">
        <v>288</v>
      </c>
      <c r="D88" s="52">
        <v>0.8125</v>
      </c>
      <c r="E88" s="52">
        <v>0.83333333333333337</v>
      </c>
      <c r="F88" s="52">
        <f t="shared" si="1"/>
        <v>2.083333333333337E-2</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t="s">
        <v>1038</v>
      </c>
      <c r="C92" s="51" t="s">
        <v>285</v>
      </c>
      <c r="D92" s="52">
        <v>0.36458333333333331</v>
      </c>
      <c r="E92" s="52">
        <v>0.36805555555555558</v>
      </c>
      <c r="F92" s="52">
        <f t="shared" si="1"/>
        <v>3.4722222222222654E-3</v>
      </c>
      <c r="H92" s="49" t="s">
        <v>286</v>
      </c>
      <c r="I92" s="49" t="s">
        <v>287</v>
      </c>
    </row>
    <row r="93" spans="1:9" x14ac:dyDescent="0.2">
      <c r="A93" s="140"/>
      <c r="B93" s="51" t="s">
        <v>1174</v>
      </c>
      <c r="C93" s="51" t="s">
        <v>285</v>
      </c>
      <c r="D93" s="52">
        <v>0.375</v>
      </c>
      <c r="E93" s="52">
        <v>0.70833333333333337</v>
      </c>
      <c r="F93" s="52">
        <f t="shared" si="1"/>
        <v>0.33333333333333337</v>
      </c>
      <c r="H93" s="53" t="s">
        <v>288</v>
      </c>
      <c r="I93" s="52">
        <f>SUMIFS(F92:F106, C92:C106,H93)</f>
        <v>2.083333333333337E-2</v>
      </c>
    </row>
    <row r="94" spans="1:9" x14ac:dyDescent="0.2">
      <c r="A94" s="140"/>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0.35763888888888901</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1162</v>
      </c>
      <c r="C107" s="51" t="s">
        <v>285</v>
      </c>
      <c r="D107" s="52"/>
      <c r="E107" s="52"/>
      <c r="F107" s="52"/>
      <c r="H107" s="49" t="s">
        <v>286</v>
      </c>
      <c r="I107" s="49" t="s">
        <v>287</v>
      </c>
    </row>
    <row r="108" spans="1:9" x14ac:dyDescent="0.2">
      <c r="A108" s="142"/>
      <c r="B108" s="55" t="s">
        <v>1175</v>
      </c>
      <c r="C108" s="51" t="s">
        <v>285</v>
      </c>
      <c r="D108" s="52"/>
      <c r="E108" s="52"/>
      <c r="F108" s="52"/>
      <c r="H108" s="53" t="s">
        <v>288</v>
      </c>
      <c r="I108" s="52">
        <v>0</v>
      </c>
    </row>
    <row r="109" spans="1:9" x14ac:dyDescent="0.2">
      <c r="A109" s="142"/>
      <c r="B109" s="56"/>
      <c r="C109" s="51"/>
      <c r="D109" s="52"/>
      <c r="E109" s="52"/>
      <c r="F109" s="52"/>
      <c r="H109" s="53" t="s">
        <v>285</v>
      </c>
      <c r="I109" s="52">
        <f>SUMIFS(F107:F121, C107:C121,H109)</f>
        <v>0</v>
      </c>
    </row>
    <row r="110" spans="1:9" x14ac:dyDescent="0.2">
      <c r="A110" s="142"/>
      <c r="B110" s="55"/>
      <c r="C110" s="51"/>
      <c r="D110" s="52"/>
      <c r="E110" s="52"/>
      <c r="F110" s="52"/>
      <c r="H110" s="53" t="s">
        <v>290</v>
      </c>
      <c r="I110" s="52">
        <f>SUMIFS(F107:F121, C107:C121,H110)</f>
        <v>0</v>
      </c>
    </row>
    <row r="111" spans="1:9" x14ac:dyDescent="0.2">
      <c r="A111" s="142"/>
      <c r="B111" s="55"/>
      <c r="C111" s="51"/>
      <c r="D111" s="52"/>
      <c r="E111" s="52"/>
      <c r="F111" s="52"/>
      <c r="H111" s="53" t="s">
        <v>293</v>
      </c>
      <c r="I111" s="52">
        <f>SUMIFS(F107:F121, C107:C121,H111)</f>
        <v>0</v>
      </c>
    </row>
    <row r="112" spans="1:9" x14ac:dyDescent="0.2">
      <c r="A112" s="142"/>
      <c r="B112" s="55"/>
      <c r="C112" s="51"/>
      <c r="D112" s="52"/>
      <c r="E112" s="52"/>
      <c r="F112" s="52"/>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1176</v>
      </c>
      <c r="C122" s="51" t="s">
        <v>293</v>
      </c>
      <c r="D122" s="62">
        <v>0.45833333333333331</v>
      </c>
      <c r="E122" s="52">
        <v>0.47222222222222227</v>
      </c>
      <c r="F122" s="52">
        <f t="shared" si="1"/>
        <v>1.3888888888888951E-2</v>
      </c>
      <c r="H122" s="49" t="s">
        <v>286</v>
      </c>
      <c r="I122" s="49" t="s">
        <v>287</v>
      </c>
    </row>
    <row r="123" spans="1:9" x14ac:dyDescent="0.2">
      <c r="A123" s="140"/>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40"/>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40"/>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40"/>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10.267361111111111</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1176</v>
      </c>
      <c r="C137" s="51" t="s">
        <v>293</v>
      </c>
      <c r="D137" s="62">
        <v>0.45833333333333331</v>
      </c>
      <c r="E137" s="52">
        <v>0.47222222222222227</v>
      </c>
      <c r="F137" s="52">
        <f t="shared" si="2"/>
        <v>1.3888888888888951E-2</v>
      </c>
      <c r="H137" s="49" t="s">
        <v>286</v>
      </c>
      <c r="I137" s="49" t="s">
        <v>287</v>
      </c>
    </row>
    <row r="138" spans="1:9" x14ac:dyDescent="0.2">
      <c r="A138" s="142"/>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42"/>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42"/>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42"/>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4.861111111111116E-2</v>
      </c>
    </row>
    <row r="144" spans="1:9" x14ac:dyDescent="0.2">
      <c r="A144" s="142"/>
      <c r="B144" s="58"/>
      <c r="C144" s="51"/>
      <c r="D144" s="52"/>
      <c r="E144" s="52"/>
      <c r="F144" s="52">
        <f t="shared" si="2"/>
        <v>0</v>
      </c>
      <c r="H144" s="48" t="s">
        <v>300</v>
      </c>
      <c r="I144" s="49">
        <f>SUM(I138:I143)</f>
        <v>0.33333333333333331</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40"/>
      <c r="C18" s="78"/>
      <c r="D18" s="61">
        <v>0.45833333333333331</v>
      </c>
      <c r="E18" s="54">
        <v>0.47916666666666669</v>
      </c>
      <c r="F18" s="63">
        <f t="shared" si="0"/>
        <v>2.083333333333337E-2</v>
      </c>
      <c r="H18" s="53" t="s">
        <v>288</v>
      </c>
      <c r="I18" s="52">
        <f>SUMIFS(F17:F31, C17:C31,H18)</f>
        <v>0</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t="s">
        <v>1183</v>
      </c>
      <c r="C24" s="55"/>
      <c r="D24" s="52">
        <v>0.58333333333333337</v>
      </c>
      <c r="E24" s="52">
        <v>0.63888888888888895</v>
      </c>
      <c r="F24" s="63">
        <f t="shared" si="0"/>
        <v>5.555555555555558E-2</v>
      </c>
      <c r="H24" s="48" t="s">
        <v>300</v>
      </c>
      <c r="I24" s="49">
        <f>SUM(I18:I23)</f>
        <v>0</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284</v>
      </c>
      <c r="C32" s="51" t="s">
        <v>285</v>
      </c>
      <c r="D32" s="52">
        <v>0.39583333333333331</v>
      </c>
      <c r="E32" s="52">
        <v>0.40277777777777773</v>
      </c>
      <c r="F32" s="52">
        <f t="shared" si="0"/>
        <v>6.9444444444444198E-3</v>
      </c>
      <c r="H32" s="49" t="s">
        <v>286</v>
      </c>
      <c r="I32" s="49" t="s">
        <v>287</v>
      </c>
    </row>
    <row r="33" spans="1:9" x14ac:dyDescent="0.2">
      <c r="A33" s="140"/>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40"/>
      <c r="B34" s="80" t="s">
        <v>329</v>
      </c>
      <c r="C34" s="51" t="s">
        <v>295</v>
      </c>
      <c r="D34" s="52">
        <v>0.55208333333333337</v>
      </c>
      <c r="E34" s="52">
        <v>0.58333333333333337</v>
      </c>
      <c r="F34" s="52">
        <f t="shared" si="0"/>
        <v>3.125E-2</v>
      </c>
      <c r="H34" s="53" t="s">
        <v>285</v>
      </c>
      <c r="I34" s="52">
        <f>SUMIFS(F32:F46, C32:C46,H34)</f>
        <v>6.9444444444444198E-3</v>
      </c>
    </row>
    <row r="35" spans="1:9" x14ac:dyDescent="0.2">
      <c r="A35" s="140"/>
      <c r="B35" s="51" t="s">
        <v>1185</v>
      </c>
      <c r="C35" s="51" t="s">
        <v>288</v>
      </c>
      <c r="D35" s="52">
        <v>0.59027777777777779</v>
      </c>
      <c r="E35" s="52">
        <v>0.6875</v>
      </c>
      <c r="F35" s="52">
        <f t="shared" si="0"/>
        <v>9.722222222222221E-2</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0.2534722222222221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t="s">
        <v>1186</v>
      </c>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2.0833333333333315E-2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1187</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2.0833333333333315E-2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1188</v>
      </c>
      <c r="C76" s="51" t="s">
        <v>288</v>
      </c>
      <c r="D76" s="52">
        <v>0.35416666666666669</v>
      </c>
      <c r="E76" s="52">
        <v>0.375</v>
      </c>
      <c r="F76" s="52">
        <f t="shared" si="1"/>
        <v>2.0833333333333315E-2</v>
      </c>
      <c r="H76" s="49" t="s">
        <v>286</v>
      </c>
      <c r="I76" s="49" t="s">
        <v>287</v>
      </c>
    </row>
    <row r="77" spans="1:9" x14ac:dyDescent="0.2">
      <c r="A77" s="140"/>
      <c r="B77" t="s">
        <v>537</v>
      </c>
      <c r="C77" s="51" t="s">
        <v>295</v>
      </c>
      <c r="D77" s="52">
        <v>0.375</v>
      </c>
      <c r="E77" s="52">
        <v>0.40625</v>
      </c>
      <c r="F77" s="52">
        <f t="shared" si="1"/>
        <v>3.125E-2</v>
      </c>
      <c r="H77" s="53" t="s">
        <v>288</v>
      </c>
      <c r="I77" s="52">
        <f>SUMIFS(F76:F91, C76:C91,H77)</f>
        <v>0.23958333333333326</v>
      </c>
    </row>
    <row r="78" spans="1:9" x14ac:dyDescent="0.2">
      <c r="A78" s="140"/>
      <c r="B78" s="51" t="s">
        <v>1189</v>
      </c>
      <c r="C78" s="51" t="s">
        <v>290</v>
      </c>
      <c r="D78" s="52">
        <v>0.40625</v>
      </c>
      <c r="E78" s="52">
        <v>0.44791666666666669</v>
      </c>
      <c r="F78" s="52">
        <f t="shared" si="1"/>
        <v>4.1666666666666685E-2</v>
      </c>
      <c r="H78" s="53" t="s">
        <v>285</v>
      </c>
      <c r="I78" s="52">
        <f>SUMIFS(F76:F91, C76:C91,H78)</f>
        <v>0</v>
      </c>
    </row>
    <row r="79" spans="1:9" x14ac:dyDescent="0.2">
      <c r="A79" s="140"/>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40"/>
      <c r="B80" s="91" t="s">
        <v>1191</v>
      </c>
      <c r="C80" s="51" t="s">
        <v>288</v>
      </c>
      <c r="D80" s="52">
        <v>0.4548611111111111</v>
      </c>
      <c r="E80" s="52">
        <v>0.46527777777777773</v>
      </c>
      <c r="F80" s="52">
        <f t="shared" si="1"/>
        <v>1.041666666666663E-2</v>
      </c>
      <c r="H80" s="53" t="s">
        <v>293</v>
      </c>
      <c r="I80" s="52">
        <f>SUMIFS(F76:F91, C76:C91,H80)</f>
        <v>0</v>
      </c>
    </row>
    <row r="81" spans="1:9" x14ac:dyDescent="0.2">
      <c r="A81" s="140"/>
      <c r="B81" s="51" t="s">
        <v>1192</v>
      </c>
      <c r="C81" s="51" t="s">
        <v>288</v>
      </c>
      <c r="D81" s="52">
        <v>0.46527777777777773</v>
      </c>
      <c r="E81" s="52">
        <v>0.60416666666666663</v>
      </c>
      <c r="F81" s="52">
        <f>E81-D81</f>
        <v>0.1388888888888889</v>
      </c>
      <c r="H81" s="53" t="s">
        <v>296</v>
      </c>
      <c r="I81" s="52">
        <f>SUMIFS(F76:F91, C76:C91,H81)</f>
        <v>0</v>
      </c>
    </row>
    <row r="82" spans="1:9" x14ac:dyDescent="0.2">
      <c r="A82" s="144"/>
      <c r="B82" s="85" t="s">
        <v>329</v>
      </c>
      <c r="C82" s="55" t="s">
        <v>295</v>
      </c>
      <c r="D82" s="52">
        <v>0.52083333333333337</v>
      </c>
      <c r="E82" s="52">
        <v>0.58333333333333337</v>
      </c>
      <c r="F82" s="52">
        <f>E82-D82</f>
        <v>6.25E-2</v>
      </c>
      <c r="H82" s="53" t="s">
        <v>295</v>
      </c>
      <c r="I82" s="52">
        <f>SUMIFS(F76:F91, C76:C91,H82)</f>
        <v>9.375E-2</v>
      </c>
    </row>
    <row r="83" spans="1:9" x14ac:dyDescent="0.2">
      <c r="A83" s="140"/>
      <c r="B83" s="51" t="s">
        <v>1193</v>
      </c>
      <c r="C83" s="55" t="s">
        <v>288</v>
      </c>
      <c r="D83" s="52">
        <v>0.58333333333333337</v>
      </c>
      <c r="E83" s="52">
        <v>0.64583333333333337</v>
      </c>
      <c r="F83" s="52">
        <f>E83-D83</f>
        <v>6.25E-2</v>
      </c>
      <c r="H83" s="48" t="s">
        <v>300</v>
      </c>
      <c r="I83" s="49">
        <f>SUM(I77:I82)</f>
        <v>0.37499999999999994</v>
      </c>
    </row>
    <row r="84" spans="1:9" x14ac:dyDescent="0.2">
      <c r="A84" s="140"/>
      <c r="B84" s="51"/>
      <c r="C84" s="55" t="s">
        <v>288</v>
      </c>
      <c r="D84" s="52">
        <v>0</v>
      </c>
      <c r="E84" s="52">
        <v>0</v>
      </c>
      <c r="F84" s="52">
        <f>E84-D84</f>
        <v>0</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t="s">
        <v>891</v>
      </c>
      <c r="C92" s="51" t="s">
        <v>285</v>
      </c>
      <c r="D92" s="52">
        <v>0.36458333333333331</v>
      </c>
      <c r="E92" s="52">
        <v>0.36805555555555558</v>
      </c>
      <c r="F92" s="52">
        <f t="shared" si="1"/>
        <v>3.4722222222222654E-3</v>
      </c>
      <c r="H92" s="49" t="s">
        <v>286</v>
      </c>
      <c r="I92" s="49" t="s">
        <v>287</v>
      </c>
    </row>
    <row r="93" spans="1:9" x14ac:dyDescent="0.2">
      <c r="A93" s="140"/>
      <c r="B93" s="51" t="s">
        <v>1194</v>
      </c>
      <c r="C93" s="51" t="s">
        <v>288</v>
      </c>
      <c r="D93" s="52">
        <v>0.375</v>
      </c>
      <c r="E93" s="52">
        <v>0.5625</v>
      </c>
      <c r="F93" s="52">
        <f t="shared" si="1"/>
        <v>0.1875</v>
      </c>
      <c r="H93" s="53" t="s">
        <v>288</v>
      </c>
      <c r="I93" s="52">
        <f>SUMIFS(F92:F106, C92:C106,H93)</f>
        <v>0.1875</v>
      </c>
    </row>
    <row r="94" spans="1:9" x14ac:dyDescent="0.2">
      <c r="A94" s="140"/>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40"/>
      <c r="B95" s="51" t="s">
        <v>1196</v>
      </c>
      <c r="C95" s="51" t="s">
        <v>285</v>
      </c>
      <c r="D95" s="52">
        <v>0.58333333333333337</v>
      </c>
      <c r="E95" s="52">
        <v>0.75</v>
      </c>
      <c r="F95" s="52">
        <f t="shared" si="1"/>
        <v>0.16666666666666663</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1.0416666666666741E-2</v>
      </c>
    </row>
    <row r="99" spans="1:9" x14ac:dyDescent="0.2">
      <c r="A99" s="140"/>
      <c r="B99" s="51"/>
      <c r="C99" s="51" t="s">
        <v>295</v>
      </c>
      <c r="D99" s="52">
        <v>0</v>
      </c>
      <c r="E99" s="52">
        <v>0</v>
      </c>
      <c r="F99" s="52">
        <f t="shared" si="1"/>
        <v>0</v>
      </c>
      <c r="H99" s="48" t="s">
        <v>300</v>
      </c>
      <c r="I99" s="49">
        <f>SUM(I93:I98)</f>
        <v>0.36805555555555564</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c r="C122" s="51"/>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t="s">
        <v>1187</v>
      </c>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40"/>
      <c r="C18" s="78"/>
      <c r="D18" s="61">
        <v>0.45833333333333331</v>
      </c>
      <c r="E18" s="54">
        <v>0.47916666666666669</v>
      </c>
      <c r="F18" s="63">
        <f t="shared" si="0"/>
        <v>2.083333333333337E-2</v>
      </c>
      <c r="H18" s="53" t="s">
        <v>288</v>
      </c>
      <c r="I18" s="52">
        <f>SUMIFS(F17:F31, C17:C31,H18)</f>
        <v>0</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t="s">
        <v>1204</v>
      </c>
      <c r="C24" s="55"/>
      <c r="D24" s="52">
        <v>0.58333333333333337</v>
      </c>
      <c r="E24" s="52">
        <v>0.63888888888888895</v>
      </c>
      <c r="F24" s="63">
        <f t="shared" si="0"/>
        <v>5.555555555555558E-2</v>
      </c>
      <c r="H24" s="48" t="s">
        <v>300</v>
      </c>
      <c r="I24" s="49">
        <f>SUM(I18:I23)</f>
        <v>0</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284</v>
      </c>
      <c r="C32" s="51" t="s">
        <v>285</v>
      </c>
      <c r="D32" s="52">
        <v>0.39583333333333331</v>
      </c>
      <c r="E32" s="52">
        <v>0.40277777777777773</v>
      </c>
      <c r="F32" s="52">
        <f t="shared" si="0"/>
        <v>6.9444444444444198E-3</v>
      </c>
      <c r="H32" s="49" t="s">
        <v>286</v>
      </c>
      <c r="I32" s="49" t="s">
        <v>287</v>
      </c>
    </row>
    <row r="33" spans="1:9" x14ac:dyDescent="0.2">
      <c r="A33" s="140"/>
      <c r="B33" s="51" t="s">
        <v>1205</v>
      </c>
      <c r="C33" s="51" t="s">
        <v>285</v>
      </c>
      <c r="D33" s="52">
        <v>0.42708333333333331</v>
      </c>
      <c r="E33" s="52">
        <v>0.4375</v>
      </c>
      <c r="F33" s="52">
        <f t="shared" si="0"/>
        <v>1.0416666666666685E-2</v>
      </c>
      <c r="H33" s="53" t="s">
        <v>288</v>
      </c>
      <c r="I33" s="52">
        <f>SUMIFS(F32:F46, C32:C46,H33)</f>
        <v>0.13194444444444442</v>
      </c>
    </row>
    <row r="34" spans="1:9" x14ac:dyDescent="0.2">
      <c r="A34" s="140"/>
      <c r="B34" s="80" t="s">
        <v>1048</v>
      </c>
      <c r="C34" s="51" t="s">
        <v>293</v>
      </c>
      <c r="D34" s="52">
        <v>0.4375</v>
      </c>
      <c r="E34" s="52">
        <v>0.45833333333333331</v>
      </c>
      <c r="F34" s="52">
        <f t="shared" si="0"/>
        <v>2.0833333333333315E-2</v>
      </c>
      <c r="H34" s="53" t="s">
        <v>285</v>
      </c>
      <c r="I34" s="52">
        <f>SUMIFS(F32:F46, C32:C46,H34)</f>
        <v>0.12152777777777779</v>
      </c>
    </row>
    <row r="35" spans="1:9" x14ac:dyDescent="0.2">
      <c r="A35" s="140"/>
      <c r="B35" s="51" t="s">
        <v>1206</v>
      </c>
      <c r="C35" s="51" t="s">
        <v>285</v>
      </c>
      <c r="D35" s="52">
        <v>0.45833333333333331</v>
      </c>
      <c r="E35" s="52">
        <v>0.5625</v>
      </c>
      <c r="F35" s="52">
        <f t="shared" si="0"/>
        <v>0.10416666666666669</v>
      </c>
      <c r="H35" s="53" t="s">
        <v>290</v>
      </c>
      <c r="I35" s="52">
        <f>SUMIFS(F32:F46, C32:C46,H35)</f>
        <v>0</v>
      </c>
    </row>
    <row r="36" spans="1:9" x14ac:dyDescent="0.2">
      <c r="A36" s="140"/>
      <c r="B36" s="51" t="s">
        <v>329</v>
      </c>
      <c r="C36" s="51" t="s">
        <v>295</v>
      </c>
      <c r="D36" s="52">
        <v>0.5625</v>
      </c>
      <c r="E36" s="52">
        <v>0.59375</v>
      </c>
      <c r="F36" s="52">
        <f t="shared" si="0"/>
        <v>3.125E-2</v>
      </c>
      <c r="H36" s="53" t="s">
        <v>293</v>
      </c>
      <c r="I36" s="52">
        <f>SUMIFS(F32:F46, C32:C46,H36)</f>
        <v>2.0833333333333315E-2</v>
      </c>
    </row>
    <row r="37" spans="1:9" x14ac:dyDescent="0.2">
      <c r="A37" s="140"/>
      <c r="B37" s="85" t="s">
        <v>1207</v>
      </c>
      <c r="C37" s="51" t="s">
        <v>288</v>
      </c>
      <c r="D37" s="52">
        <v>0.59722222222222221</v>
      </c>
      <c r="E37" s="52">
        <v>0.72916666666666663</v>
      </c>
      <c r="F37" s="52">
        <f t="shared" si="0"/>
        <v>0.13194444444444442</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0.30555555555555552</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891</v>
      </c>
      <c r="C47" s="51" t="s">
        <v>285</v>
      </c>
      <c r="D47" s="52">
        <v>0.36458333333333331</v>
      </c>
      <c r="E47" s="52">
        <v>0.375</v>
      </c>
      <c r="F47" s="52">
        <v>1.0416666666666666E-2</v>
      </c>
      <c r="H47" s="49" t="s">
        <v>286</v>
      </c>
      <c r="I47" s="49" t="s">
        <v>287</v>
      </c>
    </row>
    <row r="48" spans="1:9" x14ac:dyDescent="0.2">
      <c r="A48" s="142"/>
      <c r="B48" s="51" t="s">
        <v>1208</v>
      </c>
      <c r="C48" s="51" t="s">
        <v>288</v>
      </c>
      <c r="D48" s="52">
        <v>0.375</v>
      </c>
      <c r="E48" s="52">
        <v>0.42708333333333331</v>
      </c>
      <c r="F48" s="52">
        <v>5.2083333333333336E-2</v>
      </c>
      <c r="H48" s="53" t="s">
        <v>288</v>
      </c>
      <c r="I48" s="79">
        <v>0.21875</v>
      </c>
    </row>
    <row r="49" spans="1:9" x14ac:dyDescent="0.2">
      <c r="A49" s="142"/>
      <c r="B49" s="83" t="s">
        <v>899</v>
      </c>
      <c r="C49" s="51" t="s">
        <v>293</v>
      </c>
      <c r="D49" s="52">
        <v>0.41666666666666669</v>
      </c>
      <c r="E49" s="52">
        <v>0.4513888888888889</v>
      </c>
      <c r="F49" s="52">
        <v>3.4722222222222224E-2</v>
      </c>
      <c r="H49" s="53" t="s">
        <v>285</v>
      </c>
      <c r="I49" s="52">
        <f>SUMIFS(F47:F61, C47:C61,H49)</f>
        <v>1.0416666666666666E-2</v>
      </c>
    </row>
    <row r="50" spans="1:9" x14ac:dyDescent="0.2">
      <c r="A50" s="142"/>
      <c r="B50" s="55" t="s">
        <v>309</v>
      </c>
      <c r="C50" s="51" t="s">
        <v>295</v>
      </c>
      <c r="D50" s="52">
        <v>0.4513888888888889</v>
      </c>
      <c r="E50" s="52">
        <v>0.45833333333333331</v>
      </c>
      <c r="F50" s="52">
        <v>6.9444444444444441E-3</v>
      </c>
      <c r="H50" s="53" t="s">
        <v>290</v>
      </c>
      <c r="I50" s="52">
        <f>SUMIFS(F46:F60, C46:C60,H50)</f>
        <v>0</v>
      </c>
    </row>
    <row r="51" spans="1:9" x14ac:dyDescent="0.2">
      <c r="A51" s="142"/>
      <c r="B51" s="83" t="s">
        <v>1208</v>
      </c>
      <c r="C51" s="51" t="s">
        <v>288</v>
      </c>
      <c r="D51" s="52">
        <v>0.45833333333333331</v>
      </c>
      <c r="E51" s="52">
        <v>0.5</v>
      </c>
      <c r="F51" s="52">
        <v>4.1666666666666664E-2</v>
      </c>
      <c r="H51" s="53" t="s">
        <v>293</v>
      </c>
      <c r="I51" s="52">
        <f>SUMIFS(F47:F61, C47:C61,H51)</f>
        <v>3.4722222222222224E-2</v>
      </c>
    </row>
    <row r="52" spans="1:9" x14ac:dyDescent="0.2">
      <c r="A52" s="142"/>
      <c r="B52" s="55" t="s">
        <v>301</v>
      </c>
      <c r="C52" s="51" t="s">
        <v>295</v>
      </c>
      <c r="D52" s="52">
        <v>0.5</v>
      </c>
      <c r="E52" s="52">
        <v>0.52083333333333337</v>
      </c>
      <c r="F52" s="52">
        <v>2.0833333333333332E-2</v>
      </c>
      <c r="H52" s="53" t="s">
        <v>296</v>
      </c>
      <c r="I52" s="52">
        <f>SUMIFS(F47:F61, C47:C61,H52)</f>
        <v>0</v>
      </c>
    </row>
    <row r="53" spans="1:9" x14ac:dyDescent="0.2">
      <c r="A53" s="142"/>
      <c r="B53" s="83" t="s">
        <v>1208</v>
      </c>
      <c r="C53" s="51" t="s">
        <v>288</v>
      </c>
      <c r="D53" s="52">
        <v>0.52083333333333337</v>
      </c>
      <c r="E53" s="52">
        <v>0.5625</v>
      </c>
      <c r="F53" s="52">
        <v>4.1666666666666664E-2</v>
      </c>
      <c r="H53" s="53" t="s">
        <v>295</v>
      </c>
      <c r="I53" s="52" t="s">
        <v>1209</v>
      </c>
    </row>
    <row r="54" spans="1:9" x14ac:dyDescent="0.2">
      <c r="A54" s="142"/>
      <c r="B54" s="83" t="s">
        <v>1208</v>
      </c>
      <c r="C54" s="51" t="s">
        <v>288</v>
      </c>
      <c r="D54" s="68">
        <v>0.5625</v>
      </c>
      <c r="E54" s="52">
        <v>0.64583333333333337</v>
      </c>
      <c r="F54" s="52">
        <f t="shared" si="0"/>
        <v>8.333333333333337E-2</v>
      </c>
      <c r="H54" s="48" t="s">
        <v>300</v>
      </c>
      <c r="I54" s="49" t="s">
        <v>1113</v>
      </c>
    </row>
    <row r="55" spans="1:9" x14ac:dyDescent="0.2">
      <c r="A55" s="142"/>
      <c r="B55" s="55"/>
      <c r="C55" s="51"/>
      <c r="D55" s="52"/>
      <c r="E55" s="52"/>
      <c r="F55" s="52">
        <f t="shared" si="0"/>
        <v>0</v>
      </c>
      <c r="I55" s="54"/>
    </row>
    <row r="56" spans="1:9" x14ac:dyDescent="0.2">
      <c r="A56" s="142"/>
      <c r="B56" s="55"/>
      <c r="C56" s="51"/>
      <c r="D56" s="52"/>
      <c r="E56" s="52"/>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0.25</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4.1666666666666685E-2</v>
      </c>
    </row>
    <row r="66" spans="1:9" x14ac:dyDescent="0.2">
      <c r="A66" s="140"/>
      <c r="B66" s="51" t="s">
        <v>1210</v>
      </c>
      <c r="C66" s="51" t="s">
        <v>288</v>
      </c>
      <c r="D66" s="52">
        <v>0.375</v>
      </c>
      <c r="E66" s="52">
        <v>0.5</v>
      </c>
      <c r="F66" s="52">
        <f t="shared" si="0"/>
        <v>0.125</v>
      </c>
      <c r="H66" s="53" t="s">
        <v>293</v>
      </c>
      <c r="I66" s="52">
        <f>SUMIFS(F62:F76, C62:C76,H66)</f>
        <v>0</v>
      </c>
    </row>
    <row r="67" spans="1:9" x14ac:dyDescent="0.2">
      <c r="A67" s="140"/>
      <c r="B67" s="51" t="s">
        <v>329</v>
      </c>
      <c r="C67" s="51" t="s">
        <v>295</v>
      </c>
      <c r="D67" s="82">
        <v>0.5</v>
      </c>
      <c r="E67" s="82">
        <v>0.58333333333333337</v>
      </c>
      <c r="F67" s="52">
        <f t="shared" ref="F67:F130" si="1">E67-D67</f>
        <v>8.333333333333337E-2</v>
      </c>
      <c r="H67" s="53" t="s">
        <v>296</v>
      </c>
      <c r="I67" s="52">
        <f>SUMIFS(F62:F76, C62:C76,H67)</f>
        <v>0</v>
      </c>
    </row>
    <row r="68" spans="1:9" x14ac:dyDescent="0.2">
      <c r="A68" s="140"/>
      <c r="B68" s="51" t="s">
        <v>1210</v>
      </c>
      <c r="C68" s="51" t="s">
        <v>288</v>
      </c>
      <c r="D68" s="52">
        <v>0.58333333333333337</v>
      </c>
      <c r="E68" s="52">
        <v>0.70833333333333337</v>
      </c>
      <c r="F68" s="52">
        <f t="shared" si="1"/>
        <v>0.125</v>
      </c>
      <c r="H68" s="53" t="s">
        <v>295</v>
      </c>
      <c r="I68" s="52">
        <f>SUMIFS(F62:F76, C62:C76,H68)</f>
        <v>8.333333333333337E-2</v>
      </c>
    </row>
    <row r="69" spans="1:9" x14ac:dyDescent="0.2">
      <c r="A69" s="140"/>
      <c r="B69" s="51"/>
      <c r="C69" s="51"/>
      <c r="D69" s="52"/>
      <c r="E69" s="52"/>
      <c r="F69" s="52">
        <f t="shared" si="1"/>
        <v>0</v>
      </c>
      <c r="H69" s="48" t="s">
        <v>300</v>
      </c>
      <c r="I69" s="49">
        <f>SUM(I63:I68)</f>
        <v>0.37500000000000006</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1211</v>
      </c>
      <c r="C76" s="51" t="s">
        <v>290</v>
      </c>
      <c r="D76" s="52">
        <v>0.33333333333333331</v>
      </c>
      <c r="E76" s="52">
        <v>0.375</v>
      </c>
      <c r="F76" s="52">
        <f t="shared" si="1"/>
        <v>4.1666666666666685E-2</v>
      </c>
      <c r="H76" s="49" t="s">
        <v>286</v>
      </c>
      <c r="I76" s="49" t="s">
        <v>287</v>
      </c>
    </row>
    <row r="77" spans="1:9" x14ac:dyDescent="0.2">
      <c r="A77" s="140"/>
      <c r="B77" t="s">
        <v>537</v>
      </c>
      <c r="C77" s="51" t="s">
        <v>295</v>
      </c>
      <c r="D77" s="52">
        <v>0.375</v>
      </c>
      <c r="E77" s="52">
        <v>0.39583333333333331</v>
      </c>
      <c r="F77" s="52">
        <f t="shared" si="1"/>
        <v>2.0833333333333315E-2</v>
      </c>
      <c r="H77" s="53" t="s">
        <v>288</v>
      </c>
      <c r="I77" s="52">
        <f>SUMIFS(F76:F91, C76:C91,H77)</f>
        <v>0.29166666666666669</v>
      </c>
    </row>
    <row r="78" spans="1:9" x14ac:dyDescent="0.2">
      <c r="A78" s="140"/>
      <c r="B78" s="51" t="s">
        <v>1212</v>
      </c>
      <c r="C78" s="51" t="s">
        <v>288</v>
      </c>
      <c r="D78" s="52">
        <v>0.39583333333333331</v>
      </c>
      <c r="E78" s="52">
        <v>0.41666666666666669</v>
      </c>
      <c r="F78" s="52">
        <f t="shared" si="1"/>
        <v>2.083333333333337E-2</v>
      </c>
      <c r="H78" s="53" t="s">
        <v>285</v>
      </c>
      <c r="I78" s="52">
        <f>SUMIFS(F76:F91, C76:C91,H78)</f>
        <v>0</v>
      </c>
    </row>
    <row r="79" spans="1:9" x14ac:dyDescent="0.2">
      <c r="A79" s="140"/>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40"/>
      <c r="B80" s="51" t="s">
        <v>1214</v>
      </c>
      <c r="C80" s="51" t="s">
        <v>288</v>
      </c>
      <c r="D80" s="52">
        <v>0.45833333333333331</v>
      </c>
      <c r="E80" s="52">
        <v>0.50694444444444442</v>
      </c>
      <c r="F80" s="52">
        <f t="shared" si="1"/>
        <v>4.8611111111111105E-2</v>
      </c>
      <c r="H80" s="53" t="s">
        <v>293</v>
      </c>
      <c r="I80" s="52">
        <f>SUMIFS(F76:F91, C76:C91,H80)</f>
        <v>0</v>
      </c>
    </row>
    <row r="81" spans="1:9" x14ac:dyDescent="0.2">
      <c r="A81" s="140"/>
      <c r="B81" s="85" t="s">
        <v>1215</v>
      </c>
      <c r="C81" s="51" t="s">
        <v>288</v>
      </c>
      <c r="D81" s="52">
        <v>0.50694444444444442</v>
      </c>
      <c r="E81" s="52">
        <v>0.5625</v>
      </c>
      <c r="F81" s="52">
        <f>E81-D81</f>
        <v>5.555555555555558E-2</v>
      </c>
      <c r="H81" s="53" t="s">
        <v>296</v>
      </c>
      <c r="I81" s="52">
        <f>SUMIFS(F76:F91, C76:C91,H81)</f>
        <v>0</v>
      </c>
    </row>
    <row r="82" spans="1:9" x14ac:dyDescent="0.2">
      <c r="A82" s="144"/>
      <c r="B82" s="51" t="s">
        <v>329</v>
      </c>
      <c r="C82" s="55" t="s">
        <v>295</v>
      </c>
      <c r="D82" s="52">
        <v>0.5625</v>
      </c>
      <c r="E82" s="52">
        <v>0.60416666666666663</v>
      </c>
      <c r="F82" s="52">
        <f>E82-D82</f>
        <v>4.166666666666663E-2</v>
      </c>
      <c r="H82" s="53" t="s">
        <v>295</v>
      </c>
      <c r="I82" s="52">
        <f>SUMIFS(F76:F91, C76:C91,H82)</f>
        <v>6.2499999999999944E-2</v>
      </c>
    </row>
    <row r="83" spans="1:9" x14ac:dyDescent="0.2">
      <c r="A83" s="140"/>
      <c r="B83" s="51" t="s">
        <v>1216</v>
      </c>
      <c r="C83" s="55" t="s">
        <v>288</v>
      </c>
      <c r="D83" s="52">
        <v>0.60416666666666663</v>
      </c>
      <c r="E83" s="52">
        <v>0.67361111111111116</v>
      </c>
      <c r="F83" s="52">
        <f>E83-D83</f>
        <v>6.9444444444444531E-2</v>
      </c>
      <c r="H83" s="48" t="s">
        <v>300</v>
      </c>
      <c r="I83" s="49">
        <f>SUM(I77:I82)</f>
        <v>0.39583333333333331</v>
      </c>
    </row>
    <row r="84" spans="1:9" x14ac:dyDescent="0.2">
      <c r="A84" s="140"/>
      <c r="B84" s="51" t="s">
        <v>1217</v>
      </c>
      <c r="C84" s="55" t="s">
        <v>288</v>
      </c>
      <c r="D84" s="52">
        <v>0.67361111111111116</v>
      </c>
      <c r="E84" s="52">
        <v>0.69791666666666663</v>
      </c>
      <c r="F84" s="52">
        <f>E84-D84</f>
        <v>2.4305555555555469E-2</v>
      </c>
      <c r="I84" s="54"/>
    </row>
    <row r="85" spans="1:9" x14ac:dyDescent="0.2">
      <c r="A85" s="140"/>
      <c r="B85" s="51" t="s">
        <v>1218</v>
      </c>
      <c r="C85" s="55" t="s">
        <v>288</v>
      </c>
      <c r="D85" s="52">
        <v>0.69791666666666663</v>
      </c>
      <c r="E85" s="52">
        <v>0.72916666666666663</v>
      </c>
      <c r="F85" s="52">
        <f t="shared" si="1"/>
        <v>3.125E-2</v>
      </c>
      <c r="I85" s="54"/>
    </row>
    <row r="86" spans="1:9" x14ac:dyDescent="0.2">
      <c r="A86" s="140"/>
      <c r="B86" s="51"/>
      <c r="C86" s="55"/>
      <c r="D86" s="52"/>
      <c r="E86" s="52"/>
      <c r="F86" s="52"/>
      <c r="I86" s="54"/>
    </row>
    <row r="87" spans="1:9" x14ac:dyDescent="0.2">
      <c r="A87" s="140"/>
      <c r="B87" s="51"/>
      <c r="C87" s="55"/>
      <c r="D87" s="52"/>
      <c r="E87" s="52"/>
      <c r="F87" s="52"/>
    </row>
    <row r="88" spans="1:9" x14ac:dyDescent="0.2">
      <c r="A88" s="140"/>
      <c r="B88" s="51"/>
      <c r="C88" s="55"/>
      <c r="D88" s="52"/>
      <c r="E88" s="52"/>
      <c r="F88" s="52"/>
    </row>
    <row r="89" spans="1:9" x14ac:dyDescent="0.2">
      <c r="A89" s="140"/>
      <c r="B89" s="51"/>
      <c r="C89" s="55"/>
      <c r="D89" s="52"/>
      <c r="E89" s="52"/>
      <c r="F89" s="52"/>
    </row>
    <row r="90" spans="1:9" x14ac:dyDescent="0.2">
      <c r="A90" s="140"/>
      <c r="C90" s="51"/>
      <c r="D90" s="52"/>
      <c r="E90" s="52"/>
      <c r="F90" s="52"/>
    </row>
    <row r="91" spans="1:9" x14ac:dyDescent="0.2">
      <c r="A91" s="143"/>
      <c r="B91" s="51"/>
      <c r="C91" s="51"/>
      <c r="D91" s="52"/>
      <c r="E91" s="52"/>
      <c r="F91" s="52"/>
    </row>
    <row r="92" spans="1:9" x14ac:dyDescent="0.2">
      <c r="A92" s="139" t="s">
        <v>54</v>
      </c>
      <c r="B92" s="51" t="s">
        <v>1038</v>
      </c>
      <c r="C92" s="51" t="s">
        <v>285</v>
      </c>
      <c r="D92" s="52">
        <v>0.36458333333333331</v>
      </c>
      <c r="E92" s="52">
        <v>0.36805555555555558</v>
      </c>
      <c r="F92" s="52">
        <f t="shared" si="1"/>
        <v>3.4722222222222654E-3</v>
      </c>
      <c r="H92" s="49" t="s">
        <v>286</v>
      </c>
      <c r="I92" s="49" t="s">
        <v>287</v>
      </c>
    </row>
    <row r="93" spans="1:9" x14ac:dyDescent="0.2">
      <c r="A93" s="140"/>
      <c r="B93" s="51" t="s">
        <v>1219</v>
      </c>
      <c r="C93" s="51" t="s">
        <v>285</v>
      </c>
      <c r="D93" s="52">
        <v>0.375</v>
      </c>
      <c r="E93" s="52">
        <v>0.72916666666666663</v>
      </c>
      <c r="F93" s="52">
        <f t="shared" si="1"/>
        <v>0.35416666666666663</v>
      </c>
      <c r="H93" s="53" t="s">
        <v>288</v>
      </c>
      <c r="I93" s="52">
        <f>SUMIFS(F92:F106, C92:C106,H93)</f>
        <v>0</v>
      </c>
    </row>
    <row r="94" spans="1:9" x14ac:dyDescent="0.2">
      <c r="A94" s="140"/>
      <c r="C94" s="51" t="s">
        <v>288</v>
      </c>
      <c r="D94" s="52">
        <v>0</v>
      </c>
      <c r="E94" s="52">
        <v>0</v>
      </c>
      <c r="F94" s="52">
        <f t="shared" si="1"/>
        <v>0</v>
      </c>
      <c r="H94" s="53" t="s">
        <v>285</v>
      </c>
      <c r="I94" s="52">
        <f>SUMIFS(F92:F106, C92:C106,H94)</f>
        <v>0.3576388888888889</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0.3576388888888889</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1220</v>
      </c>
      <c r="C107" s="51" t="s">
        <v>288</v>
      </c>
      <c r="D107" s="52">
        <v>0.39583333333333331</v>
      </c>
      <c r="E107" s="52">
        <v>0.4375</v>
      </c>
      <c r="F107" s="52">
        <f t="shared" si="1"/>
        <v>4.1666666666666685E-2</v>
      </c>
      <c r="H107" s="49" t="s">
        <v>286</v>
      </c>
      <c r="I107" s="49" t="s">
        <v>287</v>
      </c>
    </row>
    <row r="108" spans="1:9" x14ac:dyDescent="0.2">
      <c r="A108" s="142"/>
      <c r="B108" s="55" t="s">
        <v>1221</v>
      </c>
      <c r="C108" s="51" t="s">
        <v>288</v>
      </c>
      <c r="D108" s="52">
        <v>0.4375</v>
      </c>
      <c r="E108" s="52">
        <v>0.47916666666666669</v>
      </c>
      <c r="F108" s="52">
        <f t="shared" si="1"/>
        <v>4.1666666666666685E-2</v>
      </c>
      <c r="H108" s="53" t="s">
        <v>288</v>
      </c>
      <c r="I108" s="52">
        <v>0.25</v>
      </c>
    </row>
    <row r="109" spans="1:9" x14ac:dyDescent="0.2">
      <c r="A109" s="142"/>
      <c r="B109" s="56" t="s">
        <v>1222</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1223</v>
      </c>
      <c r="C111" s="51" t="s">
        <v>288</v>
      </c>
      <c r="D111" s="52">
        <v>0.59375</v>
      </c>
      <c r="E111" s="52">
        <v>0.70833333333333337</v>
      </c>
      <c r="F111" s="52">
        <v>0.13541666666666666</v>
      </c>
      <c r="H111" s="53" t="s">
        <v>293</v>
      </c>
      <c r="I111" s="52">
        <f>SUMIFS(F107:F121, C107:C121,H111)</f>
        <v>0</v>
      </c>
    </row>
    <row r="112" spans="1:9" x14ac:dyDescent="0.2">
      <c r="A112" s="142"/>
      <c r="B112" s="55" t="s">
        <v>424</v>
      </c>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0.29166666666666669</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1224</v>
      </c>
      <c r="C122" s="51" t="s">
        <v>293</v>
      </c>
      <c r="D122" s="62">
        <v>0.4375</v>
      </c>
      <c r="E122" s="52">
        <v>0.4513888888888889</v>
      </c>
      <c r="F122" s="52">
        <f t="shared" si="1"/>
        <v>1.3888888888888895E-2</v>
      </c>
      <c r="H122" s="49" t="s">
        <v>286</v>
      </c>
      <c r="I122" s="49" t="s">
        <v>287</v>
      </c>
    </row>
    <row r="123" spans="1:9" x14ac:dyDescent="0.2">
      <c r="A123" s="140"/>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40"/>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40"/>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40"/>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0.28124999999999989</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40"/>
      <c r="C18" s="78"/>
      <c r="D18" s="61">
        <v>0.45833333333333331</v>
      </c>
      <c r="E18" s="54">
        <v>0.47916666666666669</v>
      </c>
      <c r="F18" s="63">
        <f t="shared" si="0"/>
        <v>2.083333333333337E-2</v>
      </c>
      <c r="H18" s="53" t="s">
        <v>288</v>
      </c>
      <c r="I18" s="52">
        <f>SUMIFS(F17:F31, C17:C31,H18)</f>
        <v>0</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t="s">
        <v>1229</v>
      </c>
      <c r="C24" s="55"/>
      <c r="D24" s="52">
        <v>0.58333333333333337</v>
      </c>
      <c r="E24" s="52">
        <v>0.63888888888888895</v>
      </c>
      <c r="F24" s="63">
        <f t="shared" si="0"/>
        <v>5.555555555555558E-2</v>
      </c>
      <c r="H24" s="48" t="s">
        <v>300</v>
      </c>
      <c r="I24" s="49">
        <f>SUM(I18:I23)</f>
        <v>0</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c r="E30" s="52"/>
      <c r="F30" s="63">
        <f t="shared" si="0"/>
        <v>0</v>
      </c>
    </row>
    <row r="31" spans="1:9" x14ac:dyDescent="0.2">
      <c r="A31" s="143"/>
      <c r="B31" s="51"/>
      <c r="C31" s="51"/>
      <c r="D31" s="52"/>
      <c r="E31" s="52"/>
      <c r="F31" s="63">
        <f t="shared" si="0"/>
        <v>0</v>
      </c>
    </row>
    <row r="32" spans="1:9" x14ac:dyDescent="0.2">
      <c r="A32" s="139" t="s">
        <v>263</v>
      </c>
      <c r="B32" s="85" t="s">
        <v>1230</v>
      </c>
      <c r="C32" s="51" t="s">
        <v>288</v>
      </c>
      <c r="D32" s="52">
        <v>0.44444444444444442</v>
      </c>
      <c r="E32" s="52">
        <v>0.63541666666666663</v>
      </c>
      <c r="F32" s="52">
        <f t="shared" si="0"/>
        <v>0.19097222222222221</v>
      </c>
      <c r="H32" s="49" t="s">
        <v>286</v>
      </c>
      <c r="I32" s="49" t="s">
        <v>287</v>
      </c>
    </row>
    <row r="33" spans="1:9" x14ac:dyDescent="0.2">
      <c r="A33" s="140"/>
      <c r="B33" s="51"/>
      <c r="C33" s="51"/>
      <c r="D33" s="52"/>
      <c r="E33" s="52"/>
      <c r="F33" s="52">
        <f t="shared" si="0"/>
        <v>0</v>
      </c>
      <c r="H33" s="53" t="s">
        <v>288</v>
      </c>
      <c r="I33" s="52">
        <f>SUMIFS(F32:F46, C32:C46,H33)</f>
        <v>0.19097222222222221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0</v>
      </c>
    </row>
    <row r="39" spans="1:9" x14ac:dyDescent="0.2">
      <c r="A39" s="140"/>
      <c r="B39" s="80"/>
      <c r="C39" s="51"/>
      <c r="D39" s="52"/>
      <c r="E39" s="52"/>
      <c r="F39" s="52">
        <f t="shared" si="0"/>
        <v>0</v>
      </c>
      <c r="H39" s="48" t="s">
        <v>300</v>
      </c>
      <c r="I39" s="49">
        <f>SUM(I33:I38)</f>
        <v>0.19097222222222221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1231</v>
      </c>
      <c r="C47" s="51"/>
      <c r="D47" s="52">
        <v>0</v>
      </c>
      <c r="E47" s="52">
        <v>0</v>
      </c>
      <c r="F47" s="68">
        <v>0</v>
      </c>
      <c r="H47" s="49" t="s">
        <v>286</v>
      </c>
      <c r="I47" s="49" t="s">
        <v>287</v>
      </c>
    </row>
    <row r="48" spans="1:9" x14ac:dyDescent="0.2">
      <c r="A48" s="142"/>
      <c r="B48" s="51"/>
      <c r="C48" s="51"/>
      <c r="D48" s="68">
        <v>0</v>
      </c>
      <c r="E48" s="68">
        <v>0</v>
      </c>
      <c r="F48" s="68">
        <v>0</v>
      </c>
      <c r="H48" s="53" t="s">
        <v>288</v>
      </c>
      <c r="I48" s="79">
        <v>8.3333333333333329E-2</v>
      </c>
    </row>
    <row r="49" spans="1:9" x14ac:dyDescent="0.2">
      <c r="A49" s="142"/>
      <c r="B49" s="55" t="s">
        <v>1232</v>
      </c>
      <c r="C49" s="51"/>
      <c r="D49" s="68">
        <v>0</v>
      </c>
      <c r="E49" s="68">
        <v>0</v>
      </c>
      <c r="F49" s="68">
        <v>0</v>
      </c>
      <c r="H49" s="53" t="s">
        <v>285</v>
      </c>
      <c r="I49" s="52">
        <f>SUMIFS(F47:F61, C47:C61,H49)</f>
        <v>0</v>
      </c>
    </row>
    <row r="50" spans="1:9" x14ac:dyDescent="0.2">
      <c r="A50" s="142"/>
      <c r="B50" s="55"/>
      <c r="C50" s="51"/>
      <c r="D50" s="68">
        <v>0.75</v>
      </c>
      <c r="E50" s="68">
        <v>0.83333333333333337</v>
      </c>
      <c r="F50" s="68">
        <v>0</v>
      </c>
      <c r="H50" s="53" t="s">
        <v>290</v>
      </c>
      <c r="I50" s="52">
        <f>SUMIFS(F46:F60, C46:C60,H50)</f>
        <v>0</v>
      </c>
    </row>
    <row r="51" spans="1:9" x14ac:dyDescent="0.2">
      <c r="A51" s="142"/>
      <c r="B51" s="55"/>
      <c r="C51" s="51"/>
      <c r="D51" s="52">
        <v>0</v>
      </c>
      <c r="E51" s="68">
        <v>0</v>
      </c>
      <c r="F51" s="68">
        <v>0</v>
      </c>
      <c r="H51" s="53" t="s">
        <v>293</v>
      </c>
      <c r="I51" s="52">
        <f>SUMIFS(F47:F61, C47:C61,H51)</f>
        <v>0</v>
      </c>
    </row>
    <row r="52" spans="1:9" x14ac:dyDescent="0.2">
      <c r="A52" s="142"/>
      <c r="B52" s="55"/>
      <c r="C52" s="51"/>
      <c r="D52" s="68">
        <v>0</v>
      </c>
      <c r="E52" s="68">
        <v>0</v>
      </c>
      <c r="F52" s="68">
        <v>0</v>
      </c>
      <c r="H52" s="53" t="s">
        <v>296</v>
      </c>
      <c r="I52" s="52">
        <f>SUMIFS(F47:F61, C47:C61,H52)</f>
        <v>0</v>
      </c>
    </row>
    <row r="53" spans="1:9" x14ac:dyDescent="0.2">
      <c r="A53" s="142"/>
      <c r="B53" s="55"/>
      <c r="C53" s="51"/>
      <c r="D53" s="68">
        <v>0</v>
      </c>
      <c r="E53" s="68">
        <v>0</v>
      </c>
      <c r="F53" s="68">
        <v>0</v>
      </c>
      <c r="H53" s="53" t="s">
        <v>295</v>
      </c>
      <c r="I53" s="52" t="s">
        <v>518</v>
      </c>
    </row>
    <row r="54" spans="1:9" x14ac:dyDescent="0.2">
      <c r="A54" s="142"/>
      <c r="B54" s="55"/>
      <c r="C54" s="51"/>
      <c r="D54" s="68">
        <v>0</v>
      </c>
      <c r="E54" s="68">
        <v>0</v>
      </c>
      <c r="F54" s="68">
        <v>0</v>
      </c>
      <c r="H54" s="48" t="s">
        <v>300</v>
      </c>
      <c r="I54" s="49" t="s">
        <v>1233</v>
      </c>
    </row>
    <row r="55" spans="1:9" x14ac:dyDescent="0.2">
      <c r="A55" s="142"/>
      <c r="B55" s="55"/>
      <c r="C55" s="51"/>
      <c r="D55" s="68">
        <v>0</v>
      </c>
      <c r="E55" s="68">
        <v>0</v>
      </c>
      <c r="F55" s="68">
        <v>0</v>
      </c>
      <c r="I55" s="54"/>
    </row>
    <row r="56" spans="1:9" x14ac:dyDescent="0.2">
      <c r="A56" s="142"/>
      <c r="B56" s="55"/>
      <c r="C56" s="51"/>
      <c r="D56" s="68">
        <v>0</v>
      </c>
      <c r="E56" s="68">
        <v>0</v>
      </c>
      <c r="F56" s="68">
        <v>0</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0.29166666666666663</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1234</v>
      </c>
      <c r="C66" s="51" t="s">
        <v>288</v>
      </c>
      <c r="D66" s="52">
        <v>0.375</v>
      </c>
      <c r="E66" s="52">
        <v>0.54166666666666663</v>
      </c>
      <c r="F66" s="52">
        <f t="shared" si="0"/>
        <v>0.16666666666666663</v>
      </c>
      <c r="H66" s="53" t="s">
        <v>293</v>
      </c>
      <c r="I66" s="52">
        <f>SUMIFS(F62:F76, C62:C76,H66)</f>
        <v>0</v>
      </c>
    </row>
    <row r="67" spans="1:9" x14ac:dyDescent="0.2">
      <c r="A67" s="140"/>
      <c r="B67" s="51" t="s">
        <v>329</v>
      </c>
      <c r="C67" s="51" t="s">
        <v>295</v>
      </c>
      <c r="D67" s="82">
        <v>0.54166666666666663</v>
      </c>
      <c r="E67" s="82">
        <v>0.60416666666666663</v>
      </c>
      <c r="F67" s="52">
        <f t="shared" ref="F67:F130" si="1">E67-D67</f>
        <v>6.25E-2</v>
      </c>
      <c r="H67" s="53" t="s">
        <v>296</v>
      </c>
      <c r="I67" s="52">
        <f>SUMIFS(F62:F76, C62:C76,H67)</f>
        <v>0</v>
      </c>
    </row>
    <row r="68" spans="1:9" x14ac:dyDescent="0.2">
      <c r="A68" s="140"/>
      <c r="B68" s="51" t="s">
        <v>1235</v>
      </c>
      <c r="C68" s="51" t="s">
        <v>288</v>
      </c>
      <c r="D68" s="52">
        <v>0.625</v>
      </c>
      <c r="E68" s="52">
        <v>0.70833333333333337</v>
      </c>
      <c r="F68" s="52">
        <f t="shared" si="1"/>
        <v>8.333333333333337E-2</v>
      </c>
      <c r="H68" s="53" t="s">
        <v>295</v>
      </c>
      <c r="I68" s="52">
        <f>SUMIFS(F62:F76, C62:C76,H68)</f>
        <v>6.25E-2</v>
      </c>
    </row>
    <row r="69" spans="1:9" x14ac:dyDescent="0.2">
      <c r="A69" s="140"/>
      <c r="B69" s="51"/>
      <c r="C69" s="51"/>
      <c r="D69" s="52"/>
      <c r="E69" s="52"/>
      <c r="F69" s="52">
        <f t="shared" si="1"/>
        <v>0</v>
      </c>
      <c r="H69" s="48" t="s">
        <v>300</v>
      </c>
      <c r="I69" s="49">
        <f>SUM(I63:I68)</f>
        <v>0.35416666666666663</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91" t="s">
        <v>1236</v>
      </c>
      <c r="C76" s="51" t="s">
        <v>288</v>
      </c>
      <c r="D76" s="52">
        <v>0.41666666666666669</v>
      </c>
      <c r="E76" s="52">
        <v>0.45833333333333331</v>
      </c>
      <c r="F76" s="52">
        <f t="shared" si="1"/>
        <v>4.166666666666663E-2</v>
      </c>
      <c r="H76" s="49" t="s">
        <v>286</v>
      </c>
      <c r="I76" s="49" t="s">
        <v>287</v>
      </c>
    </row>
    <row r="77" spans="1:9" x14ac:dyDescent="0.2">
      <c r="A77" s="140"/>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40"/>
      <c r="B78" s="91" t="s">
        <v>1237</v>
      </c>
      <c r="C78" s="51" t="s">
        <v>288</v>
      </c>
      <c r="D78" s="52">
        <v>0.47916666666666669</v>
      </c>
      <c r="E78" s="52">
        <v>0.52083333333333337</v>
      </c>
      <c r="F78" s="52">
        <f t="shared" si="1"/>
        <v>4.1666666666666685E-2</v>
      </c>
      <c r="H78" s="53" t="s">
        <v>285</v>
      </c>
      <c r="I78" s="52">
        <f>SUMIFS(F76:F91, C76:C91,H78)</f>
        <v>0</v>
      </c>
    </row>
    <row r="79" spans="1:9" x14ac:dyDescent="0.2">
      <c r="A79" s="140"/>
      <c r="B79" s="91" t="s">
        <v>1238</v>
      </c>
      <c r="C79" s="51" t="s">
        <v>288</v>
      </c>
      <c r="D79" s="52">
        <v>0.52083333333333337</v>
      </c>
      <c r="E79" s="52">
        <v>0.5625</v>
      </c>
      <c r="F79" s="52">
        <f t="shared" si="1"/>
        <v>4.166666666666663E-2</v>
      </c>
      <c r="H79" s="53" t="s">
        <v>290</v>
      </c>
      <c r="I79" s="52">
        <f>SUMIFS(F76:F91, C76:C91,H79)</f>
        <v>4.166666666666663E-2</v>
      </c>
    </row>
    <row r="80" spans="1:9" x14ac:dyDescent="0.2">
      <c r="A80" s="140"/>
      <c r="B80" s="93" t="s">
        <v>329</v>
      </c>
      <c r="C80" s="51" t="s">
        <v>295</v>
      </c>
      <c r="D80" s="52">
        <v>0.5625</v>
      </c>
      <c r="E80" s="52">
        <v>0.60416666666666663</v>
      </c>
      <c r="F80" s="52">
        <f t="shared" si="1"/>
        <v>4.166666666666663E-2</v>
      </c>
      <c r="H80" s="53" t="s">
        <v>293</v>
      </c>
      <c r="I80" s="52">
        <f>SUMIFS(F76:F91, C76:C91,H80)</f>
        <v>0</v>
      </c>
    </row>
    <row r="81" spans="1:9" x14ac:dyDescent="0.2">
      <c r="A81" s="140"/>
      <c r="B81" s="51" t="s">
        <v>1239</v>
      </c>
      <c r="C81" s="51" t="s">
        <v>288</v>
      </c>
      <c r="D81" s="52">
        <v>0.60416666666666663</v>
      </c>
      <c r="E81" s="52">
        <v>0.63541666666666663</v>
      </c>
      <c r="F81" s="52">
        <f>E81-D81</f>
        <v>3.125E-2</v>
      </c>
      <c r="H81" s="53" t="s">
        <v>296</v>
      </c>
      <c r="I81" s="52">
        <f>SUMIFS(F76:F91, C76:C91,H81)</f>
        <v>0</v>
      </c>
    </row>
    <row r="82" spans="1:9" x14ac:dyDescent="0.2">
      <c r="A82" s="144"/>
      <c r="B82" s="91" t="s">
        <v>1240</v>
      </c>
      <c r="C82" s="55" t="s">
        <v>288</v>
      </c>
      <c r="D82" s="52">
        <v>0.63541666666666663</v>
      </c>
      <c r="E82" s="52">
        <v>0.6875</v>
      </c>
      <c r="F82" s="52">
        <f>E82-D82</f>
        <v>5.208333333333337E-2</v>
      </c>
      <c r="H82" s="53" t="s">
        <v>295</v>
      </c>
      <c r="I82" s="52">
        <f>SUMIFS(F76:F91, C76:C91,H82)</f>
        <v>6.25E-2</v>
      </c>
    </row>
    <row r="83" spans="1:9" x14ac:dyDescent="0.2">
      <c r="A83" s="140"/>
      <c r="B83" s="51" t="s">
        <v>1241</v>
      </c>
      <c r="C83" s="55" t="s">
        <v>290</v>
      </c>
      <c r="D83" s="52">
        <v>0.6875</v>
      </c>
      <c r="E83" s="52">
        <v>0.72916666666666663</v>
      </c>
      <c r="F83" s="52">
        <f>E83-D83</f>
        <v>4.166666666666663E-2</v>
      </c>
      <c r="H83" s="48" t="s">
        <v>300</v>
      </c>
      <c r="I83" s="49">
        <f>SUM(I77:I82)</f>
        <v>0.31249999999999994</v>
      </c>
    </row>
    <row r="84" spans="1:9" x14ac:dyDescent="0.2">
      <c r="A84" s="140"/>
      <c r="B84" s="51"/>
      <c r="C84" s="55"/>
      <c r="D84" s="52"/>
      <c r="E84" s="52"/>
      <c r="F84" s="52"/>
      <c r="I84" s="54"/>
    </row>
    <row r="85" spans="1:9" x14ac:dyDescent="0.2">
      <c r="A85" s="140"/>
      <c r="B85" s="51"/>
      <c r="C85" s="55"/>
      <c r="D85" s="52"/>
      <c r="E85" s="52"/>
      <c r="F85" s="52"/>
      <c r="I85" s="54"/>
    </row>
    <row r="86" spans="1:9" x14ac:dyDescent="0.2">
      <c r="A86" s="140"/>
      <c r="B86" s="92"/>
      <c r="C86" s="55"/>
      <c r="D86" s="52"/>
      <c r="E86" s="52"/>
      <c r="F86" s="52"/>
      <c r="I86" s="54"/>
    </row>
    <row r="87" spans="1:9" x14ac:dyDescent="0.2">
      <c r="A87" s="140"/>
      <c r="B87" s="51"/>
      <c r="C87" s="55"/>
      <c r="D87" s="52"/>
      <c r="E87" s="52"/>
      <c r="F87" s="52"/>
    </row>
    <row r="88" spans="1:9" x14ac:dyDescent="0.2">
      <c r="A88" s="140"/>
      <c r="B88" s="51"/>
      <c r="C88" s="55"/>
      <c r="D88" s="52"/>
      <c r="E88" s="52"/>
      <c r="F88" s="52"/>
    </row>
    <row r="89" spans="1:9" x14ac:dyDescent="0.2">
      <c r="A89" s="140"/>
      <c r="B89" s="51"/>
      <c r="C89" s="55"/>
      <c r="D89" s="52"/>
      <c r="E89" s="52"/>
      <c r="F89" s="52"/>
    </row>
    <row r="90" spans="1:9" x14ac:dyDescent="0.2">
      <c r="A90" s="140"/>
      <c r="C90" s="51"/>
      <c r="D90" s="52"/>
      <c r="E90" s="52"/>
      <c r="F90" s="52"/>
    </row>
    <row r="91" spans="1:9" x14ac:dyDescent="0.2">
      <c r="A91" s="143"/>
      <c r="B91" s="51"/>
      <c r="C91" s="51"/>
      <c r="D91" s="52"/>
      <c r="E91" s="52"/>
      <c r="F91" s="52"/>
    </row>
    <row r="92" spans="1:9" x14ac:dyDescent="0.2">
      <c r="A92" s="139" t="s">
        <v>54</v>
      </c>
      <c r="B92" s="51" t="s">
        <v>891</v>
      </c>
      <c r="C92" s="51" t="s">
        <v>285</v>
      </c>
      <c r="D92" s="52">
        <v>0.36458333333333331</v>
      </c>
      <c r="E92" s="52">
        <v>0.36805555555555558</v>
      </c>
      <c r="F92" s="52">
        <f t="shared" si="1"/>
        <v>3.4722222222222654E-3</v>
      </c>
      <c r="H92" s="49" t="s">
        <v>286</v>
      </c>
      <c r="I92" s="49" t="s">
        <v>287</v>
      </c>
    </row>
    <row r="93" spans="1:9" x14ac:dyDescent="0.2">
      <c r="A93" s="140"/>
      <c r="B93" s="51" t="s">
        <v>1242</v>
      </c>
      <c r="C93" s="51" t="s">
        <v>288</v>
      </c>
      <c r="D93" s="52">
        <v>0.375</v>
      </c>
      <c r="E93" s="52">
        <v>0.52083333333333337</v>
      </c>
      <c r="F93" s="52">
        <f t="shared" si="1"/>
        <v>0.14583333333333337</v>
      </c>
      <c r="H93" s="53" t="s">
        <v>288</v>
      </c>
      <c r="I93" s="52">
        <f>SUMIFS(F92:F106, C92:C106,H93)</f>
        <v>0.16666666666666663</v>
      </c>
    </row>
    <row r="94" spans="1:9" x14ac:dyDescent="0.2">
      <c r="A94" s="140"/>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40"/>
      <c r="B95" s="51" t="s">
        <v>1243</v>
      </c>
      <c r="C95" s="51" t="s">
        <v>285</v>
      </c>
      <c r="D95" s="52">
        <v>0.54166666666666663</v>
      </c>
      <c r="E95" s="52">
        <v>0.75</v>
      </c>
      <c r="F95" s="52">
        <f t="shared" si="1"/>
        <v>0.20833333333333337</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0.37847222222222227</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c r="I103" s="50"/>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1244</v>
      </c>
      <c r="C107" s="51" t="s">
        <v>288</v>
      </c>
      <c r="D107" s="52">
        <v>0.39583333333333331</v>
      </c>
      <c r="E107" s="52">
        <v>0.4375</v>
      </c>
      <c r="F107" s="52">
        <f t="shared" si="1"/>
        <v>4.1666666666666685E-2</v>
      </c>
      <c r="H107" s="49" t="s">
        <v>286</v>
      </c>
      <c r="I107" s="49" t="s">
        <v>287</v>
      </c>
    </row>
    <row r="108" spans="1:9" x14ac:dyDescent="0.2">
      <c r="A108" s="142"/>
      <c r="B108" s="55" t="s">
        <v>1245</v>
      </c>
      <c r="C108" s="51" t="s">
        <v>293</v>
      </c>
      <c r="D108" s="52">
        <v>0.45833333333333331</v>
      </c>
      <c r="E108" s="52">
        <v>0.47222222222222227</v>
      </c>
      <c r="F108" s="52">
        <f t="shared" si="1"/>
        <v>1.3888888888888951E-2</v>
      </c>
      <c r="H108" s="53" t="s">
        <v>288</v>
      </c>
      <c r="I108" s="52">
        <v>0.20486111111111113</v>
      </c>
    </row>
    <row r="109" spans="1:9" x14ac:dyDescent="0.2">
      <c r="A109" s="142"/>
      <c r="B109" s="56" t="s">
        <v>1246</v>
      </c>
      <c r="C109" s="51" t="s">
        <v>288</v>
      </c>
      <c r="D109" s="52">
        <v>0.47222222222222227</v>
      </c>
      <c r="E109" s="52">
        <v>0.5625</v>
      </c>
      <c r="F109" s="52">
        <v>4.8611111111111112E-2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1247</v>
      </c>
      <c r="C111" s="51" t="s">
        <v>288</v>
      </c>
      <c r="D111" s="52">
        <v>0.59375</v>
      </c>
      <c r="E111" s="52">
        <v>0.6875</v>
      </c>
      <c r="F111" s="52">
        <v>0.11458333333333333</v>
      </c>
      <c r="H111" s="53" t="s">
        <v>293</v>
      </c>
      <c r="I111" s="52">
        <f>SUMIFS(F107:F121, C107:C121,H111)</f>
        <v>1.3888888888888951E-2</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0.26041666666666674</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1248</v>
      </c>
      <c r="C122" s="51" t="s">
        <v>293</v>
      </c>
      <c r="D122" s="62">
        <v>0.4375</v>
      </c>
      <c r="E122" s="52">
        <v>0.4513888888888889</v>
      </c>
      <c r="F122" s="52">
        <f t="shared" si="1"/>
        <v>1.3888888888888895E-2</v>
      </c>
      <c r="H122" s="49" t="s">
        <v>286</v>
      </c>
      <c r="I122" s="49" t="s">
        <v>287</v>
      </c>
    </row>
    <row r="123" spans="1:9" x14ac:dyDescent="0.2">
      <c r="A123" s="140"/>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40"/>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40"/>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40"/>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44"/>
      <c r="B127" s="58" t="s">
        <v>1252</v>
      </c>
      <c r="C127" s="51" t="s">
        <v>285</v>
      </c>
      <c r="D127" s="52">
        <v>0.6875</v>
      </c>
      <c r="E127" s="52">
        <v>0.72222222222222221</v>
      </c>
      <c r="F127" s="52">
        <f t="shared" si="1"/>
        <v>3.472222222222221E-2</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0.18055555555555558</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40"/>
      <c r="C18" s="78"/>
      <c r="D18" s="61">
        <v>0.45833333333333331</v>
      </c>
      <c r="E18" s="54">
        <v>0.47916666666666669</v>
      </c>
      <c r="F18" s="63">
        <f t="shared" si="0"/>
        <v>2.083333333333337E-2</v>
      </c>
      <c r="H18" s="53" t="s">
        <v>288</v>
      </c>
      <c r="I18" s="52">
        <f>SUMIFS(F17:F31, C17:C31,H18)</f>
        <v>0</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t="s">
        <v>1253</v>
      </c>
      <c r="C24" s="55"/>
      <c r="D24" s="52">
        <v>0.58333333333333337</v>
      </c>
      <c r="E24" s="52">
        <v>0.63888888888888895</v>
      </c>
      <c r="F24" s="63">
        <f t="shared" si="0"/>
        <v>5.555555555555558E-2</v>
      </c>
      <c r="H24" s="48" t="s">
        <v>300</v>
      </c>
      <c r="I24" s="49">
        <f>SUM(I18:I23)</f>
        <v>0</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284</v>
      </c>
      <c r="C32" s="51"/>
      <c r="D32" s="52"/>
      <c r="E32" s="52"/>
      <c r="F32" s="52">
        <f t="shared" si="0"/>
        <v>0</v>
      </c>
      <c r="H32" s="49" t="s">
        <v>286</v>
      </c>
      <c r="I32" s="49" t="s">
        <v>287</v>
      </c>
    </row>
    <row r="33" spans="1:9" x14ac:dyDescent="0.2">
      <c r="A33" s="140"/>
      <c r="B33" s="51" t="s">
        <v>1254</v>
      </c>
      <c r="C33" s="51"/>
      <c r="D33" s="52"/>
      <c r="E33" s="52"/>
      <c r="F33" s="52">
        <f t="shared" si="0"/>
        <v>0</v>
      </c>
      <c r="H33" s="53" t="s">
        <v>288</v>
      </c>
      <c r="I33" s="52">
        <f>SUMIFS(F32:F46, C32:C46,H33)</f>
        <v>0</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0</v>
      </c>
    </row>
    <row r="39" spans="1:9" x14ac:dyDescent="0.2">
      <c r="A39" s="140"/>
      <c r="B39" s="80"/>
      <c r="C39" s="51"/>
      <c r="D39" s="52"/>
      <c r="E39" s="52"/>
      <c r="F39" s="52">
        <f t="shared" si="0"/>
        <v>0</v>
      </c>
      <c r="H39" s="48" t="s">
        <v>300</v>
      </c>
      <c r="I39" s="49">
        <f>SUM(I33:I38)</f>
        <v>0</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2.0833333333333315E-2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1034</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2.0833333333333315E-2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1256</v>
      </c>
      <c r="C76" s="51" t="s">
        <v>288</v>
      </c>
      <c r="D76" s="52">
        <v>0.35416666666666669</v>
      </c>
      <c r="E76" s="52">
        <v>0.375</v>
      </c>
      <c r="F76" s="52">
        <f t="shared" si="1"/>
        <v>2.0833333333333315E-2</v>
      </c>
      <c r="H76" s="49" t="s">
        <v>286</v>
      </c>
      <c r="I76" s="49" t="s">
        <v>287</v>
      </c>
    </row>
    <row r="77" spans="1:9" x14ac:dyDescent="0.2">
      <c r="A77" s="140"/>
      <c r="B77" t="s">
        <v>1257</v>
      </c>
      <c r="C77" s="51" t="s">
        <v>295</v>
      </c>
      <c r="D77" s="52">
        <v>0.375</v>
      </c>
      <c r="E77" s="52">
        <v>0.40625</v>
      </c>
      <c r="F77" s="52">
        <f t="shared" si="1"/>
        <v>3.125E-2</v>
      </c>
      <c r="H77" s="53" t="s">
        <v>288</v>
      </c>
      <c r="I77" s="52">
        <f>SUMIFS(F76:F91, C76:C91,H77)</f>
        <v>0.26041666666666669</v>
      </c>
    </row>
    <row r="78" spans="1:9" x14ac:dyDescent="0.2">
      <c r="A78" s="140"/>
      <c r="B78" s="51" t="s">
        <v>1258</v>
      </c>
      <c r="C78" s="51" t="s">
        <v>288</v>
      </c>
      <c r="D78" s="52">
        <v>0.40625</v>
      </c>
      <c r="E78" s="52">
        <v>0.44791666666666669</v>
      </c>
      <c r="F78" s="52">
        <f t="shared" si="1"/>
        <v>4.1666666666666685E-2</v>
      </c>
      <c r="H78" s="53" t="s">
        <v>285</v>
      </c>
      <c r="I78" s="52">
        <f>SUMIFS(F76:F91, C76:C91,H78)</f>
        <v>0</v>
      </c>
    </row>
    <row r="79" spans="1:9" x14ac:dyDescent="0.2">
      <c r="A79" s="140"/>
      <c r="B79" s="51" t="s">
        <v>1259</v>
      </c>
      <c r="C79" s="51" t="s">
        <v>288</v>
      </c>
      <c r="D79" s="52">
        <v>0.44791666666666669</v>
      </c>
      <c r="E79" s="52">
        <v>0.47569444444444442</v>
      </c>
      <c r="F79" s="52">
        <f t="shared" si="1"/>
        <v>2.7777777777777735E-2</v>
      </c>
      <c r="H79" s="53" t="s">
        <v>290</v>
      </c>
      <c r="I79" s="52">
        <f>SUMIFS(F76:F91, C76:C91,H79)</f>
        <v>0</v>
      </c>
    </row>
    <row r="80" spans="1:9" x14ac:dyDescent="0.2">
      <c r="A80" s="140"/>
      <c r="B80" s="51" t="s">
        <v>1260</v>
      </c>
      <c r="C80" s="51" t="s">
        <v>288</v>
      </c>
      <c r="D80" s="52">
        <v>0.47569444444444442</v>
      </c>
      <c r="E80" s="52">
        <v>0.5</v>
      </c>
      <c r="F80" s="52">
        <f t="shared" si="1"/>
        <v>2.430555555555558E-2</v>
      </c>
      <c r="H80" s="53" t="s">
        <v>293</v>
      </c>
      <c r="I80" s="52">
        <f>SUMIFS(F76:F91, C76:C91,H80)</f>
        <v>0</v>
      </c>
    </row>
    <row r="81" spans="1:9" x14ac:dyDescent="0.2">
      <c r="A81" s="140"/>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40"/>
      <c r="B83" s="51" t="s">
        <v>1262</v>
      </c>
      <c r="C83" s="55" t="s">
        <v>288</v>
      </c>
      <c r="D83" s="52">
        <v>0.58333333333333337</v>
      </c>
      <c r="E83" s="52">
        <v>0.64583333333333337</v>
      </c>
      <c r="F83" s="52">
        <f>E83-D83</f>
        <v>6.25E-2</v>
      </c>
      <c r="H83" s="48" t="s">
        <v>300</v>
      </c>
      <c r="I83" s="49">
        <f>SUM(I77:I82)</f>
        <v>0.35416666666666669</v>
      </c>
    </row>
    <row r="84" spans="1:9" x14ac:dyDescent="0.2">
      <c r="A84" s="140"/>
      <c r="B84" s="51" t="s">
        <v>1263</v>
      </c>
      <c r="C84" s="55" t="s">
        <v>288</v>
      </c>
      <c r="D84" s="52">
        <v>0.64583333333333337</v>
      </c>
      <c r="E84" s="52">
        <v>0.70833333333333337</v>
      </c>
      <c r="F84" s="52">
        <f>E84-D84</f>
        <v>6.25E-2</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t="s">
        <v>285</v>
      </c>
      <c r="D92" s="52">
        <v>0</v>
      </c>
      <c r="E92" s="52">
        <v>0</v>
      </c>
      <c r="F92" s="52">
        <f t="shared" si="1"/>
        <v>0</v>
      </c>
      <c r="H92" s="49" t="s">
        <v>286</v>
      </c>
      <c r="I92" s="49" t="s">
        <v>287</v>
      </c>
    </row>
    <row r="93" spans="1:9" x14ac:dyDescent="0.2">
      <c r="A93" s="140"/>
      <c r="B93" s="51" t="s">
        <v>1264</v>
      </c>
      <c r="C93" s="51" t="s">
        <v>285</v>
      </c>
      <c r="D93" s="52">
        <v>0.33333333333333331</v>
      </c>
      <c r="E93" s="52">
        <v>0.70833333333333337</v>
      </c>
      <c r="F93" s="52">
        <f t="shared" si="1"/>
        <v>0.37500000000000006</v>
      </c>
      <c r="H93" s="53" t="s">
        <v>288</v>
      </c>
      <c r="I93" s="52">
        <f>SUMIFS(F92:F106, C92:C106,H93)</f>
        <v>0</v>
      </c>
    </row>
    <row r="94" spans="1:9" x14ac:dyDescent="0.2">
      <c r="A94" s="140"/>
      <c r="C94" s="51" t="s">
        <v>288</v>
      </c>
      <c r="D94" s="52">
        <v>0</v>
      </c>
      <c r="E94" s="52">
        <v>0</v>
      </c>
      <c r="F94" s="52">
        <f t="shared" si="1"/>
        <v>0</v>
      </c>
      <c r="H94" s="53" t="s">
        <v>285</v>
      </c>
      <c r="I94" s="52">
        <f>SUMIFS(F92:F106, C92:C106,H94)</f>
        <v>0.37500000000000006</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0.37500000000000006</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284</v>
      </c>
      <c r="C107" s="51" t="s">
        <v>288</v>
      </c>
      <c r="D107" s="52">
        <v>0.39583333333333331</v>
      </c>
      <c r="E107" s="52">
        <v>0.40277777777777773</v>
      </c>
      <c r="F107" s="52">
        <f t="shared" si="1"/>
        <v>6.9444444444444198E-3</v>
      </c>
      <c r="H107" s="49" t="s">
        <v>286</v>
      </c>
      <c r="I107" s="49" t="s">
        <v>287</v>
      </c>
    </row>
    <row r="108" spans="1:9" x14ac:dyDescent="0.2">
      <c r="A108" s="142"/>
      <c r="B108" s="55" t="s">
        <v>1265</v>
      </c>
      <c r="C108" s="51" t="s">
        <v>288</v>
      </c>
      <c r="D108" s="52">
        <v>0.4375</v>
      </c>
      <c r="E108" s="52">
        <v>0.47916666666666669</v>
      </c>
      <c r="F108" s="52">
        <f t="shared" si="1"/>
        <v>4.1666666666666685E-2</v>
      </c>
      <c r="H108" s="53" t="s">
        <v>288</v>
      </c>
      <c r="I108" s="52">
        <v>0.22916666666666666</v>
      </c>
    </row>
    <row r="109" spans="1:9" x14ac:dyDescent="0.2">
      <c r="A109" s="142"/>
      <c r="B109" s="56" t="s">
        <v>1266</v>
      </c>
      <c r="C109" s="51" t="s">
        <v>288</v>
      </c>
      <c r="D109" s="52">
        <v>0.48958333333333331</v>
      </c>
      <c r="E109" s="52">
        <v>0.52083333333333337</v>
      </c>
      <c r="F109" s="52">
        <v>3.125E-2</v>
      </c>
      <c r="H109" s="53" t="s">
        <v>285</v>
      </c>
      <c r="I109" s="52">
        <f>SUMIFS(F107:F121, C107:C121,H109)</f>
        <v>9.375E-2</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1267</v>
      </c>
      <c r="C111" s="51" t="s">
        <v>285</v>
      </c>
      <c r="D111" s="52">
        <v>0.59375</v>
      </c>
      <c r="E111" s="52">
        <v>0.66666666666666663</v>
      </c>
      <c r="F111" s="52">
        <v>9.375E-2</v>
      </c>
      <c r="H111" s="53" t="s">
        <v>293</v>
      </c>
      <c r="I111" s="52">
        <f>SUMIFS(F107:F121, C107:C121,H111)</f>
        <v>0</v>
      </c>
    </row>
    <row r="112" spans="1:9" x14ac:dyDescent="0.2">
      <c r="A112" s="142"/>
      <c r="B112" s="55"/>
      <c r="C112" s="51"/>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0.36458333333333331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c r="C122" s="51"/>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t="s">
        <v>1268</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40"/>
      <c r="C18" s="78"/>
      <c r="D18" s="61">
        <v>0.45833333333333331</v>
      </c>
      <c r="E18" s="54">
        <v>0.47916666666666669</v>
      </c>
      <c r="F18" s="63">
        <f t="shared" si="0"/>
        <v>2.083333333333337E-2</v>
      </c>
      <c r="H18" s="53" t="s">
        <v>288</v>
      </c>
      <c r="I18" s="52">
        <f>SUMIFS(F17:F31, C17:C31,H18)</f>
        <v>0</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t="s">
        <v>1253</v>
      </c>
      <c r="C24" s="55"/>
      <c r="D24" s="52">
        <v>0.58333333333333337</v>
      </c>
      <c r="E24" s="52">
        <v>0.63888888888888895</v>
      </c>
      <c r="F24" s="63">
        <f t="shared" si="0"/>
        <v>5.555555555555558E-2</v>
      </c>
      <c r="H24" s="48" t="s">
        <v>300</v>
      </c>
      <c r="I24" s="49">
        <f>SUM(I18:I23)</f>
        <v>0</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1269</v>
      </c>
      <c r="C32" s="51"/>
      <c r="D32" s="52"/>
      <c r="E32" s="52"/>
      <c r="F32" s="52">
        <f t="shared" si="0"/>
        <v>0</v>
      </c>
      <c r="H32" s="49" t="s">
        <v>286</v>
      </c>
      <c r="I32" s="49" t="s">
        <v>287</v>
      </c>
    </row>
    <row r="33" spans="1:9" x14ac:dyDescent="0.2">
      <c r="A33" s="140"/>
      <c r="B33" s="51"/>
      <c r="C33" s="51"/>
      <c r="D33" s="52"/>
      <c r="E33" s="52"/>
      <c r="F33" s="52">
        <f t="shared" si="0"/>
        <v>0</v>
      </c>
      <c r="H33" s="53" t="s">
        <v>288</v>
      </c>
      <c r="I33" s="52">
        <f>SUMIFS(F32:F46, C32:C46,H33)</f>
        <v>0</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0</v>
      </c>
    </row>
    <row r="39" spans="1:9" x14ac:dyDescent="0.2">
      <c r="A39" s="140"/>
      <c r="B39" s="80"/>
      <c r="C39" s="51"/>
      <c r="D39" s="52"/>
      <c r="E39" s="52"/>
      <c r="F39" s="52">
        <f t="shared" si="0"/>
        <v>0</v>
      </c>
      <c r="H39" s="48" t="s">
        <v>300</v>
      </c>
      <c r="I39" s="49">
        <f>SUM(I33:I38)</f>
        <v>0</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2.0833333333333315E-2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1270</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2.0833333333333315E-2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1256</v>
      </c>
      <c r="C76" s="51" t="s">
        <v>288</v>
      </c>
      <c r="D76" s="52">
        <v>0.35416666666666669</v>
      </c>
      <c r="E76" s="52">
        <v>0.375</v>
      </c>
      <c r="F76" s="52">
        <f t="shared" si="1"/>
        <v>2.0833333333333315E-2</v>
      </c>
      <c r="H76" s="49" t="s">
        <v>286</v>
      </c>
      <c r="I76" s="49" t="s">
        <v>287</v>
      </c>
    </row>
    <row r="77" spans="1:9" x14ac:dyDescent="0.2">
      <c r="A77" s="140"/>
      <c r="B77" t="s">
        <v>1257</v>
      </c>
      <c r="C77" s="51" t="s">
        <v>295</v>
      </c>
      <c r="D77" s="52">
        <v>0.375</v>
      </c>
      <c r="E77" s="52">
        <v>0.40625</v>
      </c>
      <c r="F77" s="52">
        <f t="shared" si="1"/>
        <v>3.125E-2</v>
      </c>
      <c r="H77" s="53" t="s">
        <v>288</v>
      </c>
      <c r="I77" s="52">
        <f>SUMIFS(F76:F91, C76:C91,H77)</f>
        <v>0.26041666666666669</v>
      </c>
    </row>
    <row r="78" spans="1:9" x14ac:dyDescent="0.2">
      <c r="A78" s="140"/>
      <c r="B78" s="51" t="s">
        <v>1258</v>
      </c>
      <c r="C78" s="51" t="s">
        <v>288</v>
      </c>
      <c r="D78" s="52">
        <v>0.40625</v>
      </c>
      <c r="E78" s="52">
        <v>0.44791666666666669</v>
      </c>
      <c r="F78" s="52">
        <f t="shared" si="1"/>
        <v>4.1666666666666685E-2</v>
      </c>
      <c r="H78" s="53" t="s">
        <v>285</v>
      </c>
      <c r="I78" s="52">
        <f>SUMIFS(F76:F91, C76:C91,H78)</f>
        <v>0</v>
      </c>
    </row>
    <row r="79" spans="1:9" x14ac:dyDescent="0.2">
      <c r="A79" s="140"/>
      <c r="B79" s="51" t="s">
        <v>1259</v>
      </c>
      <c r="C79" s="51" t="s">
        <v>288</v>
      </c>
      <c r="D79" s="52">
        <v>0.44791666666666669</v>
      </c>
      <c r="E79" s="52">
        <v>0.47569444444444442</v>
      </c>
      <c r="F79" s="52">
        <f t="shared" si="1"/>
        <v>2.7777777777777735E-2</v>
      </c>
      <c r="H79" s="53" t="s">
        <v>290</v>
      </c>
      <c r="I79" s="52">
        <f>SUMIFS(F76:F91, C76:C91,H79)</f>
        <v>0</v>
      </c>
    </row>
    <row r="80" spans="1:9" x14ac:dyDescent="0.2">
      <c r="A80" s="140"/>
      <c r="B80" s="51" t="s">
        <v>1260</v>
      </c>
      <c r="C80" s="51" t="s">
        <v>288</v>
      </c>
      <c r="D80" s="52">
        <v>0.47569444444444442</v>
      </c>
      <c r="E80" s="52">
        <v>0.5</v>
      </c>
      <c r="F80" s="52">
        <f t="shared" si="1"/>
        <v>2.430555555555558E-2</v>
      </c>
      <c r="H80" s="53" t="s">
        <v>293</v>
      </c>
      <c r="I80" s="52">
        <f>SUMIFS(F76:F91, C76:C91,H80)</f>
        <v>0</v>
      </c>
    </row>
    <row r="81" spans="1:9" x14ac:dyDescent="0.2">
      <c r="A81" s="140"/>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40"/>
      <c r="B83" s="51" t="s">
        <v>1262</v>
      </c>
      <c r="C83" s="55" t="s">
        <v>288</v>
      </c>
      <c r="D83" s="52">
        <v>0.58333333333333337</v>
      </c>
      <c r="E83" s="52">
        <v>0.64583333333333337</v>
      </c>
      <c r="F83" s="52">
        <f>E83-D83</f>
        <v>6.25E-2</v>
      </c>
      <c r="H83" s="48" t="s">
        <v>300</v>
      </c>
      <c r="I83" s="49">
        <f>SUM(I77:I82)</f>
        <v>0.35416666666666669</v>
      </c>
    </row>
    <row r="84" spans="1:9" x14ac:dyDescent="0.2">
      <c r="A84" s="140"/>
      <c r="B84" s="51" t="s">
        <v>1263</v>
      </c>
      <c r="C84" s="55" t="s">
        <v>288</v>
      </c>
      <c r="D84" s="52">
        <v>0.64583333333333337</v>
      </c>
      <c r="E84" s="52">
        <v>0.70833333333333337</v>
      </c>
      <c r="F84" s="52">
        <f>E84-D84</f>
        <v>6.25E-2</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t="s">
        <v>285</v>
      </c>
      <c r="D92" s="52">
        <v>0</v>
      </c>
      <c r="E92" s="52">
        <v>0</v>
      </c>
      <c r="F92" s="52">
        <f t="shared" si="1"/>
        <v>0</v>
      </c>
      <c r="H92" s="49" t="s">
        <v>286</v>
      </c>
      <c r="I92" s="49" t="s">
        <v>287</v>
      </c>
    </row>
    <row r="93" spans="1:9" x14ac:dyDescent="0.2">
      <c r="A93" s="140"/>
      <c r="B93" s="51" t="s">
        <v>1271</v>
      </c>
      <c r="C93" s="51" t="s">
        <v>285</v>
      </c>
      <c r="D93" s="52">
        <v>0.3125</v>
      </c>
      <c r="E93" s="52">
        <v>0.64583333333333337</v>
      </c>
      <c r="F93" s="52">
        <f t="shared" si="1"/>
        <v>0.33333333333333337</v>
      </c>
      <c r="H93" s="53" t="s">
        <v>288</v>
      </c>
      <c r="I93" s="52">
        <f>SUMIFS(F92:F106, C92:C106,H93)</f>
        <v>0</v>
      </c>
    </row>
    <row r="94" spans="1:9" x14ac:dyDescent="0.2">
      <c r="A94" s="140"/>
      <c r="C94" s="51" t="s">
        <v>288</v>
      </c>
      <c r="D94" s="52">
        <v>0</v>
      </c>
      <c r="E94" s="52">
        <v>0</v>
      </c>
      <c r="F94" s="52">
        <f t="shared" si="1"/>
        <v>0</v>
      </c>
      <c r="H94" s="53" t="s">
        <v>285</v>
      </c>
      <c r="I94" s="52">
        <f>SUMIFS(F92:F106, C92:C106,H94)</f>
        <v>0.33333333333333337</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0.33333333333333337</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1272</v>
      </c>
      <c r="C107" s="51" t="s">
        <v>288</v>
      </c>
      <c r="D107" s="52">
        <v>0.39583333333333331</v>
      </c>
      <c r="E107" s="52">
        <v>0.54166666666666663</v>
      </c>
      <c r="F107" s="52">
        <f t="shared" si="1"/>
        <v>0.14583333333333331</v>
      </c>
      <c r="H107" s="49" t="s">
        <v>286</v>
      </c>
      <c r="I107" s="49" t="s">
        <v>287</v>
      </c>
    </row>
    <row r="108" spans="1:9" x14ac:dyDescent="0.2">
      <c r="A108" s="142"/>
      <c r="B108" s="55" t="s">
        <v>329</v>
      </c>
      <c r="C108" s="51" t="s">
        <v>295</v>
      </c>
      <c r="D108" s="52">
        <v>0.54166666666666663</v>
      </c>
      <c r="E108" s="52">
        <v>0.58333333333333337</v>
      </c>
      <c r="F108" s="52">
        <f t="shared" si="1"/>
        <v>4.1666666666666741E-2</v>
      </c>
      <c r="H108" s="53" t="s">
        <v>288</v>
      </c>
      <c r="I108" s="52">
        <v>0.22916666666666666</v>
      </c>
    </row>
    <row r="109" spans="1:9" x14ac:dyDescent="0.2">
      <c r="A109" s="142"/>
      <c r="B109" s="56" t="s">
        <v>1273</v>
      </c>
      <c r="C109" s="51" t="s">
        <v>288</v>
      </c>
      <c r="D109" s="52">
        <v>0.625</v>
      </c>
      <c r="E109" s="52">
        <v>0.6875</v>
      </c>
      <c r="F109" s="52">
        <v>3.125E-2</v>
      </c>
      <c r="H109" s="53" t="s">
        <v>285</v>
      </c>
      <c r="I109" s="52">
        <f>SUMIFS(F107:F121, C107:C121,H109)</f>
        <v>0</v>
      </c>
    </row>
    <row r="110" spans="1:9" x14ac:dyDescent="0.2">
      <c r="A110" s="142"/>
      <c r="B110" s="55" t="s">
        <v>1274</v>
      </c>
      <c r="C110" s="51" t="s">
        <v>288</v>
      </c>
      <c r="D110" s="52">
        <v>0.70833333333333337</v>
      </c>
      <c r="E110" s="52">
        <v>0.75</v>
      </c>
      <c r="F110" s="52">
        <v>4.1666666666666664E-2</v>
      </c>
      <c r="H110" s="53" t="s">
        <v>290</v>
      </c>
      <c r="I110" s="52">
        <f>SUMIFS(F107:F121, C107:C121,H110)</f>
        <v>0</v>
      </c>
    </row>
    <row r="111" spans="1:9" x14ac:dyDescent="0.2">
      <c r="A111" s="142"/>
      <c r="B111" s="55" t="s">
        <v>424</v>
      </c>
      <c r="C111" s="51"/>
      <c r="D111" s="52">
        <v>0</v>
      </c>
      <c r="E111" s="52">
        <v>0</v>
      </c>
      <c r="F111" s="52">
        <v>0</v>
      </c>
      <c r="H111" s="53" t="s">
        <v>293</v>
      </c>
      <c r="I111" s="52">
        <f>SUMIFS(F107:F121, C107:C121,H111)</f>
        <v>0</v>
      </c>
    </row>
    <row r="112" spans="1:9" x14ac:dyDescent="0.2">
      <c r="A112" s="142"/>
      <c r="B112" s="55" t="s">
        <v>424</v>
      </c>
      <c r="C112" s="51"/>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4.1666666666666741E-2</v>
      </c>
    </row>
    <row r="114" spans="1:9" x14ac:dyDescent="0.2">
      <c r="A114" s="142"/>
      <c r="B114" s="55"/>
      <c r="C114" s="51"/>
      <c r="D114" s="52"/>
      <c r="E114" s="52"/>
      <c r="F114" s="52"/>
      <c r="H114" s="48" t="s">
        <v>300</v>
      </c>
      <c r="I114" s="49">
        <f>SUM(I108:I113)</f>
        <v>0.27083333333333337</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1275</v>
      </c>
      <c r="C122" s="51" t="s">
        <v>288</v>
      </c>
      <c r="D122" s="62">
        <v>0.4375</v>
      </c>
      <c r="E122" s="52">
        <v>0.4513888888888889</v>
      </c>
      <c r="F122" s="52">
        <f t="shared" si="1"/>
        <v>1.3888888888888895E-2</v>
      </c>
      <c r="H122" s="49" t="s">
        <v>286</v>
      </c>
      <c r="I122" s="49" t="s">
        <v>287</v>
      </c>
    </row>
    <row r="123" spans="1:9" x14ac:dyDescent="0.2">
      <c r="A123" s="140"/>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40"/>
      <c r="B124" s="51" t="s">
        <v>1277</v>
      </c>
      <c r="C124" s="51" t="s">
        <v>293</v>
      </c>
      <c r="D124" s="63">
        <v>0.71527777777777779</v>
      </c>
      <c r="E124" s="52">
        <v>0.75</v>
      </c>
      <c r="F124" s="52">
        <f t="shared" si="1"/>
        <v>3.472222222222221E-2</v>
      </c>
      <c r="H124" s="53" t="s">
        <v>285</v>
      </c>
      <c r="I124" s="52">
        <f>SUMIFS(F122:F136, C122:C136,H124)</f>
        <v>0</v>
      </c>
    </row>
    <row r="125" spans="1:9" x14ac:dyDescent="0.2">
      <c r="A125" s="140"/>
      <c r="B125" s="51" t="s">
        <v>1278</v>
      </c>
      <c r="C125" s="51" t="s">
        <v>288</v>
      </c>
      <c r="D125" s="52">
        <v>0.77083333333333337</v>
      </c>
      <c r="E125" s="52">
        <v>0.875</v>
      </c>
      <c r="F125" s="52">
        <f t="shared" si="1"/>
        <v>0.10416666666666663</v>
      </c>
      <c r="H125" s="53" t="s">
        <v>290</v>
      </c>
      <c r="I125" s="52">
        <f>SUMIFS(F122:F136, C122:C136,H125)</f>
        <v>0</v>
      </c>
    </row>
    <row r="126" spans="1:9" x14ac:dyDescent="0.2">
      <c r="A126" s="140"/>
      <c r="B126" s="51"/>
      <c r="C126" s="51"/>
      <c r="D126" s="52"/>
      <c r="E126" s="52"/>
      <c r="F126" s="52">
        <f t="shared" si="1"/>
        <v>0</v>
      </c>
      <c r="H126" s="53" t="s">
        <v>293</v>
      </c>
      <c r="I126" s="52">
        <f>SUMIFS(F122:F136, C122:C136,H126)</f>
        <v>3.472222222222221E-2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0.28472222222222221</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t="s">
        <v>1279</v>
      </c>
      <c r="C17" s="55" t="s">
        <v>288</v>
      </c>
      <c r="D17" s="62">
        <v>0.39583333333333331</v>
      </c>
      <c r="E17" s="52">
        <v>0.47916666666666669</v>
      </c>
      <c r="F17" s="63">
        <f>E17-D17</f>
        <v>8.333333333333337E-2</v>
      </c>
      <c r="H17" s="49" t="s">
        <v>286</v>
      </c>
      <c r="I17" s="49" t="s">
        <v>287</v>
      </c>
    </row>
    <row r="18" spans="1:9" x14ac:dyDescent="0.2">
      <c r="A18" s="140"/>
      <c r="B18" t="s">
        <v>1280</v>
      </c>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c r="C32" s="51"/>
      <c r="D32" s="52"/>
      <c r="E32" s="52"/>
      <c r="F32" s="52">
        <f t="shared" si="0"/>
        <v>0</v>
      </c>
      <c r="H32" s="49" t="s">
        <v>286</v>
      </c>
      <c r="I32" s="49" t="s">
        <v>287</v>
      </c>
    </row>
    <row r="33" spans="1:9" x14ac:dyDescent="0.2">
      <c r="A33" s="140"/>
      <c r="B33" s="51"/>
      <c r="C33" s="51"/>
      <c r="D33" s="52"/>
      <c r="E33" s="52"/>
      <c r="F33" s="52">
        <f t="shared" si="0"/>
        <v>0</v>
      </c>
      <c r="H33" s="53" t="s">
        <v>288</v>
      </c>
      <c r="I33" s="52">
        <f>SUMIFS(F32:F46, C32:C46,H33)</f>
        <v>0</v>
      </c>
    </row>
    <row r="34" spans="1:9" x14ac:dyDescent="0.2">
      <c r="A34" s="140"/>
      <c r="B34" s="80" t="s">
        <v>1281</v>
      </c>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0</v>
      </c>
    </row>
    <row r="39" spans="1:9" x14ac:dyDescent="0.2">
      <c r="A39" s="140"/>
      <c r="B39" s="80"/>
      <c r="C39" s="51"/>
      <c r="D39" s="52"/>
      <c r="E39" s="52"/>
      <c r="F39" s="52">
        <f t="shared" si="0"/>
        <v>0</v>
      </c>
      <c r="H39" s="48" t="s">
        <v>300</v>
      </c>
      <c r="I39" s="49">
        <f>SUM(I33:I38)</f>
        <v>0</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2.0833333333333315E-2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1282</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2.0833333333333315E-2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1256</v>
      </c>
      <c r="C76" s="51" t="s">
        <v>288</v>
      </c>
      <c r="D76" s="52">
        <v>0.35416666666666669</v>
      </c>
      <c r="E76" s="52">
        <v>0.375</v>
      </c>
      <c r="F76" s="52">
        <f t="shared" si="1"/>
        <v>2.0833333333333315E-2</v>
      </c>
      <c r="H76" s="49" t="s">
        <v>286</v>
      </c>
      <c r="I76" s="49" t="s">
        <v>287</v>
      </c>
    </row>
    <row r="77" spans="1:9" x14ac:dyDescent="0.2">
      <c r="A77" s="140"/>
      <c r="B77" t="s">
        <v>1257</v>
      </c>
      <c r="C77" s="51" t="s">
        <v>295</v>
      </c>
      <c r="D77" s="52">
        <v>0.375</v>
      </c>
      <c r="E77" s="52">
        <v>0.40625</v>
      </c>
      <c r="F77" s="52">
        <f t="shared" si="1"/>
        <v>3.125E-2</v>
      </c>
      <c r="H77" s="53" t="s">
        <v>288</v>
      </c>
      <c r="I77" s="52">
        <f>SUMIFS(F76:F91, C76:C91,H77)</f>
        <v>0.26041666666666669</v>
      </c>
    </row>
    <row r="78" spans="1:9" x14ac:dyDescent="0.2">
      <c r="A78" s="140"/>
      <c r="B78" s="51" t="s">
        <v>1258</v>
      </c>
      <c r="C78" s="51" t="s">
        <v>288</v>
      </c>
      <c r="D78" s="52">
        <v>0.40625</v>
      </c>
      <c r="E78" s="52">
        <v>0.44791666666666669</v>
      </c>
      <c r="F78" s="52">
        <f t="shared" si="1"/>
        <v>4.1666666666666685E-2</v>
      </c>
      <c r="H78" s="53" t="s">
        <v>285</v>
      </c>
      <c r="I78" s="52">
        <f>SUMIFS(F76:F91, C76:C91,H78)</f>
        <v>0</v>
      </c>
    </row>
    <row r="79" spans="1:9" x14ac:dyDescent="0.2">
      <c r="A79" s="140"/>
      <c r="B79" s="51" t="s">
        <v>1259</v>
      </c>
      <c r="C79" s="51" t="s">
        <v>288</v>
      </c>
      <c r="D79" s="52">
        <v>0.44791666666666669</v>
      </c>
      <c r="E79" s="52">
        <v>0.47569444444444442</v>
      </c>
      <c r="F79" s="52">
        <f t="shared" si="1"/>
        <v>2.7777777777777735E-2</v>
      </c>
      <c r="H79" s="53" t="s">
        <v>290</v>
      </c>
      <c r="I79" s="52">
        <f>SUMIFS(F76:F91, C76:C91,H79)</f>
        <v>0</v>
      </c>
    </row>
    <row r="80" spans="1:9" x14ac:dyDescent="0.2">
      <c r="A80" s="140"/>
      <c r="B80" s="51" t="s">
        <v>1260</v>
      </c>
      <c r="C80" s="51" t="s">
        <v>288</v>
      </c>
      <c r="D80" s="52">
        <v>0.47569444444444442</v>
      </c>
      <c r="E80" s="52">
        <v>0.5</v>
      </c>
      <c r="F80" s="52">
        <f t="shared" si="1"/>
        <v>2.430555555555558E-2</v>
      </c>
      <c r="H80" s="53" t="s">
        <v>293</v>
      </c>
      <c r="I80" s="52">
        <f>SUMIFS(F76:F91, C76:C91,H80)</f>
        <v>0</v>
      </c>
    </row>
    <row r="81" spans="1:9" x14ac:dyDescent="0.2">
      <c r="A81" s="140"/>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40"/>
      <c r="B83" s="51" t="s">
        <v>1262</v>
      </c>
      <c r="C83" s="55" t="s">
        <v>288</v>
      </c>
      <c r="D83" s="52">
        <v>0.58333333333333337</v>
      </c>
      <c r="E83" s="52">
        <v>0.64583333333333337</v>
      </c>
      <c r="F83" s="52">
        <f>E83-D83</f>
        <v>6.25E-2</v>
      </c>
      <c r="H83" s="48" t="s">
        <v>300</v>
      </c>
      <c r="I83" s="49">
        <f>SUM(I77:I82)</f>
        <v>0.35416666666666669</v>
      </c>
    </row>
    <row r="84" spans="1:9" x14ac:dyDescent="0.2">
      <c r="A84" s="140"/>
      <c r="B84" s="51" t="s">
        <v>1263</v>
      </c>
      <c r="C84" s="55" t="s">
        <v>288</v>
      </c>
      <c r="D84" s="52">
        <v>0.64583333333333337</v>
      </c>
      <c r="E84" s="52">
        <v>0.70833333333333337</v>
      </c>
      <c r="F84" s="52">
        <f>E84-D84</f>
        <v>6.25E-2</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t="s">
        <v>285</v>
      </c>
      <c r="D92" s="52">
        <v>0</v>
      </c>
      <c r="E92" s="52">
        <v>0</v>
      </c>
      <c r="F92" s="52">
        <f t="shared" si="1"/>
        <v>0</v>
      </c>
      <c r="H92" s="49" t="s">
        <v>286</v>
      </c>
      <c r="I92" s="49" t="s">
        <v>287</v>
      </c>
    </row>
    <row r="93" spans="1:9" x14ac:dyDescent="0.2">
      <c r="A93" s="140"/>
      <c r="B93" s="51" t="s">
        <v>1271</v>
      </c>
      <c r="C93" s="51" t="s">
        <v>285</v>
      </c>
      <c r="D93" s="52">
        <v>0.3125</v>
      </c>
      <c r="E93" s="52">
        <v>0.64583333333333337</v>
      </c>
      <c r="F93" s="52">
        <f t="shared" si="1"/>
        <v>0.33333333333333337</v>
      </c>
      <c r="H93" s="53" t="s">
        <v>288</v>
      </c>
      <c r="I93" s="52">
        <f>SUMIFS(F92:F106, C92:C106,H93)</f>
        <v>0</v>
      </c>
    </row>
    <row r="94" spans="1:9" x14ac:dyDescent="0.2">
      <c r="A94" s="140"/>
      <c r="C94" s="51" t="s">
        <v>288</v>
      </c>
      <c r="D94" s="52">
        <v>0</v>
      </c>
      <c r="E94" s="52">
        <v>0</v>
      </c>
      <c r="F94" s="52">
        <f t="shared" si="1"/>
        <v>0</v>
      </c>
      <c r="H94" s="53" t="s">
        <v>285</v>
      </c>
      <c r="I94" s="52">
        <f>SUMIFS(F92:F106, C92:C106,H94)</f>
        <v>0.33333333333333337</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0.33333333333333337</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1283</v>
      </c>
      <c r="C122" s="51" t="s">
        <v>288</v>
      </c>
      <c r="D122" s="62">
        <v>0.4375</v>
      </c>
      <c r="E122" s="52">
        <v>0.49305555555555558</v>
      </c>
      <c r="F122" s="52">
        <f t="shared" si="1"/>
        <v>5.555555555555558E-2</v>
      </c>
      <c r="H122" s="49" t="s">
        <v>286</v>
      </c>
      <c r="I122" s="49" t="s">
        <v>287</v>
      </c>
    </row>
    <row r="123" spans="1:9" x14ac:dyDescent="0.2">
      <c r="A123" s="140"/>
      <c r="C123" s="78"/>
      <c r="D123" s="61"/>
      <c r="F123" s="52">
        <f t="shared" si="1"/>
        <v>0</v>
      </c>
      <c r="H123" s="53" t="s">
        <v>288</v>
      </c>
      <c r="I123" s="52">
        <f>SUMIFS(F122:F136, C122:C136,H123)</f>
        <v>5.555555555555558E-2</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5.555555555555558E-2</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t="s">
        <v>1284</v>
      </c>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284</v>
      </c>
      <c r="C32" s="51" t="s">
        <v>285</v>
      </c>
      <c r="D32" s="52">
        <v>0.39583333333333331</v>
      </c>
      <c r="E32" s="52">
        <v>0.40277777777777773</v>
      </c>
      <c r="F32" s="52">
        <f t="shared" si="0"/>
        <v>6.9444444444444198E-3</v>
      </c>
      <c r="H32" s="49" t="s">
        <v>286</v>
      </c>
      <c r="I32" s="49" t="s">
        <v>287</v>
      </c>
    </row>
    <row r="33" spans="1:9" x14ac:dyDescent="0.2">
      <c r="A33" s="140"/>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40"/>
      <c r="B34" s="80"/>
      <c r="C34" s="51"/>
      <c r="D34" s="52"/>
      <c r="E34" s="52"/>
      <c r="F34" s="52">
        <f t="shared" si="0"/>
        <v>0</v>
      </c>
      <c r="H34" s="53" t="s">
        <v>285</v>
      </c>
      <c r="I34" s="52">
        <f>SUMIFS(F32:F46, C32:C46,H34)</f>
        <v>6.9444444444444198E-3</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v>0.59722222222222221</v>
      </c>
      <c r="E37" s="52">
        <v>0.72916666666666663</v>
      </c>
      <c r="F37" s="52">
        <f t="shared" si="0"/>
        <v>0.13194444444444442</v>
      </c>
      <c r="H37" s="53" t="s">
        <v>296</v>
      </c>
      <c r="I37" s="52">
        <f>SUMIFS(F32:F46, C32:C46,H37)</f>
        <v>0</v>
      </c>
    </row>
    <row r="38" spans="1:9" x14ac:dyDescent="0.2">
      <c r="A38" s="140"/>
      <c r="B38" s="51"/>
      <c r="C38" s="51"/>
      <c r="D38" s="52"/>
      <c r="E38" s="52"/>
      <c r="F38" s="52">
        <f t="shared" si="0"/>
        <v>0</v>
      </c>
      <c r="H38" s="53" t="s">
        <v>295</v>
      </c>
      <c r="I38" s="52">
        <f>SUMIFS(F32:F46, C32:C46,H38)</f>
        <v>0</v>
      </c>
    </row>
    <row r="39" spans="1:9" x14ac:dyDescent="0.2">
      <c r="A39" s="140"/>
      <c r="B39" s="80"/>
      <c r="C39" s="51"/>
      <c r="D39" s="52"/>
      <c r="E39" s="52"/>
      <c r="F39" s="52">
        <f t="shared" si="0"/>
        <v>0</v>
      </c>
      <c r="H39" s="48" t="s">
        <v>300</v>
      </c>
      <c r="I39" s="49">
        <f>SUM(I33:I38)</f>
        <v>0.18749999999999994</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0.25</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1286</v>
      </c>
      <c r="C66" s="51" t="s">
        <v>288</v>
      </c>
      <c r="D66" s="52">
        <v>0.39583333333333331</v>
      </c>
      <c r="E66" s="52">
        <v>0.52083333333333337</v>
      </c>
      <c r="F66" s="52">
        <f t="shared" si="0"/>
        <v>0.12500000000000006</v>
      </c>
      <c r="H66" s="53" t="s">
        <v>293</v>
      </c>
      <c r="I66" s="52">
        <f>SUMIFS(F62:F76, C62:C76,H66)</f>
        <v>0</v>
      </c>
    </row>
    <row r="67" spans="1:9" x14ac:dyDescent="0.2">
      <c r="A67" s="140"/>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40"/>
      <c r="B68" s="51" t="s">
        <v>1286</v>
      </c>
      <c r="C68" s="51" t="s">
        <v>288</v>
      </c>
      <c r="D68" s="52">
        <v>0.625</v>
      </c>
      <c r="E68" s="52">
        <v>0.72916666666666663</v>
      </c>
      <c r="F68" s="52">
        <f t="shared" si="1"/>
        <v>0.10416666666666663</v>
      </c>
      <c r="H68" s="53" t="s">
        <v>295</v>
      </c>
      <c r="I68" s="52">
        <f>SUMIFS(F62:F76, C62:C76,H68)</f>
        <v>8.3333333333333259E-2</v>
      </c>
    </row>
    <row r="69" spans="1:9" x14ac:dyDescent="0.2">
      <c r="A69" s="140"/>
      <c r="B69" s="51"/>
      <c r="C69" s="51"/>
      <c r="D69" s="52"/>
      <c r="E69" s="52"/>
      <c r="F69" s="52">
        <f t="shared" si="1"/>
        <v>0</v>
      </c>
      <c r="H69" s="48" t="s">
        <v>300</v>
      </c>
      <c r="I69" s="49">
        <f>SUM(I63:I68)</f>
        <v>0.33333333333333326</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1256</v>
      </c>
      <c r="C76" s="51" t="s">
        <v>288</v>
      </c>
      <c r="D76" s="52">
        <v>0.35416666666666669</v>
      </c>
      <c r="E76" s="52">
        <v>0.375</v>
      </c>
      <c r="F76" s="52">
        <f t="shared" si="1"/>
        <v>2.0833333333333315E-2</v>
      </c>
      <c r="H76" s="49" t="s">
        <v>286</v>
      </c>
      <c r="I76" s="49" t="s">
        <v>287</v>
      </c>
    </row>
    <row r="77" spans="1:9" x14ac:dyDescent="0.2">
      <c r="A77" s="140"/>
      <c r="B77" t="s">
        <v>1257</v>
      </c>
      <c r="C77" s="51" t="s">
        <v>295</v>
      </c>
      <c r="D77" s="52">
        <v>0.375</v>
      </c>
      <c r="E77" s="52">
        <v>0.40625</v>
      </c>
      <c r="F77" s="52">
        <f t="shared" si="1"/>
        <v>3.125E-2</v>
      </c>
      <c r="H77" s="53" t="s">
        <v>288</v>
      </c>
      <c r="I77" s="52">
        <f>SUMIFS(F76:F91, C76:C91,H77)</f>
        <v>0.26041666666666669</v>
      </c>
    </row>
    <row r="78" spans="1:9" x14ac:dyDescent="0.2">
      <c r="A78" s="140"/>
      <c r="B78" s="51" t="s">
        <v>1258</v>
      </c>
      <c r="C78" s="51" t="s">
        <v>288</v>
      </c>
      <c r="D78" s="52">
        <v>0.40625</v>
      </c>
      <c r="E78" s="52">
        <v>0.44791666666666669</v>
      </c>
      <c r="F78" s="52">
        <f t="shared" si="1"/>
        <v>4.1666666666666685E-2</v>
      </c>
      <c r="H78" s="53" t="s">
        <v>285</v>
      </c>
      <c r="I78" s="52">
        <f>SUMIFS(F76:F91, C76:C91,H78)</f>
        <v>0</v>
      </c>
    </row>
    <row r="79" spans="1:9" x14ac:dyDescent="0.2">
      <c r="A79" s="140"/>
      <c r="B79" s="51" t="s">
        <v>1259</v>
      </c>
      <c r="C79" s="51" t="s">
        <v>288</v>
      </c>
      <c r="D79" s="52">
        <v>0.44791666666666669</v>
      </c>
      <c r="E79" s="52">
        <v>0.47569444444444442</v>
      </c>
      <c r="F79" s="52">
        <f t="shared" si="1"/>
        <v>2.7777777777777735E-2</v>
      </c>
      <c r="H79" s="53" t="s">
        <v>290</v>
      </c>
      <c r="I79" s="52">
        <f>SUMIFS(F76:F91, C76:C91,H79)</f>
        <v>0</v>
      </c>
    </row>
    <row r="80" spans="1:9" x14ac:dyDescent="0.2">
      <c r="A80" s="140"/>
      <c r="B80" s="51" t="s">
        <v>1260</v>
      </c>
      <c r="C80" s="51" t="s">
        <v>288</v>
      </c>
      <c r="D80" s="52">
        <v>0.47569444444444442</v>
      </c>
      <c r="E80" s="52">
        <v>0.5</v>
      </c>
      <c r="F80" s="52">
        <f t="shared" si="1"/>
        <v>2.430555555555558E-2</v>
      </c>
      <c r="H80" s="53" t="s">
        <v>293</v>
      </c>
      <c r="I80" s="52">
        <f>SUMIFS(F76:F91, C76:C91,H80)</f>
        <v>0</v>
      </c>
    </row>
    <row r="81" spans="1:9" x14ac:dyDescent="0.2">
      <c r="A81" s="140"/>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40"/>
      <c r="B83" s="51" t="s">
        <v>1262</v>
      </c>
      <c r="C83" s="55" t="s">
        <v>288</v>
      </c>
      <c r="D83" s="52">
        <v>0.58333333333333337</v>
      </c>
      <c r="E83" s="52">
        <v>0.64583333333333337</v>
      </c>
      <c r="F83" s="52">
        <f>E83-D83</f>
        <v>6.25E-2</v>
      </c>
      <c r="H83" s="48" t="s">
        <v>300</v>
      </c>
      <c r="I83" s="49">
        <f>SUM(I77:I82)</f>
        <v>0.35416666666666669</v>
      </c>
    </row>
    <row r="84" spans="1:9" x14ac:dyDescent="0.2">
      <c r="A84" s="140"/>
      <c r="B84" s="51" t="s">
        <v>1263</v>
      </c>
      <c r="C84" s="55" t="s">
        <v>288</v>
      </c>
      <c r="D84" s="52">
        <v>0.64583333333333337</v>
      </c>
      <c r="E84" s="52">
        <v>0.70833333333333337</v>
      </c>
      <c r="F84" s="52">
        <f>E84-D84</f>
        <v>6.25E-2</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t="s">
        <v>285</v>
      </c>
      <c r="D92" s="52">
        <v>0</v>
      </c>
      <c r="E92" s="52">
        <v>0</v>
      </c>
      <c r="F92" s="52">
        <f t="shared" si="1"/>
        <v>0</v>
      </c>
      <c r="H92" s="49" t="s">
        <v>286</v>
      </c>
      <c r="I92" s="49" t="s">
        <v>287</v>
      </c>
    </row>
    <row r="93" spans="1:9" x14ac:dyDescent="0.2">
      <c r="A93" s="140"/>
      <c r="B93" s="51" t="s">
        <v>1271</v>
      </c>
      <c r="C93" s="51" t="s">
        <v>285</v>
      </c>
      <c r="D93" s="52">
        <v>0.3125</v>
      </c>
      <c r="E93" s="52">
        <v>0.64583333333333337</v>
      </c>
      <c r="F93" s="52">
        <f t="shared" si="1"/>
        <v>0.33333333333333337</v>
      </c>
      <c r="H93" s="53" t="s">
        <v>288</v>
      </c>
      <c r="I93" s="52">
        <f>SUMIFS(F92:F106, C92:C106,H93)</f>
        <v>0</v>
      </c>
    </row>
    <row r="94" spans="1:9" x14ac:dyDescent="0.2">
      <c r="A94" s="140"/>
      <c r="C94" s="51" t="s">
        <v>288</v>
      </c>
      <c r="D94" s="52">
        <v>0</v>
      </c>
      <c r="E94" s="52">
        <v>0</v>
      </c>
      <c r="F94" s="52">
        <f t="shared" si="1"/>
        <v>0</v>
      </c>
      <c r="H94" s="53" t="s">
        <v>285</v>
      </c>
      <c r="I94" s="52">
        <f>SUMIFS(F92:F106, C92:C106,H94)</f>
        <v>0.33333333333333337</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0.33333333333333337</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1283</v>
      </c>
      <c r="C122" s="51" t="s">
        <v>288</v>
      </c>
      <c r="D122" s="62">
        <v>0.4375</v>
      </c>
      <c r="E122" s="52">
        <v>0.49305555555555558</v>
      </c>
      <c r="F122" s="52">
        <f t="shared" si="1"/>
        <v>5.555555555555558E-2</v>
      </c>
      <c r="H122" s="49" t="s">
        <v>286</v>
      </c>
      <c r="I122" s="49" t="s">
        <v>287</v>
      </c>
    </row>
    <row r="123" spans="1:9" x14ac:dyDescent="0.2">
      <c r="A123" s="140"/>
      <c r="C123" s="78"/>
      <c r="D123" s="61"/>
      <c r="F123" s="52">
        <f t="shared" si="1"/>
        <v>0</v>
      </c>
      <c r="H123" s="53" t="s">
        <v>288</v>
      </c>
      <c r="I123" s="52">
        <f>SUMIFS(F122:F136, C122:C136,H123)</f>
        <v>5.555555555555558E-2</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5.555555555555558E-2</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t="s">
        <v>1287</v>
      </c>
      <c r="C17" s="55" t="s">
        <v>290</v>
      </c>
      <c r="D17" s="62">
        <v>0.39583333333333331</v>
      </c>
      <c r="E17" s="52">
        <v>0.4375</v>
      </c>
      <c r="F17" s="63">
        <f>E17-D17</f>
        <v>4.1666666666666685E-2</v>
      </c>
      <c r="H17" s="49" t="s">
        <v>286</v>
      </c>
      <c r="I17" s="49" t="s">
        <v>287</v>
      </c>
    </row>
    <row r="18" spans="1:9" x14ac:dyDescent="0.2">
      <c r="A18" s="140"/>
      <c r="B18" s="51" t="s">
        <v>1288</v>
      </c>
      <c r="C18" s="78" t="s">
        <v>293</v>
      </c>
      <c r="D18" s="61">
        <v>0.79166666666666663</v>
      </c>
      <c r="E18" s="54">
        <v>0.83333333333333337</v>
      </c>
      <c r="F18" s="63">
        <f t="shared" si="0"/>
        <v>4.1666666666666741E-2</v>
      </c>
      <c r="H18" s="53" t="s">
        <v>288</v>
      </c>
      <c r="I18" s="52">
        <f>SUMIFS(F17:F31, C17:C31,H18)</f>
        <v>0</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4.1666666666666685E-2</v>
      </c>
    </row>
    <row r="21" spans="1:9" x14ac:dyDescent="0.2">
      <c r="A21" s="140"/>
      <c r="B21" s="51"/>
      <c r="C21" s="51"/>
      <c r="D21" s="52">
        <v>0.64583333333333337</v>
      </c>
      <c r="E21" s="52">
        <v>0.77083333333333337</v>
      </c>
      <c r="F21" s="63">
        <f t="shared" si="0"/>
        <v>0.125</v>
      </c>
      <c r="H21" s="53" t="s">
        <v>293</v>
      </c>
      <c r="I21" s="52">
        <f>SUMIFS(F17:F31, C17:C31,H21)</f>
        <v>4.1666666666666741E-2</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8.3333333333333426E-2</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1289</v>
      </c>
      <c r="C32" s="51" t="s">
        <v>288</v>
      </c>
      <c r="D32" s="52">
        <v>0.45833333333333331</v>
      </c>
      <c r="E32" s="52">
        <v>0.625</v>
      </c>
      <c r="F32" s="52">
        <f t="shared" si="0"/>
        <v>0.16666666666666669</v>
      </c>
      <c r="H32" s="49" t="s">
        <v>286</v>
      </c>
      <c r="I32" s="49" t="s">
        <v>287</v>
      </c>
    </row>
    <row r="33" spans="1:9" x14ac:dyDescent="0.2">
      <c r="A33" s="140"/>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0</v>
      </c>
    </row>
    <row r="39" spans="1:9" x14ac:dyDescent="0.2">
      <c r="A39" s="140"/>
      <c r="B39" s="80"/>
      <c r="C39" s="51"/>
      <c r="D39" s="52"/>
      <c r="E39" s="52"/>
      <c r="F39" s="52">
        <f t="shared" si="0"/>
        <v>0</v>
      </c>
      <c r="H39" s="48" t="s">
        <v>300</v>
      </c>
      <c r="I39" s="49">
        <f>SUM(I33:I38)</f>
        <v>0.19097222222222227</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2.0833333333333315E-2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1291</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2.0833333333333315E-2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1256</v>
      </c>
      <c r="C76" s="51" t="s">
        <v>288</v>
      </c>
      <c r="D76" s="52">
        <v>0.35416666666666669</v>
      </c>
      <c r="E76" s="52">
        <v>0.375</v>
      </c>
      <c r="F76" s="52">
        <f t="shared" si="1"/>
        <v>2.0833333333333315E-2</v>
      </c>
      <c r="H76" s="49" t="s">
        <v>286</v>
      </c>
      <c r="I76" s="49" t="s">
        <v>287</v>
      </c>
    </row>
    <row r="77" spans="1:9" x14ac:dyDescent="0.2">
      <c r="A77" s="140"/>
      <c r="B77" t="s">
        <v>1257</v>
      </c>
      <c r="C77" s="51" t="s">
        <v>295</v>
      </c>
      <c r="D77" s="52">
        <v>0.375</v>
      </c>
      <c r="E77" s="52">
        <v>0.40625</v>
      </c>
      <c r="F77" s="52">
        <f t="shared" si="1"/>
        <v>3.125E-2</v>
      </c>
      <c r="H77" s="53" t="s">
        <v>288</v>
      </c>
      <c r="I77" s="52">
        <f>SUMIFS(F76:F91, C76:C91,H77)</f>
        <v>0.26041666666666669</v>
      </c>
    </row>
    <row r="78" spans="1:9" x14ac:dyDescent="0.2">
      <c r="A78" s="140"/>
      <c r="B78" s="51" t="s">
        <v>1258</v>
      </c>
      <c r="C78" s="51" t="s">
        <v>288</v>
      </c>
      <c r="D78" s="52">
        <v>0.40625</v>
      </c>
      <c r="E78" s="52">
        <v>0.44791666666666669</v>
      </c>
      <c r="F78" s="52">
        <f t="shared" si="1"/>
        <v>4.1666666666666685E-2</v>
      </c>
      <c r="H78" s="53" t="s">
        <v>285</v>
      </c>
      <c r="I78" s="52">
        <f>SUMIFS(F76:F91, C76:C91,H78)</f>
        <v>0</v>
      </c>
    </row>
    <row r="79" spans="1:9" x14ac:dyDescent="0.2">
      <c r="A79" s="140"/>
      <c r="B79" s="51" t="s">
        <v>1259</v>
      </c>
      <c r="C79" s="51" t="s">
        <v>288</v>
      </c>
      <c r="D79" s="52">
        <v>0.44791666666666669</v>
      </c>
      <c r="E79" s="52">
        <v>0.47569444444444442</v>
      </c>
      <c r="F79" s="52">
        <f t="shared" si="1"/>
        <v>2.7777777777777735E-2</v>
      </c>
      <c r="H79" s="53" t="s">
        <v>290</v>
      </c>
      <c r="I79" s="52">
        <f>SUMIFS(F76:F91, C76:C91,H79)</f>
        <v>0</v>
      </c>
    </row>
    <row r="80" spans="1:9" x14ac:dyDescent="0.2">
      <c r="A80" s="140"/>
      <c r="B80" s="51" t="s">
        <v>1260</v>
      </c>
      <c r="C80" s="51" t="s">
        <v>288</v>
      </c>
      <c r="D80" s="52">
        <v>0.47569444444444442</v>
      </c>
      <c r="E80" s="52">
        <v>0.5</v>
      </c>
      <c r="F80" s="52">
        <f t="shared" si="1"/>
        <v>2.430555555555558E-2</v>
      </c>
      <c r="H80" s="53" t="s">
        <v>293</v>
      </c>
      <c r="I80" s="52">
        <f>SUMIFS(F76:F91, C76:C91,H80)</f>
        <v>0</v>
      </c>
    </row>
    <row r="81" spans="1:9" x14ac:dyDescent="0.2">
      <c r="A81" s="140"/>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40"/>
      <c r="B83" s="51" t="s">
        <v>1262</v>
      </c>
      <c r="C83" s="55" t="s">
        <v>288</v>
      </c>
      <c r="D83" s="52">
        <v>0.58333333333333337</v>
      </c>
      <c r="E83" s="52">
        <v>0.64583333333333337</v>
      </c>
      <c r="F83" s="52">
        <f>E83-D83</f>
        <v>6.25E-2</v>
      </c>
      <c r="H83" s="48" t="s">
        <v>300</v>
      </c>
      <c r="I83" s="49">
        <f>SUM(I77:I82)</f>
        <v>0.35416666666666669</v>
      </c>
    </row>
    <row r="84" spans="1:9" x14ac:dyDescent="0.2">
      <c r="A84" s="140"/>
      <c r="B84" s="51" t="s">
        <v>1263</v>
      </c>
      <c r="C84" s="55" t="s">
        <v>288</v>
      </c>
      <c r="D84" s="52">
        <v>0.64583333333333337</v>
      </c>
      <c r="E84" s="52">
        <v>0.70833333333333337</v>
      </c>
      <c r="F84" s="52">
        <f>E84-D84</f>
        <v>6.25E-2</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t="s">
        <v>285</v>
      </c>
      <c r="D92" s="52">
        <v>0</v>
      </c>
      <c r="E92" s="52">
        <v>0</v>
      </c>
      <c r="F92" s="52">
        <f t="shared" si="1"/>
        <v>0</v>
      </c>
      <c r="H92" s="49" t="s">
        <v>286</v>
      </c>
      <c r="I92" s="49" t="s">
        <v>287</v>
      </c>
    </row>
    <row r="93" spans="1:9" x14ac:dyDescent="0.2">
      <c r="A93" s="140"/>
      <c r="B93" s="51" t="s">
        <v>1271</v>
      </c>
      <c r="C93" s="51" t="s">
        <v>285</v>
      </c>
      <c r="D93" s="52">
        <v>0.3125</v>
      </c>
      <c r="E93" s="52">
        <v>0.64583333333333337</v>
      </c>
      <c r="F93" s="52">
        <f t="shared" si="1"/>
        <v>0.33333333333333337</v>
      </c>
      <c r="H93" s="53" t="s">
        <v>288</v>
      </c>
      <c r="I93" s="52">
        <f>SUMIFS(F92:F106, C92:C106,H93)</f>
        <v>0</v>
      </c>
    </row>
    <row r="94" spans="1:9" x14ac:dyDescent="0.2">
      <c r="A94" s="140"/>
      <c r="C94" s="51" t="s">
        <v>288</v>
      </c>
      <c r="D94" s="52">
        <v>0</v>
      </c>
      <c r="E94" s="52">
        <v>0</v>
      </c>
      <c r="F94" s="52">
        <f t="shared" si="1"/>
        <v>0</v>
      </c>
      <c r="H94" s="53" t="s">
        <v>285</v>
      </c>
      <c r="I94" s="52">
        <f>SUMIFS(F92:F106, C92:C106,H94)</f>
        <v>0.33333333333333337</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0.33333333333333337</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1288</v>
      </c>
      <c r="C122" s="51" t="s">
        <v>293</v>
      </c>
      <c r="D122" s="62">
        <v>0.79166666666666663</v>
      </c>
      <c r="E122" s="52">
        <v>0.83333333333333337</v>
      </c>
      <c r="F122" s="52">
        <f t="shared" si="1"/>
        <v>4.1666666666666741E-2</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4.1666666666666741E-2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4.1666666666666741E-2</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51" t="s">
        <v>1292</v>
      </c>
      <c r="C17" s="51" t="s">
        <v>288</v>
      </c>
      <c r="D17" s="62">
        <v>0.39583333333333331</v>
      </c>
      <c r="E17" s="52">
        <v>0.47916666666666669</v>
      </c>
      <c r="F17" s="63">
        <f>E17-D17</f>
        <v>8.333333333333337E-2</v>
      </c>
      <c r="H17" s="49" t="s">
        <v>286</v>
      </c>
      <c r="I17" s="49" t="s">
        <v>287</v>
      </c>
    </row>
    <row r="18" spans="1:9" x14ac:dyDescent="0.2">
      <c r="A18" s="140"/>
      <c r="B18" s="51" t="s">
        <v>1293</v>
      </c>
      <c r="C18" s="51" t="s">
        <v>288</v>
      </c>
      <c r="D18" s="61">
        <v>0.58333333333333337</v>
      </c>
      <c r="E18" s="54">
        <v>0.625</v>
      </c>
      <c r="F18" s="63">
        <f t="shared" si="0"/>
        <v>4.166666666666663E-2</v>
      </c>
      <c r="H18" s="53" t="s">
        <v>288</v>
      </c>
      <c r="I18" s="52">
        <f>SUMIFS(F17:F31, C17:C31,H18)</f>
        <v>0.2326388888888889</v>
      </c>
    </row>
    <row r="19" spans="1:9" x14ac:dyDescent="0.2">
      <c r="A19" s="140"/>
      <c r="B19" s="51"/>
      <c r="C19" s="51" t="s">
        <v>288</v>
      </c>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0.2326388888888889</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1294</v>
      </c>
      <c r="C32" s="51" t="s">
        <v>288</v>
      </c>
      <c r="D32" s="52">
        <v>0.42708333333333331</v>
      </c>
      <c r="E32" s="52">
        <v>0.60416666666666663</v>
      </c>
      <c r="F32" s="52">
        <f t="shared" si="0"/>
        <v>0.17708333333333331</v>
      </c>
      <c r="H32" s="49" t="s">
        <v>286</v>
      </c>
      <c r="I32" s="49" t="s">
        <v>287</v>
      </c>
    </row>
    <row r="33" spans="1:9" x14ac:dyDescent="0.2">
      <c r="A33" s="140"/>
      <c r="B33" s="51" t="s">
        <v>329</v>
      </c>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2.0833333333333315E-2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1187</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2.0833333333333315E-2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1256</v>
      </c>
      <c r="C76" s="51" t="s">
        <v>288</v>
      </c>
      <c r="D76" s="52">
        <v>0.35416666666666669</v>
      </c>
      <c r="E76" s="52">
        <v>0.375</v>
      </c>
      <c r="F76" s="52">
        <f t="shared" si="1"/>
        <v>2.0833333333333315E-2</v>
      </c>
      <c r="H76" s="49" t="s">
        <v>286</v>
      </c>
      <c r="I76" s="49" t="s">
        <v>287</v>
      </c>
    </row>
    <row r="77" spans="1:9" x14ac:dyDescent="0.2">
      <c r="A77" s="140"/>
      <c r="B77" t="s">
        <v>1257</v>
      </c>
      <c r="C77" s="51" t="s">
        <v>295</v>
      </c>
      <c r="D77" s="52">
        <v>0.375</v>
      </c>
      <c r="E77" s="52">
        <v>0.40625</v>
      </c>
      <c r="F77" s="52">
        <f t="shared" si="1"/>
        <v>3.125E-2</v>
      </c>
      <c r="H77" s="53" t="s">
        <v>288</v>
      </c>
      <c r="I77" s="52">
        <f>SUMIFS(F76:F91, C76:C91,H77)</f>
        <v>0.26041666666666669</v>
      </c>
    </row>
    <row r="78" spans="1:9" x14ac:dyDescent="0.2">
      <c r="A78" s="140"/>
      <c r="B78" s="51" t="s">
        <v>1258</v>
      </c>
      <c r="C78" s="51" t="s">
        <v>288</v>
      </c>
      <c r="D78" s="52">
        <v>0.40625</v>
      </c>
      <c r="E78" s="52">
        <v>0.44791666666666669</v>
      </c>
      <c r="F78" s="52">
        <f t="shared" si="1"/>
        <v>4.1666666666666685E-2</v>
      </c>
      <c r="H78" s="53" t="s">
        <v>285</v>
      </c>
      <c r="I78" s="52">
        <f>SUMIFS(F76:F91, C76:C91,H78)</f>
        <v>0</v>
      </c>
    </row>
    <row r="79" spans="1:9" x14ac:dyDescent="0.2">
      <c r="A79" s="140"/>
      <c r="B79" s="51" t="s">
        <v>1259</v>
      </c>
      <c r="C79" s="51" t="s">
        <v>288</v>
      </c>
      <c r="D79" s="52">
        <v>0.44791666666666669</v>
      </c>
      <c r="E79" s="52">
        <v>0.47569444444444442</v>
      </c>
      <c r="F79" s="52">
        <f t="shared" si="1"/>
        <v>2.7777777777777735E-2</v>
      </c>
      <c r="H79" s="53" t="s">
        <v>290</v>
      </c>
      <c r="I79" s="52">
        <f>SUMIFS(F76:F91, C76:C91,H79)</f>
        <v>0</v>
      </c>
    </row>
    <row r="80" spans="1:9" x14ac:dyDescent="0.2">
      <c r="A80" s="140"/>
      <c r="B80" s="51" t="s">
        <v>1260</v>
      </c>
      <c r="C80" s="51" t="s">
        <v>288</v>
      </c>
      <c r="D80" s="52">
        <v>0.47569444444444442</v>
      </c>
      <c r="E80" s="52">
        <v>0.5</v>
      </c>
      <c r="F80" s="52">
        <f t="shared" si="1"/>
        <v>2.430555555555558E-2</v>
      </c>
      <c r="H80" s="53" t="s">
        <v>293</v>
      </c>
      <c r="I80" s="52">
        <f>SUMIFS(F76:F91, C76:C91,H80)</f>
        <v>0</v>
      </c>
    </row>
    <row r="81" spans="1:9" x14ac:dyDescent="0.2">
      <c r="A81" s="140"/>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40"/>
      <c r="B83" s="51" t="s">
        <v>1262</v>
      </c>
      <c r="C83" s="55" t="s">
        <v>288</v>
      </c>
      <c r="D83" s="52">
        <v>0.58333333333333337</v>
      </c>
      <c r="E83" s="52">
        <v>0.64583333333333337</v>
      </c>
      <c r="F83" s="52">
        <f>E83-D83</f>
        <v>6.25E-2</v>
      </c>
      <c r="H83" s="48" t="s">
        <v>300</v>
      </c>
      <c r="I83" s="49">
        <f>SUM(I77:I82)</f>
        <v>0.35416666666666669</v>
      </c>
    </row>
    <row r="84" spans="1:9" x14ac:dyDescent="0.2">
      <c r="A84" s="140"/>
      <c r="B84" s="51" t="s">
        <v>1263</v>
      </c>
      <c r="C84" s="55" t="s">
        <v>288</v>
      </c>
      <c r="D84" s="52">
        <v>0.64583333333333337</v>
      </c>
      <c r="E84" s="52">
        <v>0.70833333333333337</v>
      </c>
      <c r="F84" s="52">
        <f>E84-D84</f>
        <v>6.25E-2</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t="s">
        <v>285</v>
      </c>
      <c r="D92" s="52">
        <v>0</v>
      </c>
      <c r="E92" s="52">
        <v>0</v>
      </c>
      <c r="F92" s="52">
        <f t="shared" si="1"/>
        <v>0</v>
      </c>
      <c r="H92" s="49" t="s">
        <v>286</v>
      </c>
      <c r="I92" s="49" t="s">
        <v>287</v>
      </c>
    </row>
    <row r="93" spans="1:9" x14ac:dyDescent="0.2">
      <c r="A93" s="140"/>
      <c r="B93" s="51" t="s">
        <v>1271</v>
      </c>
      <c r="C93" s="51" t="s">
        <v>285</v>
      </c>
      <c r="D93" s="52">
        <v>0.3125</v>
      </c>
      <c r="E93" s="52">
        <v>0.64583333333333337</v>
      </c>
      <c r="F93" s="52">
        <f t="shared" si="1"/>
        <v>0.33333333333333337</v>
      </c>
      <c r="H93" s="53" t="s">
        <v>288</v>
      </c>
      <c r="I93" s="52">
        <f>SUMIFS(F92:F106, C92:C106,H93)</f>
        <v>0</v>
      </c>
    </row>
    <row r="94" spans="1:9" x14ac:dyDescent="0.2">
      <c r="A94" s="140"/>
      <c r="C94" s="51" t="s">
        <v>288</v>
      </c>
      <c r="D94" s="52">
        <v>0</v>
      </c>
      <c r="E94" s="52">
        <v>0</v>
      </c>
      <c r="F94" s="52">
        <f t="shared" si="1"/>
        <v>0</v>
      </c>
      <c r="H94" s="53" t="s">
        <v>285</v>
      </c>
      <c r="I94" s="52">
        <f>SUMIFS(F92:F106, C92:C106,H94)</f>
        <v>0.33333333333333337</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0.33333333333333337</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1295</v>
      </c>
      <c r="C122" s="51" t="s">
        <v>288</v>
      </c>
      <c r="D122" s="62">
        <v>0.41666666666666669</v>
      </c>
      <c r="E122" s="52">
        <v>0.45833333333333331</v>
      </c>
      <c r="F122" s="52">
        <f t="shared" si="1"/>
        <v>4.166666666666663E-2</v>
      </c>
      <c r="H122" s="49" t="s">
        <v>286</v>
      </c>
      <c r="I122" s="49" t="s">
        <v>287</v>
      </c>
    </row>
    <row r="123" spans="1:9" x14ac:dyDescent="0.2">
      <c r="A123" s="140"/>
      <c r="B123" t="s">
        <v>1296</v>
      </c>
      <c r="C123" s="78"/>
      <c r="D123" s="61"/>
      <c r="F123" s="52">
        <f t="shared" si="1"/>
        <v>0</v>
      </c>
      <c r="H123" s="53" t="s">
        <v>288</v>
      </c>
      <c r="I123" s="52">
        <f>SUMIFS(F122:F136, C122:C136,H123)</f>
        <v>0.30555555555555552</v>
      </c>
    </row>
    <row r="124" spans="1:9" x14ac:dyDescent="0.2">
      <c r="A124" s="140"/>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40"/>
      <c r="B125" s="51" t="s">
        <v>1298</v>
      </c>
      <c r="C125" s="51" t="s">
        <v>288</v>
      </c>
      <c r="D125" s="52">
        <v>0.75</v>
      </c>
      <c r="E125" s="52">
        <v>0.8125</v>
      </c>
      <c r="F125" s="52">
        <f t="shared" si="1"/>
        <v>6.25E-2</v>
      </c>
      <c r="H125" s="53" t="s">
        <v>290</v>
      </c>
      <c r="I125" s="52">
        <f>SUMIFS(F122:F136, C122:C136,H125)</f>
        <v>0</v>
      </c>
    </row>
    <row r="126" spans="1:9" x14ac:dyDescent="0.2">
      <c r="A126" s="140"/>
      <c r="B126" s="51" t="s">
        <v>1299</v>
      </c>
      <c r="C126" s="51" t="s">
        <v>288</v>
      </c>
      <c r="D126" s="52">
        <v>0.8125</v>
      </c>
      <c r="E126" s="52">
        <v>0.875</v>
      </c>
      <c r="F126" s="52">
        <f t="shared" si="1"/>
        <v>6.25E-2</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0.30555555555555552</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t="s">
        <v>1284</v>
      </c>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1294</v>
      </c>
      <c r="C32" s="51" t="s">
        <v>288</v>
      </c>
      <c r="D32" s="52">
        <v>0.42708333333333331</v>
      </c>
      <c r="E32" s="52">
        <v>0.60416666666666663</v>
      </c>
      <c r="F32" s="52">
        <f t="shared" si="0"/>
        <v>0.17708333333333331</v>
      </c>
      <c r="H32" s="49" t="s">
        <v>286</v>
      </c>
      <c r="I32" s="49" t="s">
        <v>287</v>
      </c>
    </row>
    <row r="33" spans="1:9" x14ac:dyDescent="0.2">
      <c r="A33" s="140"/>
      <c r="B33" s="51" t="s">
        <v>329</v>
      </c>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2.0833333333333315E-2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1187</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2.0833333333333315E-2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1256</v>
      </c>
      <c r="C76" s="51" t="s">
        <v>288</v>
      </c>
      <c r="D76" s="52">
        <v>0.35416666666666669</v>
      </c>
      <c r="E76" s="52">
        <v>0.375</v>
      </c>
      <c r="F76" s="52">
        <f t="shared" si="1"/>
        <v>2.0833333333333315E-2</v>
      </c>
      <c r="H76" s="49" t="s">
        <v>286</v>
      </c>
      <c r="I76" s="49" t="s">
        <v>287</v>
      </c>
    </row>
    <row r="77" spans="1:9" x14ac:dyDescent="0.2">
      <c r="A77" s="140"/>
      <c r="B77" t="s">
        <v>1257</v>
      </c>
      <c r="C77" s="51" t="s">
        <v>295</v>
      </c>
      <c r="D77" s="52">
        <v>0.375</v>
      </c>
      <c r="E77" s="52">
        <v>0.40625</v>
      </c>
      <c r="F77" s="52">
        <f t="shared" si="1"/>
        <v>3.125E-2</v>
      </c>
      <c r="H77" s="53" t="s">
        <v>288</v>
      </c>
      <c r="I77" s="52">
        <f>SUMIFS(F76:F91, C76:C91,H77)</f>
        <v>0.26041666666666669</v>
      </c>
    </row>
    <row r="78" spans="1:9" x14ac:dyDescent="0.2">
      <c r="A78" s="140"/>
      <c r="B78" s="51" t="s">
        <v>1258</v>
      </c>
      <c r="C78" s="51" t="s">
        <v>288</v>
      </c>
      <c r="D78" s="52">
        <v>0.40625</v>
      </c>
      <c r="E78" s="52">
        <v>0.44791666666666669</v>
      </c>
      <c r="F78" s="52">
        <f t="shared" si="1"/>
        <v>4.1666666666666685E-2</v>
      </c>
      <c r="H78" s="53" t="s">
        <v>285</v>
      </c>
      <c r="I78" s="52">
        <f>SUMIFS(F76:F91, C76:C91,H78)</f>
        <v>0</v>
      </c>
    </row>
    <row r="79" spans="1:9" x14ac:dyDescent="0.2">
      <c r="A79" s="140"/>
      <c r="B79" s="51" t="s">
        <v>1259</v>
      </c>
      <c r="C79" s="51" t="s">
        <v>288</v>
      </c>
      <c r="D79" s="52">
        <v>0.44791666666666669</v>
      </c>
      <c r="E79" s="52">
        <v>0.47569444444444442</v>
      </c>
      <c r="F79" s="52">
        <f t="shared" si="1"/>
        <v>2.7777777777777735E-2</v>
      </c>
      <c r="H79" s="53" t="s">
        <v>290</v>
      </c>
      <c r="I79" s="52">
        <f>SUMIFS(F76:F91, C76:C91,H79)</f>
        <v>0</v>
      </c>
    </row>
    <row r="80" spans="1:9" x14ac:dyDescent="0.2">
      <c r="A80" s="140"/>
      <c r="B80" s="51" t="s">
        <v>1260</v>
      </c>
      <c r="C80" s="51" t="s">
        <v>288</v>
      </c>
      <c r="D80" s="52">
        <v>0.47569444444444442</v>
      </c>
      <c r="E80" s="52">
        <v>0.5</v>
      </c>
      <c r="F80" s="52">
        <f t="shared" si="1"/>
        <v>2.430555555555558E-2</v>
      </c>
      <c r="H80" s="53" t="s">
        <v>293</v>
      </c>
      <c r="I80" s="52">
        <f>SUMIFS(F76:F91, C76:C91,H80)</f>
        <v>0</v>
      </c>
    </row>
    <row r="81" spans="1:9" x14ac:dyDescent="0.2">
      <c r="A81" s="140"/>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40"/>
      <c r="B83" s="51" t="s">
        <v>1262</v>
      </c>
      <c r="C83" s="55" t="s">
        <v>288</v>
      </c>
      <c r="D83" s="52">
        <v>0.58333333333333337</v>
      </c>
      <c r="E83" s="52">
        <v>0.64583333333333337</v>
      </c>
      <c r="F83" s="52">
        <f>E83-D83</f>
        <v>6.25E-2</v>
      </c>
      <c r="H83" s="48" t="s">
        <v>300</v>
      </c>
      <c r="I83" s="49">
        <f>SUM(I77:I82)</f>
        <v>0.35416666666666669</v>
      </c>
    </row>
    <row r="84" spans="1:9" x14ac:dyDescent="0.2">
      <c r="A84" s="140"/>
      <c r="B84" s="51" t="s">
        <v>1263</v>
      </c>
      <c r="C84" s="55" t="s">
        <v>288</v>
      </c>
      <c r="D84" s="52">
        <v>0.64583333333333337</v>
      </c>
      <c r="E84" s="52">
        <v>0.70833333333333337</v>
      </c>
      <c r="F84" s="52">
        <f>E84-D84</f>
        <v>6.25E-2</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t="s">
        <v>285</v>
      </c>
      <c r="D92" s="52">
        <v>0</v>
      </c>
      <c r="E92" s="52">
        <v>0</v>
      </c>
      <c r="F92" s="52">
        <f t="shared" si="1"/>
        <v>0</v>
      </c>
      <c r="H92" s="49" t="s">
        <v>286</v>
      </c>
      <c r="I92" s="49" t="s">
        <v>287</v>
      </c>
    </row>
    <row r="93" spans="1:9" x14ac:dyDescent="0.2">
      <c r="A93" s="140"/>
      <c r="B93" s="51" t="s">
        <v>1271</v>
      </c>
      <c r="C93" s="51" t="s">
        <v>285</v>
      </c>
      <c r="D93" s="52">
        <v>0.3125</v>
      </c>
      <c r="E93" s="52">
        <v>0.64583333333333337</v>
      </c>
      <c r="F93" s="52">
        <f t="shared" si="1"/>
        <v>0.33333333333333337</v>
      </c>
      <c r="H93" s="53" t="s">
        <v>288</v>
      </c>
      <c r="I93" s="52">
        <f>SUMIFS(F92:F106, C92:C106,H93)</f>
        <v>0</v>
      </c>
    </row>
    <row r="94" spans="1:9" x14ac:dyDescent="0.2">
      <c r="A94" s="140"/>
      <c r="C94" s="51" t="s">
        <v>288</v>
      </c>
      <c r="D94" s="52">
        <v>0</v>
      </c>
      <c r="E94" s="52">
        <v>0</v>
      </c>
      <c r="F94" s="52">
        <f t="shared" si="1"/>
        <v>0</v>
      </c>
      <c r="H94" s="53" t="s">
        <v>285</v>
      </c>
      <c r="I94" s="52">
        <f>SUMIFS(F92:F106, C92:C106,H94)</f>
        <v>0.33333333333333337</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0.33333333333333337</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c r="C122" s="51"/>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t="s">
        <v>1300</v>
      </c>
      <c r="C125" s="51"/>
      <c r="D125" s="52"/>
      <c r="E125" s="52"/>
      <c r="F125" s="52">
        <f t="shared" si="1"/>
        <v>0</v>
      </c>
      <c r="H125" s="53" t="s">
        <v>290</v>
      </c>
      <c r="I125" s="52">
        <f>SUMIFS(F122:F136, C122:C136,H125)</f>
        <v>0</v>
      </c>
    </row>
    <row r="126" spans="1:9" x14ac:dyDescent="0.2">
      <c r="A126" s="140"/>
      <c r="B126" s="51" t="s">
        <v>1034</v>
      </c>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t="s">
        <v>1284</v>
      </c>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1294</v>
      </c>
      <c r="C32" s="51" t="s">
        <v>288</v>
      </c>
      <c r="D32" s="52">
        <v>0.42708333333333331</v>
      </c>
      <c r="E32" s="52">
        <v>0.60416666666666663</v>
      </c>
      <c r="F32" s="52">
        <f t="shared" si="0"/>
        <v>0.17708333333333331</v>
      </c>
      <c r="H32" s="49" t="s">
        <v>286</v>
      </c>
      <c r="I32" s="49" t="s">
        <v>287</v>
      </c>
    </row>
    <row r="33" spans="1:9" x14ac:dyDescent="0.2">
      <c r="A33" s="140"/>
      <c r="B33" s="51" t="s">
        <v>329</v>
      </c>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2.0833333333333315E-2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1187</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2.0833333333333315E-2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1256</v>
      </c>
      <c r="C76" s="51" t="s">
        <v>288</v>
      </c>
      <c r="D76" s="52">
        <v>0.35416666666666669</v>
      </c>
      <c r="E76" s="52">
        <v>0.375</v>
      </c>
      <c r="F76" s="52">
        <f t="shared" si="1"/>
        <v>2.0833333333333315E-2</v>
      </c>
      <c r="H76" s="49" t="s">
        <v>286</v>
      </c>
      <c r="I76" s="49" t="s">
        <v>287</v>
      </c>
    </row>
    <row r="77" spans="1:9" x14ac:dyDescent="0.2">
      <c r="A77" s="140"/>
      <c r="B77" t="s">
        <v>1257</v>
      </c>
      <c r="C77" s="51" t="s">
        <v>295</v>
      </c>
      <c r="D77" s="52">
        <v>0.375</v>
      </c>
      <c r="E77" s="52">
        <v>0.40625</v>
      </c>
      <c r="F77" s="52">
        <f t="shared" si="1"/>
        <v>3.125E-2</v>
      </c>
      <c r="H77" s="53" t="s">
        <v>288</v>
      </c>
      <c r="I77" s="52">
        <f>SUMIFS(F76:F91, C76:C91,H77)</f>
        <v>0.26041666666666669</v>
      </c>
    </row>
    <row r="78" spans="1:9" x14ac:dyDescent="0.2">
      <c r="A78" s="140"/>
      <c r="B78" s="51" t="s">
        <v>1258</v>
      </c>
      <c r="C78" s="51" t="s">
        <v>288</v>
      </c>
      <c r="D78" s="52">
        <v>0.40625</v>
      </c>
      <c r="E78" s="52">
        <v>0.44791666666666669</v>
      </c>
      <c r="F78" s="52">
        <f t="shared" si="1"/>
        <v>4.1666666666666685E-2</v>
      </c>
      <c r="H78" s="53" t="s">
        <v>285</v>
      </c>
      <c r="I78" s="52">
        <f>SUMIFS(F76:F91, C76:C91,H78)</f>
        <v>0</v>
      </c>
    </row>
    <row r="79" spans="1:9" x14ac:dyDescent="0.2">
      <c r="A79" s="140"/>
      <c r="B79" s="51" t="s">
        <v>1259</v>
      </c>
      <c r="C79" s="51" t="s">
        <v>288</v>
      </c>
      <c r="D79" s="52">
        <v>0.44791666666666669</v>
      </c>
      <c r="E79" s="52">
        <v>0.47569444444444442</v>
      </c>
      <c r="F79" s="52">
        <f t="shared" si="1"/>
        <v>2.7777777777777735E-2</v>
      </c>
      <c r="H79" s="53" t="s">
        <v>290</v>
      </c>
      <c r="I79" s="52">
        <f>SUMIFS(F76:F91, C76:C91,H79)</f>
        <v>0</v>
      </c>
    </row>
    <row r="80" spans="1:9" x14ac:dyDescent="0.2">
      <c r="A80" s="140"/>
      <c r="B80" s="51" t="s">
        <v>1260</v>
      </c>
      <c r="C80" s="51" t="s">
        <v>288</v>
      </c>
      <c r="D80" s="52">
        <v>0.47569444444444442</v>
      </c>
      <c r="E80" s="52">
        <v>0.5</v>
      </c>
      <c r="F80" s="52">
        <f t="shared" si="1"/>
        <v>2.430555555555558E-2</v>
      </c>
      <c r="H80" s="53" t="s">
        <v>293</v>
      </c>
      <c r="I80" s="52">
        <f>SUMIFS(F76:F91, C76:C91,H80)</f>
        <v>0</v>
      </c>
    </row>
    <row r="81" spans="1:9" x14ac:dyDescent="0.2">
      <c r="A81" s="140"/>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40"/>
      <c r="B83" s="51" t="s">
        <v>1262</v>
      </c>
      <c r="C83" s="55" t="s">
        <v>288</v>
      </c>
      <c r="D83" s="52">
        <v>0.58333333333333337</v>
      </c>
      <c r="E83" s="52">
        <v>0.64583333333333337</v>
      </c>
      <c r="F83" s="52">
        <f>E83-D83</f>
        <v>6.25E-2</v>
      </c>
      <c r="H83" s="48" t="s">
        <v>300</v>
      </c>
      <c r="I83" s="49">
        <f>SUM(I77:I82)</f>
        <v>0.35416666666666669</v>
      </c>
    </row>
    <row r="84" spans="1:9" x14ac:dyDescent="0.2">
      <c r="A84" s="140"/>
      <c r="B84" s="51" t="s">
        <v>1263</v>
      </c>
      <c r="C84" s="55" t="s">
        <v>288</v>
      </c>
      <c r="D84" s="52">
        <v>0.64583333333333337</v>
      </c>
      <c r="E84" s="52">
        <v>0.70833333333333337</v>
      </c>
      <c r="F84" s="52">
        <f>E84-D84</f>
        <v>6.25E-2</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t="s">
        <v>285</v>
      </c>
      <c r="D92" s="52">
        <v>0</v>
      </c>
      <c r="E92" s="52">
        <v>0</v>
      </c>
      <c r="F92" s="52">
        <f t="shared" si="1"/>
        <v>0</v>
      </c>
      <c r="H92" s="49" t="s">
        <v>286</v>
      </c>
      <c r="I92" s="49" t="s">
        <v>287</v>
      </c>
    </row>
    <row r="93" spans="1:9" x14ac:dyDescent="0.2">
      <c r="A93" s="140"/>
      <c r="B93" s="51" t="s">
        <v>1271</v>
      </c>
      <c r="C93" s="51" t="s">
        <v>285</v>
      </c>
      <c r="D93" s="52">
        <v>0.3125</v>
      </c>
      <c r="E93" s="52">
        <v>0.64583333333333337</v>
      </c>
      <c r="F93" s="52">
        <f t="shared" si="1"/>
        <v>0.33333333333333337</v>
      </c>
      <c r="H93" s="53" t="s">
        <v>288</v>
      </c>
      <c r="I93" s="52">
        <f>SUMIFS(F92:F106, C92:C106,H93)</f>
        <v>0</v>
      </c>
    </row>
    <row r="94" spans="1:9" x14ac:dyDescent="0.2">
      <c r="A94" s="140"/>
      <c r="C94" s="51" t="s">
        <v>288</v>
      </c>
      <c r="D94" s="52">
        <v>0</v>
      </c>
      <c r="E94" s="52">
        <v>0</v>
      </c>
      <c r="F94" s="52">
        <f t="shared" si="1"/>
        <v>0</v>
      </c>
      <c r="H94" s="53" t="s">
        <v>285</v>
      </c>
      <c r="I94" s="52">
        <f>SUMIFS(F92:F106, C92:C106,H94)</f>
        <v>0.33333333333333337</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0.33333333333333337</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c r="C122" s="51"/>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t="s">
        <v>1301</v>
      </c>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t="s">
        <v>1284</v>
      </c>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1294</v>
      </c>
      <c r="C32" s="51" t="s">
        <v>288</v>
      </c>
      <c r="D32" s="52">
        <v>0.42708333333333331</v>
      </c>
      <c r="E32" s="52">
        <v>0.60416666666666663</v>
      </c>
      <c r="F32" s="52">
        <f t="shared" si="0"/>
        <v>0.17708333333333331</v>
      </c>
      <c r="H32" s="49" t="s">
        <v>286</v>
      </c>
      <c r="I32" s="49" t="s">
        <v>287</v>
      </c>
    </row>
    <row r="33" spans="1:9" x14ac:dyDescent="0.2">
      <c r="A33" s="140"/>
      <c r="B33" s="51" t="s">
        <v>329</v>
      </c>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1187</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c r="C76" s="51" t="s">
        <v>288</v>
      </c>
      <c r="D76" s="52">
        <v>0</v>
      </c>
      <c r="E76" s="52">
        <v>0</v>
      </c>
      <c r="F76" s="52">
        <f t="shared" si="1"/>
        <v>0</v>
      </c>
      <c r="H76" s="49" t="s">
        <v>286</v>
      </c>
      <c r="I76" s="49" t="s">
        <v>287</v>
      </c>
    </row>
    <row r="77" spans="1:9" x14ac:dyDescent="0.2">
      <c r="A77" s="140"/>
      <c r="C77" s="51" t="s">
        <v>295</v>
      </c>
      <c r="D77" s="52">
        <v>0</v>
      </c>
      <c r="E77" s="52">
        <v>0</v>
      </c>
      <c r="F77" s="52">
        <f t="shared" si="1"/>
        <v>0</v>
      </c>
      <c r="H77" s="53" t="s">
        <v>288</v>
      </c>
      <c r="I77" s="52">
        <f>SUMIFS(F76:F91, C76:C91,H77)</f>
        <v>0</v>
      </c>
    </row>
    <row r="78" spans="1:9" x14ac:dyDescent="0.2">
      <c r="A78" s="140"/>
      <c r="B78" s="51"/>
      <c r="C78" s="51" t="s">
        <v>288</v>
      </c>
      <c r="D78" s="52">
        <v>0</v>
      </c>
      <c r="E78" s="52">
        <v>0</v>
      </c>
      <c r="F78" s="52">
        <f t="shared" si="1"/>
        <v>0</v>
      </c>
      <c r="H78" s="53" t="s">
        <v>285</v>
      </c>
      <c r="I78" s="52">
        <f>SUMIFS(F76:F91, C76:C91,H78)</f>
        <v>0</v>
      </c>
    </row>
    <row r="79" spans="1:9" x14ac:dyDescent="0.2">
      <c r="A79" s="140"/>
      <c r="B79" s="51"/>
      <c r="C79" s="51" t="s">
        <v>288</v>
      </c>
      <c r="D79" s="52">
        <v>0</v>
      </c>
      <c r="E79" s="52">
        <v>0</v>
      </c>
      <c r="F79" s="52">
        <f t="shared" si="1"/>
        <v>0</v>
      </c>
      <c r="H79" s="53" t="s">
        <v>290</v>
      </c>
      <c r="I79" s="52">
        <f>SUMIFS(F76:F91, C76:C91,H79)</f>
        <v>0</v>
      </c>
    </row>
    <row r="80" spans="1:9" x14ac:dyDescent="0.2">
      <c r="A80" s="140"/>
      <c r="B80" s="51" t="s">
        <v>1302</v>
      </c>
      <c r="C80" s="51" t="s">
        <v>288</v>
      </c>
      <c r="D80" s="52">
        <v>0</v>
      </c>
      <c r="E80" s="52">
        <v>0</v>
      </c>
      <c r="F80" s="52">
        <f t="shared" si="1"/>
        <v>0</v>
      </c>
      <c r="H80" s="53" t="s">
        <v>293</v>
      </c>
      <c r="I80" s="52">
        <f>SUMIFS(F76:F91, C76:C91,H80)</f>
        <v>0</v>
      </c>
    </row>
    <row r="81" spans="1:9" x14ac:dyDescent="0.2">
      <c r="A81" s="140"/>
      <c r="B81" s="51"/>
      <c r="C81" s="51" t="s">
        <v>295</v>
      </c>
      <c r="D81" s="52">
        <v>0</v>
      </c>
      <c r="E81" s="52">
        <v>0</v>
      </c>
      <c r="F81" s="52">
        <f>E81-D81</f>
        <v>0</v>
      </c>
      <c r="H81" s="53" t="s">
        <v>296</v>
      </c>
      <c r="I81" s="52">
        <f>SUMIFS(F76:F91, C76:C91,H81)</f>
        <v>0</v>
      </c>
    </row>
    <row r="82" spans="1:9" x14ac:dyDescent="0.2">
      <c r="A82" s="144"/>
      <c r="B82" s="51"/>
      <c r="C82" s="55" t="s">
        <v>288</v>
      </c>
      <c r="D82" s="52">
        <v>0</v>
      </c>
      <c r="E82" s="52">
        <v>0</v>
      </c>
      <c r="F82" s="52">
        <f>E82-D82</f>
        <v>0</v>
      </c>
      <c r="H82" s="53" t="s">
        <v>295</v>
      </c>
      <c r="I82" s="52">
        <f>SUMIFS(F76:F91, C76:C91,H82)</f>
        <v>0</v>
      </c>
    </row>
    <row r="83" spans="1:9" x14ac:dyDescent="0.2">
      <c r="A83" s="140"/>
      <c r="B83" s="51"/>
      <c r="C83" s="55" t="s">
        <v>288</v>
      </c>
      <c r="D83" s="52">
        <v>0</v>
      </c>
      <c r="E83" s="52">
        <v>0</v>
      </c>
      <c r="F83" s="52">
        <f>E83-D83</f>
        <v>0</v>
      </c>
      <c r="H83" s="48" t="s">
        <v>300</v>
      </c>
      <c r="I83" s="49">
        <f>SUM(I77:I82)</f>
        <v>0</v>
      </c>
    </row>
    <row r="84" spans="1:9" x14ac:dyDescent="0.2">
      <c r="A84" s="140"/>
      <c r="B84" s="51"/>
      <c r="C84" s="55" t="s">
        <v>288</v>
      </c>
      <c r="D84" s="52">
        <v>0</v>
      </c>
      <c r="E84" s="52">
        <v>0</v>
      </c>
      <c r="F84" s="52">
        <f>E84-D84</f>
        <v>0</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t="s">
        <v>285</v>
      </c>
      <c r="D92" s="52">
        <v>0</v>
      </c>
      <c r="E92" s="52">
        <v>0</v>
      </c>
      <c r="F92" s="52">
        <f t="shared" si="1"/>
        <v>0</v>
      </c>
      <c r="H92" s="49" t="s">
        <v>286</v>
      </c>
      <c r="I92" s="49" t="s">
        <v>287</v>
      </c>
    </row>
    <row r="93" spans="1:9" x14ac:dyDescent="0.2">
      <c r="A93" s="140"/>
      <c r="B93" s="51" t="s">
        <v>1271</v>
      </c>
      <c r="C93" s="51" t="s">
        <v>285</v>
      </c>
      <c r="D93" s="52">
        <v>0.3125</v>
      </c>
      <c r="E93" s="52">
        <v>0.64583333333333337</v>
      </c>
      <c r="F93" s="52">
        <f t="shared" si="1"/>
        <v>0.33333333333333337</v>
      </c>
      <c r="H93" s="53" t="s">
        <v>288</v>
      </c>
      <c r="I93" s="52">
        <f>SUMIFS(F92:F106, C92:C106,H93)</f>
        <v>0</v>
      </c>
    </row>
    <row r="94" spans="1:9" x14ac:dyDescent="0.2">
      <c r="A94" s="140"/>
      <c r="C94" s="51" t="s">
        <v>288</v>
      </c>
      <c r="D94" s="52">
        <v>0</v>
      </c>
      <c r="E94" s="52">
        <v>0</v>
      </c>
      <c r="F94" s="52">
        <f t="shared" si="1"/>
        <v>0</v>
      </c>
      <c r="H94" s="53" t="s">
        <v>285</v>
      </c>
      <c r="I94" s="52">
        <f>SUMIFS(F92:F106, C92:C106,H94)</f>
        <v>0.33333333333333337</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0.33333333333333337</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t="s">
        <v>1303</v>
      </c>
      <c r="C122" s="51" t="s">
        <v>288</v>
      </c>
      <c r="D122" s="62">
        <v>0.39583333333333331</v>
      </c>
      <c r="E122" s="52">
        <v>0.5625</v>
      </c>
      <c r="F122" s="52">
        <f t="shared" si="1"/>
        <v>0.16666666666666669</v>
      </c>
      <c r="H122" s="49" t="s">
        <v>286</v>
      </c>
      <c r="I122" s="49" t="s">
        <v>287</v>
      </c>
    </row>
    <row r="123" spans="1:9" x14ac:dyDescent="0.2">
      <c r="A123" s="140"/>
      <c r="C123" s="78"/>
      <c r="D123" s="61"/>
      <c r="F123" s="52">
        <f t="shared" si="1"/>
        <v>0</v>
      </c>
      <c r="H123" s="53" t="s">
        <v>288</v>
      </c>
      <c r="I123" s="52">
        <f>SUMIFS(F122:F136, C122:C136,H123)</f>
        <v>0.16666666666666669</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t="s">
        <v>1304</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0.16666666666666669</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t="s">
        <v>1284</v>
      </c>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1294</v>
      </c>
      <c r="C32" s="51" t="s">
        <v>288</v>
      </c>
      <c r="D32" s="52">
        <v>0.42708333333333331</v>
      </c>
      <c r="E32" s="52">
        <v>0.60416666666666663</v>
      </c>
      <c r="F32" s="52">
        <f t="shared" si="0"/>
        <v>0.17708333333333331</v>
      </c>
      <c r="H32" s="49" t="s">
        <v>286</v>
      </c>
      <c r="I32" s="49" t="s">
        <v>287</v>
      </c>
    </row>
    <row r="33" spans="1:9" x14ac:dyDescent="0.2">
      <c r="A33" s="140"/>
      <c r="B33" s="51" t="s">
        <v>329</v>
      </c>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1187</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c r="C76" s="51" t="s">
        <v>288</v>
      </c>
      <c r="D76" s="52">
        <v>0</v>
      </c>
      <c r="E76" s="52">
        <v>0</v>
      </c>
      <c r="F76" s="52">
        <f t="shared" si="1"/>
        <v>0</v>
      </c>
      <c r="H76" s="49" t="s">
        <v>286</v>
      </c>
      <c r="I76" s="49" t="s">
        <v>287</v>
      </c>
    </row>
    <row r="77" spans="1:9" x14ac:dyDescent="0.2">
      <c r="A77" s="140"/>
      <c r="C77" s="51" t="s">
        <v>295</v>
      </c>
      <c r="D77" s="52">
        <v>0</v>
      </c>
      <c r="E77" s="52">
        <v>0</v>
      </c>
      <c r="F77" s="52">
        <f t="shared" si="1"/>
        <v>0</v>
      </c>
      <c r="H77" s="53" t="s">
        <v>288</v>
      </c>
      <c r="I77" s="52">
        <f>SUMIFS(F76:F91, C76:C91,H77)</f>
        <v>0</v>
      </c>
    </row>
    <row r="78" spans="1:9" x14ac:dyDescent="0.2">
      <c r="A78" s="140"/>
      <c r="B78" s="51"/>
      <c r="C78" s="51" t="s">
        <v>288</v>
      </c>
      <c r="D78" s="52">
        <v>0</v>
      </c>
      <c r="E78" s="52">
        <v>0</v>
      </c>
      <c r="F78" s="52">
        <f t="shared" si="1"/>
        <v>0</v>
      </c>
      <c r="H78" s="53" t="s">
        <v>285</v>
      </c>
      <c r="I78" s="52">
        <f>SUMIFS(F76:F91, C76:C91,H78)</f>
        <v>0</v>
      </c>
    </row>
    <row r="79" spans="1:9" x14ac:dyDescent="0.2">
      <c r="A79" s="140"/>
      <c r="B79" s="51"/>
      <c r="C79" s="51" t="s">
        <v>288</v>
      </c>
      <c r="D79" s="52">
        <v>0</v>
      </c>
      <c r="E79" s="52">
        <v>0</v>
      </c>
      <c r="F79" s="52">
        <f t="shared" si="1"/>
        <v>0</v>
      </c>
      <c r="H79" s="53" t="s">
        <v>290</v>
      </c>
      <c r="I79" s="52">
        <f>SUMIFS(F76:F91, C76:C91,H79)</f>
        <v>0</v>
      </c>
    </row>
    <row r="80" spans="1:9" x14ac:dyDescent="0.2">
      <c r="A80" s="140"/>
      <c r="B80" s="89" t="s">
        <v>1305</v>
      </c>
      <c r="C80" s="51" t="s">
        <v>288</v>
      </c>
      <c r="D80" s="52">
        <v>0</v>
      </c>
      <c r="E80" s="52">
        <v>0</v>
      </c>
      <c r="F80" s="52">
        <f t="shared" si="1"/>
        <v>0</v>
      </c>
      <c r="H80" s="53" t="s">
        <v>293</v>
      </c>
      <c r="I80" s="52">
        <f>SUMIFS(F76:F91, C76:C91,H80)</f>
        <v>0</v>
      </c>
    </row>
    <row r="81" spans="1:9" x14ac:dyDescent="0.2">
      <c r="A81" s="140"/>
      <c r="B81" s="51"/>
      <c r="C81" s="51" t="s">
        <v>295</v>
      </c>
      <c r="D81" s="52">
        <v>0</v>
      </c>
      <c r="E81" s="52">
        <v>0</v>
      </c>
      <c r="F81" s="52">
        <f>E81-D81</f>
        <v>0</v>
      </c>
      <c r="H81" s="53" t="s">
        <v>296</v>
      </c>
      <c r="I81" s="52">
        <f>SUMIFS(F76:F91, C76:C91,H81)</f>
        <v>0</v>
      </c>
    </row>
    <row r="82" spans="1:9" x14ac:dyDescent="0.2">
      <c r="A82" s="144"/>
      <c r="B82" s="51"/>
      <c r="C82" s="55" t="s">
        <v>288</v>
      </c>
      <c r="D82" s="52">
        <v>0</v>
      </c>
      <c r="E82" s="52">
        <v>0</v>
      </c>
      <c r="F82" s="52">
        <f>E82-D82</f>
        <v>0</v>
      </c>
      <c r="H82" s="53" t="s">
        <v>295</v>
      </c>
      <c r="I82" s="52">
        <f>SUMIFS(F76:F91, C76:C91,H82)</f>
        <v>0</v>
      </c>
    </row>
    <row r="83" spans="1:9" x14ac:dyDescent="0.2">
      <c r="A83" s="140"/>
      <c r="B83" s="51"/>
      <c r="C83" s="55" t="s">
        <v>288</v>
      </c>
      <c r="D83" s="52">
        <v>0</v>
      </c>
      <c r="E83" s="52">
        <v>0</v>
      </c>
      <c r="F83" s="52">
        <f>E83-D83</f>
        <v>0</v>
      </c>
      <c r="H83" s="48" t="s">
        <v>300</v>
      </c>
      <c r="I83" s="49">
        <f>SUM(I77:I82)</f>
        <v>0</v>
      </c>
    </row>
    <row r="84" spans="1:9" x14ac:dyDescent="0.2">
      <c r="A84" s="140"/>
      <c r="B84" s="51"/>
      <c r="C84" s="55" t="s">
        <v>288</v>
      </c>
      <c r="D84" s="52">
        <v>0</v>
      </c>
      <c r="E84" s="52">
        <v>0</v>
      </c>
      <c r="F84" s="52">
        <f>E84-D84</f>
        <v>0</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t="s">
        <v>285</v>
      </c>
      <c r="D92" s="52">
        <v>0</v>
      </c>
      <c r="E92" s="52">
        <v>0</v>
      </c>
      <c r="F92" s="52">
        <f t="shared" si="1"/>
        <v>0</v>
      </c>
      <c r="H92" s="49" t="s">
        <v>286</v>
      </c>
      <c r="I92" s="49" t="s">
        <v>287</v>
      </c>
    </row>
    <row r="93" spans="1:9" x14ac:dyDescent="0.2">
      <c r="A93" s="140"/>
      <c r="B93" s="51" t="s">
        <v>1271</v>
      </c>
      <c r="C93" s="51" t="s">
        <v>285</v>
      </c>
      <c r="D93" s="52">
        <v>0.3125</v>
      </c>
      <c r="E93" s="52">
        <v>0.64583333333333337</v>
      </c>
      <c r="F93" s="52">
        <f t="shared" si="1"/>
        <v>0.33333333333333337</v>
      </c>
      <c r="H93" s="53" t="s">
        <v>288</v>
      </c>
      <c r="I93" s="52">
        <f>SUMIFS(F92:F106, C92:C106,H93)</f>
        <v>0</v>
      </c>
    </row>
    <row r="94" spans="1:9" x14ac:dyDescent="0.2">
      <c r="A94" s="140"/>
      <c r="C94" s="51" t="s">
        <v>288</v>
      </c>
      <c r="D94" s="52">
        <v>0</v>
      </c>
      <c r="E94" s="52">
        <v>0</v>
      </c>
      <c r="F94" s="52">
        <f t="shared" si="1"/>
        <v>0</v>
      </c>
      <c r="H94" s="53" t="s">
        <v>285</v>
      </c>
      <c r="I94" s="52">
        <f>SUMIFS(F92:F106, C92:C106,H94)</f>
        <v>0.33333333333333337</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0.33333333333333337</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51"/>
      <c r="C122" s="51"/>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t="s">
        <v>1306</v>
      </c>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t="s">
        <v>1307</v>
      </c>
      <c r="C17" s="55"/>
      <c r="D17" s="62">
        <v>0.39583333333333331</v>
      </c>
      <c r="E17" s="52">
        <v>0.47916666666666669</v>
      </c>
      <c r="F17" s="63">
        <f>E17-D17</f>
        <v>8.333333333333337E-2</v>
      </c>
      <c r="H17" s="49" t="s">
        <v>286</v>
      </c>
      <c r="I17" s="49" t="s">
        <v>287</v>
      </c>
    </row>
    <row r="18" spans="1:9" x14ac:dyDescent="0.2">
      <c r="A18" s="140"/>
      <c r="C18" s="78"/>
      <c r="D18" s="61">
        <v>0.58333333333333337</v>
      </c>
      <c r="E18" s="54">
        <v>0.625</v>
      </c>
      <c r="F18" s="63">
        <f t="shared" si="0"/>
        <v>4.166666666666663E-2</v>
      </c>
      <c r="H18" s="53" t="s">
        <v>288</v>
      </c>
      <c r="I18" s="52">
        <f>SUMIFS(F17:F31, C17:C31,H18)</f>
        <v>0</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1294</v>
      </c>
      <c r="C32" s="51" t="s">
        <v>288</v>
      </c>
      <c r="D32" s="52">
        <v>0.42708333333333331</v>
      </c>
      <c r="E32" s="52">
        <v>0.60416666666666663</v>
      </c>
      <c r="F32" s="52">
        <f t="shared" si="0"/>
        <v>0.17708333333333331</v>
      </c>
      <c r="H32" s="49" t="s">
        <v>286</v>
      </c>
      <c r="I32" s="49" t="s">
        <v>287</v>
      </c>
    </row>
    <row r="33" spans="1:9" x14ac:dyDescent="0.2">
      <c r="A33" s="140"/>
      <c r="B33" s="51" t="s">
        <v>329</v>
      </c>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1187</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c r="C76" s="51" t="s">
        <v>288</v>
      </c>
      <c r="D76" s="52">
        <v>0</v>
      </c>
      <c r="E76" s="52">
        <v>0</v>
      </c>
      <c r="F76" s="52">
        <f t="shared" si="1"/>
        <v>0</v>
      </c>
      <c r="H76" s="49" t="s">
        <v>286</v>
      </c>
      <c r="I76" s="49" t="s">
        <v>287</v>
      </c>
    </row>
    <row r="77" spans="1:9" x14ac:dyDescent="0.2">
      <c r="A77" s="140"/>
      <c r="C77" s="51" t="s">
        <v>295</v>
      </c>
      <c r="D77" s="52">
        <v>0</v>
      </c>
      <c r="E77" s="52">
        <v>0</v>
      </c>
      <c r="F77" s="52">
        <f t="shared" si="1"/>
        <v>0</v>
      </c>
      <c r="H77" s="53" t="s">
        <v>288</v>
      </c>
      <c r="I77" s="52">
        <f>SUMIFS(F76:F91, C76:C91,H77)</f>
        <v>0</v>
      </c>
    </row>
    <row r="78" spans="1:9" x14ac:dyDescent="0.2">
      <c r="A78" s="140"/>
      <c r="B78" s="51"/>
      <c r="C78" s="51" t="s">
        <v>288</v>
      </c>
      <c r="D78" s="52">
        <v>0</v>
      </c>
      <c r="E78" s="52">
        <v>0</v>
      </c>
      <c r="F78" s="52">
        <f t="shared" si="1"/>
        <v>0</v>
      </c>
      <c r="H78" s="53" t="s">
        <v>285</v>
      </c>
      <c r="I78" s="52">
        <f>SUMIFS(F76:F91, C76:C91,H78)</f>
        <v>0</v>
      </c>
    </row>
    <row r="79" spans="1:9" x14ac:dyDescent="0.2">
      <c r="A79" s="140"/>
      <c r="B79" s="51"/>
      <c r="C79" s="51" t="s">
        <v>288</v>
      </c>
      <c r="D79" s="52">
        <v>0</v>
      </c>
      <c r="E79" s="52">
        <v>0</v>
      </c>
      <c r="F79" s="52">
        <f t="shared" si="1"/>
        <v>0</v>
      </c>
      <c r="H79" s="53" t="s">
        <v>290</v>
      </c>
      <c r="I79" s="52">
        <f>SUMIFS(F76:F91, C76:C91,H79)</f>
        <v>0</v>
      </c>
    </row>
    <row r="80" spans="1:9" x14ac:dyDescent="0.2">
      <c r="A80" s="140"/>
      <c r="B80" s="51"/>
      <c r="C80" s="51" t="s">
        <v>288</v>
      </c>
      <c r="D80" s="52">
        <v>0</v>
      </c>
      <c r="E80" s="52">
        <v>0</v>
      </c>
      <c r="F80" s="52">
        <f t="shared" si="1"/>
        <v>0</v>
      </c>
      <c r="H80" s="53" t="s">
        <v>293</v>
      </c>
      <c r="I80" s="52">
        <f>SUMIFS(F76:F91, C76:C91,H80)</f>
        <v>0</v>
      </c>
    </row>
    <row r="81" spans="1:9" x14ac:dyDescent="0.2">
      <c r="A81" s="140"/>
      <c r="B81" s="89" t="s">
        <v>1308</v>
      </c>
      <c r="C81" s="51" t="s">
        <v>295</v>
      </c>
      <c r="D81" s="52">
        <v>0</v>
      </c>
      <c r="E81" s="52">
        <v>0</v>
      </c>
      <c r="F81" s="52">
        <f>E81-D81</f>
        <v>0</v>
      </c>
      <c r="H81" s="53" t="s">
        <v>296</v>
      </c>
      <c r="I81" s="52">
        <f>SUMIFS(F76:F91, C76:C91,H81)</f>
        <v>0</v>
      </c>
    </row>
    <row r="82" spans="1:9" x14ac:dyDescent="0.2">
      <c r="A82" s="144"/>
      <c r="B82" s="51"/>
      <c r="C82" s="55" t="s">
        <v>288</v>
      </c>
      <c r="D82" s="52">
        <v>0</v>
      </c>
      <c r="E82" s="52">
        <v>0</v>
      </c>
      <c r="F82" s="52">
        <f>E82-D82</f>
        <v>0</v>
      </c>
      <c r="H82" s="53" t="s">
        <v>295</v>
      </c>
      <c r="I82" s="52">
        <f>SUMIFS(F76:F91, C76:C91,H82)</f>
        <v>0</v>
      </c>
    </row>
    <row r="83" spans="1:9" x14ac:dyDescent="0.2">
      <c r="A83" s="140"/>
      <c r="B83" s="51"/>
      <c r="C83" s="55" t="s">
        <v>288</v>
      </c>
      <c r="D83" s="52">
        <v>0</v>
      </c>
      <c r="E83" s="52">
        <v>0</v>
      </c>
      <c r="F83" s="52">
        <f>E83-D83</f>
        <v>0</v>
      </c>
      <c r="H83" s="48" t="s">
        <v>300</v>
      </c>
      <c r="I83" s="49">
        <f>SUM(I77:I82)</f>
        <v>0</v>
      </c>
    </row>
    <row r="84" spans="1:9" x14ac:dyDescent="0.2">
      <c r="A84" s="140"/>
      <c r="B84" s="51"/>
      <c r="C84" s="55" t="s">
        <v>288</v>
      </c>
      <c r="D84" s="52">
        <v>0</v>
      </c>
      <c r="E84" s="52">
        <v>0</v>
      </c>
      <c r="F84" s="52">
        <f>E84-D84</f>
        <v>0</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t="s">
        <v>285</v>
      </c>
      <c r="D92" s="52">
        <v>0</v>
      </c>
      <c r="E92" s="52">
        <v>0</v>
      </c>
      <c r="F92" s="52">
        <f t="shared" si="1"/>
        <v>0</v>
      </c>
      <c r="H92" s="49" t="s">
        <v>286</v>
      </c>
      <c r="I92" s="49" t="s">
        <v>287</v>
      </c>
    </row>
    <row r="93" spans="1:9" x14ac:dyDescent="0.2">
      <c r="A93" s="140"/>
      <c r="B93" s="51" t="s">
        <v>1271</v>
      </c>
      <c r="C93" s="51" t="s">
        <v>285</v>
      </c>
      <c r="D93" s="52">
        <v>0.3125</v>
      </c>
      <c r="E93" s="52">
        <v>0.64583333333333337</v>
      </c>
      <c r="F93" s="52">
        <f t="shared" si="1"/>
        <v>0.33333333333333337</v>
      </c>
      <c r="H93" s="53" t="s">
        <v>288</v>
      </c>
      <c r="I93" s="52">
        <f>SUMIFS(F92:F106, C92:C106,H93)</f>
        <v>0</v>
      </c>
    </row>
    <row r="94" spans="1:9" x14ac:dyDescent="0.2">
      <c r="A94" s="140"/>
      <c r="C94" s="51" t="s">
        <v>288</v>
      </c>
      <c r="D94" s="52">
        <v>0</v>
      </c>
      <c r="E94" s="52">
        <v>0</v>
      </c>
      <c r="F94" s="52">
        <f t="shared" si="1"/>
        <v>0</v>
      </c>
      <c r="H94" s="53" t="s">
        <v>285</v>
      </c>
      <c r="I94" s="52">
        <f>SUMIFS(F92:F106, C92:C106,H94)</f>
        <v>0.33333333333333337</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0.33333333333333337</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c r="C107" s="51" t="s">
        <v>288</v>
      </c>
      <c r="D107" s="52">
        <v>0.39583333333333331</v>
      </c>
      <c r="E107" s="52">
        <v>0.4375</v>
      </c>
      <c r="F107" s="52">
        <f t="shared" si="1"/>
        <v>4.1666666666666685E-2</v>
      </c>
      <c r="H107" s="49" t="s">
        <v>286</v>
      </c>
      <c r="I107" s="49" t="s">
        <v>287</v>
      </c>
    </row>
    <row r="108" spans="1:9" x14ac:dyDescent="0.2">
      <c r="A108" s="142"/>
      <c r="B108" s="55"/>
      <c r="C108" s="51" t="s">
        <v>288</v>
      </c>
      <c r="D108" s="52">
        <v>0.4375</v>
      </c>
      <c r="E108" s="52">
        <v>0.47916666666666669</v>
      </c>
      <c r="F108" s="52">
        <f t="shared" si="1"/>
        <v>4.1666666666666685E-2</v>
      </c>
      <c r="H108" s="53" t="s">
        <v>288</v>
      </c>
      <c r="I108" s="52">
        <v>0.22916666666666666</v>
      </c>
    </row>
    <row r="109" spans="1:9" x14ac:dyDescent="0.2">
      <c r="A109" s="142"/>
      <c r="B109" s="56"/>
      <c r="C109" s="51" t="s">
        <v>288</v>
      </c>
      <c r="D109" s="52">
        <v>0.48958333333333331</v>
      </c>
      <c r="E109" s="52">
        <v>0.52083333333333337</v>
      </c>
      <c r="F109" s="52">
        <v>3.125E-2</v>
      </c>
      <c r="H109" s="53" t="s">
        <v>285</v>
      </c>
      <c r="I109" s="52">
        <f>SUMIFS(F107:F121, C107:C121,H109)</f>
        <v>0</v>
      </c>
    </row>
    <row r="110" spans="1:9" x14ac:dyDescent="0.2">
      <c r="A110" s="142"/>
      <c r="B110" s="55"/>
      <c r="C110" s="51" t="s">
        <v>295</v>
      </c>
      <c r="D110" s="52">
        <v>0.54166666666666663</v>
      </c>
      <c r="E110" s="52">
        <v>0.58333333333333337</v>
      </c>
      <c r="F110" s="52">
        <v>4.1666666666666664E-2</v>
      </c>
      <c r="H110" s="53" t="s">
        <v>290</v>
      </c>
      <c r="I110" s="52">
        <f>SUMIFS(F107:F121, C107:C121,H110)</f>
        <v>0</v>
      </c>
    </row>
    <row r="111" spans="1:9" x14ac:dyDescent="0.2">
      <c r="A111" s="142"/>
      <c r="B111" s="55"/>
      <c r="C111" s="51" t="s">
        <v>288</v>
      </c>
      <c r="D111" s="52">
        <v>0.59375</v>
      </c>
      <c r="E111" s="52">
        <v>0.66666666666666663</v>
      </c>
      <c r="F111" s="52">
        <v>9.375E-2</v>
      </c>
      <c r="H111" s="53" t="s">
        <v>293</v>
      </c>
      <c r="I111" s="52">
        <f>SUMIFS(F107:F121, C107:C121,H111)</f>
        <v>0</v>
      </c>
    </row>
    <row r="112" spans="1:9" x14ac:dyDescent="0.2">
      <c r="A112" s="142"/>
      <c r="B112" s="55" t="s">
        <v>1309</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39" t="s">
        <v>273</v>
      </c>
      <c r="B122" s="94" t="s">
        <v>1310</v>
      </c>
      <c r="C122" s="51" t="s">
        <v>288</v>
      </c>
      <c r="D122" s="62">
        <v>0.39583333333333331</v>
      </c>
      <c r="E122" s="52">
        <v>0.58333333333333337</v>
      </c>
      <c r="F122" s="52">
        <f t="shared" si="1"/>
        <v>0.18750000000000006</v>
      </c>
      <c r="H122" s="49" t="s">
        <v>286</v>
      </c>
      <c r="I122" s="49" t="s">
        <v>287</v>
      </c>
    </row>
    <row r="123" spans="1:9" x14ac:dyDescent="0.2">
      <c r="A123" s="140"/>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0.39583333333333343</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t="s">
        <v>1312</v>
      </c>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1294</v>
      </c>
      <c r="C32" s="51" t="s">
        <v>288</v>
      </c>
      <c r="D32" s="52">
        <v>0.42708333333333331</v>
      </c>
      <c r="E32" s="52">
        <v>0.60416666666666663</v>
      </c>
      <c r="F32" s="52">
        <f t="shared" si="0"/>
        <v>0.17708333333333331</v>
      </c>
      <c r="H32" s="49" t="s">
        <v>286</v>
      </c>
      <c r="I32" s="49" t="s">
        <v>287</v>
      </c>
    </row>
    <row r="33" spans="1:9" x14ac:dyDescent="0.2">
      <c r="A33" s="140"/>
      <c r="B33" s="51" t="s">
        <v>329</v>
      </c>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1187</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c r="C76" s="51" t="s">
        <v>288</v>
      </c>
      <c r="D76" s="52">
        <v>0</v>
      </c>
      <c r="E76" s="52">
        <v>0</v>
      </c>
      <c r="F76" s="52">
        <f t="shared" si="1"/>
        <v>0</v>
      </c>
      <c r="H76" s="49" t="s">
        <v>286</v>
      </c>
      <c r="I76" s="49" t="s">
        <v>287</v>
      </c>
    </row>
    <row r="77" spans="1:9" x14ac:dyDescent="0.2">
      <c r="A77" s="140"/>
      <c r="C77" s="51" t="s">
        <v>295</v>
      </c>
      <c r="D77" s="52">
        <v>0</v>
      </c>
      <c r="E77" s="52">
        <v>0</v>
      </c>
      <c r="F77" s="52">
        <f t="shared" si="1"/>
        <v>0</v>
      </c>
      <c r="H77" s="53" t="s">
        <v>288</v>
      </c>
      <c r="I77" s="52">
        <f>SUMIFS(F76:F91, C76:C91,H77)</f>
        <v>0</v>
      </c>
    </row>
    <row r="78" spans="1:9" x14ac:dyDescent="0.2">
      <c r="A78" s="140"/>
      <c r="B78" s="51"/>
      <c r="C78" s="51" t="s">
        <v>288</v>
      </c>
      <c r="D78" s="52">
        <v>0</v>
      </c>
      <c r="E78" s="52">
        <v>0</v>
      </c>
      <c r="F78" s="52">
        <f t="shared" si="1"/>
        <v>0</v>
      </c>
      <c r="H78" s="53" t="s">
        <v>285</v>
      </c>
      <c r="I78" s="52">
        <f>SUMIFS(F76:F91, C76:C91,H78)</f>
        <v>0</v>
      </c>
    </row>
    <row r="79" spans="1:9" x14ac:dyDescent="0.2">
      <c r="A79" s="140"/>
      <c r="B79" s="51"/>
      <c r="C79" s="51" t="s">
        <v>288</v>
      </c>
      <c r="D79" s="52">
        <v>0</v>
      </c>
      <c r="E79" s="52">
        <v>0</v>
      </c>
      <c r="F79" s="52">
        <f t="shared" si="1"/>
        <v>0</v>
      </c>
      <c r="H79" s="53" t="s">
        <v>290</v>
      </c>
      <c r="I79" s="52">
        <f>SUMIFS(F76:F91, C76:C91,H79)</f>
        <v>0</v>
      </c>
    </row>
    <row r="80" spans="1:9" x14ac:dyDescent="0.2">
      <c r="A80" s="140"/>
      <c r="B80" s="51"/>
      <c r="C80" s="51" t="s">
        <v>288</v>
      </c>
      <c r="D80" s="52">
        <v>0</v>
      </c>
      <c r="E80" s="52">
        <v>0</v>
      </c>
      <c r="F80" s="52">
        <f t="shared" si="1"/>
        <v>0</v>
      </c>
      <c r="H80" s="53" t="s">
        <v>293</v>
      </c>
      <c r="I80" s="52">
        <f>SUMIFS(F76:F91, C76:C91,H80)</f>
        <v>0</v>
      </c>
    </row>
    <row r="81" spans="1:9" x14ac:dyDescent="0.2">
      <c r="A81" s="140"/>
      <c r="B81" s="89" t="s">
        <v>1313</v>
      </c>
      <c r="C81" s="51" t="s">
        <v>295</v>
      </c>
      <c r="D81" s="52">
        <v>0</v>
      </c>
      <c r="E81" s="52">
        <v>0</v>
      </c>
      <c r="F81" s="52">
        <f>E81-D81</f>
        <v>0</v>
      </c>
      <c r="H81" s="53" t="s">
        <v>296</v>
      </c>
      <c r="I81" s="52">
        <f>SUMIFS(F76:F91, C76:C91,H81)</f>
        <v>0</v>
      </c>
    </row>
    <row r="82" spans="1:9" x14ac:dyDescent="0.2">
      <c r="A82" s="144"/>
      <c r="B82" s="51"/>
      <c r="C82" s="55" t="s">
        <v>288</v>
      </c>
      <c r="D82" s="52">
        <v>0</v>
      </c>
      <c r="E82" s="52">
        <v>0</v>
      </c>
      <c r="F82" s="52">
        <f>E82-D82</f>
        <v>0</v>
      </c>
      <c r="H82" s="53" t="s">
        <v>295</v>
      </c>
      <c r="I82" s="52">
        <f>SUMIFS(F76:F91, C76:C91,H82)</f>
        <v>0</v>
      </c>
    </row>
    <row r="83" spans="1:9" x14ac:dyDescent="0.2">
      <c r="A83" s="140"/>
      <c r="B83" s="51"/>
      <c r="C83" s="55" t="s">
        <v>288</v>
      </c>
      <c r="D83" s="52">
        <v>0</v>
      </c>
      <c r="E83" s="52">
        <v>0</v>
      </c>
      <c r="F83" s="52">
        <f>E83-D83</f>
        <v>0</v>
      </c>
      <c r="H83" s="48" t="s">
        <v>300</v>
      </c>
      <c r="I83" s="49">
        <f>SUM(I77:I82)</f>
        <v>0</v>
      </c>
    </row>
    <row r="84" spans="1:9" x14ac:dyDescent="0.2">
      <c r="A84" s="140"/>
      <c r="B84" s="51"/>
      <c r="C84" s="55" t="s">
        <v>288</v>
      </c>
      <c r="D84" s="52">
        <v>0</v>
      </c>
      <c r="E84" s="52">
        <v>0</v>
      </c>
      <c r="F84" s="52">
        <f>E84-D84</f>
        <v>0</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t="s">
        <v>1271</v>
      </c>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1314</v>
      </c>
      <c r="C107" s="51" t="s">
        <v>288</v>
      </c>
      <c r="D107" s="52">
        <v>0</v>
      </c>
      <c r="E107" s="52">
        <v>0</v>
      </c>
      <c r="F107" s="52">
        <f>E107-D107</f>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t="s">
        <v>424</v>
      </c>
      <c r="C111" s="51" t="s">
        <v>288</v>
      </c>
      <c r="D111" s="52">
        <v>0</v>
      </c>
      <c r="E111" s="52">
        <v>0</v>
      </c>
      <c r="F111" s="52">
        <v>0</v>
      </c>
      <c r="H111" s="53" t="s">
        <v>293</v>
      </c>
      <c r="I111" s="52">
        <f>SUMIFS(F107:F121, C107:C121,H111)</f>
        <v>0</v>
      </c>
    </row>
    <row r="112" spans="1:9" x14ac:dyDescent="0.2">
      <c r="A112" s="142"/>
      <c r="B112" s="55" t="s">
        <v>424</v>
      </c>
      <c r="C112" s="51" t="s">
        <v>288</v>
      </c>
      <c r="D112" s="52">
        <v>0</v>
      </c>
      <c r="E112" s="52">
        <v>0</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1315</v>
      </c>
      <c r="C122" s="55" t="s">
        <v>293</v>
      </c>
      <c r="D122" s="62">
        <v>0.39583333333333331</v>
      </c>
      <c r="E122" s="52">
        <v>0.45833333333333331</v>
      </c>
      <c r="F122" s="52">
        <f t="shared" si="1"/>
        <v>6.25E-2</v>
      </c>
      <c r="H122" s="49" t="s">
        <v>286</v>
      </c>
      <c r="I122" s="49" t="s">
        <v>287</v>
      </c>
    </row>
    <row r="123" spans="1:9" x14ac:dyDescent="0.2">
      <c r="A123" s="140"/>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0"/>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6.25E-2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0.2916666666666668</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t="s">
        <v>1318</v>
      </c>
      <c r="C17" s="55" t="s">
        <v>288</v>
      </c>
      <c r="D17" s="62">
        <v>0.39583333333333331</v>
      </c>
      <c r="E17" s="52">
        <v>0.52083333333333337</v>
      </c>
      <c r="F17" s="63">
        <f>E17-D17</f>
        <v>0.12500000000000006</v>
      </c>
      <c r="H17" s="49" t="s">
        <v>286</v>
      </c>
      <c r="I17" s="49" t="s">
        <v>287</v>
      </c>
    </row>
    <row r="18" spans="1:9" x14ac:dyDescent="0.2">
      <c r="A18" s="140"/>
      <c r="B18" t="s">
        <v>342</v>
      </c>
      <c r="C18" s="78" t="s">
        <v>295</v>
      </c>
      <c r="D18" s="61">
        <v>0.52083333333333337</v>
      </c>
      <c r="E18" s="54">
        <v>0.58333333333333337</v>
      </c>
      <c r="F18" s="63">
        <f t="shared" si="0"/>
        <v>6.25E-2</v>
      </c>
      <c r="H18" s="53" t="s">
        <v>288</v>
      </c>
      <c r="I18" s="52">
        <f>SUMIFS(F17:F31, C17:C31,H18)</f>
        <v>0.1666666666666668</v>
      </c>
    </row>
    <row r="19" spans="1:9" x14ac:dyDescent="0.2">
      <c r="A19" s="140"/>
      <c r="B19" s="51" t="s">
        <v>1319</v>
      </c>
      <c r="C19" s="51" t="s">
        <v>288</v>
      </c>
      <c r="D19" s="63">
        <v>0.60416666666666663</v>
      </c>
      <c r="E19" s="52">
        <v>0.64583333333333337</v>
      </c>
      <c r="F19" s="63">
        <f t="shared" si="0"/>
        <v>4.1666666666666741E-2</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6.25E-2</v>
      </c>
    </row>
    <row r="24" spans="1:9" x14ac:dyDescent="0.2">
      <c r="A24" s="140"/>
      <c r="B24" s="51"/>
      <c r="C24" s="55"/>
      <c r="D24" s="52">
        <v>0.58333333333333337</v>
      </c>
      <c r="E24" s="52">
        <v>0.63888888888888895</v>
      </c>
      <c r="F24" s="63">
        <f t="shared" si="0"/>
        <v>5.555555555555558E-2</v>
      </c>
      <c r="H24" s="48" t="s">
        <v>300</v>
      </c>
      <c r="I24" s="49">
        <f>SUM(I18:I23)</f>
        <v>0.2291666666666668</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1294</v>
      </c>
      <c r="C32" s="51" t="s">
        <v>288</v>
      </c>
      <c r="D32" s="52">
        <v>0.42708333333333331</v>
      </c>
      <c r="E32" s="52">
        <v>0.60416666666666663</v>
      </c>
      <c r="F32" s="52">
        <f t="shared" si="0"/>
        <v>0.17708333333333331</v>
      </c>
      <c r="H32" s="49" t="s">
        <v>286</v>
      </c>
      <c r="I32" s="49" t="s">
        <v>287</v>
      </c>
    </row>
    <row r="33" spans="1:9" x14ac:dyDescent="0.2">
      <c r="A33" s="140"/>
      <c r="B33" s="51" t="s">
        <v>329</v>
      </c>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1187</v>
      </c>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c r="C76" s="51" t="s">
        <v>288</v>
      </c>
      <c r="D76" s="52">
        <v>0</v>
      </c>
      <c r="E76" s="52">
        <v>0</v>
      </c>
      <c r="F76" s="52">
        <f t="shared" si="1"/>
        <v>0</v>
      </c>
      <c r="H76" s="49" t="s">
        <v>286</v>
      </c>
      <c r="I76" s="49" t="s">
        <v>287</v>
      </c>
    </row>
    <row r="77" spans="1:9" x14ac:dyDescent="0.2">
      <c r="A77" s="140"/>
      <c r="C77" s="51" t="s">
        <v>295</v>
      </c>
      <c r="D77" s="52">
        <v>0</v>
      </c>
      <c r="E77" s="52">
        <v>0</v>
      </c>
      <c r="F77" s="52">
        <f t="shared" si="1"/>
        <v>0</v>
      </c>
      <c r="H77" s="53" t="s">
        <v>288</v>
      </c>
      <c r="I77" s="52">
        <f>SUMIFS(F76:F91, C76:C91,H77)</f>
        <v>0</v>
      </c>
    </row>
    <row r="78" spans="1:9" x14ac:dyDescent="0.2">
      <c r="A78" s="140"/>
      <c r="B78" s="51"/>
      <c r="C78" s="51" t="s">
        <v>288</v>
      </c>
      <c r="D78" s="52">
        <v>0</v>
      </c>
      <c r="E78" s="52">
        <v>0</v>
      </c>
      <c r="F78" s="52">
        <f t="shared" si="1"/>
        <v>0</v>
      </c>
      <c r="H78" s="53" t="s">
        <v>285</v>
      </c>
      <c r="I78" s="52">
        <f>SUMIFS(F76:F91, C76:C91,H78)</f>
        <v>0</v>
      </c>
    </row>
    <row r="79" spans="1:9" x14ac:dyDescent="0.2">
      <c r="A79" s="140"/>
      <c r="B79" s="51"/>
      <c r="C79" s="51" t="s">
        <v>288</v>
      </c>
      <c r="D79" s="52">
        <v>0</v>
      </c>
      <c r="E79" s="52">
        <v>0</v>
      </c>
      <c r="F79" s="52">
        <f t="shared" si="1"/>
        <v>0</v>
      </c>
      <c r="H79" s="53" t="s">
        <v>290</v>
      </c>
      <c r="I79" s="52">
        <f>SUMIFS(F76:F91, C76:C91,H79)</f>
        <v>0</v>
      </c>
    </row>
    <row r="80" spans="1:9" x14ac:dyDescent="0.2">
      <c r="A80" s="140"/>
      <c r="B80" s="51"/>
      <c r="C80" s="51" t="s">
        <v>288</v>
      </c>
      <c r="D80" s="52">
        <v>0</v>
      </c>
      <c r="E80" s="52">
        <v>0</v>
      </c>
      <c r="F80" s="52">
        <f t="shared" si="1"/>
        <v>0</v>
      </c>
      <c r="H80" s="53" t="s">
        <v>293</v>
      </c>
      <c r="I80" s="52">
        <f>SUMIFS(F76:F91, C76:C91,H80)</f>
        <v>0</v>
      </c>
    </row>
    <row r="81" spans="1:9" x14ac:dyDescent="0.2">
      <c r="A81" s="140"/>
      <c r="B81" s="89" t="s">
        <v>1320</v>
      </c>
      <c r="C81" s="51" t="s">
        <v>295</v>
      </c>
      <c r="D81" s="52">
        <v>0</v>
      </c>
      <c r="E81" s="52">
        <v>0</v>
      </c>
      <c r="F81" s="52">
        <f>E81-D81</f>
        <v>0</v>
      </c>
      <c r="H81" s="53" t="s">
        <v>296</v>
      </c>
      <c r="I81" s="52">
        <f>SUMIFS(F76:F91, C76:C91,H81)</f>
        <v>0</v>
      </c>
    </row>
    <row r="82" spans="1:9" x14ac:dyDescent="0.2">
      <c r="A82" s="144"/>
      <c r="B82" s="51"/>
      <c r="C82" s="55" t="s">
        <v>288</v>
      </c>
      <c r="D82" s="52">
        <v>0</v>
      </c>
      <c r="E82" s="52">
        <v>0</v>
      </c>
      <c r="F82" s="52">
        <f>E82-D82</f>
        <v>0</v>
      </c>
      <c r="H82" s="53" t="s">
        <v>295</v>
      </c>
      <c r="I82" s="52">
        <f>SUMIFS(F76:F91, C76:C91,H82)</f>
        <v>0</v>
      </c>
    </row>
    <row r="83" spans="1:9" x14ac:dyDescent="0.2">
      <c r="A83" s="140"/>
      <c r="B83" s="51"/>
      <c r="C83" s="55" t="s">
        <v>288</v>
      </c>
      <c r="D83" s="52">
        <v>0</v>
      </c>
      <c r="E83" s="52">
        <v>0</v>
      </c>
      <c r="F83" s="52">
        <f>E83-D83</f>
        <v>0</v>
      </c>
      <c r="H83" s="48" t="s">
        <v>300</v>
      </c>
      <c r="I83" s="49">
        <f>SUM(I77:I82)</f>
        <v>0</v>
      </c>
    </row>
    <row r="84" spans="1:9" x14ac:dyDescent="0.2">
      <c r="A84" s="140"/>
      <c r="B84" s="51"/>
      <c r="C84" s="55" t="s">
        <v>288</v>
      </c>
      <c r="D84" s="52">
        <v>0</v>
      </c>
      <c r="E84" s="52">
        <v>0</v>
      </c>
      <c r="F84" s="52">
        <f>E84-D84</f>
        <v>0</v>
      </c>
      <c r="I84" s="54"/>
    </row>
    <row r="85" spans="1:9" x14ac:dyDescent="0.2">
      <c r="A85" s="140"/>
      <c r="B85" s="51"/>
      <c r="C85" s="55"/>
      <c r="D85" s="52">
        <v>0</v>
      </c>
      <c r="E85" s="52">
        <v>0</v>
      </c>
      <c r="F85" s="52">
        <f t="shared" si="1"/>
        <v>0</v>
      </c>
      <c r="I85" s="54"/>
    </row>
    <row r="86" spans="1:9" x14ac:dyDescent="0.2">
      <c r="A86" s="140"/>
      <c r="B86" s="92"/>
      <c r="C86" s="55"/>
      <c r="D86" s="52">
        <v>0</v>
      </c>
      <c r="E86" s="52">
        <v>0</v>
      </c>
      <c r="F86" s="52">
        <f t="shared" si="1"/>
        <v>0</v>
      </c>
      <c r="I86" s="54"/>
    </row>
    <row r="87" spans="1:9" x14ac:dyDescent="0.2">
      <c r="A87" s="140"/>
      <c r="B87" s="51"/>
      <c r="C87" s="55"/>
      <c r="D87" s="52">
        <v>0</v>
      </c>
      <c r="E87" s="52">
        <v>0</v>
      </c>
      <c r="F87" s="52">
        <f t="shared" si="1"/>
        <v>0</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t="s">
        <v>1271</v>
      </c>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1321</v>
      </c>
      <c r="C107" s="51" t="s">
        <v>288</v>
      </c>
      <c r="D107" s="52">
        <v>0.39583333333333331</v>
      </c>
      <c r="E107" s="52">
        <v>0.4375</v>
      </c>
      <c r="F107" s="52">
        <f t="shared" si="1"/>
        <v>4.1666666666666685E-2</v>
      </c>
      <c r="H107" s="49" t="s">
        <v>286</v>
      </c>
      <c r="I107" s="49" t="s">
        <v>287</v>
      </c>
    </row>
    <row r="108" spans="1:9" x14ac:dyDescent="0.2">
      <c r="A108" s="142"/>
      <c r="B108" s="55" t="s">
        <v>1322</v>
      </c>
      <c r="C108" s="51" t="s">
        <v>288</v>
      </c>
      <c r="D108" s="52">
        <v>0.4375</v>
      </c>
      <c r="E108" s="52">
        <v>0.47916666666666669</v>
      </c>
      <c r="F108" s="52">
        <f t="shared" si="1"/>
        <v>4.1666666666666685E-2</v>
      </c>
      <c r="H108" s="53" t="s">
        <v>288</v>
      </c>
      <c r="I108" s="52">
        <v>0.22916666666666666</v>
      </c>
    </row>
    <row r="109" spans="1:9" x14ac:dyDescent="0.2">
      <c r="A109" s="142"/>
      <c r="B109" s="56" t="s">
        <v>424</v>
      </c>
      <c r="C109" s="51" t="s">
        <v>288</v>
      </c>
      <c r="D109" s="52">
        <v>0.48958333333333331</v>
      </c>
      <c r="E109" s="52">
        <v>0.52083333333333337</v>
      </c>
      <c r="F109" s="52">
        <v>3.125E-2</v>
      </c>
      <c r="H109" s="53" t="s">
        <v>285</v>
      </c>
      <c r="I109" s="52">
        <f>SUMIFS(F107:F121, C107:C121,H109)</f>
        <v>0</v>
      </c>
    </row>
    <row r="110" spans="1:9" x14ac:dyDescent="0.2">
      <c r="A110" s="142"/>
      <c r="B110" s="55" t="s">
        <v>424</v>
      </c>
      <c r="C110" s="51" t="s">
        <v>295</v>
      </c>
      <c r="D110" s="52">
        <v>0.54166666666666663</v>
      </c>
      <c r="E110" s="52">
        <v>0.58333333333333337</v>
      </c>
      <c r="F110" s="52">
        <v>4.1666666666666664E-2</v>
      </c>
      <c r="H110" s="53" t="s">
        <v>290</v>
      </c>
      <c r="I110" s="52">
        <f>SUMIFS(F107:F121, C107:C121,H110)</f>
        <v>0</v>
      </c>
    </row>
    <row r="111" spans="1:9" x14ac:dyDescent="0.2">
      <c r="A111" s="142"/>
      <c r="B111" s="55" t="s">
        <v>424</v>
      </c>
      <c r="C111" s="51" t="s">
        <v>288</v>
      </c>
      <c r="D111" s="52">
        <v>0.59375</v>
      </c>
      <c r="E111" s="52">
        <v>0.66666666666666663</v>
      </c>
      <c r="F111" s="52">
        <v>9.375E-2</v>
      </c>
      <c r="H111" s="53" t="s">
        <v>293</v>
      </c>
      <c r="I111" s="52">
        <f>SUMIFS(F107:F121, C107:C121,H111)</f>
        <v>0</v>
      </c>
    </row>
    <row r="112" spans="1:9" x14ac:dyDescent="0.2">
      <c r="A112" s="142"/>
      <c r="B112" s="55" t="s">
        <v>1322</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1315</v>
      </c>
      <c r="C122" s="55" t="s">
        <v>293</v>
      </c>
      <c r="D122" s="62">
        <v>0.39583333333333331</v>
      </c>
      <c r="E122" s="52">
        <v>0.45833333333333331</v>
      </c>
      <c r="F122" s="52">
        <f t="shared" si="1"/>
        <v>6.25E-2</v>
      </c>
      <c r="H122" s="49" t="s">
        <v>286</v>
      </c>
      <c r="I122" s="49" t="s">
        <v>287</v>
      </c>
    </row>
    <row r="123" spans="1:9" x14ac:dyDescent="0.2">
      <c r="A123" s="140"/>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0"/>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6.25E-2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0.2916666666666668</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t="s">
        <v>1323</v>
      </c>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1294</v>
      </c>
      <c r="C32" s="51" t="s">
        <v>288</v>
      </c>
      <c r="D32" s="52">
        <v>0.42708333333333331</v>
      </c>
      <c r="E32" s="52">
        <v>0.60416666666666663</v>
      </c>
      <c r="F32" s="52">
        <f t="shared" si="0"/>
        <v>0.17708333333333331</v>
      </c>
      <c r="H32" s="49" t="s">
        <v>286</v>
      </c>
      <c r="I32" s="49" t="s">
        <v>287</v>
      </c>
    </row>
    <row r="33" spans="1:9" x14ac:dyDescent="0.2">
      <c r="A33" s="140"/>
      <c r="B33" s="51" t="s">
        <v>329</v>
      </c>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t="s">
        <v>1187</v>
      </c>
      <c r="C66" s="51"/>
      <c r="D66" s="52"/>
      <c r="E66" s="52"/>
      <c r="F66" s="52">
        <f t="shared" si="0"/>
        <v>0</v>
      </c>
      <c r="H66" s="53" t="s">
        <v>293</v>
      </c>
      <c r="I66" s="52">
        <f>SUMIFS(F62:F76, C62:C76,H66)</f>
        <v>1.041666666666663E-2</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1.041666666666663E-2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1324</v>
      </c>
      <c r="C76" s="51" t="s">
        <v>293</v>
      </c>
      <c r="D76" s="52">
        <v>0.35416666666666669</v>
      </c>
      <c r="E76" s="52">
        <v>0.36458333333333331</v>
      </c>
      <c r="F76" s="52">
        <f t="shared" si="1"/>
        <v>1.041666666666663E-2</v>
      </c>
      <c r="H76" s="49" t="s">
        <v>286</v>
      </c>
      <c r="I76" s="49" t="s">
        <v>287</v>
      </c>
    </row>
    <row r="77" spans="1:9" x14ac:dyDescent="0.2">
      <c r="A77" s="140"/>
      <c r="B77" t="s">
        <v>1325</v>
      </c>
      <c r="C77" s="51" t="s">
        <v>288</v>
      </c>
      <c r="D77" s="52">
        <v>0.36458333333333331</v>
      </c>
      <c r="E77" s="52">
        <v>0.40625</v>
      </c>
      <c r="F77" s="52">
        <f t="shared" si="1"/>
        <v>4.1666666666666685E-2</v>
      </c>
      <c r="H77" s="53" t="s">
        <v>288</v>
      </c>
      <c r="I77" s="52">
        <f>SUMIFS(F76:F91, C76:C91,H77)</f>
        <v>0.27083333333333343</v>
      </c>
    </row>
    <row r="78" spans="1:9" x14ac:dyDescent="0.2">
      <c r="A78" s="140"/>
      <c r="B78" s="51" t="s">
        <v>1326</v>
      </c>
      <c r="C78" s="51" t="s">
        <v>288</v>
      </c>
      <c r="D78" s="52">
        <v>0.40625</v>
      </c>
      <c r="E78" s="52">
        <v>0.42708333333333331</v>
      </c>
      <c r="F78" s="52">
        <f t="shared" si="1"/>
        <v>2.0833333333333315E-2</v>
      </c>
      <c r="H78" s="53" t="s">
        <v>285</v>
      </c>
      <c r="I78" s="52">
        <f>SUMIFS(F76:F91, C76:C91,H78)</f>
        <v>0</v>
      </c>
    </row>
    <row r="79" spans="1:9" x14ac:dyDescent="0.2">
      <c r="A79" s="140"/>
      <c r="B79" s="51" t="s">
        <v>1327</v>
      </c>
      <c r="C79" s="51" t="s">
        <v>288</v>
      </c>
      <c r="D79" s="52">
        <v>0.42708333333333331</v>
      </c>
      <c r="E79" s="52">
        <v>0.44791666666666669</v>
      </c>
      <c r="F79" s="52">
        <f t="shared" si="1"/>
        <v>2.083333333333337E-2</v>
      </c>
      <c r="H79" s="53" t="s">
        <v>290</v>
      </c>
      <c r="I79" s="52">
        <f>SUMIFS(F76:F91, C76:C91,H79)</f>
        <v>0</v>
      </c>
    </row>
    <row r="80" spans="1:9" x14ac:dyDescent="0.2">
      <c r="A80" s="140"/>
      <c r="B80" s="51" t="s">
        <v>586</v>
      </c>
      <c r="C80" s="51" t="s">
        <v>295</v>
      </c>
      <c r="D80" s="52">
        <v>0.44791666666666669</v>
      </c>
      <c r="E80" s="52">
        <v>0.45833333333333331</v>
      </c>
      <c r="F80" s="52">
        <f t="shared" si="1"/>
        <v>1.041666666666663E-2</v>
      </c>
      <c r="H80" s="53" t="s">
        <v>293</v>
      </c>
      <c r="I80" s="52">
        <f>SUMIFS(F76:F91, C76:C91,H80)</f>
        <v>3.125E-2</v>
      </c>
    </row>
    <row r="81" spans="1:9" x14ac:dyDescent="0.2">
      <c r="A81" s="140"/>
      <c r="B81" s="51" t="s">
        <v>1327</v>
      </c>
      <c r="C81" s="51" t="s">
        <v>288</v>
      </c>
      <c r="D81" s="52">
        <v>0.45833333333333331</v>
      </c>
      <c r="E81" s="52">
        <v>0.52083333333333337</v>
      </c>
      <c r="F81" s="52">
        <f>E81-D81</f>
        <v>6.2500000000000056E-2</v>
      </c>
      <c r="H81" s="53" t="s">
        <v>296</v>
      </c>
      <c r="I81" s="52">
        <f>SUMIFS(F76:F91, C76:C91,H81)</f>
        <v>0</v>
      </c>
    </row>
    <row r="82" spans="1:9" x14ac:dyDescent="0.2">
      <c r="A82" s="144"/>
      <c r="B82" s="51" t="s">
        <v>301</v>
      </c>
      <c r="C82" s="55" t="s">
        <v>295</v>
      </c>
      <c r="D82" s="52">
        <v>0.52083333333333337</v>
      </c>
      <c r="E82" s="52">
        <v>0.5625</v>
      </c>
      <c r="F82" s="52">
        <f>E82-D82</f>
        <v>4.166666666666663E-2</v>
      </c>
      <c r="H82" s="53" t="s">
        <v>295</v>
      </c>
      <c r="I82" s="52">
        <f>SUMIFS(F76:F91, C76:C91,H82)</f>
        <v>7.2916666666666519E-2</v>
      </c>
    </row>
    <row r="83" spans="1:9" x14ac:dyDescent="0.2">
      <c r="A83" s="140"/>
      <c r="B83" s="51" t="s">
        <v>1327</v>
      </c>
      <c r="C83" s="55" t="s">
        <v>288</v>
      </c>
      <c r="D83" s="52">
        <v>0.5625</v>
      </c>
      <c r="E83" s="52">
        <v>0.60416666666666663</v>
      </c>
      <c r="F83" s="52">
        <f>E83-D83</f>
        <v>4.166666666666663E-2</v>
      </c>
      <c r="H83" s="48" t="s">
        <v>300</v>
      </c>
      <c r="I83" s="49">
        <f>SUM(I77:I82)</f>
        <v>0.37499999999999994</v>
      </c>
    </row>
    <row r="84" spans="1:9" x14ac:dyDescent="0.2">
      <c r="A84" s="140"/>
      <c r="B84" s="51" t="s">
        <v>1327</v>
      </c>
      <c r="C84" s="55" t="s">
        <v>288</v>
      </c>
      <c r="D84" s="52">
        <v>0.60416666666666663</v>
      </c>
      <c r="E84" s="52">
        <v>0.64583333333333337</v>
      </c>
      <c r="F84" s="52">
        <f>E84-D84</f>
        <v>4.1666666666666741E-2</v>
      </c>
      <c r="I84" s="54"/>
    </row>
    <row r="85" spans="1:9" x14ac:dyDescent="0.2">
      <c r="A85" s="140"/>
      <c r="B85" s="51" t="s">
        <v>586</v>
      </c>
      <c r="C85" s="55" t="s">
        <v>295</v>
      </c>
      <c r="D85" s="52">
        <v>0.64583333333333337</v>
      </c>
      <c r="E85" s="52">
        <v>0.66666666666666663</v>
      </c>
      <c r="F85" s="52">
        <f t="shared" si="1"/>
        <v>2.0833333333333259E-2</v>
      </c>
      <c r="I85" s="54"/>
    </row>
    <row r="86" spans="1:9" x14ac:dyDescent="0.2">
      <c r="A86" s="140"/>
      <c r="B86" s="92" t="s">
        <v>1328</v>
      </c>
      <c r="C86" s="55" t="s">
        <v>293</v>
      </c>
      <c r="D86" s="52">
        <v>0.66666666666666663</v>
      </c>
      <c r="E86" s="52">
        <v>0.6875</v>
      </c>
      <c r="F86" s="52">
        <f t="shared" si="1"/>
        <v>2.083333333333337E-2</v>
      </c>
      <c r="I86" s="54"/>
    </row>
    <row r="87" spans="1:9" x14ac:dyDescent="0.2">
      <c r="A87" s="140"/>
      <c r="B87" s="51" t="s">
        <v>1329</v>
      </c>
      <c r="C87" s="55" t="s">
        <v>288</v>
      </c>
      <c r="D87" s="52">
        <v>0.6875</v>
      </c>
      <c r="E87" s="52">
        <v>0.72916666666666663</v>
      </c>
      <c r="F87" s="52">
        <f t="shared" si="1"/>
        <v>4.166666666666663E-2</v>
      </c>
    </row>
    <row r="88" spans="1:9" x14ac:dyDescent="0.2">
      <c r="A88" s="140"/>
      <c r="B88" s="51"/>
      <c r="C88" s="55"/>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t="s">
        <v>1271</v>
      </c>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1330</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t="s">
        <v>424</v>
      </c>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1315</v>
      </c>
      <c r="C122" s="55" t="s">
        <v>293</v>
      </c>
      <c r="D122" s="62">
        <v>0.39583333333333331</v>
      </c>
      <c r="E122" s="52">
        <v>0.45833333333333331</v>
      </c>
      <c r="F122" s="52">
        <f t="shared" si="1"/>
        <v>6.25E-2</v>
      </c>
      <c r="H122" s="49" t="s">
        <v>286</v>
      </c>
      <c r="I122" s="49" t="s">
        <v>287</v>
      </c>
    </row>
    <row r="123" spans="1:9" x14ac:dyDescent="0.2">
      <c r="A123" s="140"/>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0"/>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6.25E-2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0.2916666666666668</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c r="C32" s="51" t="s">
        <v>288</v>
      </c>
      <c r="D32" s="52">
        <v>0.42708333333333331</v>
      </c>
      <c r="E32" s="52">
        <v>0.60416666666666663</v>
      </c>
      <c r="F32" s="52">
        <f t="shared" si="0"/>
        <v>0.17708333333333331</v>
      </c>
      <c r="H32" s="49" t="s">
        <v>286</v>
      </c>
      <c r="I32" s="49" t="s">
        <v>287</v>
      </c>
    </row>
    <row r="33" spans="1:9" x14ac:dyDescent="0.2">
      <c r="A33" s="140"/>
      <c r="B33" s="51"/>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2.0833333333333315E-2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2.0833333333333315E-2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1331</v>
      </c>
      <c r="C76" s="51" t="s">
        <v>288</v>
      </c>
      <c r="D76" s="52">
        <v>0.35416666666666669</v>
      </c>
      <c r="E76" s="52">
        <v>0.375</v>
      </c>
      <c r="F76" s="52">
        <f t="shared" si="1"/>
        <v>2.0833333333333315E-2</v>
      </c>
      <c r="H76" s="49" t="s">
        <v>286</v>
      </c>
      <c r="I76" s="49" t="s">
        <v>287</v>
      </c>
    </row>
    <row r="77" spans="1:9" x14ac:dyDescent="0.2">
      <c r="A77" s="140"/>
      <c r="B77" t="s">
        <v>1332</v>
      </c>
      <c r="C77" s="51" t="s">
        <v>288</v>
      </c>
      <c r="D77" s="52">
        <v>0.375</v>
      </c>
      <c r="E77" s="52">
        <v>0.41666666666666669</v>
      </c>
      <c r="F77" s="52">
        <f t="shared" si="1"/>
        <v>4.1666666666666685E-2</v>
      </c>
      <c r="H77" s="53" t="s">
        <v>288</v>
      </c>
      <c r="I77" s="52">
        <f>SUMIFS(F76:F91, C76:C91,H77)</f>
        <v>0.33333333333333343</v>
      </c>
    </row>
    <row r="78" spans="1:9" x14ac:dyDescent="0.2">
      <c r="A78" s="140"/>
      <c r="B78" s="51" t="s">
        <v>586</v>
      </c>
      <c r="C78" s="51" t="s">
        <v>288</v>
      </c>
      <c r="D78" s="52">
        <v>0.41666666666666669</v>
      </c>
      <c r="E78" s="52">
        <v>0.42708333333333331</v>
      </c>
      <c r="F78" s="52">
        <f t="shared" si="1"/>
        <v>1.041666666666663E-2</v>
      </c>
      <c r="H78" s="53" t="s">
        <v>285</v>
      </c>
      <c r="I78" s="52">
        <f>SUMIFS(F76:F91, C76:C91,H78)</f>
        <v>0</v>
      </c>
    </row>
    <row r="79" spans="1:9" x14ac:dyDescent="0.2">
      <c r="A79" s="140"/>
      <c r="B79" s="56" t="s">
        <v>1333</v>
      </c>
      <c r="C79" s="51" t="s">
        <v>288</v>
      </c>
      <c r="D79" s="52">
        <v>0.42708333333333331</v>
      </c>
      <c r="E79" s="52">
        <v>0.46875</v>
      </c>
      <c r="F79" s="52">
        <f t="shared" si="1"/>
        <v>4.1666666666666685E-2</v>
      </c>
      <c r="H79" s="53" t="s">
        <v>290</v>
      </c>
      <c r="I79" s="52">
        <f>SUMIFS(F76:F91, C76:C91,H79)</f>
        <v>0</v>
      </c>
    </row>
    <row r="80" spans="1:9" x14ac:dyDescent="0.2">
      <c r="A80" s="140"/>
      <c r="B80" s="51" t="s">
        <v>1334</v>
      </c>
      <c r="C80" s="51" t="s">
        <v>288</v>
      </c>
      <c r="D80" s="52">
        <v>0.46875</v>
      </c>
      <c r="E80" s="52">
        <v>0.52083333333333337</v>
      </c>
      <c r="F80" s="52">
        <f t="shared" si="1"/>
        <v>5.208333333333337E-2</v>
      </c>
      <c r="H80" s="53" t="s">
        <v>293</v>
      </c>
      <c r="I80" s="52">
        <f>SUMIFS(F76:F91, C76:C91,H80)</f>
        <v>0</v>
      </c>
    </row>
    <row r="81" spans="1:9" x14ac:dyDescent="0.2">
      <c r="A81" s="140"/>
      <c r="B81" t="s">
        <v>1041</v>
      </c>
      <c r="C81" s="51" t="s">
        <v>295</v>
      </c>
      <c r="D81" s="52">
        <v>0.52083333333333337</v>
      </c>
      <c r="E81" s="52">
        <v>0.55555555555555558</v>
      </c>
      <c r="F81" s="52">
        <f>E81-D81</f>
        <v>3.472222222222221E-2</v>
      </c>
      <c r="H81" s="53" t="s">
        <v>296</v>
      </c>
      <c r="I81" s="52">
        <f>SUMIFS(F76:F91, C76:C91,H81)</f>
        <v>0</v>
      </c>
    </row>
    <row r="82" spans="1:9" x14ac:dyDescent="0.2">
      <c r="A82" s="144"/>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40"/>
      <c r="B83" s="51" t="s">
        <v>1336</v>
      </c>
      <c r="C83" s="55" t="s">
        <v>288</v>
      </c>
      <c r="D83" s="52">
        <v>0.58333333333333337</v>
      </c>
      <c r="E83" s="52">
        <v>0.60416666666666663</v>
      </c>
      <c r="F83" s="52">
        <f>E83-D83</f>
        <v>2.0833333333333259E-2</v>
      </c>
      <c r="H83" s="48" t="s">
        <v>300</v>
      </c>
      <c r="I83" s="49">
        <f>SUM(I77:I82)</f>
        <v>0.3888888888888889</v>
      </c>
    </row>
    <row r="84" spans="1:9" x14ac:dyDescent="0.2">
      <c r="A84" s="140"/>
      <c r="B84" s="51" t="s">
        <v>1337</v>
      </c>
      <c r="C84" s="55" t="s">
        <v>288</v>
      </c>
      <c r="D84" s="52">
        <v>0.60416666666666663</v>
      </c>
      <c r="E84" s="52">
        <v>0.64583333333333337</v>
      </c>
      <c r="F84" s="52">
        <f>E84-D84</f>
        <v>4.1666666666666741E-2</v>
      </c>
      <c r="I84" s="54"/>
    </row>
    <row r="85" spans="1:9" x14ac:dyDescent="0.2">
      <c r="A85" s="140"/>
      <c r="B85" t="s">
        <v>586</v>
      </c>
      <c r="C85" s="55" t="s">
        <v>295</v>
      </c>
      <c r="D85" s="52">
        <v>0.64583333333333337</v>
      </c>
      <c r="E85" s="52">
        <v>0.66666666666666663</v>
      </c>
      <c r="F85" s="52">
        <f t="shared" si="1"/>
        <v>2.0833333333333259E-2</v>
      </c>
      <c r="I85" s="54"/>
    </row>
    <row r="86" spans="1:9" x14ac:dyDescent="0.2">
      <c r="A86" s="140"/>
      <c r="B86" s="51" t="s">
        <v>1338</v>
      </c>
      <c r="C86" s="55" t="s">
        <v>288</v>
      </c>
      <c r="D86" s="52">
        <v>0.66666666666666663</v>
      </c>
      <c r="E86" s="52">
        <v>0.6875</v>
      </c>
      <c r="F86" s="52">
        <f t="shared" si="1"/>
        <v>2.083333333333337E-2</v>
      </c>
      <c r="I86" s="54"/>
    </row>
    <row r="87" spans="1:9" x14ac:dyDescent="0.2">
      <c r="A87" s="140"/>
      <c r="B87" s="51" t="s">
        <v>1339</v>
      </c>
      <c r="C87" s="55" t="s">
        <v>288</v>
      </c>
      <c r="D87" s="52">
        <v>0.6875</v>
      </c>
      <c r="E87" s="52">
        <v>0.71875</v>
      </c>
      <c r="F87" s="52">
        <f t="shared" si="1"/>
        <v>3.125E-2</v>
      </c>
    </row>
    <row r="88" spans="1:9" x14ac:dyDescent="0.2">
      <c r="A88" s="140"/>
      <c r="B88" s="51" t="s">
        <v>1340</v>
      </c>
      <c r="C88" s="55" t="s">
        <v>288</v>
      </c>
      <c r="D88" s="52">
        <v>0.71875</v>
      </c>
      <c r="E88" s="52">
        <v>0.75</v>
      </c>
      <c r="F88" s="52">
        <f t="shared" si="1"/>
        <v>3.125E-2</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1341</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c r="C122" s="55"/>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t="s">
        <v>1342</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c r="C32" s="51" t="s">
        <v>288</v>
      </c>
      <c r="D32" s="52">
        <v>0.42708333333333331</v>
      </c>
      <c r="E32" s="52">
        <v>0.60416666666666663</v>
      </c>
      <c r="F32" s="52">
        <f t="shared" si="0"/>
        <v>0.17708333333333331</v>
      </c>
      <c r="H32" s="49" t="s">
        <v>286</v>
      </c>
      <c r="I32" s="49" t="s">
        <v>287</v>
      </c>
    </row>
    <row r="33" spans="1:9" x14ac:dyDescent="0.2">
      <c r="A33" s="140"/>
      <c r="B33" s="51"/>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2.7777777777777735E-2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2.7777777777777735E-2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1343</v>
      </c>
      <c r="C76" s="51" t="s">
        <v>288</v>
      </c>
      <c r="D76" s="52">
        <v>0.36805555555555558</v>
      </c>
      <c r="E76" s="52">
        <v>0.39583333333333331</v>
      </c>
      <c r="F76" s="52">
        <f t="shared" si="1"/>
        <v>2.7777777777777735E-2</v>
      </c>
      <c r="H76" s="49" t="s">
        <v>286</v>
      </c>
      <c r="I76" s="49" t="s">
        <v>287</v>
      </c>
    </row>
    <row r="77" spans="1:9" x14ac:dyDescent="0.2">
      <c r="A77" s="140"/>
      <c r="B77" t="s">
        <v>1344</v>
      </c>
      <c r="C77" s="51" t="s">
        <v>288</v>
      </c>
      <c r="D77" s="52">
        <v>0.39583333333333331</v>
      </c>
      <c r="E77" s="52">
        <v>0.4375</v>
      </c>
      <c r="F77" s="52">
        <f t="shared" si="1"/>
        <v>4.1666666666666685E-2</v>
      </c>
      <c r="H77" s="53" t="s">
        <v>288</v>
      </c>
      <c r="I77" s="52">
        <f>SUMIFS(F76:F91, C76:C91,H77)</f>
        <v>0.28472222222222227</v>
      </c>
    </row>
    <row r="78" spans="1:9" x14ac:dyDescent="0.2">
      <c r="A78" s="140"/>
      <c r="B78" s="51" t="s">
        <v>586</v>
      </c>
      <c r="C78" s="51" t="s">
        <v>295</v>
      </c>
      <c r="D78" s="52">
        <v>0.4375</v>
      </c>
      <c r="E78" s="52">
        <v>0.44791666666666669</v>
      </c>
      <c r="F78" s="52">
        <f t="shared" si="1"/>
        <v>1.0416666666666685E-2</v>
      </c>
      <c r="H78" s="53" t="s">
        <v>285</v>
      </c>
      <c r="I78" s="52">
        <f>SUMIFS(F76:F91, C76:C91,H78)</f>
        <v>0</v>
      </c>
    </row>
    <row r="79" spans="1:9" x14ac:dyDescent="0.2">
      <c r="A79" s="140"/>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40"/>
      <c r="B80" s="51" t="s">
        <v>1346</v>
      </c>
      <c r="C80" s="51" t="s">
        <v>288</v>
      </c>
      <c r="D80" s="52">
        <v>0.48958333333333331</v>
      </c>
      <c r="E80" s="52">
        <v>0.53472222222222221</v>
      </c>
      <c r="F80" s="52">
        <f t="shared" si="1"/>
        <v>4.5138888888888895E-2</v>
      </c>
      <c r="H80" s="53" t="s">
        <v>293</v>
      </c>
      <c r="I80" s="52">
        <f>SUMIFS(F76:F91, C76:C91,H80)</f>
        <v>0</v>
      </c>
    </row>
    <row r="81" spans="1:9" x14ac:dyDescent="0.2">
      <c r="A81" s="140"/>
      <c r="B81" t="s">
        <v>1041</v>
      </c>
      <c r="C81" s="51" t="s">
        <v>295</v>
      </c>
      <c r="D81" s="52">
        <v>0.53472222222222221</v>
      </c>
      <c r="E81" s="52">
        <v>0.56944444444444442</v>
      </c>
      <c r="F81" s="52">
        <f>E81-D81</f>
        <v>3.472222222222221E-2</v>
      </c>
      <c r="H81" s="53" t="s">
        <v>296</v>
      </c>
      <c r="I81" s="52">
        <f>SUMIFS(F76:F91, C76:C91,H81)</f>
        <v>0</v>
      </c>
    </row>
    <row r="82" spans="1:9" x14ac:dyDescent="0.2">
      <c r="A82" s="144"/>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40"/>
      <c r="B83" s="51" t="s">
        <v>1348</v>
      </c>
      <c r="C83" s="55" t="s">
        <v>288</v>
      </c>
      <c r="D83" s="52">
        <v>0.61458333333333337</v>
      </c>
      <c r="E83" s="52">
        <v>0.64583333333333337</v>
      </c>
      <c r="F83" s="52">
        <f>E83-D83</f>
        <v>3.125E-2</v>
      </c>
      <c r="H83" s="48" t="s">
        <v>300</v>
      </c>
      <c r="I83" s="49">
        <f>SUM(I77:I82)</f>
        <v>0.38194444444444442</v>
      </c>
    </row>
    <row r="84" spans="1:9" x14ac:dyDescent="0.2">
      <c r="A84" s="140"/>
      <c r="B84" s="51" t="s">
        <v>586</v>
      </c>
      <c r="C84" s="55" t="s">
        <v>295</v>
      </c>
      <c r="D84" s="52">
        <v>0.64583333333333337</v>
      </c>
      <c r="E84" s="52">
        <v>0.65625</v>
      </c>
      <c r="F84" s="52">
        <f>E84-D84</f>
        <v>1.041666666666663E-2</v>
      </c>
      <c r="I84" s="54"/>
    </row>
    <row r="85" spans="1:9" x14ac:dyDescent="0.2">
      <c r="A85" s="140"/>
      <c r="B85" s="51" t="s">
        <v>1349</v>
      </c>
      <c r="C85" s="55" t="s">
        <v>288</v>
      </c>
      <c r="D85" s="52">
        <v>0.64583333333333337</v>
      </c>
      <c r="E85" s="52">
        <v>0.67708333333333337</v>
      </c>
      <c r="F85" s="52">
        <f t="shared" si="1"/>
        <v>3.125E-2</v>
      </c>
      <c r="I85" s="54"/>
    </row>
    <row r="86" spans="1:9" x14ac:dyDescent="0.2">
      <c r="A86" s="140"/>
      <c r="B86" s="51" t="s">
        <v>1350</v>
      </c>
      <c r="C86" s="55" t="s">
        <v>288</v>
      </c>
      <c r="D86" s="52">
        <v>0.67708333333333337</v>
      </c>
      <c r="E86" s="52">
        <v>0.73958333333333337</v>
      </c>
      <c r="F86" s="52">
        <f t="shared" si="1"/>
        <v>6.25E-2</v>
      </c>
      <c r="I86" s="54"/>
    </row>
    <row r="87" spans="1:9" x14ac:dyDescent="0.2">
      <c r="A87" s="140"/>
      <c r="B87" s="51"/>
      <c r="C87" s="55" t="s">
        <v>288</v>
      </c>
      <c r="D87" s="52">
        <v>0</v>
      </c>
      <c r="E87" s="52">
        <v>0</v>
      </c>
      <c r="F87" s="52">
        <f t="shared" si="1"/>
        <v>0</v>
      </c>
    </row>
    <row r="88" spans="1:9" x14ac:dyDescent="0.2">
      <c r="A88" s="140"/>
      <c r="B88" s="51"/>
      <c r="C88" s="55" t="s">
        <v>288</v>
      </c>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1351</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c r="C122" s="55"/>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t="s">
        <v>1352</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c r="C32" s="51" t="s">
        <v>288</v>
      </c>
      <c r="D32" s="52">
        <v>0.42708333333333331</v>
      </c>
      <c r="E32" s="52">
        <v>0.60416666666666663</v>
      </c>
      <c r="F32" s="52">
        <f t="shared" si="0"/>
        <v>0.17708333333333331</v>
      </c>
      <c r="H32" s="49" t="s">
        <v>286</v>
      </c>
      <c r="I32" s="49" t="s">
        <v>287</v>
      </c>
    </row>
    <row r="33" spans="1:9" x14ac:dyDescent="0.2">
      <c r="A33" s="140"/>
      <c r="B33" s="51"/>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2.0833333333333315E-2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2.0833333333333315E-2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1353</v>
      </c>
      <c r="C76" s="51" t="s">
        <v>288</v>
      </c>
      <c r="D76" s="52">
        <v>0.35416666666666669</v>
      </c>
      <c r="E76" s="52">
        <v>0.375</v>
      </c>
      <c r="F76" s="52">
        <f t="shared" si="1"/>
        <v>2.0833333333333315E-2</v>
      </c>
      <c r="H76" s="49" t="s">
        <v>286</v>
      </c>
      <c r="I76" s="49" t="s">
        <v>287</v>
      </c>
    </row>
    <row r="77" spans="1:9" x14ac:dyDescent="0.2">
      <c r="A77" s="140"/>
      <c r="B77" t="s">
        <v>1354</v>
      </c>
      <c r="C77" s="51" t="s">
        <v>288</v>
      </c>
      <c r="D77" s="52">
        <v>0.375</v>
      </c>
      <c r="E77" s="52">
        <v>0.4375</v>
      </c>
      <c r="F77" s="52">
        <f t="shared" si="1"/>
        <v>6.25E-2</v>
      </c>
      <c r="H77" s="53" t="s">
        <v>288</v>
      </c>
      <c r="I77" s="52">
        <f>SUMIFS(F76:F91, C76:C91,H77)</f>
        <v>0.26388888888888895</v>
      </c>
    </row>
    <row r="78" spans="1:9" x14ac:dyDescent="0.2">
      <c r="A78" s="140"/>
      <c r="B78" s="51" t="s">
        <v>586</v>
      </c>
      <c r="C78" s="51" t="s">
        <v>295</v>
      </c>
      <c r="D78" s="52">
        <v>0.4375</v>
      </c>
      <c r="E78" s="52">
        <v>0.44791666666666669</v>
      </c>
      <c r="F78" s="52">
        <f t="shared" si="1"/>
        <v>1.0416666666666685E-2</v>
      </c>
      <c r="H78" s="53" t="s">
        <v>285</v>
      </c>
      <c r="I78" s="52">
        <f>SUMIFS(F76:F91, C76:C91,H78)</f>
        <v>0</v>
      </c>
    </row>
    <row r="79" spans="1:9" x14ac:dyDescent="0.2">
      <c r="A79" s="140"/>
      <c r="B79" s="56" t="s">
        <v>1355</v>
      </c>
      <c r="C79" s="51" t="s">
        <v>288</v>
      </c>
      <c r="D79" s="52">
        <v>0.44791666666666669</v>
      </c>
      <c r="E79" s="52">
        <v>0.47916666666666669</v>
      </c>
      <c r="F79" s="52">
        <f t="shared" si="1"/>
        <v>3.125E-2</v>
      </c>
      <c r="H79" s="53" t="s">
        <v>290</v>
      </c>
      <c r="I79" s="52">
        <f>SUMIFS(F76:F91, C76:C91,H79)</f>
        <v>4.1666666666666741E-2</v>
      </c>
    </row>
    <row r="80" spans="1:9" x14ac:dyDescent="0.2">
      <c r="A80" s="140"/>
      <c r="B80" s="51" t="s">
        <v>1356</v>
      </c>
      <c r="C80" s="51" t="s">
        <v>288</v>
      </c>
      <c r="D80" s="52">
        <v>0.47916666666666669</v>
      </c>
      <c r="E80" s="52">
        <v>0.52083333333333337</v>
      </c>
      <c r="F80" s="52">
        <f t="shared" si="1"/>
        <v>4.1666666666666685E-2</v>
      </c>
      <c r="H80" s="53" t="s">
        <v>293</v>
      </c>
      <c r="I80" s="52">
        <f>SUMIFS(F76:F91, C76:C91,H80)</f>
        <v>0</v>
      </c>
    </row>
    <row r="81" spans="1:9" x14ac:dyDescent="0.2">
      <c r="A81" s="140"/>
      <c r="B81" t="s">
        <v>1041</v>
      </c>
      <c r="C81" s="51" t="s">
        <v>295</v>
      </c>
      <c r="D81" s="52">
        <v>0.52083333333333337</v>
      </c>
      <c r="E81" s="52">
        <v>0.55555555555555558</v>
      </c>
      <c r="F81" s="52">
        <f>E81-D81</f>
        <v>3.472222222222221E-2</v>
      </c>
      <c r="H81" s="53" t="s">
        <v>296</v>
      </c>
      <c r="I81" s="52">
        <f>SUMIFS(F76:F91, C76:C91,H81)</f>
        <v>0</v>
      </c>
    </row>
    <row r="82" spans="1:9" x14ac:dyDescent="0.2">
      <c r="A82" s="144"/>
      <c r="B82" s="51" t="s">
        <v>1357</v>
      </c>
      <c r="C82" s="55" t="s">
        <v>288</v>
      </c>
      <c r="D82" s="52">
        <v>0.56944444444444442</v>
      </c>
      <c r="E82" s="52">
        <v>0.625</v>
      </c>
      <c r="F82" s="52">
        <f>E82-D82</f>
        <v>5.555555555555558E-2</v>
      </c>
      <c r="H82" s="53" t="s">
        <v>295</v>
      </c>
      <c r="I82" s="52">
        <f>SUMIFS(F76:F91, C76:C91,H82)</f>
        <v>6.2499999999999944E-2</v>
      </c>
    </row>
    <row r="83" spans="1:9" x14ac:dyDescent="0.2">
      <c r="A83" s="140"/>
      <c r="B83" s="51" t="s">
        <v>1358</v>
      </c>
      <c r="C83" s="55" t="s">
        <v>288</v>
      </c>
      <c r="D83" s="52">
        <v>0.625</v>
      </c>
      <c r="E83" s="52">
        <v>0.64583333333333337</v>
      </c>
      <c r="F83" s="52">
        <f>E83-D83</f>
        <v>2.083333333333337E-2</v>
      </c>
      <c r="H83" s="48" t="s">
        <v>300</v>
      </c>
      <c r="I83" s="49">
        <f>SUM(I77:I82)</f>
        <v>0.36805555555555564</v>
      </c>
    </row>
    <row r="84" spans="1:9" x14ac:dyDescent="0.2">
      <c r="A84" s="140"/>
      <c r="B84" s="51" t="s">
        <v>586</v>
      </c>
      <c r="C84" s="55" t="s">
        <v>295</v>
      </c>
      <c r="D84" s="52">
        <v>0.64583333333333337</v>
      </c>
      <c r="E84" s="52">
        <v>0.66319444444444442</v>
      </c>
      <c r="F84" s="52">
        <f>E84-D84</f>
        <v>1.7361111111111049E-2</v>
      </c>
      <c r="I84" s="54"/>
    </row>
    <row r="85" spans="1:9" x14ac:dyDescent="0.2">
      <c r="A85" s="140"/>
      <c r="B85" s="51" t="s">
        <v>1359</v>
      </c>
      <c r="C85" s="55" t="s">
        <v>288</v>
      </c>
      <c r="D85" s="52">
        <v>0.66666666666666663</v>
      </c>
      <c r="E85" s="52">
        <v>0.69791666666666663</v>
      </c>
      <c r="F85" s="52">
        <f t="shared" si="1"/>
        <v>3.125E-2</v>
      </c>
      <c r="I85" s="54"/>
    </row>
    <row r="86" spans="1:9" x14ac:dyDescent="0.2">
      <c r="A86" s="140"/>
      <c r="B86" s="96" t="s">
        <v>1360</v>
      </c>
      <c r="C86" s="55" t="s">
        <v>290</v>
      </c>
      <c r="D86" s="52">
        <v>0.69791666666666663</v>
      </c>
      <c r="E86" s="52">
        <v>0.73958333333333337</v>
      </c>
      <c r="F86" s="52">
        <f t="shared" si="1"/>
        <v>4.1666666666666741E-2</v>
      </c>
      <c r="I86" s="54"/>
    </row>
    <row r="87" spans="1:9" x14ac:dyDescent="0.2">
      <c r="A87" s="140"/>
      <c r="B87" s="51"/>
      <c r="C87" s="55" t="s">
        <v>288</v>
      </c>
      <c r="D87" s="52">
        <v>0</v>
      </c>
      <c r="E87" s="52">
        <v>0</v>
      </c>
      <c r="F87" s="52">
        <f t="shared" si="1"/>
        <v>0</v>
      </c>
    </row>
    <row r="88" spans="1:9" x14ac:dyDescent="0.2">
      <c r="A88" s="140"/>
      <c r="B88" s="51"/>
      <c r="C88" s="55" t="s">
        <v>288</v>
      </c>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1361</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c r="C122" s="55"/>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t="s">
        <v>1300</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c r="C32" s="51" t="s">
        <v>288</v>
      </c>
      <c r="D32" s="52">
        <v>0.42708333333333331</v>
      </c>
      <c r="E32" s="52">
        <v>0.60416666666666663</v>
      </c>
      <c r="F32" s="52">
        <f t="shared" si="0"/>
        <v>0.17708333333333331</v>
      </c>
      <c r="H32" s="49" t="s">
        <v>286</v>
      </c>
      <c r="I32" s="49" t="s">
        <v>287</v>
      </c>
    </row>
    <row r="33" spans="1:9" x14ac:dyDescent="0.2">
      <c r="A33" s="140"/>
      <c r="B33" s="51"/>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c r="C76" s="51" t="s">
        <v>288</v>
      </c>
      <c r="D76" s="52">
        <v>0</v>
      </c>
      <c r="E76" s="52">
        <v>0</v>
      </c>
      <c r="F76" s="52">
        <f t="shared" si="1"/>
        <v>0</v>
      </c>
      <c r="H76" s="49" t="s">
        <v>286</v>
      </c>
      <c r="I76" s="49" t="s">
        <v>287</v>
      </c>
    </row>
    <row r="77" spans="1:9" x14ac:dyDescent="0.2">
      <c r="A77" s="140"/>
      <c r="C77" s="51" t="s">
        <v>288</v>
      </c>
      <c r="D77" s="52">
        <v>0</v>
      </c>
      <c r="E77" s="52">
        <v>0</v>
      </c>
      <c r="F77" s="52">
        <f t="shared" si="1"/>
        <v>0</v>
      </c>
      <c r="H77" s="53" t="s">
        <v>288</v>
      </c>
      <c r="I77" s="52">
        <f>SUMIFS(F76:F91, C76:C91,H77)</f>
        <v>0</v>
      </c>
    </row>
    <row r="78" spans="1:9" x14ac:dyDescent="0.2">
      <c r="A78" s="140"/>
      <c r="B78" s="51"/>
      <c r="C78" s="51" t="s">
        <v>295</v>
      </c>
      <c r="D78" s="52">
        <v>0</v>
      </c>
      <c r="E78" s="52">
        <v>0</v>
      </c>
      <c r="F78" s="52">
        <f t="shared" si="1"/>
        <v>0</v>
      </c>
      <c r="H78" s="53" t="s">
        <v>285</v>
      </c>
      <c r="I78" s="52">
        <f>SUMIFS(F76:F91, C76:C91,H78)</f>
        <v>0</v>
      </c>
    </row>
    <row r="79" spans="1:9" x14ac:dyDescent="0.2">
      <c r="A79" s="140"/>
      <c r="B79" s="56"/>
      <c r="C79" s="51" t="s">
        <v>288</v>
      </c>
      <c r="D79" s="52">
        <v>0</v>
      </c>
      <c r="E79" s="52">
        <v>0</v>
      </c>
      <c r="F79" s="52">
        <f t="shared" si="1"/>
        <v>0</v>
      </c>
      <c r="H79" s="53" t="s">
        <v>290</v>
      </c>
      <c r="I79" s="52">
        <f>SUMIFS(F76:F91, C76:C91,H79)</f>
        <v>0</v>
      </c>
    </row>
    <row r="80" spans="1:9" x14ac:dyDescent="0.2">
      <c r="A80" s="140"/>
      <c r="B80" s="51"/>
      <c r="C80" s="51" t="s">
        <v>288</v>
      </c>
      <c r="D80" s="52">
        <v>0</v>
      </c>
      <c r="E80" s="52">
        <v>0</v>
      </c>
      <c r="F80" s="52">
        <f t="shared" si="1"/>
        <v>0</v>
      </c>
      <c r="H80" s="53" t="s">
        <v>293</v>
      </c>
      <c r="I80" s="52">
        <f>SUMIFS(F76:F91, C76:C91,H80)</f>
        <v>0</v>
      </c>
    </row>
    <row r="81" spans="1:9" x14ac:dyDescent="0.2">
      <c r="A81" s="140"/>
      <c r="C81" s="51" t="s">
        <v>295</v>
      </c>
      <c r="D81" s="52">
        <v>0</v>
      </c>
      <c r="E81" s="52">
        <v>0</v>
      </c>
      <c r="F81" s="52">
        <f>E81-D81</f>
        <v>0</v>
      </c>
      <c r="H81" s="53" t="s">
        <v>296</v>
      </c>
      <c r="I81" s="52">
        <f>SUMIFS(F76:F91, C76:C91,H81)</f>
        <v>0</v>
      </c>
    </row>
    <row r="82" spans="1:9" x14ac:dyDescent="0.2">
      <c r="A82" s="144"/>
      <c r="B82" s="89" t="s">
        <v>1362</v>
      </c>
      <c r="C82" s="55" t="s">
        <v>288</v>
      </c>
      <c r="D82" s="52">
        <v>0</v>
      </c>
      <c r="E82" s="52">
        <v>0</v>
      </c>
      <c r="F82" s="52">
        <f>E82-D82</f>
        <v>0</v>
      </c>
      <c r="H82" s="53" t="s">
        <v>295</v>
      </c>
      <c r="I82" s="52">
        <f>SUMIFS(F76:F91, C76:C91,H82)</f>
        <v>0</v>
      </c>
    </row>
    <row r="83" spans="1:9" x14ac:dyDescent="0.2">
      <c r="A83" s="140"/>
      <c r="B83" s="51"/>
      <c r="C83" s="55" t="s">
        <v>288</v>
      </c>
      <c r="D83" s="52">
        <v>0</v>
      </c>
      <c r="E83" s="52">
        <v>0</v>
      </c>
      <c r="F83" s="52">
        <f>E83-D83</f>
        <v>0</v>
      </c>
      <c r="H83" s="48" t="s">
        <v>300</v>
      </c>
      <c r="I83" s="49">
        <f>SUM(I77:I82)</f>
        <v>0</v>
      </c>
    </row>
    <row r="84" spans="1:9" x14ac:dyDescent="0.2">
      <c r="A84" s="140"/>
      <c r="B84" s="51"/>
      <c r="C84" s="55" t="s">
        <v>295</v>
      </c>
      <c r="D84" s="52">
        <v>0</v>
      </c>
      <c r="E84" s="52">
        <v>0</v>
      </c>
      <c r="F84" s="52">
        <f>E84-D84</f>
        <v>0</v>
      </c>
      <c r="I84" s="54"/>
    </row>
    <row r="85" spans="1:9" x14ac:dyDescent="0.2">
      <c r="A85" s="140"/>
      <c r="B85" s="51"/>
      <c r="C85" s="55" t="s">
        <v>288</v>
      </c>
      <c r="D85" s="52">
        <v>0</v>
      </c>
      <c r="E85" s="52">
        <v>0</v>
      </c>
      <c r="F85" s="52">
        <f t="shared" si="1"/>
        <v>0</v>
      </c>
      <c r="I85" s="54"/>
    </row>
    <row r="86" spans="1:9" x14ac:dyDescent="0.2">
      <c r="A86" s="140"/>
      <c r="B86" s="96"/>
      <c r="C86" s="55" t="s">
        <v>290</v>
      </c>
      <c r="D86" s="52">
        <v>0</v>
      </c>
      <c r="E86" s="52">
        <v>0</v>
      </c>
      <c r="F86" s="52">
        <f t="shared" si="1"/>
        <v>0</v>
      </c>
      <c r="I86" s="54"/>
    </row>
    <row r="87" spans="1:9" x14ac:dyDescent="0.2">
      <c r="A87" s="140"/>
      <c r="B87" s="51"/>
      <c r="C87" s="55" t="s">
        <v>288</v>
      </c>
      <c r="D87" s="52">
        <v>0</v>
      </c>
      <c r="E87" s="52">
        <v>0</v>
      </c>
      <c r="F87" s="52">
        <f t="shared" si="1"/>
        <v>0</v>
      </c>
    </row>
    <row r="88" spans="1:9" x14ac:dyDescent="0.2">
      <c r="A88" s="140"/>
      <c r="B88" s="51"/>
      <c r="C88" s="55" t="s">
        <v>288</v>
      </c>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1364</v>
      </c>
      <c r="C122" s="55" t="s">
        <v>290</v>
      </c>
      <c r="D122" s="62">
        <v>0.41666666666666669</v>
      </c>
      <c r="E122" s="52">
        <v>0.5</v>
      </c>
      <c r="F122" s="52">
        <f t="shared" si="1"/>
        <v>8.3333333333333315E-2</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8.3333333333333315E-2</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8.3333333333333315E-2</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c r="C32" s="51" t="s">
        <v>288</v>
      </c>
      <c r="D32" s="52">
        <v>0.42708333333333331</v>
      </c>
      <c r="E32" s="52">
        <v>0.60416666666666663</v>
      </c>
      <c r="F32" s="52">
        <f t="shared" si="0"/>
        <v>0.17708333333333331</v>
      </c>
      <c r="H32" s="49" t="s">
        <v>286</v>
      </c>
      <c r="I32" s="49" t="s">
        <v>287</v>
      </c>
    </row>
    <row r="33" spans="1:9" x14ac:dyDescent="0.2">
      <c r="A33" s="140"/>
      <c r="B33" s="51"/>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c r="C76" s="51" t="s">
        <v>288</v>
      </c>
      <c r="D76" s="52">
        <v>0</v>
      </c>
      <c r="E76" s="52">
        <v>0</v>
      </c>
      <c r="F76" s="52">
        <f t="shared" si="1"/>
        <v>0</v>
      </c>
      <c r="H76" s="49" t="s">
        <v>286</v>
      </c>
      <c r="I76" s="49" t="s">
        <v>287</v>
      </c>
    </row>
    <row r="77" spans="1:9" x14ac:dyDescent="0.2">
      <c r="A77" s="140"/>
      <c r="C77" s="51" t="s">
        <v>288</v>
      </c>
      <c r="D77" s="52">
        <v>0</v>
      </c>
      <c r="E77" s="52">
        <v>0</v>
      </c>
      <c r="F77" s="52">
        <f t="shared" si="1"/>
        <v>0</v>
      </c>
      <c r="H77" s="53" t="s">
        <v>288</v>
      </c>
      <c r="I77" s="52">
        <f>SUMIFS(F76:F91, C76:C91,H77)</f>
        <v>0</v>
      </c>
    </row>
    <row r="78" spans="1:9" x14ac:dyDescent="0.2">
      <c r="A78" s="140"/>
      <c r="B78" s="51"/>
      <c r="C78" s="51" t="s">
        <v>295</v>
      </c>
      <c r="D78" s="52">
        <v>0</v>
      </c>
      <c r="E78" s="52">
        <v>0</v>
      </c>
      <c r="F78" s="52">
        <f t="shared" si="1"/>
        <v>0</v>
      </c>
      <c r="H78" s="53" t="s">
        <v>285</v>
      </c>
      <c r="I78" s="52">
        <f>SUMIFS(F76:F91, C76:C91,H78)</f>
        <v>0</v>
      </c>
    </row>
    <row r="79" spans="1:9" x14ac:dyDescent="0.2">
      <c r="A79" s="140"/>
      <c r="B79" s="56"/>
      <c r="C79" s="51" t="s">
        <v>288</v>
      </c>
      <c r="D79" s="52">
        <v>0</v>
      </c>
      <c r="E79" s="52">
        <v>0</v>
      </c>
      <c r="F79" s="52">
        <f t="shared" si="1"/>
        <v>0</v>
      </c>
      <c r="H79" s="53" t="s">
        <v>290</v>
      </c>
      <c r="I79" s="52">
        <f>SUMIFS(F76:F91, C76:C91,H79)</f>
        <v>0</v>
      </c>
    </row>
    <row r="80" spans="1:9" x14ac:dyDescent="0.2">
      <c r="A80" s="140"/>
      <c r="B80" s="51"/>
      <c r="C80" s="51" t="s">
        <v>288</v>
      </c>
      <c r="D80" s="52">
        <v>0</v>
      </c>
      <c r="E80" s="52">
        <v>0</v>
      </c>
      <c r="F80" s="52">
        <f t="shared" si="1"/>
        <v>0</v>
      </c>
      <c r="H80" s="53" t="s">
        <v>293</v>
      </c>
      <c r="I80" s="52">
        <f>SUMIFS(F76:F91, C76:C91,H80)</f>
        <v>0</v>
      </c>
    </row>
    <row r="81" spans="1:9" x14ac:dyDescent="0.2">
      <c r="A81" s="140"/>
      <c r="C81" s="51" t="s">
        <v>295</v>
      </c>
      <c r="D81" s="52">
        <v>0</v>
      </c>
      <c r="E81" s="52">
        <v>0</v>
      </c>
      <c r="F81" s="52">
        <f>E81-D81</f>
        <v>0</v>
      </c>
      <c r="H81" s="53" t="s">
        <v>296</v>
      </c>
      <c r="I81" s="52">
        <f>SUMIFS(F76:F91, C76:C91,H81)</f>
        <v>0</v>
      </c>
    </row>
    <row r="82" spans="1:9" x14ac:dyDescent="0.2">
      <c r="A82" s="144"/>
      <c r="B82" s="89"/>
      <c r="C82" s="55" t="s">
        <v>288</v>
      </c>
      <c r="D82" s="52">
        <v>0</v>
      </c>
      <c r="E82" s="52">
        <v>0</v>
      </c>
      <c r="F82" s="52">
        <f>E82-D82</f>
        <v>0</v>
      </c>
      <c r="H82" s="53" t="s">
        <v>295</v>
      </c>
      <c r="I82" s="52">
        <f>SUMIFS(F76:F91, C76:C91,H82)</f>
        <v>0</v>
      </c>
    </row>
    <row r="83" spans="1:9" x14ac:dyDescent="0.2">
      <c r="A83" s="140"/>
      <c r="B83" s="51"/>
      <c r="C83" s="55" t="s">
        <v>288</v>
      </c>
      <c r="D83" s="52">
        <v>0</v>
      </c>
      <c r="E83" s="52">
        <v>0</v>
      </c>
      <c r="F83" s="52">
        <f>E83-D83</f>
        <v>0</v>
      </c>
      <c r="H83" s="48" t="s">
        <v>300</v>
      </c>
      <c r="I83" s="49">
        <f>SUM(I77:I82)</f>
        <v>0</v>
      </c>
    </row>
    <row r="84" spans="1:9" x14ac:dyDescent="0.2">
      <c r="A84" s="140"/>
      <c r="B84" s="51"/>
      <c r="C84" s="55" t="s">
        <v>295</v>
      </c>
      <c r="D84" s="52">
        <v>0</v>
      </c>
      <c r="E84" s="52">
        <v>0</v>
      </c>
      <c r="F84" s="52">
        <f>E84-D84</f>
        <v>0</v>
      </c>
      <c r="I84" s="54"/>
    </row>
    <row r="85" spans="1:9" x14ac:dyDescent="0.2">
      <c r="A85" s="140"/>
      <c r="B85" s="51"/>
      <c r="C85" s="55" t="s">
        <v>288</v>
      </c>
      <c r="D85" s="52">
        <v>0</v>
      </c>
      <c r="E85" s="52">
        <v>0</v>
      </c>
      <c r="F85" s="52">
        <f t="shared" si="1"/>
        <v>0</v>
      </c>
      <c r="I85" s="54"/>
    </row>
    <row r="86" spans="1:9" x14ac:dyDescent="0.2">
      <c r="A86" s="140"/>
      <c r="B86" s="96"/>
      <c r="C86" s="55" t="s">
        <v>290</v>
      </c>
      <c r="D86" s="52">
        <v>0</v>
      </c>
      <c r="E86" s="52">
        <v>0</v>
      </c>
      <c r="F86" s="52">
        <f t="shared" si="1"/>
        <v>0</v>
      </c>
      <c r="I86" s="54"/>
    </row>
    <row r="87" spans="1:9" x14ac:dyDescent="0.2">
      <c r="A87" s="140"/>
      <c r="B87" s="51"/>
      <c r="C87" s="55" t="s">
        <v>288</v>
      </c>
      <c r="D87" s="52">
        <v>0</v>
      </c>
      <c r="E87" s="52">
        <v>0</v>
      </c>
      <c r="F87" s="52">
        <f t="shared" si="1"/>
        <v>0</v>
      </c>
    </row>
    <row r="88" spans="1:9" x14ac:dyDescent="0.2">
      <c r="A88" s="140"/>
      <c r="B88" s="51"/>
      <c r="C88" s="55" t="s">
        <v>288</v>
      </c>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c r="C122" s="55"/>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t="s">
        <v>1365</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c r="C32" s="51" t="s">
        <v>288</v>
      </c>
      <c r="D32" s="52">
        <v>0.42708333333333331</v>
      </c>
      <c r="E32" s="52">
        <v>0.60416666666666663</v>
      </c>
      <c r="F32" s="52">
        <f t="shared" si="0"/>
        <v>0.17708333333333331</v>
      </c>
      <c r="H32" s="49" t="s">
        <v>286</v>
      </c>
      <c r="I32" s="49" t="s">
        <v>287</v>
      </c>
    </row>
    <row r="33" spans="1:9" x14ac:dyDescent="0.2">
      <c r="A33" s="140"/>
      <c r="B33" s="51"/>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2.0833333333333315E-2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2.0833333333333315E-2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1366</v>
      </c>
      <c r="C76" s="51" t="s">
        <v>288</v>
      </c>
      <c r="D76" s="52">
        <v>0.375</v>
      </c>
      <c r="E76" s="52">
        <v>0.39583333333333331</v>
      </c>
      <c r="F76" s="52">
        <f t="shared" si="1"/>
        <v>2.0833333333333315E-2</v>
      </c>
      <c r="H76" s="49" t="s">
        <v>286</v>
      </c>
      <c r="I76" s="49" t="s">
        <v>287</v>
      </c>
    </row>
    <row r="77" spans="1:9" x14ac:dyDescent="0.2">
      <c r="A77" s="140"/>
      <c r="B77" t="s">
        <v>1367</v>
      </c>
      <c r="C77" s="51" t="s">
        <v>288</v>
      </c>
      <c r="D77" s="52">
        <v>0.39583333333333331</v>
      </c>
      <c r="E77" s="52">
        <v>0.4375</v>
      </c>
      <c r="F77" s="52">
        <f t="shared" si="1"/>
        <v>4.1666666666666685E-2</v>
      </c>
      <c r="H77" s="53" t="s">
        <v>288</v>
      </c>
      <c r="I77" s="52">
        <f>SUMIFS(F76:F91, C76:C91,H77)</f>
        <v>0.25347222222222227</v>
      </c>
    </row>
    <row r="78" spans="1:9" x14ac:dyDescent="0.2">
      <c r="A78" s="140"/>
      <c r="B78" s="51" t="s">
        <v>309</v>
      </c>
      <c r="C78" s="51" t="s">
        <v>295</v>
      </c>
      <c r="D78" s="52">
        <v>0.4375</v>
      </c>
      <c r="E78" s="52">
        <v>0.44791666666666669</v>
      </c>
      <c r="F78" s="52">
        <f t="shared" si="1"/>
        <v>1.0416666666666685E-2</v>
      </c>
      <c r="H78" s="53" t="s">
        <v>285</v>
      </c>
      <c r="I78" s="52">
        <f>SUMIFS(F76:F91, C76:C91,H78)</f>
        <v>3.125E-2</v>
      </c>
    </row>
    <row r="79" spans="1:9" x14ac:dyDescent="0.2">
      <c r="A79" s="140"/>
      <c r="B79" s="56" t="s">
        <v>1368</v>
      </c>
      <c r="C79" s="51" t="s">
        <v>290</v>
      </c>
      <c r="D79" s="52">
        <v>0.44791666666666669</v>
      </c>
      <c r="E79" s="52">
        <v>0.47916666666666669</v>
      </c>
      <c r="F79" s="52">
        <f t="shared" si="1"/>
        <v>3.125E-2</v>
      </c>
      <c r="H79" s="53" t="s">
        <v>290</v>
      </c>
      <c r="I79" s="52">
        <f>SUMIFS(F76:F91, C76:C91,H79)</f>
        <v>3.125E-2</v>
      </c>
    </row>
    <row r="80" spans="1:9" x14ac:dyDescent="0.2">
      <c r="A80" s="140"/>
      <c r="B80" s="51" t="s">
        <v>1369</v>
      </c>
      <c r="C80" s="51" t="s">
        <v>288</v>
      </c>
      <c r="D80" s="52">
        <v>0.47916666666666669</v>
      </c>
      <c r="E80" s="52">
        <v>0.53125</v>
      </c>
      <c r="F80" s="52">
        <f t="shared" si="1"/>
        <v>5.2083333333333315E-2</v>
      </c>
      <c r="H80" s="53" t="s">
        <v>293</v>
      </c>
      <c r="I80" s="52">
        <f>SUMIFS(F76:F91, C76:C91,H80)</f>
        <v>0</v>
      </c>
    </row>
    <row r="81" spans="1:9" x14ac:dyDescent="0.2">
      <c r="A81" s="140"/>
      <c r="B81" t="s">
        <v>329</v>
      </c>
      <c r="C81" s="51" t="s">
        <v>295</v>
      </c>
      <c r="D81" s="52">
        <v>0.53125</v>
      </c>
      <c r="E81" s="52">
        <v>0.5625</v>
      </c>
      <c r="F81" s="52">
        <f>E81-D81</f>
        <v>3.125E-2</v>
      </c>
      <c r="H81" s="53" t="s">
        <v>296</v>
      </c>
      <c r="I81" s="52">
        <f>SUMIFS(F76:F91, C76:C91,H81)</f>
        <v>0</v>
      </c>
    </row>
    <row r="82" spans="1:9" x14ac:dyDescent="0.2">
      <c r="A82" s="144"/>
      <c r="B82" s="91" t="s">
        <v>1370</v>
      </c>
      <c r="C82" s="55" t="s">
        <v>288</v>
      </c>
      <c r="D82" s="52">
        <v>0.56944444444444442</v>
      </c>
      <c r="E82" s="52">
        <v>0.625</v>
      </c>
      <c r="F82" s="52">
        <f>E82-D82</f>
        <v>5.555555555555558E-2</v>
      </c>
      <c r="H82" s="53" t="s">
        <v>295</v>
      </c>
      <c r="I82" s="52">
        <f>SUMIFS(F76:F91, C76:C91,H82)</f>
        <v>6.2499999999999944E-2</v>
      </c>
    </row>
    <row r="83" spans="1:9" x14ac:dyDescent="0.2">
      <c r="A83" s="140"/>
      <c r="B83" s="51" t="s">
        <v>1371</v>
      </c>
      <c r="C83" s="55" t="s">
        <v>288</v>
      </c>
      <c r="D83" s="52">
        <v>0.625</v>
      </c>
      <c r="E83" s="52">
        <v>0.64583333333333337</v>
      </c>
      <c r="F83" s="52">
        <f>E83-D83</f>
        <v>2.083333333333337E-2</v>
      </c>
      <c r="H83" s="48" t="s">
        <v>300</v>
      </c>
      <c r="I83" s="49">
        <f>SUM(I77:I82)</f>
        <v>0.37847222222222221</v>
      </c>
    </row>
    <row r="84" spans="1:9" x14ac:dyDescent="0.2">
      <c r="A84" s="140"/>
      <c r="B84" s="51" t="s">
        <v>309</v>
      </c>
      <c r="C84" s="55" t="s">
        <v>295</v>
      </c>
      <c r="D84" s="52">
        <v>0.64583333333333337</v>
      </c>
      <c r="E84" s="52">
        <v>0.66666666666666663</v>
      </c>
      <c r="F84" s="52">
        <f>E84-D84</f>
        <v>2.0833333333333259E-2</v>
      </c>
      <c r="I84" s="54"/>
    </row>
    <row r="85" spans="1:9" x14ac:dyDescent="0.2">
      <c r="A85" s="140"/>
      <c r="B85" s="51" t="s">
        <v>1372</v>
      </c>
      <c r="C85" s="55" t="s">
        <v>285</v>
      </c>
      <c r="D85" s="52">
        <v>0.66666666666666663</v>
      </c>
      <c r="E85" s="52">
        <v>0.69791666666666663</v>
      </c>
      <c r="F85" s="52">
        <f t="shared" si="1"/>
        <v>3.125E-2</v>
      </c>
      <c r="I85" s="54"/>
    </row>
    <row r="86" spans="1:9" x14ac:dyDescent="0.2">
      <c r="A86" s="140"/>
      <c r="B86" s="96" t="s">
        <v>1373</v>
      </c>
      <c r="C86" s="55" t="s">
        <v>288</v>
      </c>
      <c r="D86" s="52">
        <v>0.69791666666666663</v>
      </c>
      <c r="E86" s="52">
        <v>0.76041666666666663</v>
      </c>
      <c r="F86" s="52">
        <f t="shared" si="1"/>
        <v>6.25E-2</v>
      </c>
      <c r="I86" s="54"/>
    </row>
    <row r="87" spans="1:9" x14ac:dyDescent="0.2">
      <c r="A87" s="140"/>
      <c r="B87" s="51"/>
      <c r="C87" s="55" t="s">
        <v>288</v>
      </c>
      <c r="D87" s="52">
        <v>0</v>
      </c>
      <c r="E87" s="52">
        <v>0</v>
      </c>
      <c r="F87" s="52">
        <f t="shared" si="1"/>
        <v>0</v>
      </c>
    </row>
    <row r="88" spans="1:9" x14ac:dyDescent="0.2">
      <c r="A88" s="140"/>
      <c r="B88" s="51"/>
      <c r="C88" s="55" t="s">
        <v>288</v>
      </c>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1374</v>
      </c>
      <c r="C122" s="55" t="s">
        <v>290</v>
      </c>
      <c r="D122" s="62">
        <v>0.41666666666666669</v>
      </c>
      <c r="E122" s="52">
        <v>0.58333333333333337</v>
      </c>
      <c r="F122" s="52">
        <f t="shared" si="1"/>
        <v>0.16666666666666669</v>
      </c>
      <c r="H122" s="49" t="s">
        <v>286</v>
      </c>
      <c r="I122" s="49" t="s">
        <v>287</v>
      </c>
    </row>
    <row r="123" spans="1:9" x14ac:dyDescent="0.2">
      <c r="A123" s="140"/>
      <c r="B123" t="s">
        <v>1375</v>
      </c>
      <c r="C123" s="78" t="s">
        <v>290</v>
      </c>
      <c r="D123" s="61">
        <v>0.625</v>
      </c>
      <c r="E123" s="54">
        <v>0.72916666666666663</v>
      </c>
      <c r="F123" s="52">
        <f t="shared" si="1"/>
        <v>0.10416666666666663</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0.27083333333333331</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0.27083333333333331</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c r="C32" s="51" t="s">
        <v>288</v>
      </c>
      <c r="D32" s="52">
        <v>0.42708333333333331</v>
      </c>
      <c r="E32" s="52">
        <v>0.60416666666666663</v>
      </c>
      <c r="F32" s="52">
        <f t="shared" si="0"/>
        <v>0.17708333333333331</v>
      </c>
      <c r="H32" s="49" t="s">
        <v>286</v>
      </c>
      <c r="I32" s="49" t="s">
        <v>287</v>
      </c>
    </row>
    <row r="33" spans="1:9" x14ac:dyDescent="0.2">
      <c r="A33" s="140"/>
      <c r="B33" s="51"/>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6.25E-2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6.25E-2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1376</v>
      </c>
      <c r="C76" s="51" t="s">
        <v>288</v>
      </c>
      <c r="D76" s="52">
        <v>0.375</v>
      </c>
      <c r="E76" s="52">
        <v>0.4375</v>
      </c>
      <c r="F76" s="52">
        <f>E76-D76</f>
        <v>6.25E-2</v>
      </c>
      <c r="H76" s="49" t="s">
        <v>286</v>
      </c>
      <c r="I76" s="49" t="s">
        <v>287</v>
      </c>
    </row>
    <row r="77" spans="1:9" x14ac:dyDescent="0.2">
      <c r="A77" s="140"/>
      <c r="B77" s="80" t="s">
        <v>309</v>
      </c>
      <c r="C77" s="51" t="s">
        <v>295</v>
      </c>
      <c r="D77" s="52">
        <v>0.4375</v>
      </c>
      <c r="E77" s="52">
        <v>0.44791666666666669</v>
      </c>
      <c r="F77" s="52">
        <f>E77-D77</f>
        <v>1.0416666666666685E-2</v>
      </c>
      <c r="H77" s="53" t="s">
        <v>288</v>
      </c>
      <c r="I77" s="52">
        <f>SUMIFS(F76:F91, C76:C91,H77)</f>
        <v>0.27430555555555564</v>
      </c>
    </row>
    <row r="78" spans="1:9" x14ac:dyDescent="0.2">
      <c r="A78" s="140"/>
      <c r="B78" s="80" t="s">
        <v>1377</v>
      </c>
      <c r="C78" s="51" t="s">
        <v>290</v>
      </c>
      <c r="D78" s="52">
        <v>0.44791666666666669</v>
      </c>
      <c r="E78" s="52">
        <v>0.47916666666666669</v>
      </c>
      <c r="F78" s="52">
        <f t="shared" si="1"/>
        <v>3.125E-2</v>
      </c>
      <c r="H78" s="53" t="s">
        <v>285</v>
      </c>
      <c r="I78" s="52">
        <f>SUMIFS(F76:F91, C76:C91,H78)</f>
        <v>0</v>
      </c>
    </row>
    <row r="79" spans="1:9" x14ac:dyDescent="0.2">
      <c r="A79" s="140"/>
      <c r="B79" s="97" t="s">
        <v>1378</v>
      </c>
      <c r="C79" s="51" t="s">
        <v>288</v>
      </c>
      <c r="D79" s="52">
        <v>0.47916666666666669</v>
      </c>
      <c r="E79" s="52">
        <v>0.52083333333333337</v>
      </c>
      <c r="F79" s="52">
        <f t="shared" si="1"/>
        <v>4.1666666666666685E-2</v>
      </c>
      <c r="H79" s="53" t="s">
        <v>290</v>
      </c>
      <c r="I79" s="52">
        <f>SUMIFS(F76:F91, C76:C91,H79)</f>
        <v>3.125E-2</v>
      </c>
    </row>
    <row r="80" spans="1:9" x14ac:dyDescent="0.2">
      <c r="A80" s="140"/>
      <c r="B80" s="97" t="s">
        <v>1379</v>
      </c>
      <c r="C80" s="51" t="s">
        <v>288</v>
      </c>
      <c r="D80" s="52">
        <v>0.52083333333333337</v>
      </c>
      <c r="E80" s="52">
        <v>0.54166666666666663</v>
      </c>
      <c r="F80" s="52">
        <f t="shared" si="1"/>
        <v>2.0833333333333259E-2</v>
      </c>
      <c r="H80" s="53" t="s">
        <v>293</v>
      </c>
      <c r="I80" s="52">
        <f>SUMIFS(F76:F91, C76:C91,H80)</f>
        <v>0</v>
      </c>
    </row>
    <row r="81" spans="1:9" x14ac:dyDescent="0.2">
      <c r="A81" s="140"/>
      <c r="B81" t="s">
        <v>329</v>
      </c>
      <c r="C81" s="51" t="s">
        <v>295</v>
      </c>
      <c r="D81" s="52">
        <v>0.54166666666666663</v>
      </c>
      <c r="E81" s="52">
        <v>0.5625</v>
      </c>
      <c r="F81" s="52">
        <f>E81-D81</f>
        <v>2.083333333333337E-2</v>
      </c>
      <c r="H81" s="53" t="s">
        <v>296</v>
      </c>
      <c r="I81" s="52">
        <f>SUMIFS(F76:F91, C76:C91,H81)</f>
        <v>0</v>
      </c>
    </row>
    <row r="82" spans="1:9" x14ac:dyDescent="0.2">
      <c r="A82" s="144"/>
      <c r="B82" s="91" t="s">
        <v>1380</v>
      </c>
      <c r="C82" s="55" t="s">
        <v>288</v>
      </c>
      <c r="D82" s="52">
        <v>0.56944444444444442</v>
      </c>
      <c r="E82" s="52">
        <v>0.625</v>
      </c>
      <c r="F82" s="52">
        <f>E82-D82</f>
        <v>5.555555555555558E-2</v>
      </c>
      <c r="H82" s="53" t="s">
        <v>295</v>
      </c>
      <c r="I82" s="52">
        <f>SUMIFS(F76:F91, C76:C91,H82)</f>
        <v>5.2083333333333315E-2</v>
      </c>
    </row>
    <row r="83" spans="1:9" x14ac:dyDescent="0.2">
      <c r="A83" s="140"/>
      <c r="B83" s="51" t="s">
        <v>1381</v>
      </c>
      <c r="C83" s="55" t="s">
        <v>288</v>
      </c>
      <c r="D83" s="52">
        <v>0.625</v>
      </c>
      <c r="E83" s="52">
        <v>0.64583333333333337</v>
      </c>
      <c r="F83" s="52">
        <f>E83-D83</f>
        <v>2.083333333333337E-2</v>
      </c>
      <c r="H83" s="48" t="s">
        <v>300</v>
      </c>
      <c r="I83" s="49">
        <f>SUM(I77:I82)</f>
        <v>0.35763888888888895</v>
      </c>
    </row>
    <row r="84" spans="1:9" x14ac:dyDescent="0.2">
      <c r="A84" s="140"/>
      <c r="B84" s="51" t="s">
        <v>309</v>
      </c>
      <c r="C84" s="55" t="s">
        <v>295</v>
      </c>
      <c r="D84" s="52">
        <v>0.64583333333333337</v>
      </c>
      <c r="E84" s="52">
        <v>0.66666666666666663</v>
      </c>
      <c r="F84" s="52">
        <f>E84-D84</f>
        <v>2.0833333333333259E-2</v>
      </c>
      <c r="I84" s="54"/>
    </row>
    <row r="85" spans="1:9" x14ac:dyDescent="0.2">
      <c r="A85" s="140"/>
      <c r="B85" s="51" t="s">
        <v>1381</v>
      </c>
      <c r="C85" s="55" t="s">
        <v>288</v>
      </c>
      <c r="D85" s="52">
        <v>0.66666666666666663</v>
      </c>
      <c r="E85" s="52">
        <v>0.70833333333333337</v>
      </c>
      <c r="F85" s="52">
        <f t="shared" si="1"/>
        <v>4.1666666666666741E-2</v>
      </c>
      <c r="I85" s="54"/>
    </row>
    <row r="86" spans="1:9" x14ac:dyDescent="0.2">
      <c r="A86" s="140"/>
      <c r="B86" s="96" t="s">
        <v>1382</v>
      </c>
      <c r="C86" s="55" t="s">
        <v>288</v>
      </c>
      <c r="D86" s="52">
        <v>0.70833333333333337</v>
      </c>
      <c r="E86" s="52">
        <v>0.73958333333333337</v>
      </c>
      <c r="F86" s="52">
        <f t="shared" si="1"/>
        <v>3.125E-2</v>
      </c>
      <c r="I86" s="54"/>
    </row>
    <row r="87" spans="1:9" x14ac:dyDescent="0.2">
      <c r="A87" s="140"/>
      <c r="B87" s="51"/>
      <c r="C87" s="55" t="s">
        <v>288</v>
      </c>
      <c r="D87" s="52">
        <v>0</v>
      </c>
      <c r="E87" s="52">
        <v>0</v>
      </c>
      <c r="F87" s="52">
        <f t="shared" si="1"/>
        <v>0</v>
      </c>
    </row>
    <row r="88" spans="1:9" x14ac:dyDescent="0.2">
      <c r="A88" s="140"/>
      <c r="B88" s="51"/>
      <c r="C88" s="55" t="s">
        <v>288</v>
      </c>
      <c r="D88" s="52">
        <v>0</v>
      </c>
      <c r="E88" s="52">
        <v>0</v>
      </c>
      <c r="F88" s="52">
        <f t="shared" si="1"/>
        <v>0</v>
      </c>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1383</v>
      </c>
      <c r="C122" s="55" t="s">
        <v>290</v>
      </c>
      <c r="D122" s="62">
        <v>0.45833333333333331</v>
      </c>
      <c r="E122" s="52">
        <v>0.58333333333333337</v>
      </c>
      <c r="F122" s="52">
        <f t="shared" si="1"/>
        <v>0.12500000000000006</v>
      </c>
      <c r="H122" s="49" t="s">
        <v>286</v>
      </c>
      <c r="I122" s="49" t="s">
        <v>287</v>
      </c>
    </row>
    <row r="123" spans="1:9" x14ac:dyDescent="0.2">
      <c r="A123" s="140"/>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0.2916666666666668</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0.2916666666666668</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c r="C32" s="51" t="s">
        <v>288</v>
      </c>
      <c r="D32" s="52">
        <v>0.42708333333333331</v>
      </c>
      <c r="E32" s="52">
        <v>0.60416666666666663</v>
      </c>
      <c r="F32" s="52">
        <f t="shared" si="0"/>
        <v>0.17708333333333331</v>
      </c>
      <c r="H32" s="49" t="s">
        <v>286</v>
      </c>
      <c r="I32" s="49" t="s">
        <v>287</v>
      </c>
    </row>
    <row r="33" spans="1:9" x14ac:dyDescent="0.2">
      <c r="A33" s="140"/>
      <c r="B33" s="51"/>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4.1666666666666685E-2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4.1666666666666685E-2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1385</v>
      </c>
      <c r="C76" s="51" t="s">
        <v>288</v>
      </c>
      <c r="D76" s="52">
        <v>0.375</v>
      </c>
      <c r="E76" s="52">
        <v>0.41666666666666669</v>
      </c>
      <c r="F76" s="52">
        <f>E76-D76</f>
        <v>4.1666666666666685E-2</v>
      </c>
      <c r="H76" s="49" t="s">
        <v>286</v>
      </c>
      <c r="I76" s="49" t="s">
        <v>287</v>
      </c>
    </row>
    <row r="77" spans="1:9" x14ac:dyDescent="0.2">
      <c r="A77" s="140"/>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0"/>
      <c r="B78" s="80" t="s">
        <v>309</v>
      </c>
      <c r="C78" s="51" t="s">
        <v>295</v>
      </c>
      <c r="D78" s="52">
        <v>0.45833333333333331</v>
      </c>
      <c r="E78" s="52">
        <v>0.46875</v>
      </c>
      <c r="F78" s="52">
        <f t="shared" si="1"/>
        <v>1.0416666666666685E-2</v>
      </c>
      <c r="H78" s="53" t="s">
        <v>285</v>
      </c>
      <c r="I78" s="52">
        <f>SUMIFS(F76:F91, C76:C91,H78)</f>
        <v>0</v>
      </c>
    </row>
    <row r="79" spans="1:9" x14ac:dyDescent="0.2">
      <c r="A79" s="140"/>
      <c r="B79" s="97" t="s">
        <v>1387</v>
      </c>
      <c r="C79" s="51" t="s">
        <v>288</v>
      </c>
      <c r="D79" s="52">
        <v>0.47916666666666669</v>
      </c>
      <c r="E79" s="52">
        <v>0.53125</v>
      </c>
      <c r="F79" s="52">
        <f t="shared" si="1"/>
        <v>5.2083333333333315E-2</v>
      </c>
      <c r="H79" s="53" t="s">
        <v>290</v>
      </c>
      <c r="I79" s="52">
        <f>SUMIFS(F76:F91, C76:C91,H79)</f>
        <v>0</v>
      </c>
    </row>
    <row r="80" spans="1:9" x14ac:dyDescent="0.2">
      <c r="A80" s="140"/>
      <c r="B80" s="97" t="s">
        <v>309</v>
      </c>
      <c r="C80" s="51" t="s">
        <v>295</v>
      </c>
      <c r="D80" s="52">
        <v>0.53125</v>
      </c>
      <c r="E80" s="52">
        <v>0.5625</v>
      </c>
      <c r="F80" s="52">
        <f t="shared" si="1"/>
        <v>3.125E-2</v>
      </c>
      <c r="H80" s="53" t="s">
        <v>293</v>
      </c>
      <c r="I80" s="52">
        <f>SUMIFS(F76:F91, C76:C91,H80)</f>
        <v>0</v>
      </c>
    </row>
    <row r="81" spans="1:9" x14ac:dyDescent="0.2">
      <c r="A81" s="140"/>
      <c r="B81" s="56" t="s">
        <v>1388</v>
      </c>
      <c r="C81" s="51" t="s">
        <v>288</v>
      </c>
      <c r="D81" s="52">
        <v>0.5625</v>
      </c>
      <c r="E81" s="52">
        <v>0.58333333333333337</v>
      </c>
      <c r="F81" s="52">
        <f>E81-D81</f>
        <v>2.083333333333337E-2</v>
      </c>
      <c r="H81" s="53" t="s">
        <v>296</v>
      </c>
      <c r="I81" s="52">
        <f>SUMIFS(F76:F91, C76:C91,H81)</f>
        <v>0</v>
      </c>
    </row>
    <row r="82" spans="1:9" x14ac:dyDescent="0.2">
      <c r="A82" s="144"/>
      <c r="B82" s="91" t="s">
        <v>1389</v>
      </c>
      <c r="C82" s="55" t="s">
        <v>288</v>
      </c>
      <c r="D82" s="52">
        <v>0.58333333333333337</v>
      </c>
      <c r="E82" s="52">
        <v>0.625</v>
      </c>
      <c r="F82" s="52">
        <f>E82-D82</f>
        <v>4.166666666666663E-2</v>
      </c>
      <c r="H82" s="53" t="s">
        <v>295</v>
      </c>
      <c r="I82" s="52">
        <f>SUMIFS(F76:F91, C76:C91,H82)</f>
        <v>6.2499999999999944E-2</v>
      </c>
    </row>
    <row r="83" spans="1:9" x14ac:dyDescent="0.2">
      <c r="A83" s="140"/>
      <c r="B83" s="98" t="s">
        <v>1390</v>
      </c>
      <c r="C83" s="55" t="s">
        <v>288</v>
      </c>
      <c r="D83" s="52">
        <v>0.625</v>
      </c>
      <c r="E83" s="52">
        <v>0.64583333333333337</v>
      </c>
      <c r="F83" s="52">
        <f>E83-D83</f>
        <v>2.083333333333337E-2</v>
      </c>
      <c r="H83" s="48" t="s">
        <v>300</v>
      </c>
      <c r="I83" s="49">
        <f>SUM(I77:I82)</f>
        <v>0.34722222222222215</v>
      </c>
    </row>
    <row r="84" spans="1:9" x14ac:dyDescent="0.2">
      <c r="A84" s="140"/>
      <c r="B84" s="51" t="s">
        <v>309</v>
      </c>
      <c r="C84" s="55" t="s">
        <v>295</v>
      </c>
      <c r="D84" s="52">
        <v>0.64583333333333337</v>
      </c>
      <c r="E84" s="52">
        <v>0.66666666666666663</v>
      </c>
      <c r="F84" s="52">
        <f>E84-D84</f>
        <v>2.0833333333333259E-2</v>
      </c>
      <c r="I84" s="54"/>
    </row>
    <row r="85" spans="1:9" x14ac:dyDescent="0.2">
      <c r="A85" s="140"/>
      <c r="B85" s="51" t="s">
        <v>1391</v>
      </c>
      <c r="C85" s="55" t="s">
        <v>288</v>
      </c>
      <c r="D85" s="52">
        <v>0.66666666666666663</v>
      </c>
      <c r="E85" s="52">
        <v>0.70833333333333337</v>
      </c>
      <c r="F85" s="52">
        <f t="shared" si="1"/>
        <v>4.1666666666666741E-2</v>
      </c>
      <c r="I85" s="54"/>
    </row>
    <row r="86" spans="1:9" x14ac:dyDescent="0.2">
      <c r="A86" s="140"/>
      <c r="B86" s="96" t="s">
        <v>1392</v>
      </c>
      <c r="C86" s="55" t="s">
        <v>288</v>
      </c>
      <c r="D86" s="52">
        <v>0.70833333333333337</v>
      </c>
      <c r="E86" s="52">
        <v>0.73263888888888884</v>
      </c>
      <c r="F86" s="52">
        <f t="shared" si="1"/>
        <v>2.4305555555555469E-2</v>
      </c>
      <c r="I86" s="54"/>
    </row>
    <row r="87" spans="1:9" x14ac:dyDescent="0.2">
      <c r="A87" s="140"/>
      <c r="B87" s="51"/>
      <c r="C87" s="55"/>
      <c r="D87" s="52"/>
      <c r="E87" s="52"/>
      <c r="F87" s="52"/>
    </row>
    <row r="88" spans="1:9" x14ac:dyDescent="0.2">
      <c r="A88" s="140"/>
      <c r="B88" s="51"/>
      <c r="C88" s="55"/>
      <c r="D88" s="52"/>
      <c r="E88" s="52"/>
      <c r="F88" s="52"/>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1393</v>
      </c>
      <c r="C122" s="55"/>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t="e">
        <f>SUMIFS(F2:F16, C2:C15,H3)</f>
        <v>#VALUE!</v>
      </c>
      <c r="Q3" t="s">
        <v>285</v>
      </c>
    </row>
    <row r="4" spans="1:17" x14ac:dyDescent="0.2">
      <c r="A4" s="144"/>
      <c r="B4" s="60"/>
      <c r="C4" s="60" t="s">
        <v>295</v>
      </c>
      <c r="D4" s="61">
        <v>0.3888888888888889</v>
      </c>
      <c r="E4" s="61">
        <v>0.46875</v>
      </c>
      <c r="F4" s="61">
        <f t="shared" si="0"/>
        <v>7.9861111111111105E-2</v>
      </c>
      <c r="H4" s="53" t="s">
        <v>285</v>
      </c>
      <c r="I4" s="52" t="e">
        <f>SUMIFS(F2:F16, C2:C15,H4)</f>
        <v>#VALUE!</v>
      </c>
      <c r="Q4" t="s">
        <v>290</v>
      </c>
    </row>
    <row r="5" spans="1:17" x14ac:dyDescent="0.2">
      <c r="A5" s="144"/>
      <c r="B5" s="60"/>
      <c r="C5" s="60" t="s">
        <v>288</v>
      </c>
      <c r="D5" s="61">
        <v>0.46875</v>
      </c>
      <c r="E5" s="61">
        <v>0.47916666666666669</v>
      </c>
      <c r="F5" s="61">
        <f t="shared" si="0"/>
        <v>1.0416666666666685E-2</v>
      </c>
      <c r="H5" s="53" t="s">
        <v>290</v>
      </c>
      <c r="I5" s="52" t="e">
        <f>SUMIFS(F2:F16, C2:C15,H5)</f>
        <v>#VALUE!</v>
      </c>
      <c r="Q5" t="s">
        <v>293</v>
      </c>
    </row>
    <row r="6" spans="1:17" x14ac:dyDescent="0.2">
      <c r="A6" s="144"/>
      <c r="B6" s="60"/>
      <c r="C6" s="60" t="s">
        <v>295</v>
      </c>
      <c r="D6" s="61">
        <v>0.47916666666666669</v>
      </c>
      <c r="E6" s="61">
        <v>0.53819444444444442</v>
      </c>
      <c r="F6" s="61">
        <f t="shared" si="0"/>
        <v>5.9027777777777735E-2</v>
      </c>
      <c r="H6" s="53" t="s">
        <v>293</v>
      </c>
      <c r="I6" s="52" t="e">
        <f>SUMIFS(F2:F16, C2:C15,H6)</f>
        <v>#VALUE!</v>
      </c>
      <c r="Q6" t="s">
        <v>296</v>
      </c>
    </row>
    <row r="7" spans="1:17" x14ac:dyDescent="0.2">
      <c r="A7" s="144"/>
      <c r="B7" s="60"/>
      <c r="C7" s="60" t="s">
        <v>288</v>
      </c>
      <c r="D7" s="61">
        <v>0.53819444444444442</v>
      </c>
      <c r="E7" s="61">
        <v>0.57986111111111105</v>
      </c>
      <c r="F7" s="61">
        <f t="shared" si="0"/>
        <v>4.166666666666663E-2</v>
      </c>
      <c r="H7" s="53" t="s">
        <v>296</v>
      </c>
      <c r="I7" s="52" t="e">
        <f>SUMIFS(F2:F16, C2:C15,H7)</f>
        <v>#VALUE!</v>
      </c>
      <c r="Q7" t="s">
        <v>295</v>
      </c>
    </row>
    <row r="8" spans="1:17" x14ac:dyDescent="0.2">
      <c r="A8" s="144"/>
      <c r="B8" s="60"/>
      <c r="C8" s="60" t="s">
        <v>288</v>
      </c>
      <c r="D8" s="61">
        <v>0.57986111111111105</v>
      </c>
      <c r="E8" s="61">
        <v>0.62152777777777779</v>
      </c>
      <c r="F8" s="61">
        <f t="shared" si="0"/>
        <v>4.1666666666666741E-2</v>
      </c>
      <c r="H8" s="53" t="s">
        <v>295</v>
      </c>
      <c r="I8" s="52" t="e">
        <f>SUMIFS(F2:F16, C2:C15,H8)</f>
        <v>#VALUE!</v>
      </c>
    </row>
    <row r="9" spans="1:17" x14ac:dyDescent="0.2">
      <c r="A9" s="144"/>
      <c r="B9" s="60"/>
      <c r="C9" s="60" t="s">
        <v>285</v>
      </c>
      <c r="D9" s="61">
        <v>0.62152777777777779</v>
      </c>
      <c r="E9" s="61">
        <v>0.66666666666666663</v>
      </c>
      <c r="F9" s="61">
        <f t="shared" si="0"/>
        <v>4.513888888888884E-2</v>
      </c>
      <c r="H9" s="48" t="s">
        <v>300</v>
      </c>
      <c r="I9" s="49" t="e">
        <f>SUM(I3:I8)</f>
        <v>#VALUE!</v>
      </c>
    </row>
    <row r="10" spans="1:17" x14ac:dyDescent="0.2">
      <c r="A10" s="144"/>
      <c r="B10" s="60"/>
      <c r="C10" s="75" t="s">
        <v>288</v>
      </c>
      <c r="D10" s="61">
        <v>0.66666666666666663</v>
      </c>
      <c r="E10" s="61">
        <v>0.70833333333333337</v>
      </c>
      <c r="F10" s="61">
        <f t="shared" si="0"/>
        <v>4.1666666666666741E-2</v>
      </c>
      <c r="I10" s="54"/>
    </row>
    <row r="11" spans="1:17" x14ac:dyDescent="0.2">
      <c r="A11" s="144"/>
      <c r="B11" s="60"/>
      <c r="C11" s="73" t="s">
        <v>288</v>
      </c>
      <c r="D11" s="76">
        <v>0.70833333333333337</v>
      </c>
      <c r="E11" s="61">
        <v>0.72916666666666663</v>
      </c>
      <c r="F11" s="61">
        <f t="shared" si="0"/>
        <v>2.0833333333333259E-2</v>
      </c>
      <c r="I11" s="54"/>
    </row>
    <row r="12" spans="1:17" x14ac:dyDescent="0.2">
      <c r="A12" s="144"/>
      <c r="B12" s="73"/>
      <c r="C12" s="73" t="s">
        <v>296</v>
      </c>
      <c r="D12" s="61">
        <v>0.72916666666666663</v>
      </c>
      <c r="E12" s="74">
        <v>0.73958333333333337</v>
      </c>
      <c r="F12" s="61">
        <f>E12-D12</f>
        <v>1.0416666666666741E-2</v>
      </c>
    </row>
    <row r="13" spans="1:17" x14ac:dyDescent="0.2">
      <c r="A13" s="144"/>
      <c r="B13" s="73"/>
      <c r="C13" s="72" t="s">
        <v>295</v>
      </c>
      <c r="D13" s="61">
        <v>0.73958333333333337</v>
      </c>
      <c r="E13" s="74">
        <v>0.78125</v>
      </c>
      <c r="F13" s="61">
        <f>E13-D13</f>
        <v>4.166666666666663E-2</v>
      </c>
    </row>
    <row r="14" spans="1:17" x14ac:dyDescent="0.2">
      <c r="A14" s="144"/>
      <c r="B14" s="60"/>
      <c r="C14" s="60" t="s">
        <v>290</v>
      </c>
      <c r="D14" s="77">
        <v>0.78125</v>
      </c>
      <c r="E14" s="61">
        <v>0.78819444444444453</v>
      </c>
      <c r="F14" s="61">
        <f>E14-D14</f>
        <v>6.9444444444445308E-3</v>
      </c>
    </row>
    <row r="15" spans="1:17" x14ac:dyDescent="0.2">
      <c r="A15" s="144"/>
      <c r="B15" s="60"/>
      <c r="C15" s="60" t="s">
        <v>288</v>
      </c>
      <c r="D15" s="61">
        <v>0.78819444444444453</v>
      </c>
      <c r="E15" s="61">
        <v>0.81597222222222221</v>
      </c>
      <c r="F15" s="61">
        <f>E15-D15</f>
        <v>2.7777777777777679E-2</v>
      </c>
    </row>
    <row r="16" spans="1:17" x14ac:dyDescent="0.2">
      <c r="A16" s="144"/>
      <c r="B16" s="75"/>
      <c r="C16" s="55" t="s">
        <v>288</v>
      </c>
      <c r="D16" s="61">
        <v>0.81944444444444453</v>
      </c>
      <c r="E16" s="61">
        <v>0.84027777777777779</v>
      </c>
      <c r="F16" s="61">
        <f t="shared" si="0"/>
        <v>2.0833333333333259E-2</v>
      </c>
    </row>
    <row r="17" spans="1:9" x14ac:dyDescent="0.2">
      <c r="A17" s="144" t="s">
        <v>17</v>
      </c>
      <c r="B17" s="60"/>
      <c r="C17" s="78" t="s">
        <v>288</v>
      </c>
      <c r="D17" s="62">
        <v>0.39583333333333331</v>
      </c>
      <c r="E17" s="52">
        <v>0.47916666666666669</v>
      </c>
      <c r="F17" s="63">
        <f>E17-D17</f>
        <v>8.333333333333337E-2</v>
      </c>
      <c r="H17" s="49" t="s">
        <v>286</v>
      </c>
      <c r="I17" s="49" t="s">
        <v>287</v>
      </c>
    </row>
    <row r="18" spans="1:9" x14ac:dyDescent="0.2">
      <c r="A18" s="140"/>
      <c r="C18" s="51"/>
      <c r="D18" s="61">
        <v>0.58333333333333337</v>
      </c>
      <c r="E18" s="54">
        <v>0.625</v>
      </c>
      <c r="F18" s="63">
        <f t="shared" si="0"/>
        <v>4.166666666666663E-2</v>
      </c>
      <c r="H18" s="53" t="s">
        <v>288</v>
      </c>
      <c r="I18" s="52">
        <f>SUMIFS(F17:F31, C16:C30,H18)</f>
        <v>0.125</v>
      </c>
    </row>
    <row r="19" spans="1:9" x14ac:dyDescent="0.2">
      <c r="A19" s="140"/>
      <c r="B19" s="51"/>
      <c r="C19" s="51"/>
      <c r="D19" s="63">
        <v>0.4861111111111111</v>
      </c>
      <c r="E19" s="52">
        <v>0.59375</v>
      </c>
      <c r="F19" s="63">
        <f t="shared" si="0"/>
        <v>0.1076388888888889</v>
      </c>
      <c r="H19" s="53" t="s">
        <v>285</v>
      </c>
      <c r="I19" s="52">
        <f>SUMIFS(F17:F31, C16:C30,H19)</f>
        <v>0</v>
      </c>
    </row>
    <row r="20" spans="1:9" x14ac:dyDescent="0.2">
      <c r="A20" s="140"/>
      <c r="C20" s="51"/>
      <c r="D20" s="52">
        <v>0.60416666666666663</v>
      </c>
      <c r="E20" s="52">
        <v>0.63194444444444442</v>
      </c>
      <c r="F20" s="63">
        <f t="shared" si="0"/>
        <v>2.777777777777779E-2</v>
      </c>
      <c r="H20" s="53" t="s">
        <v>290</v>
      </c>
      <c r="I20" s="52">
        <f>SUMIFS(F17:F31, C16:C30,H20)</f>
        <v>0</v>
      </c>
    </row>
    <row r="21" spans="1:9" x14ac:dyDescent="0.2">
      <c r="A21" s="140"/>
      <c r="B21" s="51"/>
      <c r="C21" s="51"/>
      <c r="D21" s="52">
        <v>0.64583333333333337</v>
      </c>
      <c r="E21" s="52">
        <v>0.77083333333333337</v>
      </c>
      <c r="F21" s="63">
        <f t="shared" si="0"/>
        <v>0.125</v>
      </c>
      <c r="H21" s="53" t="s">
        <v>293</v>
      </c>
      <c r="I21" s="52">
        <f>SUMIFS(F17:F31, C16:C30,H21)</f>
        <v>0</v>
      </c>
    </row>
    <row r="22" spans="1:9" x14ac:dyDescent="0.2">
      <c r="A22" s="140"/>
      <c r="B22" s="58"/>
      <c r="C22" s="55"/>
      <c r="D22" s="52">
        <v>0.52083333333333337</v>
      </c>
      <c r="E22" s="52">
        <v>0.54861111111111105</v>
      </c>
      <c r="F22" s="63">
        <f t="shared" si="0"/>
        <v>2.7777777777777679E-2</v>
      </c>
      <c r="H22" s="53" t="s">
        <v>296</v>
      </c>
      <c r="I22" s="52">
        <f>SUMIFS(F17:F31, C16:C30,H22)</f>
        <v>0</v>
      </c>
    </row>
    <row r="23" spans="1:9" x14ac:dyDescent="0.2">
      <c r="A23" s="140"/>
      <c r="B23" s="57"/>
      <c r="C23" s="55"/>
      <c r="D23" s="52">
        <v>0.54861111111111105</v>
      </c>
      <c r="E23" s="52">
        <v>0.57986111111111105</v>
      </c>
      <c r="F23" s="63">
        <f t="shared" si="0"/>
        <v>3.125E-2</v>
      </c>
      <c r="H23" s="53" t="s">
        <v>295</v>
      </c>
      <c r="I23" s="52">
        <f>SUMIFS(F17:F31, C16:C30,H23)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1"/>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t="s">
        <v>288</v>
      </c>
      <c r="D31" s="52">
        <v>0.85069444444444453</v>
      </c>
      <c r="E31" s="52">
        <v>0.86458333333333337</v>
      </c>
      <c r="F31" s="63">
        <f t="shared" si="0"/>
        <v>1.388888888888884E-2</v>
      </c>
    </row>
    <row r="32" spans="1:9" x14ac:dyDescent="0.2">
      <c r="A32" s="139" t="s">
        <v>263</v>
      </c>
      <c r="B32" s="51"/>
      <c r="C32" s="51" t="s">
        <v>295</v>
      </c>
      <c r="D32" s="52">
        <v>0.42708333333333331</v>
      </c>
      <c r="E32" s="52">
        <v>0.60416666666666663</v>
      </c>
      <c r="F32" s="52">
        <f t="shared" si="0"/>
        <v>0.17708333333333331</v>
      </c>
      <c r="H32" s="49" t="s">
        <v>286</v>
      </c>
      <c r="I32" s="49" t="s">
        <v>287</v>
      </c>
    </row>
    <row r="33" spans="1:9" x14ac:dyDescent="0.2">
      <c r="A33" s="140"/>
      <c r="B33" s="51"/>
      <c r="C33" s="51"/>
      <c r="D33" s="52">
        <v>0.60763888888888895</v>
      </c>
      <c r="E33" s="52">
        <v>0.63888888888888895</v>
      </c>
      <c r="F33" s="52">
        <f t="shared" si="0"/>
        <v>3.125E-2</v>
      </c>
      <c r="H33" s="53" t="s">
        <v>288</v>
      </c>
      <c r="I33" s="52">
        <f>SUMIFS(F32:F46, C31:C45,H33)</f>
        <v>0.17708333333333331</v>
      </c>
    </row>
    <row r="34" spans="1:9" x14ac:dyDescent="0.2">
      <c r="A34" s="140"/>
      <c r="B34" s="80"/>
      <c r="C34" s="51"/>
      <c r="D34" s="52"/>
      <c r="E34" s="52"/>
      <c r="F34" s="52">
        <f t="shared" si="0"/>
        <v>0</v>
      </c>
      <c r="H34" s="53" t="s">
        <v>285</v>
      </c>
      <c r="I34" s="52">
        <f>SUMIFS(F32:F46, C31:C45,H34)</f>
        <v>0</v>
      </c>
    </row>
    <row r="35" spans="1:9" x14ac:dyDescent="0.2">
      <c r="A35" s="140"/>
      <c r="B35" s="51"/>
      <c r="C35" s="51"/>
      <c r="D35" s="52"/>
      <c r="E35" s="52"/>
      <c r="F35" s="52">
        <f t="shared" si="0"/>
        <v>0</v>
      </c>
      <c r="H35" s="53" t="s">
        <v>290</v>
      </c>
      <c r="I35" s="52">
        <f>SUMIFS(F32:F46, C31:C45,H35)</f>
        <v>0</v>
      </c>
    </row>
    <row r="36" spans="1:9" x14ac:dyDescent="0.2">
      <c r="A36" s="140"/>
      <c r="B36" s="51"/>
      <c r="C36" s="51"/>
      <c r="D36" s="52"/>
      <c r="E36" s="52"/>
      <c r="F36" s="52">
        <f t="shared" si="0"/>
        <v>0</v>
      </c>
      <c r="H36" s="53" t="s">
        <v>293</v>
      </c>
      <c r="I36" s="52">
        <f>SUMIFS(F32:F46, C31:C45,H36)</f>
        <v>0</v>
      </c>
    </row>
    <row r="37" spans="1:9" x14ac:dyDescent="0.2">
      <c r="A37" s="140"/>
      <c r="B37" s="85"/>
      <c r="C37" s="51"/>
      <c r="D37" s="52"/>
      <c r="E37" s="52"/>
      <c r="F37" s="52">
        <f t="shared" si="0"/>
        <v>0</v>
      </c>
      <c r="H37" s="53" t="s">
        <v>296</v>
      </c>
      <c r="I37" s="52">
        <f>SUMIFS(F32:F46, C31:C45,H37)</f>
        <v>0</v>
      </c>
    </row>
    <row r="38" spans="1:9" x14ac:dyDescent="0.2">
      <c r="A38" s="140"/>
      <c r="B38" s="51"/>
      <c r="C38" s="51"/>
      <c r="D38" s="52"/>
      <c r="E38" s="52"/>
      <c r="F38" s="52">
        <f t="shared" si="0"/>
        <v>0</v>
      </c>
      <c r="H38" s="53" t="s">
        <v>295</v>
      </c>
      <c r="I38" s="52">
        <f>SUMIFS(F32:F46, C31:C45,H38)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C46:C60,H49)</f>
        <v>0</v>
      </c>
    </row>
    <row r="50" spans="1:9" x14ac:dyDescent="0.2">
      <c r="A50" s="142"/>
      <c r="B50" s="55"/>
      <c r="C50" s="51"/>
      <c r="D50" s="52">
        <v>0.47916666666666669</v>
      </c>
      <c r="E50" s="52">
        <v>0.48958333333333331</v>
      </c>
      <c r="F50" s="52">
        <v>1.0416666666666666E-2</v>
      </c>
      <c r="H50" s="53" t="s">
        <v>290</v>
      </c>
      <c r="I50" s="52">
        <f>SUMIFS(F46:F60, C45:C59,H50)</f>
        <v>0</v>
      </c>
    </row>
    <row r="51" spans="1:9" x14ac:dyDescent="0.2">
      <c r="A51" s="142"/>
      <c r="B51" s="55"/>
      <c r="C51" s="51"/>
      <c r="D51" s="52">
        <v>0.48958333333333331</v>
      </c>
      <c r="E51" s="52">
        <v>0.51041666666666663</v>
      </c>
      <c r="F51" s="52">
        <v>2.0833333333333332E-2</v>
      </c>
      <c r="H51" s="53" t="s">
        <v>293</v>
      </c>
      <c r="I51" s="52">
        <f>SUMIFS(F47:F61, C46:C60,H51)</f>
        <v>0</v>
      </c>
    </row>
    <row r="52" spans="1:9" x14ac:dyDescent="0.2">
      <c r="A52" s="142"/>
      <c r="B52" s="55"/>
      <c r="C52" s="51"/>
      <c r="D52" s="52">
        <v>0.51041666666666663</v>
      </c>
      <c r="E52" s="52">
        <v>0.54166666666666663</v>
      </c>
      <c r="F52" s="52">
        <v>3.125E-2</v>
      </c>
      <c r="H52" s="53" t="s">
        <v>296</v>
      </c>
      <c r="I52" s="52">
        <f>SUMIFS(F47:F61, C46:C60,H52)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C61:C75,H63)</f>
        <v>4.1666666666666685E-2</v>
      </c>
    </row>
    <row r="64" spans="1:9" x14ac:dyDescent="0.2">
      <c r="A64" s="140"/>
      <c r="B64" s="51"/>
      <c r="C64" s="51"/>
      <c r="D64" s="52"/>
      <c r="E64" s="52"/>
      <c r="F64" s="52">
        <f t="shared" si="0"/>
        <v>0</v>
      </c>
      <c r="H64" s="53" t="s">
        <v>285</v>
      </c>
      <c r="I64" s="52">
        <f>SUMIFS(F62:F76, C61:C75,H64)</f>
        <v>0</v>
      </c>
    </row>
    <row r="65" spans="1:9" x14ac:dyDescent="0.2">
      <c r="A65" s="140"/>
      <c r="B65" s="51"/>
      <c r="C65" s="51"/>
      <c r="D65" s="52"/>
      <c r="E65" s="52"/>
      <c r="F65" s="52">
        <f t="shared" si="0"/>
        <v>0</v>
      </c>
      <c r="H65" s="53" t="s">
        <v>290</v>
      </c>
      <c r="I65" s="52">
        <f>SUMIFS(F62:F76, C61:C75,H65)</f>
        <v>0</v>
      </c>
    </row>
    <row r="66" spans="1:9" x14ac:dyDescent="0.2">
      <c r="A66" s="140"/>
      <c r="B66" s="51"/>
      <c r="C66" s="51"/>
      <c r="D66" s="52"/>
      <c r="E66" s="52"/>
      <c r="F66" s="52">
        <f t="shared" si="0"/>
        <v>0</v>
      </c>
      <c r="H66" s="53" t="s">
        <v>293</v>
      </c>
      <c r="I66" s="52">
        <f>SUMIFS(F62:F76, C61:C75,H66)</f>
        <v>0</v>
      </c>
    </row>
    <row r="67" spans="1:9" x14ac:dyDescent="0.2">
      <c r="A67" s="140"/>
      <c r="B67" s="51"/>
      <c r="C67" s="51"/>
      <c r="D67" s="82"/>
      <c r="E67" s="82"/>
      <c r="F67" s="52">
        <f t="shared" ref="F67:F130" si="1">E67-D67</f>
        <v>0</v>
      </c>
      <c r="H67" s="53" t="s">
        <v>296</v>
      </c>
      <c r="I67" s="52">
        <f>SUMIFS(F62:F76, C61:C75,H67)</f>
        <v>0</v>
      </c>
    </row>
    <row r="68" spans="1:9" x14ac:dyDescent="0.2">
      <c r="A68" s="140"/>
      <c r="B68" s="51"/>
      <c r="C68" s="51"/>
      <c r="D68" s="52"/>
      <c r="E68" s="52"/>
      <c r="F68" s="52">
        <f t="shared" si="1"/>
        <v>0</v>
      </c>
      <c r="H68" s="53" t="s">
        <v>295</v>
      </c>
      <c r="I68" s="52">
        <f>SUMIFS(F62:F76, C61:C75,H68)</f>
        <v>0</v>
      </c>
    </row>
    <row r="69" spans="1:9" x14ac:dyDescent="0.2">
      <c r="A69" s="140"/>
      <c r="B69" s="51"/>
      <c r="C69" s="51"/>
      <c r="D69" s="52"/>
      <c r="E69" s="52"/>
      <c r="F69" s="52">
        <f t="shared" si="1"/>
        <v>0</v>
      </c>
      <c r="H69" s="48" t="s">
        <v>300</v>
      </c>
      <c r="I69" s="49">
        <f>SUM(I63:I68)</f>
        <v>4.1666666666666685E-2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t="s">
        <v>288</v>
      </c>
      <c r="D75" s="52"/>
      <c r="E75" s="52"/>
      <c r="F75" s="52">
        <f t="shared" si="1"/>
        <v>0</v>
      </c>
    </row>
    <row r="76" spans="1:9" x14ac:dyDescent="0.2">
      <c r="A76" s="140" t="s">
        <v>269</v>
      </c>
      <c r="B76" s="51" t="s">
        <v>1385</v>
      </c>
      <c r="C76" s="51" t="s">
        <v>288</v>
      </c>
      <c r="D76" s="52">
        <v>0.375</v>
      </c>
      <c r="E76" s="52">
        <v>0.41666666666666669</v>
      </c>
      <c r="F76" s="52">
        <f>E76-D76</f>
        <v>4.1666666666666685E-2</v>
      </c>
      <c r="H76" s="49" t="s">
        <v>286</v>
      </c>
      <c r="I76" s="49" t="s">
        <v>287</v>
      </c>
    </row>
    <row r="77" spans="1:9" x14ac:dyDescent="0.2">
      <c r="A77" s="140"/>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40"/>
      <c r="B78" s="80" t="s">
        <v>309</v>
      </c>
      <c r="C78" s="51" t="s">
        <v>288</v>
      </c>
      <c r="D78" s="52">
        <v>0.45833333333333331</v>
      </c>
      <c r="E78" s="52">
        <v>0.46875</v>
      </c>
      <c r="F78" s="52">
        <f t="shared" si="1"/>
        <v>1.0416666666666685E-2</v>
      </c>
      <c r="H78" s="53" t="s">
        <v>285</v>
      </c>
      <c r="I78" s="52">
        <f>SUMIFS(F76:F91, C75:C90,H78)</f>
        <v>0</v>
      </c>
    </row>
    <row r="79" spans="1:9" x14ac:dyDescent="0.2">
      <c r="A79" s="140"/>
      <c r="B79" s="97" t="s">
        <v>1387</v>
      </c>
      <c r="C79" s="51" t="s">
        <v>295</v>
      </c>
      <c r="D79" s="52">
        <v>0.47916666666666669</v>
      </c>
      <c r="E79" s="52">
        <v>0.53125</v>
      </c>
      <c r="F79" s="52">
        <f t="shared" si="1"/>
        <v>5.2083333333333315E-2</v>
      </c>
      <c r="H79" s="53" t="s">
        <v>290</v>
      </c>
      <c r="I79" s="52">
        <f>SUMIFS(F76:F91, C75:C90,H79)</f>
        <v>0</v>
      </c>
    </row>
    <row r="80" spans="1:9" x14ac:dyDescent="0.2">
      <c r="A80" s="140"/>
      <c r="B80" s="97" t="s">
        <v>309</v>
      </c>
      <c r="C80" s="51" t="s">
        <v>288</v>
      </c>
      <c r="D80" s="52">
        <v>0.53125</v>
      </c>
      <c r="E80" s="52">
        <v>0.5625</v>
      </c>
      <c r="F80" s="52">
        <f t="shared" si="1"/>
        <v>3.125E-2</v>
      </c>
      <c r="H80" s="53" t="s">
        <v>293</v>
      </c>
      <c r="I80" s="52">
        <f>SUMIFS(F76:F91, C75:C90,H80)</f>
        <v>0</v>
      </c>
    </row>
    <row r="81" spans="1:9" x14ac:dyDescent="0.2">
      <c r="A81" s="140"/>
      <c r="B81" s="56" t="s">
        <v>1388</v>
      </c>
      <c r="C81" s="55" t="s">
        <v>288</v>
      </c>
      <c r="D81" s="52">
        <v>0.5625</v>
      </c>
      <c r="E81" s="52">
        <v>0.58333333333333337</v>
      </c>
      <c r="F81" s="52">
        <f>E81-D81</f>
        <v>2.083333333333337E-2</v>
      </c>
      <c r="H81" s="53" t="s">
        <v>296</v>
      </c>
      <c r="I81" s="52">
        <f>SUMIFS(F76:F91, C75:C90,H81)</f>
        <v>0</v>
      </c>
    </row>
    <row r="82" spans="1:9" x14ac:dyDescent="0.2">
      <c r="A82" s="144"/>
      <c r="B82" s="91" t="s">
        <v>1389</v>
      </c>
      <c r="C82" s="55" t="s">
        <v>288</v>
      </c>
      <c r="D82" s="52">
        <v>0.58333333333333337</v>
      </c>
      <c r="E82" s="52">
        <v>0.625</v>
      </c>
      <c r="F82" s="52">
        <f>E82-D82</f>
        <v>4.166666666666663E-2</v>
      </c>
      <c r="H82" s="53" t="s">
        <v>295</v>
      </c>
      <c r="I82" s="52">
        <f>SUMIFS(F76:F91, C75:C90,H82)</f>
        <v>6.2499999999999944E-2</v>
      </c>
    </row>
    <row r="83" spans="1:9" x14ac:dyDescent="0.2">
      <c r="A83" s="140"/>
      <c r="B83" s="98" t="s">
        <v>1390</v>
      </c>
      <c r="C83" s="55" t="s">
        <v>295</v>
      </c>
      <c r="D83" s="52">
        <v>0.625</v>
      </c>
      <c r="E83" s="52">
        <v>0.64583333333333337</v>
      </c>
      <c r="F83" s="52">
        <f>E83-D83</f>
        <v>2.083333333333337E-2</v>
      </c>
      <c r="H83" s="48" t="s">
        <v>300</v>
      </c>
      <c r="I83" s="49">
        <f>SUM(I77:I82)</f>
        <v>0.34722222222222215</v>
      </c>
    </row>
    <row r="84" spans="1:9" x14ac:dyDescent="0.2">
      <c r="A84" s="140"/>
      <c r="B84" s="51" t="s">
        <v>309</v>
      </c>
      <c r="C84" s="55" t="s">
        <v>288</v>
      </c>
      <c r="D84" s="52">
        <v>0.64583333333333337</v>
      </c>
      <c r="E84" s="52">
        <v>0.66666666666666663</v>
      </c>
      <c r="F84" s="52">
        <f>E84-D84</f>
        <v>2.0833333333333259E-2</v>
      </c>
      <c r="I84" s="54"/>
    </row>
    <row r="85" spans="1:9" x14ac:dyDescent="0.2">
      <c r="A85" s="140"/>
      <c r="B85" s="51" t="s">
        <v>1391</v>
      </c>
      <c r="C85" s="55" t="s">
        <v>288</v>
      </c>
      <c r="D85" s="52">
        <v>0.66666666666666663</v>
      </c>
      <c r="E85" s="52">
        <v>0.70833333333333337</v>
      </c>
      <c r="F85" s="52">
        <f t="shared" si="1"/>
        <v>4.1666666666666741E-2</v>
      </c>
      <c r="I85" s="54"/>
    </row>
    <row r="86" spans="1:9" x14ac:dyDescent="0.2">
      <c r="A86" s="140"/>
      <c r="B86" s="96" t="s">
        <v>1392</v>
      </c>
      <c r="C86" s="55"/>
      <c r="D86" s="52">
        <v>0.70833333333333337</v>
      </c>
      <c r="E86" s="52">
        <v>0.73263888888888884</v>
      </c>
      <c r="F86" s="52">
        <f t="shared" si="1"/>
        <v>2.4305555555555469E-2</v>
      </c>
      <c r="I86" s="54"/>
    </row>
    <row r="87" spans="1:9" x14ac:dyDescent="0.2">
      <c r="A87" s="140"/>
      <c r="B87" s="51"/>
      <c r="C87" s="55"/>
      <c r="D87" s="52"/>
      <c r="E87" s="52"/>
      <c r="F87" s="52"/>
    </row>
    <row r="88" spans="1:9" x14ac:dyDescent="0.2">
      <c r="A88" s="140"/>
      <c r="B88" s="51"/>
      <c r="C88" s="55"/>
      <c r="D88" s="52"/>
      <c r="E88" s="52"/>
      <c r="F88" s="52"/>
    </row>
    <row r="89" spans="1:9" x14ac:dyDescent="0.2">
      <c r="A89" s="140"/>
      <c r="B89" s="51"/>
      <c r="C89" s="51"/>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t="s">
        <v>288</v>
      </c>
      <c r="D93" s="52">
        <v>0</v>
      </c>
      <c r="E93" s="52">
        <v>0</v>
      </c>
      <c r="F93" s="52">
        <f t="shared" si="1"/>
        <v>0</v>
      </c>
      <c r="H93" s="53" t="s">
        <v>288</v>
      </c>
      <c r="I93" s="52">
        <f>SUMIFS(F92:F106, C91:C105,H93)</f>
        <v>0</v>
      </c>
    </row>
    <row r="94" spans="1:9" x14ac:dyDescent="0.2">
      <c r="A94" s="140"/>
      <c r="C94" s="51" t="s">
        <v>288</v>
      </c>
      <c r="D94" s="52">
        <v>0</v>
      </c>
      <c r="E94" s="52">
        <v>0</v>
      </c>
      <c r="F94" s="52">
        <f t="shared" si="1"/>
        <v>0</v>
      </c>
      <c r="H94" s="53" t="s">
        <v>285</v>
      </c>
      <c r="I94" s="52">
        <f>SUMIFS(F92:F106, C91:C105,H94)</f>
        <v>0</v>
      </c>
    </row>
    <row r="95" spans="1:9" x14ac:dyDescent="0.2">
      <c r="A95" s="140"/>
      <c r="B95" s="51"/>
      <c r="C95" s="51" t="s">
        <v>290</v>
      </c>
      <c r="D95" s="52">
        <v>0</v>
      </c>
      <c r="E95" s="52">
        <v>0</v>
      </c>
      <c r="F95" s="52">
        <f t="shared" si="1"/>
        <v>0</v>
      </c>
      <c r="H95" s="53" t="s">
        <v>290</v>
      </c>
      <c r="I95" s="52">
        <f>SUMIFS(F92:F106, C91:C105,H95)</f>
        <v>0</v>
      </c>
    </row>
    <row r="96" spans="1:9" x14ac:dyDescent="0.2">
      <c r="A96" s="140"/>
      <c r="B96" s="51"/>
      <c r="C96" s="51" t="s">
        <v>295</v>
      </c>
      <c r="D96" s="52">
        <v>0</v>
      </c>
      <c r="E96" s="52">
        <v>0</v>
      </c>
      <c r="F96" s="52">
        <f t="shared" si="1"/>
        <v>0</v>
      </c>
      <c r="H96" s="53" t="s">
        <v>293</v>
      </c>
      <c r="I96" s="52">
        <f>SUMIFS(F92:F106, C91:C105,H96)</f>
        <v>0</v>
      </c>
    </row>
    <row r="97" spans="1:9" x14ac:dyDescent="0.2">
      <c r="A97" s="140"/>
      <c r="B97" s="51"/>
      <c r="C97" s="51" t="s">
        <v>288</v>
      </c>
      <c r="D97" s="52">
        <v>0</v>
      </c>
      <c r="E97" s="52">
        <v>0</v>
      </c>
      <c r="F97" s="52">
        <f t="shared" si="1"/>
        <v>0</v>
      </c>
      <c r="H97" s="53" t="s">
        <v>296</v>
      </c>
      <c r="I97" s="52">
        <f>SUMIFS(F92:F106, C91:C105,H97)</f>
        <v>0</v>
      </c>
    </row>
    <row r="98" spans="1:9" x14ac:dyDescent="0.2">
      <c r="A98" s="140"/>
      <c r="B98" s="51"/>
      <c r="C98" s="51" t="s">
        <v>295</v>
      </c>
      <c r="D98" s="52">
        <v>0</v>
      </c>
      <c r="E98" s="52">
        <v>0</v>
      </c>
      <c r="F98" s="52">
        <f t="shared" si="1"/>
        <v>0</v>
      </c>
      <c r="H98" s="53" t="s">
        <v>295</v>
      </c>
      <c r="I98" s="52">
        <f>SUMIFS(F92:F106, C91:C105,H98)</f>
        <v>0</v>
      </c>
    </row>
    <row r="99" spans="1:9" x14ac:dyDescent="0.2">
      <c r="A99" s="140"/>
      <c r="B99" s="51"/>
      <c r="C99" s="51" t="s">
        <v>285</v>
      </c>
      <c r="D99" s="52">
        <v>0</v>
      </c>
      <c r="E99" s="52">
        <v>0</v>
      </c>
      <c r="F99" s="52">
        <f t="shared" si="1"/>
        <v>0</v>
      </c>
      <c r="H99" s="48" t="s">
        <v>300</v>
      </c>
      <c r="I99" s="49">
        <f>SUM(I93:I98)</f>
        <v>0</v>
      </c>
    </row>
    <row r="100" spans="1:9" x14ac:dyDescent="0.2">
      <c r="A100" s="140"/>
      <c r="B100" s="51"/>
      <c r="C100" s="51" t="s">
        <v>295</v>
      </c>
      <c r="D100" s="52">
        <v>0</v>
      </c>
      <c r="E100" s="52">
        <v>0</v>
      </c>
      <c r="F100" s="52">
        <f t="shared" si="1"/>
        <v>0</v>
      </c>
      <c r="I100" s="54"/>
    </row>
    <row r="101" spans="1:9" x14ac:dyDescent="0.2">
      <c r="A101" s="140"/>
      <c r="B101" s="51"/>
      <c r="C101" s="51" t="s">
        <v>288</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5" t="s">
        <v>288</v>
      </c>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60"/>
      <c r="C106" s="51" t="s">
        <v>288</v>
      </c>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295</v>
      </c>
      <c r="D109" s="52">
        <v>0</v>
      </c>
      <c r="E109" s="52">
        <v>0</v>
      </c>
      <c r="F109" s="52">
        <v>0</v>
      </c>
      <c r="H109" s="53" t="s">
        <v>285</v>
      </c>
      <c r="I109" s="52">
        <f>SUMIFS(F107:F121, C106:C120,H109)</f>
        <v>0</v>
      </c>
    </row>
    <row r="110" spans="1:9" x14ac:dyDescent="0.2">
      <c r="A110" s="142"/>
      <c r="B110" s="55"/>
      <c r="C110" s="51" t="s">
        <v>288</v>
      </c>
      <c r="D110" s="52">
        <v>0</v>
      </c>
      <c r="E110" s="52">
        <v>0</v>
      </c>
      <c r="F110" s="52">
        <v>0</v>
      </c>
      <c r="H110" s="53" t="s">
        <v>290</v>
      </c>
      <c r="I110" s="52">
        <f>SUMIFS(F107:F121, C106:C120,H110)</f>
        <v>0</v>
      </c>
    </row>
    <row r="111" spans="1:9" x14ac:dyDescent="0.2">
      <c r="A111" s="142"/>
      <c r="B111" s="55"/>
      <c r="C111" s="51" t="s">
        <v>288</v>
      </c>
      <c r="D111" s="52">
        <v>0</v>
      </c>
      <c r="E111" s="52">
        <v>0</v>
      </c>
      <c r="F111" s="52">
        <v>0</v>
      </c>
      <c r="H111" s="53" t="s">
        <v>293</v>
      </c>
      <c r="I111" s="52">
        <f>SUMIFS(F107:F121, C106:C120,H111)</f>
        <v>0</v>
      </c>
    </row>
    <row r="112" spans="1:9" x14ac:dyDescent="0.2">
      <c r="A112" s="142"/>
      <c r="B112" s="55"/>
      <c r="C112" s="51"/>
      <c r="D112" s="52">
        <v>0</v>
      </c>
      <c r="E112" s="52">
        <v>0</v>
      </c>
      <c r="F112" s="52">
        <v>0</v>
      </c>
      <c r="H112" s="53" t="s">
        <v>296</v>
      </c>
      <c r="I112" s="52">
        <f>SUMIFS(F107:F121, C106:C120,H112)</f>
        <v>0</v>
      </c>
    </row>
    <row r="113" spans="1:9" x14ac:dyDescent="0.2">
      <c r="A113" s="142"/>
      <c r="B113" s="55"/>
      <c r="C113" s="51"/>
      <c r="D113" s="52"/>
      <c r="E113" s="52"/>
      <c r="F113" s="52"/>
      <c r="H113" s="53" t="s">
        <v>295</v>
      </c>
      <c r="I113" s="52">
        <f>SUMIFS(F107:F121, C106:C120,H113)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5"/>
      <c r="D121" s="52"/>
      <c r="E121" s="52"/>
      <c r="F121" s="52">
        <f t="shared" si="1"/>
        <v>0</v>
      </c>
    </row>
    <row r="122" spans="1:9" x14ac:dyDescent="0.2">
      <c r="A122" s="147" t="s">
        <v>273</v>
      </c>
      <c r="B122" s="56" t="s">
        <v>1393</v>
      </c>
      <c r="C122" s="78"/>
      <c r="D122" s="62"/>
      <c r="E122" s="52"/>
      <c r="F122" s="52">
        <f t="shared" si="1"/>
        <v>0</v>
      </c>
      <c r="H122" s="49" t="s">
        <v>286</v>
      </c>
      <c r="I122" s="49" t="s">
        <v>287</v>
      </c>
    </row>
    <row r="123" spans="1:9" x14ac:dyDescent="0.2">
      <c r="A123" s="140"/>
      <c r="C123" s="51"/>
      <c r="D123" s="61"/>
      <c r="F123" s="52">
        <f t="shared" si="1"/>
        <v>0</v>
      </c>
      <c r="H123" s="53" t="s">
        <v>288</v>
      </c>
      <c r="I123" s="52">
        <f>SUMIFS(F122:F136, C121:C135,H123)</f>
        <v>0</v>
      </c>
    </row>
    <row r="124" spans="1:9" x14ac:dyDescent="0.2">
      <c r="A124" s="140"/>
      <c r="B124" s="51"/>
      <c r="C124" s="51"/>
      <c r="D124" s="63"/>
      <c r="E124" s="52"/>
      <c r="F124" s="52">
        <f t="shared" si="1"/>
        <v>0</v>
      </c>
      <c r="H124" s="53" t="s">
        <v>285</v>
      </c>
      <c r="I124" s="52">
        <f>SUMIFS(F122:F136, C121:C135,H124)</f>
        <v>0</v>
      </c>
    </row>
    <row r="125" spans="1:9" x14ac:dyDescent="0.2">
      <c r="A125" s="140"/>
      <c r="B125" s="51"/>
      <c r="C125" s="51"/>
      <c r="D125" s="52"/>
      <c r="E125" s="52"/>
      <c r="F125" s="52">
        <f t="shared" si="1"/>
        <v>0</v>
      </c>
      <c r="H125" s="53" t="s">
        <v>290</v>
      </c>
      <c r="I125" s="52">
        <f>SUMIFS(F122:F136, C121:C135,H125)</f>
        <v>0</v>
      </c>
    </row>
    <row r="126" spans="1:9" x14ac:dyDescent="0.2">
      <c r="A126" s="140"/>
      <c r="B126" s="51"/>
      <c r="C126" s="51"/>
      <c r="D126" s="52"/>
      <c r="E126" s="52"/>
      <c r="F126" s="52">
        <f t="shared" si="1"/>
        <v>0</v>
      </c>
      <c r="H126" s="53" t="s">
        <v>293</v>
      </c>
      <c r="I126" s="52">
        <f>SUMIFS(F122:F136, C121:C135,H126)</f>
        <v>0</v>
      </c>
    </row>
    <row r="127" spans="1:9" x14ac:dyDescent="0.2">
      <c r="A127" s="144"/>
      <c r="B127" s="58"/>
      <c r="C127" s="55"/>
      <c r="D127" s="52"/>
      <c r="E127" s="52"/>
      <c r="F127" s="52">
        <f t="shared" si="1"/>
        <v>0</v>
      </c>
      <c r="H127" s="53" t="s">
        <v>296</v>
      </c>
      <c r="I127" s="52">
        <f>SUMIFS(F122:F136, C121:C135,H127)</f>
        <v>0</v>
      </c>
    </row>
    <row r="128" spans="1:9" x14ac:dyDescent="0.2">
      <c r="A128" s="144"/>
      <c r="B128" s="57"/>
      <c r="C128" s="55"/>
      <c r="D128" s="52"/>
      <c r="E128" s="52"/>
      <c r="F128" s="52">
        <f t="shared" si="1"/>
        <v>0</v>
      </c>
      <c r="H128" s="53" t="s">
        <v>295</v>
      </c>
      <c r="I128" s="52">
        <f>SUMIFS(F122:F136, C121:C135,H128)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1"/>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t="s">
        <v>288</v>
      </c>
      <c r="D136" s="52"/>
      <c r="E136" s="52"/>
      <c r="F136" s="52"/>
    </row>
    <row r="137" spans="1:9" x14ac:dyDescent="0.2">
      <c r="A137" s="142" t="s">
        <v>276</v>
      </c>
      <c r="B137" s="51"/>
      <c r="C137" s="78" t="s">
        <v>288</v>
      </c>
      <c r="D137" s="62">
        <v>0.60416666666666663</v>
      </c>
      <c r="E137" s="52">
        <v>0.75</v>
      </c>
      <c r="F137" s="52">
        <f t="shared" si="2"/>
        <v>0.14583333333333337</v>
      </c>
      <c r="H137" s="49" t="s">
        <v>286</v>
      </c>
      <c r="I137" s="49" t="s">
        <v>287</v>
      </c>
    </row>
    <row r="138" spans="1:9" x14ac:dyDescent="0.2">
      <c r="A138" s="142"/>
      <c r="C138" s="51"/>
      <c r="D138" s="61">
        <v>0.83333333333333337</v>
      </c>
      <c r="E138" s="54">
        <v>0.91666666666666663</v>
      </c>
      <c r="F138" s="52">
        <f t="shared" si="2"/>
        <v>8.3333333333333259E-2</v>
      </c>
      <c r="H138" s="53" t="s">
        <v>288</v>
      </c>
      <c r="I138" s="52">
        <f>SUMIFS(F137:F151, C136:C150,H138)</f>
        <v>0.22916666666666663</v>
      </c>
    </row>
    <row r="139" spans="1:9" x14ac:dyDescent="0.2">
      <c r="A139" s="142"/>
      <c r="B139" s="55"/>
      <c r="C139" s="51"/>
      <c r="D139" s="52"/>
      <c r="E139" s="52"/>
      <c r="F139" s="52">
        <f t="shared" si="2"/>
        <v>0</v>
      </c>
      <c r="H139" s="53" t="s">
        <v>285</v>
      </c>
      <c r="I139" s="52">
        <f>SUMIFS(F137:F151, C136:C150,H139)</f>
        <v>0</v>
      </c>
    </row>
    <row r="140" spans="1:9" x14ac:dyDescent="0.2">
      <c r="A140" s="142"/>
      <c r="B140" s="55"/>
      <c r="C140" s="51"/>
      <c r="D140" s="52"/>
      <c r="E140" s="52"/>
      <c r="F140" s="52">
        <f t="shared" si="2"/>
        <v>0</v>
      </c>
      <c r="H140" s="53" t="s">
        <v>290</v>
      </c>
      <c r="I140" s="52">
        <f>SUMIFS(F137:F151, C136:C150,H140)</f>
        <v>0</v>
      </c>
    </row>
    <row r="141" spans="1:9" x14ac:dyDescent="0.2">
      <c r="A141" s="142"/>
      <c r="B141" s="55"/>
      <c r="C141" s="51"/>
      <c r="D141" s="52"/>
      <c r="E141" s="52"/>
      <c r="F141" s="52">
        <f t="shared" si="2"/>
        <v>0</v>
      </c>
      <c r="H141" s="53" t="s">
        <v>293</v>
      </c>
      <c r="I141" s="52">
        <f>SUMIFS(F137:F151, C136:C150,H141)</f>
        <v>0</v>
      </c>
    </row>
    <row r="142" spans="1:9" x14ac:dyDescent="0.2">
      <c r="A142" s="142"/>
      <c r="B142" s="55"/>
      <c r="C142" s="51"/>
      <c r="D142" s="52"/>
      <c r="E142" s="52"/>
      <c r="F142" s="52">
        <f t="shared" si="2"/>
        <v>0</v>
      </c>
      <c r="H142" s="53" t="s">
        <v>296</v>
      </c>
      <c r="I142" s="52">
        <f>SUMIFS(F137:F151, C136:C150,H142)</f>
        <v>0</v>
      </c>
    </row>
    <row r="143" spans="1:9" x14ac:dyDescent="0.2">
      <c r="A143" s="142"/>
      <c r="B143" s="55"/>
      <c r="C143" s="51"/>
      <c r="D143" s="52"/>
      <c r="E143" s="52"/>
      <c r="F143" s="52">
        <f t="shared" si="2"/>
        <v>0</v>
      </c>
      <c r="H143" s="53" t="s">
        <v>295</v>
      </c>
      <c r="I143" s="52">
        <f>SUMIFS(F137:F151, C136:C150,H143)</f>
        <v>0</v>
      </c>
    </row>
    <row r="144" spans="1:9" x14ac:dyDescent="0.2">
      <c r="A144" s="142"/>
      <c r="B144" s="58"/>
      <c r="C144" s="55"/>
      <c r="D144" s="52"/>
      <c r="E144" s="52"/>
      <c r="F144" s="52">
        <f t="shared" si="2"/>
        <v>0</v>
      </c>
      <c r="H144" s="48" t="s">
        <v>300</v>
      </c>
      <c r="I144" s="49">
        <f>SUM(I138:I143)</f>
        <v>0.22916666666666663</v>
      </c>
    </row>
    <row r="145" spans="1:9" x14ac:dyDescent="0.2">
      <c r="A145" s="145"/>
      <c r="B145" s="60"/>
      <c r="C145" s="51"/>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40"/>
      <c r="C18" s="78" t="s">
        <v>288</v>
      </c>
      <c r="D18" s="61">
        <v>0.58333333333333337</v>
      </c>
      <c r="E18" s="54">
        <v>0.625</v>
      </c>
      <c r="F18" s="63">
        <f t="shared" si="0"/>
        <v>4.166666666666663E-2</v>
      </c>
      <c r="H18" s="53" t="s">
        <v>288</v>
      </c>
      <c r="I18" s="52">
        <f>SUMIFS(F17:F31, C17:C31,H18)</f>
        <v>0.125</v>
      </c>
    </row>
    <row r="19" spans="1:9" x14ac:dyDescent="0.2">
      <c r="A19" s="140"/>
      <c r="B19" s="51"/>
      <c r="C19" s="51"/>
      <c r="D19" s="63">
        <v>0.4861111111111111</v>
      </c>
      <c r="E19" s="52">
        <v>0.59375</v>
      </c>
      <c r="F19" s="63">
        <f t="shared" si="0"/>
        <v>0.1076388888888889</v>
      </c>
      <c r="H19" s="53" t="s">
        <v>285</v>
      </c>
      <c r="I19" s="52">
        <f>SUMIFS(F17:F31, C17:C31,H19)</f>
        <v>0</v>
      </c>
    </row>
    <row r="20" spans="1:9" x14ac:dyDescent="0.2">
      <c r="A20" s="140"/>
      <c r="C20" s="51"/>
      <c r="D20" s="52">
        <v>0.60416666666666663</v>
      </c>
      <c r="E20" s="52">
        <v>0.63194444444444442</v>
      </c>
      <c r="F20" s="63">
        <f t="shared" si="0"/>
        <v>2.777777777777779E-2</v>
      </c>
      <c r="H20" s="53" t="s">
        <v>290</v>
      </c>
      <c r="I20" s="52">
        <f>SUMIFS(F17:F31, C17:C31,H20)</f>
        <v>0</v>
      </c>
    </row>
    <row r="21" spans="1:9" x14ac:dyDescent="0.2">
      <c r="A21" s="140"/>
      <c r="B21" s="51"/>
      <c r="C21" s="51"/>
      <c r="D21" s="52">
        <v>0.64583333333333337</v>
      </c>
      <c r="E21" s="52">
        <v>0.77083333333333337</v>
      </c>
      <c r="F21" s="63">
        <f t="shared" si="0"/>
        <v>0.125</v>
      </c>
      <c r="H21" s="53" t="s">
        <v>293</v>
      </c>
      <c r="I21" s="52">
        <f>SUMIFS(F17:F31, C17:C31,H21)</f>
        <v>0</v>
      </c>
    </row>
    <row r="22" spans="1:9" x14ac:dyDescent="0.2">
      <c r="A22" s="140"/>
      <c r="B22" s="58"/>
      <c r="C22" s="51"/>
      <c r="D22" s="52">
        <v>0.52083333333333337</v>
      </c>
      <c r="E22" s="52">
        <v>0.54861111111111105</v>
      </c>
      <c r="F22" s="63">
        <f t="shared" si="0"/>
        <v>2.7777777777777679E-2</v>
      </c>
      <c r="H22" s="53" t="s">
        <v>296</v>
      </c>
      <c r="I22" s="52">
        <f>SUMIFS(F17:F31, C17:C31,H22)</f>
        <v>0</v>
      </c>
    </row>
    <row r="23" spans="1:9" x14ac:dyDescent="0.2">
      <c r="A23" s="140"/>
      <c r="B23" s="57"/>
      <c r="C23" s="55"/>
      <c r="D23" s="52">
        <v>0.54861111111111105</v>
      </c>
      <c r="E23" s="52">
        <v>0.57986111111111105</v>
      </c>
      <c r="F23" s="63">
        <f t="shared" si="0"/>
        <v>3.125E-2</v>
      </c>
      <c r="H23" s="53" t="s">
        <v>295</v>
      </c>
      <c r="I23" s="52">
        <f>SUMIFS(F17:F31, C17:C31,H23)</f>
        <v>0</v>
      </c>
    </row>
    <row r="24" spans="1:9" x14ac:dyDescent="0.2">
      <c r="A24" s="140"/>
      <c r="B24" s="51"/>
      <c r="C24" s="55"/>
      <c r="D24" s="52">
        <v>0.58333333333333337</v>
      </c>
      <c r="E24" s="52">
        <v>0.63888888888888895</v>
      </c>
      <c r="F24" s="63">
        <f t="shared" si="0"/>
        <v>5.555555555555558E-2</v>
      </c>
      <c r="H24" s="48" t="s">
        <v>300</v>
      </c>
      <c r="I24" s="49">
        <f>SUM(I18:I23)</f>
        <v>0.125</v>
      </c>
    </row>
    <row r="25" spans="1:9" x14ac:dyDescent="0.2">
      <c r="A25" s="140"/>
      <c r="B25" s="57"/>
      <c r="C25" s="55"/>
      <c r="D25" s="52">
        <v>0.63888888888888895</v>
      </c>
      <c r="E25" s="52">
        <v>0.67361111111111116</v>
      </c>
      <c r="F25" s="63">
        <f t="shared" si="0"/>
        <v>3.472222222222221E-2</v>
      </c>
      <c r="I25" s="54"/>
    </row>
    <row r="26" spans="1:9" x14ac:dyDescent="0.2">
      <c r="A26" s="140"/>
      <c r="B26" s="57"/>
      <c r="C26" s="55"/>
      <c r="D26" s="52">
        <v>0.67361111111111116</v>
      </c>
      <c r="E26" s="52">
        <v>0.68055555555555547</v>
      </c>
      <c r="F26" s="63">
        <f t="shared" si="0"/>
        <v>6.9444444444443088E-3</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c r="C32" s="51" t="s">
        <v>288</v>
      </c>
      <c r="D32" s="52">
        <v>0.42708333333333331</v>
      </c>
      <c r="E32" s="52">
        <v>0.60416666666666663</v>
      </c>
      <c r="F32" s="52">
        <f t="shared" si="0"/>
        <v>0.17708333333333331</v>
      </c>
      <c r="H32" s="49" t="s">
        <v>286</v>
      </c>
      <c r="I32" s="49" t="s">
        <v>287</v>
      </c>
    </row>
    <row r="33" spans="1:9" x14ac:dyDescent="0.2">
      <c r="A33" s="140"/>
      <c r="B33" s="51"/>
      <c r="C33" s="51" t="s">
        <v>295</v>
      </c>
      <c r="D33" s="52">
        <v>0.60763888888888895</v>
      </c>
      <c r="E33" s="52">
        <v>0.63888888888888895</v>
      </c>
      <c r="F33" s="52">
        <f t="shared" si="0"/>
        <v>3.125E-2</v>
      </c>
      <c r="H33" s="53" t="s">
        <v>288</v>
      </c>
      <c r="I33" s="52">
        <f>SUMIFS(F32:F46, C32:C46,H33)</f>
        <v>0.17708333333333331</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3.125E-2</v>
      </c>
    </row>
    <row r="39" spans="1:9" x14ac:dyDescent="0.2">
      <c r="A39" s="140"/>
      <c r="B39" s="80"/>
      <c r="C39" s="51"/>
      <c r="D39" s="52"/>
      <c r="E39" s="52"/>
      <c r="F39" s="52">
        <f t="shared" si="0"/>
        <v>0</v>
      </c>
      <c r="H39" s="48" t="s">
        <v>300</v>
      </c>
      <c r="I39" s="49">
        <f>SUM(I33:I38)</f>
        <v>0.20833333333333331</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4.1666666666666685E-2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4.1666666666666685E-2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51" t="s">
        <v>1385</v>
      </c>
      <c r="C76" s="51" t="s">
        <v>288</v>
      </c>
      <c r="D76" s="52">
        <v>0.375</v>
      </c>
      <c r="E76" s="52">
        <v>0.41666666666666669</v>
      </c>
      <c r="F76" s="52">
        <f>E76-D76</f>
        <v>4.1666666666666685E-2</v>
      </c>
      <c r="H76" s="49" t="s">
        <v>286</v>
      </c>
      <c r="I76" s="49" t="s">
        <v>287</v>
      </c>
    </row>
    <row r="77" spans="1:9" x14ac:dyDescent="0.2">
      <c r="A77" s="140"/>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0"/>
      <c r="B78" s="80" t="s">
        <v>309</v>
      </c>
      <c r="C78" s="51" t="s">
        <v>295</v>
      </c>
      <c r="D78" s="52">
        <v>0.45833333333333331</v>
      </c>
      <c r="E78" s="52">
        <v>0.46875</v>
      </c>
      <c r="F78" s="52">
        <f t="shared" si="1"/>
        <v>1.0416666666666685E-2</v>
      </c>
      <c r="H78" s="53" t="s">
        <v>285</v>
      </c>
      <c r="I78" s="52">
        <f>SUMIFS(F76:F91, C76:C91,H78)</f>
        <v>0</v>
      </c>
    </row>
    <row r="79" spans="1:9" x14ac:dyDescent="0.2">
      <c r="A79" s="140"/>
      <c r="B79" s="97" t="s">
        <v>1387</v>
      </c>
      <c r="C79" s="51" t="s">
        <v>288</v>
      </c>
      <c r="D79" s="52">
        <v>0.47916666666666669</v>
      </c>
      <c r="E79" s="52">
        <v>0.53125</v>
      </c>
      <c r="F79" s="52">
        <f t="shared" si="1"/>
        <v>5.2083333333333315E-2</v>
      </c>
      <c r="H79" s="53" t="s">
        <v>290</v>
      </c>
      <c r="I79" s="52">
        <f>SUMIFS(F76:F91, C76:C91,H79)</f>
        <v>0</v>
      </c>
    </row>
    <row r="80" spans="1:9" x14ac:dyDescent="0.2">
      <c r="A80" s="140"/>
      <c r="B80" s="97" t="s">
        <v>309</v>
      </c>
      <c r="C80" s="51" t="s">
        <v>295</v>
      </c>
      <c r="D80" s="52">
        <v>0.53125</v>
      </c>
      <c r="E80" s="52">
        <v>0.5625</v>
      </c>
      <c r="F80" s="52">
        <f t="shared" si="1"/>
        <v>3.125E-2</v>
      </c>
      <c r="H80" s="53" t="s">
        <v>293</v>
      </c>
      <c r="I80" s="52">
        <f>SUMIFS(F76:F91, C76:C91,H80)</f>
        <v>0</v>
      </c>
    </row>
    <row r="81" spans="1:9" x14ac:dyDescent="0.2">
      <c r="A81" s="140"/>
      <c r="B81" s="56" t="s">
        <v>1388</v>
      </c>
      <c r="C81" s="51" t="s">
        <v>288</v>
      </c>
      <c r="D81" s="52">
        <v>0.5625</v>
      </c>
      <c r="E81" s="52">
        <v>0.58333333333333337</v>
      </c>
      <c r="F81" s="52">
        <f>E81-D81</f>
        <v>2.083333333333337E-2</v>
      </c>
      <c r="H81" s="53" t="s">
        <v>296</v>
      </c>
      <c r="I81" s="52">
        <f>SUMIFS(F76:F91, C76:C91,H81)</f>
        <v>0</v>
      </c>
    </row>
    <row r="82" spans="1:9" x14ac:dyDescent="0.2">
      <c r="A82" s="144"/>
      <c r="B82" s="91" t="s">
        <v>1389</v>
      </c>
      <c r="C82" s="55" t="s">
        <v>288</v>
      </c>
      <c r="D82" s="52">
        <v>0.58333333333333337</v>
      </c>
      <c r="E82" s="52">
        <v>0.625</v>
      </c>
      <c r="F82" s="52">
        <f>E82-D82</f>
        <v>4.166666666666663E-2</v>
      </c>
      <c r="H82" s="53" t="s">
        <v>295</v>
      </c>
      <c r="I82" s="52">
        <f>SUMIFS(F76:F91, C76:C91,H82)</f>
        <v>6.2499999999999944E-2</v>
      </c>
    </row>
    <row r="83" spans="1:9" x14ac:dyDescent="0.2">
      <c r="A83" s="140"/>
      <c r="B83" s="98" t="s">
        <v>1390</v>
      </c>
      <c r="C83" s="55" t="s">
        <v>288</v>
      </c>
      <c r="D83" s="52">
        <v>0.625</v>
      </c>
      <c r="E83" s="52">
        <v>0.64583333333333337</v>
      </c>
      <c r="F83" s="52">
        <f>E83-D83</f>
        <v>2.083333333333337E-2</v>
      </c>
      <c r="H83" s="48" t="s">
        <v>300</v>
      </c>
      <c r="I83" s="49">
        <f>SUM(I77:I82)</f>
        <v>0.34722222222222215</v>
      </c>
    </row>
    <row r="84" spans="1:9" x14ac:dyDescent="0.2">
      <c r="A84" s="140"/>
      <c r="B84" s="51" t="s">
        <v>309</v>
      </c>
      <c r="C84" s="55" t="s">
        <v>295</v>
      </c>
      <c r="D84" s="52">
        <v>0.64583333333333337</v>
      </c>
      <c r="E84" s="52">
        <v>0.66666666666666663</v>
      </c>
      <c r="F84" s="52">
        <f>E84-D84</f>
        <v>2.0833333333333259E-2</v>
      </c>
      <c r="I84" s="54"/>
    </row>
    <row r="85" spans="1:9" x14ac:dyDescent="0.2">
      <c r="A85" s="140"/>
      <c r="B85" s="51" t="s">
        <v>1391</v>
      </c>
      <c r="C85" s="55" t="s">
        <v>288</v>
      </c>
      <c r="D85" s="52">
        <v>0.66666666666666663</v>
      </c>
      <c r="E85" s="52">
        <v>0.70833333333333337</v>
      </c>
      <c r="F85" s="52">
        <f t="shared" si="1"/>
        <v>4.1666666666666741E-2</v>
      </c>
      <c r="I85" s="54"/>
    </row>
    <row r="86" spans="1:9" x14ac:dyDescent="0.2">
      <c r="A86" s="140"/>
      <c r="B86" s="96" t="s">
        <v>1392</v>
      </c>
      <c r="C86" s="55" t="s">
        <v>288</v>
      </c>
      <c r="D86" s="52">
        <v>0.70833333333333337</v>
      </c>
      <c r="E86" s="52">
        <v>0.73263888888888884</v>
      </c>
      <c r="F86" s="52">
        <f t="shared" si="1"/>
        <v>2.4305555555555469E-2</v>
      </c>
      <c r="I86" s="54"/>
    </row>
    <row r="87" spans="1:9" x14ac:dyDescent="0.2">
      <c r="A87" s="140"/>
      <c r="B87" s="51"/>
      <c r="C87" s="55"/>
      <c r="D87" s="52"/>
      <c r="E87" s="52"/>
      <c r="F87" s="52"/>
    </row>
    <row r="88" spans="1:9" x14ac:dyDescent="0.2">
      <c r="A88" s="140"/>
      <c r="B88" s="51"/>
      <c r="C88" s="55"/>
      <c r="D88" s="52"/>
      <c r="E88" s="52"/>
      <c r="F88" s="52"/>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t="s">
        <v>288</v>
      </c>
      <c r="D94" s="52">
        <v>0</v>
      </c>
      <c r="E94" s="52">
        <v>0</v>
      </c>
      <c r="F94" s="52">
        <f t="shared" si="1"/>
        <v>0</v>
      </c>
      <c r="H94" s="53" t="s">
        <v>285</v>
      </c>
      <c r="I94" s="52">
        <f>SUMIFS(F92:F106, C92:C106,H94)</f>
        <v>0</v>
      </c>
    </row>
    <row r="95" spans="1:9" x14ac:dyDescent="0.2">
      <c r="A95" s="140"/>
      <c r="B95" s="51"/>
      <c r="C95" s="51" t="s">
        <v>288</v>
      </c>
      <c r="D95" s="52">
        <v>0</v>
      </c>
      <c r="E95" s="52">
        <v>0</v>
      </c>
      <c r="F95" s="52">
        <f t="shared" si="1"/>
        <v>0</v>
      </c>
      <c r="H95" s="53" t="s">
        <v>290</v>
      </c>
      <c r="I95" s="52">
        <f>SUMIFS(F92:F106, C92:C106,H95)</f>
        <v>0</v>
      </c>
    </row>
    <row r="96" spans="1:9" x14ac:dyDescent="0.2">
      <c r="A96" s="140"/>
      <c r="B96" s="51"/>
      <c r="C96" s="51" t="s">
        <v>290</v>
      </c>
      <c r="D96" s="52">
        <v>0</v>
      </c>
      <c r="E96" s="52">
        <v>0</v>
      </c>
      <c r="F96" s="52">
        <f t="shared" si="1"/>
        <v>0</v>
      </c>
      <c r="H96" s="53" t="s">
        <v>293</v>
      </c>
      <c r="I96" s="52">
        <f>SUMIFS(F92:F106, C92:C106,H96)</f>
        <v>0</v>
      </c>
    </row>
    <row r="97" spans="1:9" x14ac:dyDescent="0.2">
      <c r="A97" s="140"/>
      <c r="B97" s="51"/>
      <c r="C97" s="51" t="s">
        <v>295</v>
      </c>
      <c r="D97" s="52">
        <v>0</v>
      </c>
      <c r="E97" s="52">
        <v>0</v>
      </c>
      <c r="F97" s="52">
        <f t="shared" si="1"/>
        <v>0</v>
      </c>
      <c r="H97" s="53" t="s">
        <v>296</v>
      </c>
      <c r="I97" s="52">
        <f>SUMIFS(F92:F106, C92:C106,H97)</f>
        <v>0</v>
      </c>
    </row>
    <row r="98" spans="1:9" x14ac:dyDescent="0.2">
      <c r="A98" s="140"/>
      <c r="B98" s="51"/>
      <c r="C98" s="51" t="s">
        <v>288</v>
      </c>
      <c r="D98" s="52">
        <v>0</v>
      </c>
      <c r="E98" s="52">
        <v>0</v>
      </c>
      <c r="F98" s="52">
        <f t="shared" si="1"/>
        <v>0</v>
      </c>
      <c r="H98" s="53" t="s">
        <v>295</v>
      </c>
      <c r="I98" s="52">
        <f>SUMIFS(F92:F106, C92:C106,H98)</f>
        <v>0</v>
      </c>
    </row>
    <row r="99" spans="1:9" x14ac:dyDescent="0.2">
      <c r="A99" s="140"/>
      <c r="B99" s="51"/>
      <c r="C99" s="51" t="s">
        <v>295</v>
      </c>
      <c r="D99" s="52">
        <v>0</v>
      </c>
      <c r="E99" s="52">
        <v>0</v>
      </c>
      <c r="F99" s="52">
        <f t="shared" si="1"/>
        <v>0</v>
      </c>
      <c r="H99" s="48" t="s">
        <v>300</v>
      </c>
      <c r="I99" s="49">
        <f>SUM(I93:I98)</f>
        <v>0</v>
      </c>
    </row>
    <row r="100" spans="1:9" x14ac:dyDescent="0.2">
      <c r="A100" s="140"/>
      <c r="B100" s="51"/>
      <c r="C100" s="51" t="s">
        <v>285</v>
      </c>
      <c r="D100" s="52">
        <v>0</v>
      </c>
      <c r="E100" s="52">
        <v>0</v>
      </c>
      <c r="F100" s="52">
        <f t="shared" si="1"/>
        <v>0</v>
      </c>
      <c r="I100" s="54"/>
    </row>
    <row r="101" spans="1:9" x14ac:dyDescent="0.2">
      <c r="A101" s="140"/>
      <c r="B101" s="51"/>
      <c r="C101" s="51" t="s">
        <v>295</v>
      </c>
      <c r="D101" s="52">
        <v>0</v>
      </c>
      <c r="E101" s="52">
        <v>0</v>
      </c>
      <c r="F101" s="52">
        <f>E101-D101</f>
        <v>0</v>
      </c>
      <c r="I101" s="54"/>
    </row>
    <row r="102" spans="1:9" x14ac:dyDescent="0.2">
      <c r="A102" s="140"/>
      <c r="B102" s="51"/>
      <c r="C102" s="51" t="s">
        <v>288</v>
      </c>
      <c r="D102" s="52">
        <v>0</v>
      </c>
      <c r="E102" s="52">
        <v>0</v>
      </c>
      <c r="F102" s="52">
        <f>E102-D102</f>
        <v>0</v>
      </c>
    </row>
    <row r="103" spans="1:9" x14ac:dyDescent="0.2">
      <c r="A103" s="140"/>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56" t="s">
        <v>1393</v>
      </c>
      <c r="C122" s="55"/>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c r="C137" s="51"/>
      <c r="D137" s="62"/>
      <c r="E137" s="52"/>
      <c r="F137" s="52">
        <f t="shared" si="2"/>
        <v>0</v>
      </c>
      <c r="H137" s="49" t="s">
        <v>286</v>
      </c>
      <c r="I137" s="49" t="s">
        <v>287</v>
      </c>
    </row>
    <row r="138" spans="1:9" x14ac:dyDescent="0.2">
      <c r="A138" s="142"/>
      <c r="C138" s="78"/>
      <c r="D138" s="61"/>
      <c r="F138" s="52">
        <f t="shared" si="2"/>
        <v>0</v>
      </c>
      <c r="H138" s="53" t="s">
        <v>288</v>
      </c>
      <c r="I138" s="52">
        <f>SUMIFS(F137:F151, C137:C151,H138)</f>
        <v>0</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4"/>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44"/>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4"/>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4"/>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4"/>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4"/>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4"/>
      <c r="B9" s="105" t="s">
        <v>586</v>
      </c>
      <c r="C9" s="105" t="s">
        <v>295</v>
      </c>
      <c r="D9" s="106">
        <v>0.66666666666666663</v>
      </c>
      <c r="E9" s="106">
        <v>0.67361111111111116</v>
      </c>
      <c r="F9" s="61">
        <f t="shared" si="0"/>
        <v>6.9444444444445308E-3</v>
      </c>
      <c r="H9" s="48" t="s">
        <v>300</v>
      </c>
      <c r="I9" s="49">
        <f>SUM(I3:I8)</f>
        <v>0.43750000000000006</v>
      </c>
    </row>
    <row r="10" spans="1:17" x14ac:dyDescent="0.2">
      <c r="A10" s="144"/>
      <c r="B10" s="105" t="s">
        <v>1399</v>
      </c>
      <c r="C10" s="105" t="s">
        <v>296</v>
      </c>
      <c r="D10" s="106">
        <v>0.67361111111111116</v>
      </c>
      <c r="E10" s="106">
        <v>0.72916666666666663</v>
      </c>
      <c r="F10" s="61">
        <f t="shared" si="0"/>
        <v>5.5555555555555469E-2</v>
      </c>
      <c r="I10" s="54"/>
    </row>
    <row r="11" spans="1:17" x14ac:dyDescent="0.2">
      <c r="A11" s="144"/>
      <c r="B11" s="105" t="s">
        <v>1398</v>
      </c>
      <c r="C11" s="107" t="s">
        <v>288</v>
      </c>
      <c r="D11" s="108">
        <v>0.72916666666666663</v>
      </c>
      <c r="E11" s="106">
        <v>0.76736111111111116</v>
      </c>
      <c r="F11" s="61">
        <f t="shared" si="0"/>
        <v>3.8194444444444531E-2</v>
      </c>
      <c r="I11" s="54"/>
    </row>
    <row r="12" spans="1:17" x14ac:dyDescent="0.2">
      <c r="A12" s="144"/>
      <c r="B12" s="109" t="s">
        <v>1400</v>
      </c>
      <c r="C12" s="109" t="s">
        <v>290</v>
      </c>
      <c r="D12" s="106">
        <v>0.76736111111111116</v>
      </c>
      <c r="E12" s="110">
        <v>0.80208333333333337</v>
      </c>
      <c r="F12" s="61">
        <f>E12-D12</f>
        <v>3.472222222222221E-2</v>
      </c>
    </row>
    <row r="13" spans="1:17" x14ac:dyDescent="0.2">
      <c r="A13" s="144"/>
      <c r="B13" s="73"/>
      <c r="C13" s="73"/>
      <c r="D13" s="61"/>
      <c r="E13" s="74"/>
      <c r="F13" s="61">
        <f>E13-D13</f>
        <v>0</v>
      </c>
    </row>
    <row r="14" spans="1:17" x14ac:dyDescent="0.2">
      <c r="A14" s="144"/>
      <c r="B14" s="60"/>
      <c r="C14" s="72"/>
      <c r="D14" s="77"/>
      <c r="E14" s="61"/>
      <c r="F14" s="61">
        <f>E14-D14</f>
        <v>0</v>
      </c>
    </row>
    <row r="15" spans="1:17" x14ac:dyDescent="0.2">
      <c r="A15" s="144"/>
      <c r="B15" s="60"/>
      <c r="C15" s="60"/>
      <c r="D15" s="61"/>
      <c r="E15" s="61"/>
      <c r="F15" s="61">
        <f>E15-D15</f>
        <v>0</v>
      </c>
    </row>
    <row r="16" spans="1:17" x14ac:dyDescent="0.2">
      <c r="A16" s="144"/>
      <c r="B16" s="75"/>
      <c r="C16" s="60"/>
      <c r="D16" s="61"/>
      <c r="E16" s="61"/>
      <c r="F16" s="61">
        <f t="shared" si="0"/>
        <v>0</v>
      </c>
    </row>
    <row r="17" spans="1:9" x14ac:dyDescent="0.2">
      <c r="A17" s="144" t="s">
        <v>17</v>
      </c>
      <c r="B17" s="60" t="s">
        <v>1401</v>
      </c>
      <c r="C17" s="55" t="s">
        <v>288</v>
      </c>
      <c r="D17" s="62">
        <v>0.375</v>
      </c>
      <c r="E17" s="52">
        <v>0.44791666666666669</v>
      </c>
      <c r="F17" s="63">
        <f>E17-D17</f>
        <v>7.2916666666666685E-2</v>
      </c>
      <c r="H17" s="49" t="s">
        <v>286</v>
      </c>
      <c r="I17" s="49" t="s">
        <v>287</v>
      </c>
    </row>
    <row r="18" spans="1:9" x14ac:dyDescent="0.2">
      <c r="A18" s="140"/>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0"/>
      <c r="B19" s="51" t="s">
        <v>309</v>
      </c>
      <c r="C19" s="51" t="s">
        <v>295</v>
      </c>
      <c r="D19" s="63">
        <v>0.47222222222222227</v>
      </c>
      <c r="E19" s="52">
        <v>0.4826388888888889</v>
      </c>
      <c r="F19" s="63">
        <f t="shared" si="0"/>
        <v>1.041666666666663E-2</v>
      </c>
      <c r="H19" s="53" t="s">
        <v>285</v>
      </c>
      <c r="I19" s="52">
        <f>SUMIFS(F17:F31, C17:C31,H19)</f>
        <v>0</v>
      </c>
    </row>
    <row r="20" spans="1:9" x14ac:dyDescent="0.2">
      <c r="A20" s="140"/>
      <c r="B20" t="s">
        <v>1403</v>
      </c>
      <c r="C20" s="51" t="s">
        <v>288</v>
      </c>
      <c r="D20" s="52">
        <v>0.4861111111111111</v>
      </c>
      <c r="E20" s="52">
        <v>0.55555555555555558</v>
      </c>
      <c r="F20" s="63">
        <f t="shared" si="0"/>
        <v>6.9444444444444475E-2</v>
      </c>
      <c r="H20" s="53" t="s">
        <v>290</v>
      </c>
      <c r="I20" s="52">
        <f>SUMIFS(F17:F31, C17:C31,H20)</f>
        <v>0</v>
      </c>
    </row>
    <row r="21" spans="1:9" x14ac:dyDescent="0.2">
      <c r="A21" s="140"/>
      <c r="B21" s="51" t="s">
        <v>329</v>
      </c>
      <c r="C21" s="51" t="s">
        <v>295</v>
      </c>
      <c r="D21" s="52">
        <v>0.5625</v>
      </c>
      <c r="E21" s="52">
        <v>0.58333333333333337</v>
      </c>
      <c r="F21" s="63">
        <f t="shared" si="0"/>
        <v>2.083333333333337E-2</v>
      </c>
      <c r="H21" s="53" t="s">
        <v>293</v>
      </c>
      <c r="I21" s="52">
        <f>SUMIFS(F17:F31, C17:C31,H21)</f>
        <v>1.736111111111116E-2</v>
      </c>
    </row>
    <row r="22" spans="1:9" x14ac:dyDescent="0.2">
      <c r="A22" s="140"/>
      <c r="B22" s="58" t="s">
        <v>1404</v>
      </c>
      <c r="C22" s="51" t="s">
        <v>288</v>
      </c>
      <c r="D22" s="52">
        <v>0.58333333333333337</v>
      </c>
      <c r="E22" s="52">
        <v>0.61458333333333337</v>
      </c>
      <c r="F22" s="63">
        <f t="shared" si="0"/>
        <v>3.125E-2</v>
      </c>
      <c r="H22" s="53" t="s">
        <v>296</v>
      </c>
      <c r="I22" s="52">
        <f>SUMIFS(F17:F31, C17:C31,H22)</f>
        <v>5.5555555555555469E-2</v>
      </c>
    </row>
    <row r="23" spans="1:9" x14ac:dyDescent="0.2">
      <c r="A23" s="140"/>
      <c r="B23" s="57" t="s">
        <v>1405</v>
      </c>
      <c r="C23" s="55" t="s">
        <v>288</v>
      </c>
      <c r="D23" s="52">
        <v>0.61458333333333337</v>
      </c>
      <c r="E23" s="52">
        <v>0.65625</v>
      </c>
      <c r="F23" s="63">
        <f t="shared" si="0"/>
        <v>4.166666666666663E-2</v>
      </c>
      <c r="H23" s="53" t="s">
        <v>295</v>
      </c>
      <c r="I23" s="52">
        <f>SUMIFS(F17:F31, C17:C31,H23)</f>
        <v>4.166666666666663E-2</v>
      </c>
    </row>
    <row r="24" spans="1:9" x14ac:dyDescent="0.2">
      <c r="A24" s="140"/>
      <c r="B24" s="51" t="s">
        <v>309</v>
      </c>
      <c r="C24" s="55" t="s">
        <v>295</v>
      </c>
      <c r="D24" s="52">
        <v>0.65625</v>
      </c>
      <c r="E24" s="52">
        <v>0.66666666666666663</v>
      </c>
      <c r="F24" s="63">
        <f t="shared" si="0"/>
        <v>1.041666666666663E-2</v>
      </c>
      <c r="H24" s="48" t="s">
        <v>300</v>
      </c>
      <c r="I24" s="49">
        <f>SUM(I18:I23)</f>
        <v>0.35069444444444431</v>
      </c>
    </row>
    <row r="25" spans="1:9" x14ac:dyDescent="0.2">
      <c r="A25" s="140"/>
      <c r="B25" s="57" t="s">
        <v>1399</v>
      </c>
      <c r="C25" s="55" t="s">
        <v>296</v>
      </c>
      <c r="D25" s="52">
        <v>0.67361111111111116</v>
      </c>
      <c r="E25" s="52">
        <v>0.72916666666666663</v>
      </c>
      <c r="F25" s="63">
        <f t="shared" si="0"/>
        <v>5.5555555555555469E-2</v>
      </c>
      <c r="I25" s="54"/>
    </row>
    <row r="26" spans="1:9" x14ac:dyDescent="0.2">
      <c r="A26" s="140"/>
      <c r="B26" s="57" t="s">
        <v>1406</v>
      </c>
      <c r="C26" s="55" t="s">
        <v>288</v>
      </c>
      <c r="D26" s="52">
        <v>0.89583333333333337</v>
      </c>
      <c r="E26" s="52">
        <v>0.91666666666666663</v>
      </c>
      <c r="F26" s="63">
        <f t="shared" si="0"/>
        <v>2.0833333333333259E-2</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1407</v>
      </c>
      <c r="C32" s="51" t="s">
        <v>288</v>
      </c>
      <c r="D32" s="52">
        <v>0.36458333333333331</v>
      </c>
      <c r="E32" s="52">
        <v>0.42708333333333331</v>
      </c>
      <c r="F32" s="52">
        <f t="shared" si="0"/>
        <v>6.25E-2</v>
      </c>
      <c r="H32" s="49" t="s">
        <v>286</v>
      </c>
      <c r="I32" s="49" t="s">
        <v>287</v>
      </c>
    </row>
    <row r="33" spans="1:9" x14ac:dyDescent="0.2">
      <c r="A33" s="140"/>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0"/>
      <c r="B34" s="80" t="s">
        <v>1409</v>
      </c>
      <c r="C34" s="51" t="s">
        <v>293</v>
      </c>
      <c r="D34" s="52">
        <v>0.4548611111111111</v>
      </c>
      <c r="E34" s="52">
        <v>0.47222222222222227</v>
      </c>
      <c r="F34" s="52">
        <f t="shared" si="0"/>
        <v>1.736111111111116E-2</v>
      </c>
      <c r="H34" s="53" t="s">
        <v>285</v>
      </c>
      <c r="I34" s="52">
        <f>SUMIFS(F32:F46, C32:C46,H34)</f>
        <v>0</v>
      </c>
    </row>
    <row r="35" spans="1:9" x14ac:dyDescent="0.2">
      <c r="A35" s="140"/>
      <c r="B35" s="51" t="s">
        <v>309</v>
      </c>
      <c r="C35" s="51" t="s">
        <v>295</v>
      </c>
      <c r="D35" s="52">
        <v>0.47222222222222227</v>
      </c>
      <c r="E35" s="52">
        <v>0.4826388888888889</v>
      </c>
      <c r="F35" s="52">
        <f t="shared" si="0"/>
        <v>1.041666666666663E-2</v>
      </c>
      <c r="H35" s="53" t="s">
        <v>290</v>
      </c>
      <c r="I35" s="52">
        <f>SUMIFS(F32:F46, C32:C46,H35)</f>
        <v>0</v>
      </c>
    </row>
    <row r="36" spans="1:9" x14ac:dyDescent="0.2">
      <c r="A36" s="140"/>
      <c r="B36" s="51" t="s">
        <v>1410</v>
      </c>
      <c r="C36" s="51" t="s">
        <v>288</v>
      </c>
      <c r="D36" s="52">
        <v>0.4826388888888889</v>
      </c>
      <c r="E36" s="52">
        <v>0.5</v>
      </c>
      <c r="F36" s="52">
        <f t="shared" si="0"/>
        <v>1.7361111111111105E-2</v>
      </c>
      <c r="H36" s="53" t="s">
        <v>293</v>
      </c>
      <c r="I36" s="52">
        <f>SUMIFS(F32:F46, C32:C46,H36)</f>
        <v>1.736111111111116E-2</v>
      </c>
    </row>
    <row r="37" spans="1:9" x14ac:dyDescent="0.2">
      <c r="A37" s="140"/>
      <c r="B37" s="85" t="s">
        <v>1411</v>
      </c>
      <c r="C37" s="51" t="s">
        <v>288</v>
      </c>
      <c r="D37" s="52">
        <v>0.5</v>
      </c>
      <c r="E37" s="52">
        <v>0.54166666666666663</v>
      </c>
      <c r="F37" s="52">
        <f t="shared" si="0"/>
        <v>4.166666666666663E-2</v>
      </c>
      <c r="H37" s="53" t="s">
        <v>296</v>
      </c>
      <c r="I37" s="52">
        <f>SUMIFS(F32:F46, C32:C46,H37)</f>
        <v>5.5555555555555469E-2</v>
      </c>
    </row>
    <row r="38" spans="1:9" x14ac:dyDescent="0.2">
      <c r="A38" s="140"/>
      <c r="B38" s="51" t="s">
        <v>329</v>
      </c>
      <c r="C38" s="51" t="s">
        <v>295</v>
      </c>
      <c r="D38" s="52">
        <v>0.54166666666666663</v>
      </c>
      <c r="E38" s="52">
        <v>0.5625</v>
      </c>
      <c r="F38" s="52">
        <f t="shared" si="0"/>
        <v>2.083333333333337E-2</v>
      </c>
      <c r="H38" s="53" t="s">
        <v>295</v>
      </c>
      <c r="I38" s="52">
        <f>SUMIFS(F32:F46, C32:C46,H38)</f>
        <v>3.125E-2</v>
      </c>
    </row>
    <row r="39" spans="1:9" x14ac:dyDescent="0.2">
      <c r="A39" s="140"/>
      <c r="B39" s="80" t="s">
        <v>1412</v>
      </c>
      <c r="C39" s="51" t="s">
        <v>288</v>
      </c>
      <c r="D39" s="52">
        <v>0.56597222222222221</v>
      </c>
      <c r="E39" s="52">
        <v>0.625</v>
      </c>
      <c r="F39" s="52">
        <f t="shared" si="0"/>
        <v>5.902777777777779E-2</v>
      </c>
      <c r="H39" s="48" t="s">
        <v>300</v>
      </c>
      <c r="I39" s="49">
        <f>SUM(I33:I38)</f>
        <v>0.36805555555555547</v>
      </c>
    </row>
    <row r="40" spans="1:9" x14ac:dyDescent="0.2">
      <c r="A40" s="140"/>
      <c r="B40" t="s">
        <v>1413</v>
      </c>
      <c r="C40" s="51" t="s">
        <v>288</v>
      </c>
      <c r="D40" s="52">
        <v>0.63194444444444442</v>
      </c>
      <c r="E40" s="52">
        <v>0.65625</v>
      </c>
      <c r="F40" s="52">
        <f t="shared" si="0"/>
        <v>2.430555555555558E-2</v>
      </c>
      <c r="I40" s="54"/>
    </row>
    <row r="41" spans="1:9" x14ac:dyDescent="0.2">
      <c r="A41" s="140"/>
      <c r="B41" s="51" t="s">
        <v>1399</v>
      </c>
      <c r="C41" s="51" t="s">
        <v>296</v>
      </c>
      <c r="D41" s="52">
        <v>0.67361111111111116</v>
      </c>
      <c r="E41" s="52">
        <v>0.72916666666666663</v>
      </c>
      <c r="F41" s="52">
        <f t="shared" si="0"/>
        <v>5.5555555555555469E-2</v>
      </c>
      <c r="I41" s="54"/>
    </row>
    <row r="42" spans="1:9" x14ac:dyDescent="0.2">
      <c r="A42" s="140"/>
      <c r="B42" s="51" t="s">
        <v>1414</v>
      </c>
      <c r="C42" s="51" t="s">
        <v>288</v>
      </c>
      <c r="D42" s="52">
        <v>0.83333333333333337</v>
      </c>
      <c r="E42" s="52">
        <v>0.875</v>
      </c>
      <c r="F42" s="52">
        <f t="shared" si="0"/>
        <v>4.166666666666663E-2</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0</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102" t="s">
        <v>1415</v>
      </c>
      <c r="C76" s="51"/>
      <c r="D76" s="52">
        <v>0</v>
      </c>
      <c r="E76" s="52">
        <v>0</v>
      </c>
      <c r="F76" s="52">
        <f>E76-D76</f>
        <v>0</v>
      </c>
      <c r="H76" s="49" t="s">
        <v>286</v>
      </c>
      <c r="I76" s="49" t="s">
        <v>287</v>
      </c>
    </row>
    <row r="77" spans="1:9" x14ac:dyDescent="0.2">
      <c r="A77" s="140"/>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40"/>
      <c r="B78" s="80" t="s">
        <v>1417</v>
      </c>
      <c r="C78" s="51" t="s">
        <v>288</v>
      </c>
      <c r="D78" s="52">
        <v>0.47222222222222227</v>
      </c>
      <c r="E78" s="52">
        <v>0.48958333333333331</v>
      </c>
      <c r="F78" s="52">
        <f t="shared" si="1"/>
        <v>1.7361111111111049E-2</v>
      </c>
      <c r="H78" s="53" t="s">
        <v>285</v>
      </c>
      <c r="I78" s="52">
        <f>SUMIFS(F76:F91, C76:C91,H78)</f>
        <v>0</v>
      </c>
    </row>
    <row r="79" spans="1:9" x14ac:dyDescent="0.2">
      <c r="A79" s="140"/>
      <c r="B79" s="99" t="s">
        <v>309</v>
      </c>
      <c r="C79" s="51" t="s">
        <v>295</v>
      </c>
      <c r="D79" s="52">
        <v>0.48958333333333331</v>
      </c>
      <c r="E79" s="52">
        <v>0.5</v>
      </c>
      <c r="F79" s="52">
        <f>E79-D79</f>
        <v>1.0416666666666685E-2</v>
      </c>
      <c r="H79" s="53" t="s">
        <v>290</v>
      </c>
      <c r="I79" s="52">
        <f>SUMIFS(F76:F91, C76:C91,H79)</f>
        <v>0</v>
      </c>
    </row>
    <row r="80" spans="1:9" x14ac:dyDescent="0.2">
      <c r="A80" s="140"/>
      <c r="B80" s="100" t="s">
        <v>1418</v>
      </c>
      <c r="C80" s="51" t="s">
        <v>288</v>
      </c>
      <c r="D80" s="52">
        <v>0.5</v>
      </c>
      <c r="E80" s="52">
        <v>0.55208333333333337</v>
      </c>
      <c r="F80" s="52">
        <f>E80-D80</f>
        <v>5.208333333333337E-2</v>
      </c>
      <c r="H80" s="53" t="s">
        <v>293</v>
      </c>
      <c r="I80" s="52">
        <f>SUMIFS(F76:F91, C76:C91,H80)</f>
        <v>0</v>
      </c>
    </row>
    <row r="81" spans="1:9" x14ac:dyDescent="0.2">
      <c r="A81" s="140"/>
      <c r="B81" t="s">
        <v>329</v>
      </c>
      <c r="C81" s="51" t="s">
        <v>295</v>
      </c>
      <c r="D81" s="52">
        <v>0.5625</v>
      </c>
      <c r="E81" s="52">
        <v>0.59375</v>
      </c>
      <c r="F81" s="52">
        <f>E81-D81</f>
        <v>3.125E-2</v>
      </c>
      <c r="H81" s="53" t="s">
        <v>296</v>
      </c>
      <c r="I81" s="52">
        <f>SUMIFS(F76:F91, C76:C91,H81)</f>
        <v>5.5555555555555469E-2</v>
      </c>
    </row>
    <row r="82" spans="1:9" x14ac:dyDescent="0.2">
      <c r="A82" s="144"/>
      <c r="B82" s="57" t="s">
        <v>1419</v>
      </c>
      <c r="C82" s="55" t="s">
        <v>288</v>
      </c>
      <c r="D82" s="52">
        <v>0.58333333333333337</v>
      </c>
      <c r="E82" s="52">
        <v>0.625</v>
      </c>
      <c r="F82" s="52">
        <f>E82-D82</f>
        <v>4.166666666666663E-2</v>
      </c>
      <c r="H82" s="53" t="s">
        <v>295</v>
      </c>
      <c r="I82" s="52">
        <f>SUMIFS(F76:F91, C76:C91,H82)</f>
        <v>4.1666666666666685E-2</v>
      </c>
    </row>
    <row r="83" spans="1:9" x14ac:dyDescent="0.2">
      <c r="A83" s="140"/>
      <c r="B83" s="101" t="s">
        <v>1420</v>
      </c>
      <c r="C83" s="55" t="s">
        <v>288</v>
      </c>
      <c r="D83" s="52">
        <v>0.625</v>
      </c>
      <c r="E83" s="52">
        <v>0.64583333333333337</v>
      </c>
      <c r="F83" s="52">
        <f>E83-D83</f>
        <v>2.083333333333337E-2</v>
      </c>
      <c r="H83" s="48" t="s">
        <v>300</v>
      </c>
      <c r="I83" s="49">
        <f>SUM(I77:I82)</f>
        <v>0.32986111111111088</v>
      </c>
    </row>
    <row r="84" spans="1:9" x14ac:dyDescent="0.2">
      <c r="A84" s="140"/>
      <c r="B84" s="103" t="s">
        <v>1421</v>
      </c>
      <c r="C84" s="55" t="s">
        <v>288</v>
      </c>
      <c r="D84" s="52">
        <v>0.64583333333333337</v>
      </c>
      <c r="E84" s="52">
        <v>0.66666666666666663</v>
      </c>
      <c r="F84" s="52">
        <f>E84-D84</f>
        <v>2.0833333333333259E-2</v>
      </c>
      <c r="I84" s="54"/>
    </row>
    <row r="85" spans="1:9" x14ac:dyDescent="0.2">
      <c r="A85" s="144"/>
      <c r="B85" s="75" t="s">
        <v>882</v>
      </c>
      <c r="C85" s="55" t="s">
        <v>296</v>
      </c>
      <c r="D85" s="52">
        <v>0.67361111111111116</v>
      </c>
      <c r="E85" s="52">
        <v>0.72916666666666663</v>
      </c>
      <c r="F85" s="52">
        <f t="shared" si="1"/>
        <v>5.5555555555555469E-2</v>
      </c>
      <c r="I85" s="54"/>
    </row>
    <row r="86" spans="1:9" x14ac:dyDescent="0.2">
      <c r="A86" s="144"/>
      <c r="B86" s="104" t="s">
        <v>1422</v>
      </c>
      <c r="C86" s="55" t="s">
        <v>288</v>
      </c>
      <c r="D86" s="52">
        <v>0.70833333333333337</v>
      </c>
      <c r="E86" s="52">
        <v>0.74652777777777779</v>
      </c>
      <c r="F86" s="52">
        <f t="shared" si="1"/>
        <v>3.819444444444442E-2</v>
      </c>
      <c r="I86" s="54"/>
    </row>
    <row r="87" spans="1:9" x14ac:dyDescent="0.2">
      <c r="A87" s="140"/>
      <c r="B87" s="59"/>
      <c r="C87" s="55"/>
      <c r="D87" s="52"/>
      <c r="E87" s="52"/>
      <c r="F87" s="52"/>
    </row>
    <row r="88" spans="1:9" x14ac:dyDescent="0.2">
      <c r="A88" s="140"/>
      <c r="B88" s="51"/>
      <c r="C88" s="55"/>
      <c r="D88" s="52"/>
      <c r="E88" s="52"/>
      <c r="F88" s="52"/>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c r="D94" s="52">
        <v>0</v>
      </c>
      <c r="E94" s="52">
        <v>0</v>
      </c>
      <c r="F94" s="52">
        <f t="shared" si="1"/>
        <v>0</v>
      </c>
      <c r="H94" s="53" t="s">
        <v>285</v>
      </c>
      <c r="I94" s="52">
        <f>SUMIFS(F92:F106, C92:C106,H94)</f>
        <v>0</v>
      </c>
    </row>
    <row r="95" spans="1:9" x14ac:dyDescent="0.2">
      <c r="A95" s="140"/>
      <c r="B95" s="51"/>
      <c r="C95" s="51"/>
      <c r="D95" s="52">
        <v>0</v>
      </c>
      <c r="E95" s="52">
        <v>0</v>
      </c>
      <c r="F95" s="52">
        <f t="shared" si="1"/>
        <v>0</v>
      </c>
      <c r="H95" s="53" t="s">
        <v>290</v>
      </c>
      <c r="I95" s="52">
        <f>SUMIFS(F92:F106, C92:C106,H95)</f>
        <v>0</v>
      </c>
    </row>
    <row r="96" spans="1:9" x14ac:dyDescent="0.2">
      <c r="A96" s="140"/>
      <c r="B96" s="51"/>
      <c r="C96" s="51"/>
      <c r="D96" s="52">
        <v>0</v>
      </c>
      <c r="E96" s="52">
        <v>0</v>
      </c>
      <c r="F96" s="52">
        <f t="shared" si="1"/>
        <v>0</v>
      </c>
      <c r="H96" s="53" t="s">
        <v>293</v>
      </c>
      <c r="I96" s="52">
        <f>SUMIFS(F92:F106, C92:C106,H96)</f>
        <v>0</v>
      </c>
    </row>
    <row r="97" spans="1:9" x14ac:dyDescent="0.2">
      <c r="A97" s="140"/>
      <c r="B97" s="51"/>
      <c r="C97" s="51"/>
      <c r="D97" s="52">
        <v>0</v>
      </c>
      <c r="E97" s="52">
        <v>0</v>
      </c>
      <c r="F97" s="52">
        <f t="shared" si="1"/>
        <v>0</v>
      </c>
      <c r="H97" s="53" t="s">
        <v>296</v>
      </c>
      <c r="I97" s="52">
        <f>SUMIFS(F92:F106, C92:C106,H97)</f>
        <v>0</v>
      </c>
    </row>
    <row r="98" spans="1:9" x14ac:dyDescent="0.2">
      <c r="A98" s="140"/>
      <c r="B98" s="51"/>
      <c r="C98" s="51"/>
      <c r="D98" s="52">
        <v>0</v>
      </c>
      <c r="E98" s="52">
        <v>0</v>
      </c>
      <c r="F98" s="52">
        <f t="shared" si="1"/>
        <v>0</v>
      </c>
      <c r="H98" s="53" t="s">
        <v>295</v>
      </c>
      <c r="I98" s="52">
        <f>SUMIFS(F92:F106, C92:C106,H98)</f>
        <v>0</v>
      </c>
    </row>
    <row r="99" spans="1:9" x14ac:dyDescent="0.2">
      <c r="A99" s="140"/>
      <c r="B99" s="51"/>
      <c r="C99" s="51"/>
      <c r="D99" s="52">
        <v>0</v>
      </c>
      <c r="E99" s="52">
        <v>0</v>
      </c>
      <c r="F99" s="52">
        <f t="shared" si="1"/>
        <v>0</v>
      </c>
      <c r="H99" s="48" t="s">
        <v>300</v>
      </c>
      <c r="I99" s="49">
        <f>SUM(I93:I98)</f>
        <v>0</v>
      </c>
    </row>
    <row r="100" spans="1:9" x14ac:dyDescent="0.2">
      <c r="A100" s="140"/>
      <c r="B100" s="51"/>
      <c r="C100" s="51"/>
      <c r="D100" s="52">
        <v>0</v>
      </c>
      <c r="E100" s="52">
        <v>0</v>
      </c>
      <c r="F100" s="52">
        <f t="shared" si="1"/>
        <v>0</v>
      </c>
      <c r="I100" s="54"/>
    </row>
    <row r="101" spans="1:9" x14ac:dyDescent="0.2">
      <c r="A101" s="140"/>
      <c r="B101" s="51"/>
      <c r="C101" s="51"/>
      <c r="D101" s="52">
        <v>0</v>
      </c>
      <c r="E101" s="52">
        <v>0</v>
      </c>
      <c r="F101" s="52">
        <f>E101-D101</f>
        <v>0</v>
      </c>
      <c r="I101" s="54"/>
    </row>
    <row r="102" spans="1:9" x14ac:dyDescent="0.2">
      <c r="A102" s="140"/>
      <c r="B102" s="51"/>
      <c r="C102" s="51"/>
      <c r="D102" s="52">
        <v>0</v>
      </c>
      <c r="E102" s="52">
        <v>0</v>
      </c>
      <c r="F102" s="52">
        <f>E102-D102</f>
        <v>0</v>
      </c>
    </row>
    <row r="103" spans="1:9" x14ac:dyDescent="0.2">
      <c r="A103" s="140"/>
      <c r="B103" s="58"/>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1423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1393</v>
      </c>
      <c r="C122" s="55"/>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c r="C137" s="51"/>
      <c r="D137" s="62"/>
      <c r="E137" s="52"/>
      <c r="F137" s="52">
        <f t="shared" si="2"/>
        <v>0</v>
      </c>
      <c r="H137" s="49" t="s">
        <v>286</v>
      </c>
      <c r="I137" s="49" t="s">
        <v>287</v>
      </c>
    </row>
    <row r="138" spans="1:9" x14ac:dyDescent="0.2">
      <c r="A138" s="142"/>
      <c r="C138" s="78"/>
      <c r="D138" s="62"/>
      <c r="E138" s="52"/>
      <c r="F138" s="52">
        <f t="shared" si="2"/>
        <v>0</v>
      </c>
      <c r="H138" s="53" t="s">
        <v>288</v>
      </c>
      <c r="I138" s="52">
        <f>SUMIFS(F137:F151, C137:C151,H138)</f>
        <v>0</v>
      </c>
    </row>
    <row r="139" spans="1:9" x14ac:dyDescent="0.2">
      <c r="A139" s="142"/>
      <c r="B139" s="55"/>
      <c r="C139" s="51"/>
      <c r="D139" s="61"/>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t="s">
        <v>1424</v>
      </c>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4"/>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44"/>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4"/>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4"/>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4"/>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4"/>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4"/>
      <c r="B9" s="105" t="s">
        <v>586</v>
      </c>
      <c r="C9" s="105" t="s">
        <v>295</v>
      </c>
      <c r="D9" s="106">
        <v>0.66666666666666663</v>
      </c>
      <c r="E9" s="106">
        <v>0.67361111111111116</v>
      </c>
      <c r="F9" s="61">
        <f t="shared" si="0"/>
        <v>6.9444444444445308E-3</v>
      </c>
      <c r="H9" s="48" t="s">
        <v>300</v>
      </c>
      <c r="I9" s="49">
        <f>SUM(I3:I8)</f>
        <v>0.43750000000000006</v>
      </c>
    </row>
    <row r="10" spans="1:17" x14ac:dyDescent="0.2">
      <c r="A10" s="144"/>
      <c r="B10" s="105" t="s">
        <v>1399</v>
      </c>
      <c r="C10" s="105" t="s">
        <v>296</v>
      </c>
      <c r="D10" s="106">
        <v>0.67361111111111116</v>
      </c>
      <c r="E10" s="106">
        <v>0.72916666666666663</v>
      </c>
      <c r="F10" s="61">
        <f t="shared" si="0"/>
        <v>5.5555555555555469E-2</v>
      </c>
      <c r="I10" s="54"/>
    </row>
    <row r="11" spans="1:17" x14ac:dyDescent="0.2">
      <c r="A11" s="144"/>
      <c r="B11" s="105" t="s">
        <v>1398</v>
      </c>
      <c r="C11" s="107" t="s">
        <v>288</v>
      </c>
      <c r="D11" s="108">
        <v>0.72916666666666663</v>
      </c>
      <c r="E11" s="106">
        <v>0.76736111111111116</v>
      </c>
      <c r="F11" s="61">
        <f t="shared" si="0"/>
        <v>3.8194444444444531E-2</v>
      </c>
      <c r="I11" s="54"/>
    </row>
    <row r="12" spans="1:17" x14ac:dyDescent="0.2">
      <c r="A12" s="144"/>
      <c r="B12" s="109" t="s">
        <v>1400</v>
      </c>
      <c r="C12" s="109" t="s">
        <v>290</v>
      </c>
      <c r="D12" s="106">
        <v>0.76736111111111116</v>
      </c>
      <c r="E12" s="110">
        <v>0.80208333333333337</v>
      </c>
      <c r="F12" s="61">
        <f>E12-D12</f>
        <v>3.472222222222221E-2</v>
      </c>
    </row>
    <row r="13" spans="1:17" x14ac:dyDescent="0.2">
      <c r="A13" s="144"/>
      <c r="B13" s="73"/>
      <c r="C13" s="73"/>
      <c r="D13" s="61"/>
      <c r="E13" s="74"/>
      <c r="F13" s="61">
        <f>E13-D13</f>
        <v>0</v>
      </c>
    </row>
    <row r="14" spans="1:17" x14ac:dyDescent="0.2">
      <c r="A14" s="144"/>
      <c r="B14" s="60"/>
      <c r="C14" s="72"/>
      <c r="D14" s="77"/>
      <c r="E14" s="61"/>
      <c r="F14" s="61">
        <f>E14-D14</f>
        <v>0</v>
      </c>
    </row>
    <row r="15" spans="1:17" x14ac:dyDescent="0.2">
      <c r="A15" s="144"/>
      <c r="B15" s="60"/>
      <c r="C15" s="60"/>
      <c r="D15" s="61"/>
      <c r="E15" s="61"/>
      <c r="F15" s="61">
        <f>E15-D15</f>
        <v>0</v>
      </c>
    </row>
    <row r="16" spans="1:17" x14ac:dyDescent="0.2">
      <c r="A16" s="144"/>
      <c r="B16" s="75"/>
      <c r="C16" s="60"/>
      <c r="D16" s="61"/>
      <c r="E16" s="61"/>
      <c r="F16" s="61">
        <f t="shared" si="0"/>
        <v>0</v>
      </c>
    </row>
    <row r="17" spans="1:9" x14ac:dyDescent="0.2">
      <c r="A17" s="144" t="s">
        <v>17</v>
      </c>
      <c r="B17" s="60" t="s">
        <v>1401</v>
      </c>
      <c r="C17" s="55" t="s">
        <v>288</v>
      </c>
      <c r="D17" s="62">
        <v>0.375</v>
      </c>
      <c r="E17" s="52">
        <v>0.44791666666666669</v>
      </c>
      <c r="F17" s="63">
        <f>E17-D17</f>
        <v>7.2916666666666685E-2</v>
      </c>
      <c r="H17" s="49" t="s">
        <v>286</v>
      </c>
      <c r="I17" s="49" t="s">
        <v>287</v>
      </c>
    </row>
    <row r="18" spans="1:9" x14ac:dyDescent="0.2">
      <c r="A18" s="140"/>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0"/>
      <c r="B19" s="51" t="s">
        <v>309</v>
      </c>
      <c r="C19" s="51" t="s">
        <v>295</v>
      </c>
      <c r="D19" s="63">
        <v>0.47222222222222227</v>
      </c>
      <c r="E19" s="52">
        <v>0.4826388888888889</v>
      </c>
      <c r="F19" s="63">
        <f t="shared" si="0"/>
        <v>1.041666666666663E-2</v>
      </c>
      <c r="H19" s="53" t="s">
        <v>285</v>
      </c>
      <c r="I19" s="52">
        <f>SUMIFS(F17:F31, C17:C31,H19)</f>
        <v>0</v>
      </c>
    </row>
    <row r="20" spans="1:9" x14ac:dyDescent="0.2">
      <c r="A20" s="140"/>
      <c r="B20" t="s">
        <v>1403</v>
      </c>
      <c r="C20" s="51" t="s">
        <v>288</v>
      </c>
      <c r="D20" s="52">
        <v>0.4861111111111111</v>
      </c>
      <c r="E20" s="52">
        <v>0.55555555555555558</v>
      </c>
      <c r="F20" s="63">
        <f t="shared" si="0"/>
        <v>6.9444444444444475E-2</v>
      </c>
      <c r="H20" s="53" t="s">
        <v>290</v>
      </c>
      <c r="I20" s="52">
        <f>SUMIFS(F17:F31, C17:C31,H20)</f>
        <v>0</v>
      </c>
    </row>
    <row r="21" spans="1:9" x14ac:dyDescent="0.2">
      <c r="A21" s="140"/>
      <c r="B21" s="51" t="s">
        <v>329</v>
      </c>
      <c r="C21" s="51" t="s">
        <v>295</v>
      </c>
      <c r="D21" s="52">
        <v>0.5625</v>
      </c>
      <c r="E21" s="52">
        <v>0.58333333333333337</v>
      </c>
      <c r="F21" s="63">
        <f t="shared" si="0"/>
        <v>2.083333333333337E-2</v>
      </c>
      <c r="H21" s="53" t="s">
        <v>293</v>
      </c>
      <c r="I21" s="52">
        <f>SUMIFS(F17:F31, C17:C31,H21)</f>
        <v>1.736111111111116E-2</v>
      </c>
    </row>
    <row r="22" spans="1:9" x14ac:dyDescent="0.2">
      <c r="A22" s="140"/>
      <c r="B22" s="58" t="s">
        <v>1404</v>
      </c>
      <c r="C22" s="51" t="s">
        <v>288</v>
      </c>
      <c r="D22" s="52">
        <v>0.58333333333333337</v>
      </c>
      <c r="E22" s="52">
        <v>0.61458333333333337</v>
      </c>
      <c r="F22" s="63">
        <f t="shared" si="0"/>
        <v>3.125E-2</v>
      </c>
      <c r="H22" s="53" t="s">
        <v>296</v>
      </c>
      <c r="I22" s="52">
        <f>SUMIFS(F17:F31, C17:C31,H22)</f>
        <v>5.5555555555555469E-2</v>
      </c>
    </row>
    <row r="23" spans="1:9" x14ac:dyDescent="0.2">
      <c r="A23" s="140"/>
      <c r="B23" s="57" t="s">
        <v>1405</v>
      </c>
      <c r="C23" s="55" t="s">
        <v>288</v>
      </c>
      <c r="D23" s="52">
        <v>0.61458333333333337</v>
      </c>
      <c r="E23" s="52">
        <v>0.65625</v>
      </c>
      <c r="F23" s="63">
        <f t="shared" si="0"/>
        <v>4.166666666666663E-2</v>
      </c>
      <c r="H23" s="53" t="s">
        <v>295</v>
      </c>
      <c r="I23" s="52">
        <f>SUMIFS(F17:F31, C17:C31,H23)</f>
        <v>4.166666666666663E-2</v>
      </c>
    </row>
    <row r="24" spans="1:9" x14ac:dyDescent="0.2">
      <c r="A24" s="140"/>
      <c r="B24" s="51" t="s">
        <v>309</v>
      </c>
      <c r="C24" s="55" t="s">
        <v>295</v>
      </c>
      <c r="D24" s="52">
        <v>0.65625</v>
      </c>
      <c r="E24" s="52">
        <v>0.66666666666666663</v>
      </c>
      <c r="F24" s="63">
        <f t="shared" si="0"/>
        <v>1.041666666666663E-2</v>
      </c>
      <c r="H24" s="48" t="s">
        <v>300</v>
      </c>
      <c r="I24" s="49">
        <f>SUM(I18:I23)</f>
        <v>0.35069444444444431</v>
      </c>
    </row>
    <row r="25" spans="1:9" x14ac:dyDescent="0.2">
      <c r="A25" s="140"/>
      <c r="B25" s="57" t="s">
        <v>1399</v>
      </c>
      <c r="C25" s="55" t="s">
        <v>296</v>
      </c>
      <c r="D25" s="52">
        <v>0.67361111111111116</v>
      </c>
      <c r="E25" s="52">
        <v>0.72916666666666663</v>
      </c>
      <c r="F25" s="63">
        <f t="shared" si="0"/>
        <v>5.5555555555555469E-2</v>
      </c>
      <c r="I25" s="54"/>
    </row>
    <row r="26" spans="1:9" x14ac:dyDescent="0.2">
      <c r="A26" s="140"/>
      <c r="B26" s="57" t="s">
        <v>1406</v>
      </c>
      <c r="C26" s="55" t="s">
        <v>288</v>
      </c>
      <c r="D26" s="52">
        <v>0.89583333333333337</v>
      </c>
      <c r="E26" s="52">
        <v>0.91666666666666663</v>
      </c>
      <c r="F26" s="63">
        <f t="shared" si="0"/>
        <v>2.0833333333333259E-2</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1407</v>
      </c>
      <c r="C32" s="51" t="s">
        <v>288</v>
      </c>
      <c r="D32" s="52">
        <v>0.36458333333333331</v>
      </c>
      <c r="E32" s="52">
        <v>0.42708333333333331</v>
      </c>
      <c r="F32" s="52">
        <f t="shared" si="0"/>
        <v>6.25E-2</v>
      </c>
      <c r="H32" s="49" t="s">
        <v>286</v>
      </c>
      <c r="I32" s="49" t="s">
        <v>287</v>
      </c>
    </row>
    <row r="33" spans="1:9" x14ac:dyDescent="0.2">
      <c r="A33" s="140"/>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0"/>
      <c r="B34" s="80" t="s">
        <v>1409</v>
      </c>
      <c r="C34" s="51" t="s">
        <v>293</v>
      </c>
      <c r="D34" s="52">
        <v>0.4548611111111111</v>
      </c>
      <c r="E34" s="52">
        <v>0.47222222222222227</v>
      </c>
      <c r="F34" s="52">
        <f t="shared" si="0"/>
        <v>1.736111111111116E-2</v>
      </c>
      <c r="H34" s="53" t="s">
        <v>285</v>
      </c>
      <c r="I34" s="52">
        <f>SUMIFS(F32:F46, C32:C46,H34)</f>
        <v>0</v>
      </c>
    </row>
    <row r="35" spans="1:9" x14ac:dyDescent="0.2">
      <c r="A35" s="140"/>
      <c r="B35" s="51" t="s">
        <v>309</v>
      </c>
      <c r="C35" s="51" t="s">
        <v>295</v>
      </c>
      <c r="D35" s="52">
        <v>0.47222222222222227</v>
      </c>
      <c r="E35" s="52">
        <v>0.4826388888888889</v>
      </c>
      <c r="F35" s="52">
        <f t="shared" si="0"/>
        <v>1.041666666666663E-2</v>
      </c>
      <c r="H35" s="53" t="s">
        <v>290</v>
      </c>
      <c r="I35" s="52">
        <f>SUMIFS(F32:F46, C32:C46,H35)</f>
        <v>0</v>
      </c>
    </row>
    <row r="36" spans="1:9" x14ac:dyDescent="0.2">
      <c r="A36" s="140"/>
      <c r="B36" s="51" t="s">
        <v>1410</v>
      </c>
      <c r="C36" s="51" t="s">
        <v>288</v>
      </c>
      <c r="D36" s="52">
        <v>0.4826388888888889</v>
      </c>
      <c r="E36" s="52">
        <v>0.5</v>
      </c>
      <c r="F36" s="52">
        <f t="shared" si="0"/>
        <v>1.7361111111111105E-2</v>
      </c>
      <c r="H36" s="53" t="s">
        <v>293</v>
      </c>
      <c r="I36" s="52">
        <f>SUMIFS(F32:F46, C32:C46,H36)</f>
        <v>1.736111111111116E-2</v>
      </c>
    </row>
    <row r="37" spans="1:9" x14ac:dyDescent="0.2">
      <c r="A37" s="140"/>
      <c r="B37" s="85" t="s">
        <v>1411</v>
      </c>
      <c r="C37" s="51" t="s">
        <v>288</v>
      </c>
      <c r="D37" s="52">
        <v>0.5</v>
      </c>
      <c r="E37" s="52">
        <v>0.54166666666666663</v>
      </c>
      <c r="F37" s="52">
        <f t="shared" si="0"/>
        <v>4.166666666666663E-2</v>
      </c>
      <c r="H37" s="53" t="s">
        <v>296</v>
      </c>
      <c r="I37" s="52">
        <f>SUMIFS(F32:F46, C32:C46,H37)</f>
        <v>5.5555555555555469E-2</v>
      </c>
    </row>
    <row r="38" spans="1:9" x14ac:dyDescent="0.2">
      <c r="A38" s="140"/>
      <c r="B38" s="51" t="s">
        <v>329</v>
      </c>
      <c r="C38" s="51" t="s">
        <v>295</v>
      </c>
      <c r="D38" s="52">
        <v>0.54166666666666663</v>
      </c>
      <c r="E38" s="52">
        <v>0.5625</v>
      </c>
      <c r="F38" s="52">
        <f t="shared" si="0"/>
        <v>2.083333333333337E-2</v>
      </c>
      <c r="H38" s="53" t="s">
        <v>295</v>
      </c>
      <c r="I38" s="52">
        <f>SUMIFS(F32:F46, C32:C46,H38)</f>
        <v>3.125E-2</v>
      </c>
    </row>
    <row r="39" spans="1:9" x14ac:dyDescent="0.2">
      <c r="A39" s="140"/>
      <c r="B39" s="80" t="s">
        <v>1412</v>
      </c>
      <c r="C39" s="51" t="s">
        <v>288</v>
      </c>
      <c r="D39" s="52">
        <v>0.56597222222222221</v>
      </c>
      <c r="E39" s="52">
        <v>0.625</v>
      </c>
      <c r="F39" s="52">
        <f t="shared" si="0"/>
        <v>5.902777777777779E-2</v>
      </c>
      <c r="H39" s="48" t="s">
        <v>300</v>
      </c>
      <c r="I39" s="49">
        <f>SUM(I33:I38)</f>
        <v>0.36805555555555547</v>
      </c>
    </row>
    <row r="40" spans="1:9" x14ac:dyDescent="0.2">
      <c r="A40" s="140"/>
      <c r="B40" t="s">
        <v>1413</v>
      </c>
      <c r="C40" s="51" t="s">
        <v>288</v>
      </c>
      <c r="D40" s="52">
        <v>0.63194444444444442</v>
      </c>
      <c r="E40" s="52">
        <v>0.65625</v>
      </c>
      <c r="F40" s="52">
        <f t="shared" si="0"/>
        <v>2.430555555555558E-2</v>
      </c>
      <c r="I40" s="54"/>
    </row>
    <row r="41" spans="1:9" x14ac:dyDescent="0.2">
      <c r="A41" s="140"/>
      <c r="B41" s="51" t="s">
        <v>1399</v>
      </c>
      <c r="C41" s="51" t="s">
        <v>296</v>
      </c>
      <c r="D41" s="52">
        <v>0.67361111111111116</v>
      </c>
      <c r="E41" s="52">
        <v>0.72916666666666663</v>
      </c>
      <c r="F41" s="52">
        <f t="shared" si="0"/>
        <v>5.5555555555555469E-2</v>
      </c>
      <c r="I41" s="54"/>
    </row>
    <row r="42" spans="1:9" x14ac:dyDescent="0.2">
      <c r="A42" s="140"/>
      <c r="B42" s="51" t="s">
        <v>1414</v>
      </c>
      <c r="C42" s="51" t="s">
        <v>288</v>
      </c>
      <c r="D42" s="52">
        <v>0.83333333333333337</v>
      </c>
      <c r="E42" s="52">
        <v>0.875</v>
      </c>
      <c r="F42" s="52">
        <f t="shared" si="0"/>
        <v>4.166666666666663E-2</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3.125E-2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3.125E-2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s="111" t="s">
        <v>1426</v>
      </c>
      <c r="C76" s="51" t="s">
        <v>288</v>
      </c>
      <c r="D76" s="52">
        <v>0.375</v>
      </c>
      <c r="E76" s="52">
        <v>0.40625</v>
      </c>
      <c r="F76" s="52">
        <f>E76-D76</f>
        <v>3.125E-2</v>
      </c>
      <c r="H76" s="49" t="s">
        <v>286</v>
      </c>
      <c r="I76" s="49" t="s">
        <v>287</v>
      </c>
    </row>
    <row r="77" spans="1:9" x14ac:dyDescent="0.2">
      <c r="A77" s="140"/>
      <c r="B77" s="51" t="s">
        <v>1427</v>
      </c>
      <c r="C77" s="51" t="s">
        <v>288</v>
      </c>
      <c r="D77" s="52">
        <v>0.40625</v>
      </c>
      <c r="E77" s="52">
        <v>0.45833333333333331</v>
      </c>
      <c r="F77" s="52">
        <f>E77-D77</f>
        <v>5.2083333333333315E-2</v>
      </c>
      <c r="H77" s="53" t="s">
        <v>288</v>
      </c>
      <c r="I77" s="52">
        <f>SUMIFS(F76:F91, C76:C91,H77)</f>
        <v>0.33194444444444449</v>
      </c>
    </row>
    <row r="78" spans="1:9" x14ac:dyDescent="0.2">
      <c r="A78" s="140"/>
      <c r="B78" s="80" t="s">
        <v>586</v>
      </c>
      <c r="C78" s="51" t="s">
        <v>295</v>
      </c>
      <c r="D78" s="52">
        <v>0.45833333333333331</v>
      </c>
      <c r="E78" s="52">
        <v>0.46875</v>
      </c>
      <c r="F78" s="52">
        <f t="shared" si="1"/>
        <v>1.0416666666666685E-2</v>
      </c>
      <c r="H78" s="53" t="s">
        <v>285</v>
      </c>
      <c r="I78" s="52">
        <f>SUMIFS(F76:F91, C76:C91,H78)</f>
        <v>0</v>
      </c>
    </row>
    <row r="79" spans="1:9" x14ac:dyDescent="0.2">
      <c r="A79" s="140"/>
      <c r="B79" s="99" t="s">
        <v>1428</v>
      </c>
      <c r="C79" s="51" t="s">
        <v>293</v>
      </c>
      <c r="D79" s="52">
        <v>0.47222222222222227</v>
      </c>
      <c r="E79" s="52">
        <v>0.47916666666666669</v>
      </c>
      <c r="F79" s="52">
        <f>E79-D79</f>
        <v>6.9444444444444198E-3</v>
      </c>
      <c r="H79" s="53" t="s">
        <v>290</v>
      </c>
      <c r="I79" s="52">
        <f>SUMIFS(F76:F91, C76:C91,H79)</f>
        <v>0</v>
      </c>
    </row>
    <row r="80" spans="1:9" x14ac:dyDescent="0.2">
      <c r="A80" s="140"/>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40"/>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44"/>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40"/>
      <c r="B83" s="101" t="s">
        <v>586</v>
      </c>
      <c r="C83" s="55" t="s">
        <v>295</v>
      </c>
      <c r="D83" s="52">
        <v>0.66666666666666663</v>
      </c>
      <c r="E83" s="52">
        <v>0.68055555555555547</v>
      </c>
      <c r="F83" s="52">
        <f>E83-D83</f>
        <v>1.388888888888884E-2</v>
      </c>
      <c r="H83" s="48" t="s">
        <v>300</v>
      </c>
      <c r="I83" s="49">
        <f>SUM(I77:I82)</f>
        <v>0.43611111111111117</v>
      </c>
    </row>
    <row r="84" spans="1:9" x14ac:dyDescent="0.2">
      <c r="A84" s="140"/>
      <c r="B84" s="57" t="s">
        <v>1431</v>
      </c>
      <c r="C84" s="55" t="s">
        <v>288</v>
      </c>
      <c r="D84" s="52">
        <v>0.68055555555555547</v>
      </c>
      <c r="E84" s="52">
        <v>0.73958333333333337</v>
      </c>
      <c r="F84" s="52">
        <f>E84-D84</f>
        <v>5.9027777777777901E-2</v>
      </c>
      <c r="I84" s="54"/>
    </row>
    <row r="85" spans="1:9" x14ac:dyDescent="0.2">
      <c r="A85" s="144"/>
      <c r="B85" s="75" t="s">
        <v>1432</v>
      </c>
      <c r="C85" s="55" t="s">
        <v>288</v>
      </c>
      <c r="D85" s="52">
        <v>0.76041666666666663</v>
      </c>
      <c r="E85" s="52">
        <v>0.8041666666666667</v>
      </c>
      <c r="F85" s="52">
        <f t="shared" si="1"/>
        <v>4.3750000000000067E-2</v>
      </c>
      <c r="I85" s="54"/>
    </row>
    <row r="86" spans="1:9" x14ac:dyDescent="0.2">
      <c r="A86" s="144"/>
      <c r="B86" s="104" t="s">
        <v>1399</v>
      </c>
      <c r="C86" s="55" t="s">
        <v>296</v>
      </c>
      <c r="D86" s="52">
        <v>0.70833333333333337</v>
      </c>
      <c r="E86" s="52">
        <v>0.74652777777777779</v>
      </c>
      <c r="F86" s="52">
        <f t="shared" si="1"/>
        <v>3.819444444444442E-2</v>
      </c>
      <c r="I86" s="54"/>
    </row>
    <row r="87" spans="1:9" x14ac:dyDescent="0.2">
      <c r="A87" s="140"/>
      <c r="B87" s="59"/>
      <c r="C87" s="55"/>
      <c r="D87" s="52"/>
      <c r="E87" s="52"/>
      <c r="F87" s="52"/>
    </row>
    <row r="88" spans="1:9" x14ac:dyDescent="0.2">
      <c r="A88" s="140"/>
      <c r="B88" s="51"/>
      <c r="C88" s="55"/>
      <c r="D88" s="52"/>
      <c r="E88" s="52"/>
      <c r="F88" s="52"/>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c r="D94" s="52">
        <v>0</v>
      </c>
      <c r="E94" s="52">
        <v>0</v>
      </c>
      <c r="F94" s="52">
        <f t="shared" si="1"/>
        <v>0</v>
      </c>
      <c r="H94" s="53" t="s">
        <v>285</v>
      </c>
      <c r="I94" s="52">
        <f>SUMIFS(F92:F106, C92:C106,H94)</f>
        <v>0</v>
      </c>
    </row>
    <row r="95" spans="1:9" x14ac:dyDescent="0.2">
      <c r="A95" s="140"/>
      <c r="B95" s="51"/>
      <c r="C95" s="51"/>
      <c r="D95" s="52">
        <v>0</v>
      </c>
      <c r="E95" s="52">
        <v>0</v>
      </c>
      <c r="F95" s="52">
        <f t="shared" si="1"/>
        <v>0</v>
      </c>
      <c r="H95" s="53" t="s">
        <v>290</v>
      </c>
      <c r="I95" s="52">
        <f>SUMIFS(F92:F106, C92:C106,H95)</f>
        <v>0</v>
      </c>
    </row>
    <row r="96" spans="1:9" x14ac:dyDescent="0.2">
      <c r="A96" s="140"/>
      <c r="B96" s="51"/>
      <c r="C96" s="51"/>
      <c r="D96" s="52">
        <v>0</v>
      </c>
      <c r="E96" s="52">
        <v>0</v>
      </c>
      <c r="F96" s="52">
        <f t="shared" si="1"/>
        <v>0</v>
      </c>
      <c r="H96" s="53" t="s">
        <v>293</v>
      </c>
      <c r="I96" s="52">
        <f>SUMIFS(F92:F106, C92:C106,H96)</f>
        <v>0</v>
      </c>
    </row>
    <row r="97" spans="1:9" x14ac:dyDescent="0.2">
      <c r="A97" s="140"/>
      <c r="B97" s="51"/>
      <c r="C97" s="51"/>
      <c r="D97" s="52">
        <v>0</v>
      </c>
      <c r="E97" s="52">
        <v>0</v>
      </c>
      <c r="F97" s="52">
        <f t="shared" si="1"/>
        <v>0</v>
      </c>
      <c r="H97" s="53" t="s">
        <v>296</v>
      </c>
      <c r="I97" s="52">
        <f>SUMIFS(F92:F106, C92:C106,H97)</f>
        <v>0</v>
      </c>
    </row>
    <row r="98" spans="1:9" x14ac:dyDescent="0.2">
      <c r="A98" s="140"/>
      <c r="B98" s="51"/>
      <c r="C98" s="51"/>
      <c r="D98" s="52">
        <v>0</v>
      </c>
      <c r="E98" s="52">
        <v>0</v>
      </c>
      <c r="F98" s="52">
        <f t="shared" si="1"/>
        <v>0</v>
      </c>
      <c r="H98" s="53" t="s">
        <v>295</v>
      </c>
      <c r="I98" s="52">
        <f>SUMIFS(F92:F106, C92:C106,H98)</f>
        <v>0</v>
      </c>
    </row>
    <row r="99" spans="1:9" x14ac:dyDescent="0.2">
      <c r="A99" s="140"/>
      <c r="B99" s="51"/>
      <c r="C99" s="51"/>
      <c r="D99" s="52">
        <v>0</v>
      </c>
      <c r="E99" s="52">
        <v>0</v>
      </c>
      <c r="F99" s="52">
        <f t="shared" si="1"/>
        <v>0</v>
      </c>
      <c r="H99" s="48" t="s">
        <v>300</v>
      </c>
      <c r="I99" s="49">
        <f>SUM(I93:I98)</f>
        <v>0</v>
      </c>
    </row>
    <row r="100" spans="1:9" x14ac:dyDescent="0.2">
      <c r="A100" s="140"/>
      <c r="B100" s="51"/>
      <c r="C100" s="51"/>
      <c r="D100" s="52">
        <v>0</v>
      </c>
      <c r="E100" s="52">
        <v>0</v>
      </c>
      <c r="F100" s="52">
        <f t="shared" si="1"/>
        <v>0</v>
      </c>
      <c r="I100" s="54"/>
    </row>
    <row r="101" spans="1:9" x14ac:dyDescent="0.2">
      <c r="A101" s="140"/>
      <c r="B101" s="51"/>
      <c r="C101" s="51"/>
      <c r="D101" s="52">
        <v>0</v>
      </c>
      <c r="E101" s="52">
        <v>0</v>
      </c>
      <c r="F101" s="52">
        <f>E101-D101</f>
        <v>0</v>
      </c>
      <c r="I101" s="54"/>
    </row>
    <row r="102" spans="1:9" x14ac:dyDescent="0.2">
      <c r="A102" s="140"/>
      <c r="B102" s="51"/>
      <c r="C102" s="51"/>
      <c r="D102" s="52">
        <v>0</v>
      </c>
      <c r="E102" s="52">
        <v>0</v>
      </c>
      <c r="F102" s="52">
        <f>E102-D102</f>
        <v>0</v>
      </c>
    </row>
    <row r="103" spans="1:9" x14ac:dyDescent="0.2">
      <c r="A103" s="140"/>
      <c r="B103" s="58"/>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1433</v>
      </c>
      <c r="C107" s="51" t="s">
        <v>288</v>
      </c>
      <c r="D107" s="52">
        <v>0.39583333333333331</v>
      </c>
      <c r="E107" s="52">
        <v>0.4375</v>
      </c>
      <c r="F107" s="52">
        <f t="shared" si="1"/>
        <v>4.1666666666666685E-2</v>
      </c>
      <c r="H107" s="49" t="s">
        <v>286</v>
      </c>
      <c r="I107" s="49" t="s">
        <v>287</v>
      </c>
    </row>
    <row r="108" spans="1:9" x14ac:dyDescent="0.2">
      <c r="A108" s="142"/>
      <c r="B108" s="56" t="s">
        <v>309</v>
      </c>
      <c r="C108" s="51" t="s">
        <v>295</v>
      </c>
      <c r="D108" s="52">
        <v>0.4375</v>
      </c>
      <c r="E108" s="52">
        <v>0.44791666666666669</v>
      </c>
      <c r="F108" s="52">
        <f t="shared" si="1"/>
        <v>1.0416666666666685E-2</v>
      </c>
      <c r="H108" s="53" t="s">
        <v>288</v>
      </c>
      <c r="I108" s="52">
        <v>0.125</v>
      </c>
    </row>
    <row r="109" spans="1:9" x14ac:dyDescent="0.2">
      <c r="A109" s="142"/>
      <c r="B109" s="56" t="s">
        <v>1434</v>
      </c>
      <c r="C109" s="51" t="s">
        <v>288</v>
      </c>
      <c r="D109" s="52">
        <v>0.44791666666666669</v>
      </c>
      <c r="E109" s="52">
        <v>0.47916666666666669</v>
      </c>
      <c r="F109" s="52">
        <v>3.125E-2</v>
      </c>
      <c r="H109" s="53" t="s">
        <v>285</v>
      </c>
      <c r="I109" s="52">
        <f>SUMIFS(F107:F121, C107:C121,H109)</f>
        <v>0</v>
      </c>
    </row>
    <row r="110" spans="1:9" x14ac:dyDescent="0.2">
      <c r="A110" s="142"/>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42"/>
      <c r="B111" s="55" t="s">
        <v>301</v>
      </c>
      <c r="C111" s="51" t="s">
        <v>295</v>
      </c>
      <c r="D111" s="52">
        <v>0.54166666666666663</v>
      </c>
      <c r="E111" s="52">
        <v>0.58333333333333337</v>
      </c>
      <c r="F111" s="52">
        <v>4.1666666666666664E-2</v>
      </c>
      <c r="H111" s="53" t="s">
        <v>293</v>
      </c>
      <c r="I111" s="52">
        <f>SUMIFS(F107:F121, C107:C121,H111)</f>
        <v>0</v>
      </c>
    </row>
    <row r="112" spans="1:9" x14ac:dyDescent="0.2">
      <c r="A112" s="142"/>
      <c r="B112" s="55" t="s">
        <v>1436</v>
      </c>
      <c r="C112" s="51" t="s">
        <v>290</v>
      </c>
      <c r="D112" s="52">
        <v>0.58333333333333337</v>
      </c>
      <c r="E112" s="52">
        <v>0.625</v>
      </c>
      <c r="F112" s="52">
        <v>4.1666666666666664E-2</v>
      </c>
      <c r="H112" s="53" t="s">
        <v>296</v>
      </c>
      <c r="I112" s="52">
        <f>SUMIFS(F107:F121, C107:C121,H112)</f>
        <v>0</v>
      </c>
    </row>
    <row r="113" spans="1:9" x14ac:dyDescent="0.2">
      <c r="A113" s="142"/>
      <c r="B113" s="56" t="s">
        <v>424</v>
      </c>
      <c r="C113" s="51"/>
      <c r="D113" s="52"/>
      <c r="E113" s="52"/>
      <c r="F113" s="52"/>
      <c r="H113" s="53" t="s">
        <v>295</v>
      </c>
      <c r="I113" s="52">
        <f>SUMIFS(F107:F121, C107:C121,H113)</f>
        <v>5.208333333333335E-2</v>
      </c>
    </row>
    <row r="114" spans="1:9" x14ac:dyDescent="0.2">
      <c r="A114" s="142"/>
      <c r="B114" s="56" t="s">
        <v>424</v>
      </c>
      <c r="C114" s="51"/>
      <c r="D114" s="52"/>
      <c r="E114" s="52"/>
      <c r="F114" s="52"/>
      <c r="H114" s="48" t="s">
        <v>300</v>
      </c>
      <c r="I114" s="49">
        <f>SUM(I108:I113)</f>
        <v>0.21875</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1437</v>
      </c>
      <c r="C122" s="55"/>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c r="C137" s="51"/>
      <c r="D137" s="62"/>
      <c r="E137" s="52"/>
      <c r="F137" s="52">
        <f t="shared" si="2"/>
        <v>0</v>
      </c>
      <c r="H137" s="49" t="s">
        <v>286</v>
      </c>
      <c r="I137" s="49" t="s">
        <v>287</v>
      </c>
    </row>
    <row r="138" spans="1:9" x14ac:dyDescent="0.2">
      <c r="A138" s="142"/>
      <c r="C138" s="78"/>
      <c r="D138" s="62"/>
      <c r="E138" s="52"/>
      <c r="F138" s="52">
        <f t="shared" si="2"/>
        <v>0</v>
      </c>
      <c r="H138" s="53" t="s">
        <v>288</v>
      </c>
      <c r="I138" s="52">
        <f>SUMIFS(F137:F151, C137:C151,H138)</f>
        <v>0</v>
      </c>
    </row>
    <row r="139" spans="1:9" x14ac:dyDescent="0.2">
      <c r="A139" s="142"/>
      <c r="B139" s="55"/>
      <c r="C139" s="51"/>
      <c r="D139" s="61"/>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t="s">
        <v>1424</v>
      </c>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4"/>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44"/>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44"/>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4"/>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44"/>
      <c r="B7" s="105" t="s">
        <v>599</v>
      </c>
      <c r="C7" s="60" t="s">
        <v>295</v>
      </c>
      <c r="D7" s="106">
        <v>0.54166666666666663</v>
      </c>
      <c r="E7" s="106">
        <v>0.57291666666666663</v>
      </c>
      <c r="F7" s="61">
        <f t="shared" si="0"/>
        <v>3.125E-2</v>
      </c>
      <c r="H7" s="53" t="s">
        <v>296</v>
      </c>
      <c r="I7" s="52">
        <f>SUMIFS(F2:F16, C2:C16,H7)</f>
        <v>0</v>
      </c>
      <c r="Q7" t="s">
        <v>295</v>
      </c>
    </row>
    <row r="8" spans="1:17" x14ac:dyDescent="0.2">
      <c r="A8" s="144"/>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44"/>
      <c r="B9" s="105" t="s">
        <v>374</v>
      </c>
      <c r="C9" s="60" t="s">
        <v>288</v>
      </c>
      <c r="D9" s="106">
        <v>0.58333333333333337</v>
      </c>
      <c r="E9" s="106">
        <v>0.63750000000000007</v>
      </c>
      <c r="F9" s="61">
        <f t="shared" si="0"/>
        <v>5.4166666666666696E-2</v>
      </c>
      <c r="H9" s="48" t="s">
        <v>300</v>
      </c>
      <c r="I9" s="49">
        <f>SUM(I3:I8)</f>
        <v>0.43611111111111117</v>
      </c>
    </row>
    <row r="10" spans="1:17" x14ac:dyDescent="0.2">
      <c r="A10" s="144"/>
      <c r="B10" s="105" t="s">
        <v>586</v>
      </c>
      <c r="C10" s="60" t="s">
        <v>295</v>
      </c>
      <c r="D10" s="106">
        <v>0.63888888888888895</v>
      </c>
      <c r="E10" s="106">
        <v>0.65625</v>
      </c>
      <c r="F10" s="61">
        <f t="shared" si="0"/>
        <v>1.7361111111111049E-2</v>
      </c>
      <c r="I10" s="54"/>
    </row>
    <row r="11" spans="1:17" x14ac:dyDescent="0.2">
      <c r="A11" s="144"/>
      <c r="B11" s="105" t="s">
        <v>1441</v>
      </c>
      <c r="C11" s="75" t="s">
        <v>288</v>
      </c>
      <c r="D11" s="108">
        <v>0.65625</v>
      </c>
      <c r="E11" s="106">
        <v>0.76736111111111116</v>
      </c>
      <c r="F11" s="61">
        <f t="shared" si="0"/>
        <v>0.11111111111111116</v>
      </c>
      <c r="I11" s="54"/>
    </row>
    <row r="12" spans="1:17" x14ac:dyDescent="0.2">
      <c r="A12" s="144"/>
      <c r="B12" s="109" t="s">
        <v>1442</v>
      </c>
      <c r="C12" s="73" t="s">
        <v>288</v>
      </c>
      <c r="D12" s="106">
        <v>0.76736111111111116</v>
      </c>
      <c r="E12" s="110">
        <v>0.80208333333333337</v>
      </c>
      <c r="F12" s="61">
        <f>E12-D12</f>
        <v>3.472222222222221E-2</v>
      </c>
    </row>
    <row r="13" spans="1:17" x14ac:dyDescent="0.2">
      <c r="A13" s="144"/>
      <c r="B13" s="73"/>
      <c r="C13" s="73"/>
      <c r="D13" s="61"/>
      <c r="E13" s="74"/>
      <c r="F13" s="61">
        <f>E13-D13</f>
        <v>0</v>
      </c>
    </row>
    <row r="14" spans="1:17" x14ac:dyDescent="0.2">
      <c r="A14" s="144"/>
      <c r="B14" s="60"/>
      <c r="C14" s="72"/>
      <c r="D14" s="77"/>
      <c r="E14" s="61"/>
      <c r="F14" s="61">
        <f>E14-D14</f>
        <v>0</v>
      </c>
    </row>
    <row r="15" spans="1:17" x14ac:dyDescent="0.2">
      <c r="A15" s="144"/>
      <c r="B15" s="60"/>
      <c r="C15" s="60"/>
      <c r="D15" s="61"/>
      <c r="E15" s="61"/>
      <c r="F15" s="61">
        <f>E15-D15</f>
        <v>0</v>
      </c>
    </row>
    <row r="16" spans="1:17" x14ac:dyDescent="0.2">
      <c r="A16" s="144"/>
      <c r="B16" s="75"/>
      <c r="C16" s="60"/>
      <c r="D16" s="61"/>
      <c r="E16" s="61"/>
      <c r="F16" s="61">
        <f t="shared" si="0"/>
        <v>0</v>
      </c>
    </row>
    <row r="17" spans="1:9" x14ac:dyDescent="0.2">
      <c r="A17" s="144" t="s">
        <v>17</v>
      </c>
      <c r="B17" s="60" t="s">
        <v>1443</v>
      </c>
      <c r="C17" s="55" t="s">
        <v>288</v>
      </c>
      <c r="D17" s="62">
        <v>0.375</v>
      </c>
      <c r="E17" s="52">
        <v>0.39583333333333331</v>
      </c>
      <c r="F17" s="63">
        <f>E17-D17</f>
        <v>2.0833333333333315E-2</v>
      </c>
      <c r="H17" s="49" t="s">
        <v>286</v>
      </c>
      <c r="I17" s="49" t="s">
        <v>287</v>
      </c>
    </row>
    <row r="18" spans="1:9" x14ac:dyDescent="0.2">
      <c r="A18" s="140"/>
      <c r="B18" t="s">
        <v>1444</v>
      </c>
      <c r="C18" s="78" t="s">
        <v>288</v>
      </c>
      <c r="D18" s="61">
        <v>0.39583333333333331</v>
      </c>
      <c r="E18" s="54">
        <v>0.45833333333333331</v>
      </c>
      <c r="F18" s="63">
        <f t="shared" si="0"/>
        <v>6.25E-2</v>
      </c>
      <c r="H18" s="53" t="s">
        <v>288</v>
      </c>
      <c r="I18" s="52">
        <f>SUMIFS(F17:F31, C17:C31,H18)</f>
        <v>0.23611111111111116</v>
      </c>
    </row>
    <row r="19" spans="1:9" x14ac:dyDescent="0.2">
      <c r="A19" s="140"/>
      <c r="B19" s="51" t="s">
        <v>309</v>
      </c>
      <c r="C19" s="51" t="s">
        <v>295</v>
      </c>
      <c r="D19" s="63">
        <v>0.45833333333333331</v>
      </c>
      <c r="E19" s="52">
        <v>0.47222222222222227</v>
      </c>
      <c r="F19" s="63">
        <f t="shared" si="0"/>
        <v>1.3888888888888951E-2</v>
      </c>
      <c r="H19" s="53" t="s">
        <v>285</v>
      </c>
      <c r="I19" s="52">
        <f>SUMIFS(F17:F31, C17:C31,H19)</f>
        <v>0</v>
      </c>
    </row>
    <row r="20" spans="1:9" x14ac:dyDescent="0.2">
      <c r="A20" s="140"/>
      <c r="B20" t="s">
        <v>1445</v>
      </c>
      <c r="C20" s="51" t="s">
        <v>288</v>
      </c>
      <c r="D20" s="52">
        <v>0.47222222222222227</v>
      </c>
      <c r="E20" s="52">
        <v>0.54166666666666663</v>
      </c>
      <c r="F20" s="63">
        <f t="shared" si="0"/>
        <v>6.9444444444444364E-2</v>
      </c>
      <c r="H20" s="53" t="s">
        <v>290</v>
      </c>
      <c r="I20" s="52">
        <f>SUMIFS(F17:F31, C17:C31,H20)</f>
        <v>0</v>
      </c>
    </row>
    <row r="21" spans="1:9" x14ac:dyDescent="0.2">
      <c r="A21" s="140"/>
      <c r="B21" s="51" t="s">
        <v>1446</v>
      </c>
      <c r="C21" s="51" t="s">
        <v>288</v>
      </c>
      <c r="D21" s="52">
        <v>0.54166666666666663</v>
      </c>
      <c r="E21" s="52">
        <v>0.54861111111111105</v>
      </c>
      <c r="F21" s="63">
        <f t="shared" si="0"/>
        <v>6.9444444444444198E-3</v>
      </c>
      <c r="H21" s="53" t="s">
        <v>293</v>
      </c>
      <c r="I21" s="52">
        <f>SUMIFS(F17:F31, C17:C31,H21)</f>
        <v>0</v>
      </c>
    </row>
    <row r="22" spans="1:9" x14ac:dyDescent="0.2">
      <c r="A22" s="140"/>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40"/>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40"/>
      <c r="B24" s="51" t="s">
        <v>1399</v>
      </c>
      <c r="C24" s="55" t="s">
        <v>296</v>
      </c>
      <c r="D24" s="52">
        <v>0.58333333333333337</v>
      </c>
      <c r="E24" s="52">
        <v>0.63750000000000007</v>
      </c>
      <c r="F24" s="63">
        <f t="shared" si="0"/>
        <v>5.4166666666666696E-2</v>
      </c>
      <c r="H24" s="48" t="s">
        <v>300</v>
      </c>
      <c r="I24" s="49">
        <f>SUM(I18:I23)</f>
        <v>0.32847222222222239</v>
      </c>
    </row>
    <row r="25" spans="1:9" x14ac:dyDescent="0.2">
      <c r="A25" s="140"/>
      <c r="B25" s="57" t="s">
        <v>1445</v>
      </c>
      <c r="C25" s="55" t="s">
        <v>288</v>
      </c>
      <c r="D25" s="52">
        <v>0.64236111111111105</v>
      </c>
      <c r="E25" s="52">
        <v>0.70833333333333337</v>
      </c>
      <c r="F25" s="63">
        <f t="shared" si="0"/>
        <v>6.5972222222222321E-2</v>
      </c>
      <c r="I25" s="54"/>
    </row>
    <row r="26" spans="1:9" x14ac:dyDescent="0.2">
      <c r="A26" s="140"/>
      <c r="B26" s="57"/>
      <c r="C26" s="55"/>
      <c r="D26" s="52">
        <v>0.89583333333333337</v>
      </c>
      <c r="E26" s="52">
        <v>0.91666666666666663</v>
      </c>
      <c r="F26" s="63">
        <f t="shared" si="0"/>
        <v>2.0833333333333259E-2</v>
      </c>
      <c r="I26" s="54"/>
    </row>
    <row r="27" spans="1:9" x14ac:dyDescent="0.2">
      <c r="A27" s="140"/>
      <c r="B27" s="59"/>
      <c r="C27" s="51"/>
      <c r="D27" s="52">
        <v>0.69791666666666663</v>
      </c>
      <c r="E27" s="52">
        <v>0.77083333333333337</v>
      </c>
      <c r="F27" s="63">
        <f t="shared" si="0"/>
        <v>7.2916666666666741E-2</v>
      </c>
    </row>
    <row r="28" spans="1:9" x14ac:dyDescent="0.2">
      <c r="A28" s="140"/>
      <c r="B28" s="51"/>
      <c r="C28" s="51"/>
      <c r="D28" s="52">
        <v>0.78125</v>
      </c>
      <c r="E28" s="52">
        <v>0.79166666666666663</v>
      </c>
      <c r="F28" s="63">
        <f t="shared" si="0"/>
        <v>1.041666666666663E-2</v>
      </c>
    </row>
    <row r="29" spans="1:9" x14ac:dyDescent="0.2">
      <c r="A29" s="140"/>
      <c r="B29" s="51"/>
      <c r="C29" s="51"/>
      <c r="D29" s="52">
        <v>0.81944444444444453</v>
      </c>
      <c r="E29" s="52">
        <v>0.84027777777777779</v>
      </c>
      <c r="F29" s="63">
        <f t="shared" si="0"/>
        <v>2.0833333333333259E-2</v>
      </c>
    </row>
    <row r="30" spans="1:9" x14ac:dyDescent="0.2">
      <c r="A30" s="140"/>
      <c r="B30" s="51"/>
      <c r="C30" s="51"/>
      <c r="D30" s="52">
        <v>0.84027777777777779</v>
      </c>
      <c r="E30" s="52">
        <v>0.85069444444444453</v>
      </c>
      <c r="F30" s="63">
        <f t="shared" si="0"/>
        <v>1.0416666666666741E-2</v>
      </c>
    </row>
    <row r="31" spans="1:9" x14ac:dyDescent="0.2">
      <c r="A31" s="143"/>
      <c r="B31" s="51"/>
      <c r="C31" s="51"/>
      <c r="D31" s="52">
        <v>0.85069444444444453</v>
      </c>
      <c r="E31" s="52">
        <v>0.86458333333333337</v>
      </c>
      <c r="F31" s="63">
        <f t="shared" si="0"/>
        <v>1.388888888888884E-2</v>
      </c>
    </row>
    <row r="32" spans="1:9" x14ac:dyDescent="0.2">
      <c r="A32" s="139" t="s">
        <v>263</v>
      </c>
      <c r="B32" s="51" t="s">
        <v>1447</v>
      </c>
      <c r="C32" s="51" t="s">
        <v>288</v>
      </c>
      <c r="D32" s="52">
        <v>0.36458333333333331</v>
      </c>
      <c r="E32" s="52">
        <v>0.41666666666666669</v>
      </c>
      <c r="F32" s="52">
        <f t="shared" si="0"/>
        <v>5.208333333333337E-2</v>
      </c>
      <c r="H32" s="49" t="s">
        <v>286</v>
      </c>
      <c r="I32" s="49" t="s">
        <v>287</v>
      </c>
    </row>
    <row r="33" spans="1:9" x14ac:dyDescent="0.2">
      <c r="A33" s="140"/>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40"/>
      <c r="B34" s="80" t="s">
        <v>1448</v>
      </c>
      <c r="C34" s="51" t="s">
        <v>288</v>
      </c>
      <c r="D34" s="52">
        <v>0.4375</v>
      </c>
      <c r="E34" s="52">
        <v>0.54166666666666663</v>
      </c>
      <c r="F34" s="52">
        <f t="shared" si="0"/>
        <v>0.10416666666666663</v>
      </c>
      <c r="H34" s="53" t="s">
        <v>285</v>
      </c>
      <c r="I34" s="52">
        <f>SUMIFS(F32:F46, C32:C46,H34)</f>
        <v>0</v>
      </c>
    </row>
    <row r="35" spans="1:9" x14ac:dyDescent="0.2">
      <c r="A35" s="140"/>
      <c r="B35" s="51" t="s">
        <v>329</v>
      </c>
      <c r="C35" s="51" t="s">
        <v>295</v>
      </c>
      <c r="D35" s="52">
        <v>0.54513888888888895</v>
      </c>
      <c r="E35" s="52">
        <v>0.56597222222222221</v>
      </c>
      <c r="F35" s="52">
        <f t="shared" si="0"/>
        <v>2.0833333333333259E-2</v>
      </c>
      <c r="H35" s="53" t="s">
        <v>290</v>
      </c>
      <c r="I35" s="52">
        <f>SUMIFS(F32:F46, C32:C46,H35)</f>
        <v>0</v>
      </c>
    </row>
    <row r="36" spans="1:9" x14ac:dyDescent="0.2">
      <c r="A36" s="140"/>
      <c r="B36" s="51" t="s">
        <v>1449</v>
      </c>
      <c r="C36" s="51" t="s">
        <v>288</v>
      </c>
      <c r="D36" s="52">
        <v>0.56597222222222221</v>
      </c>
      <c r="E36" s="52">
        <v>0.57986111111111105</v>
      </c>
      <c r="F36" s="52">
        <f t="shared" si="0"/>
        <v>1.388888888888884E-2</v>
      </c>
      <c r="H36" s="53" t="s">
        <v>293</v>
      </c>
      <c r="I36" s="52">
        <f>SUMIFS(F32:F46, C32:C46,H36)</f>
        <v>0</v>
      </c>
    </row>
    <row r="37" spans="1:9" x14ac:dyDescent="0.2">
      <c r="A37" s="140"/>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40"/>
      <c r="B38" s="51" t="s">
        <v>1450</v>
      </c>
      <c r="C38" s="51" t="s">
        <v>288</v>
      </c>
      <c r="D38" s="52">
        <v>0.65277777777777779</v>
      </c>
      <c r="E38" s="52">
        <v>0.6875</v>
      </c>
      <c r="F38" s="52">
        <f t="shared" si="0"/>
        <v>3.472222222222221E-2</v>
      </c>
      <c r="H38" s="53" t="s">
        <v>295</v>
      </c>
      <c r="I38" s="52">
        <f>SUMIFS(F32:F46, C32:C46,H38)</f>
        <v>4.8611111111110994E-2</v>
      </c>
    </row>
    <row r="39" spans="1:9" x14ac:dyDescent="0.2">
      <c r="A39" s="140"/>
      <c r="B39" s="80" t="s">
        <v>1451</v>
      </c>
      <c r="C39" s="51" t="s">
        <v>295</v>
      </c>
      <c r="D39" s="52">
        <v>0.6875</v>
      </c>
      <c r="E39" s="52">
        <v>0.70138888888888884</v>
      </c>
      <c r="F39" s="52">
        <f t="shared" si="0"/>
        <v>1.388888888888884E-2</v>
      </c>
      <c r="H39" s="48" t="s">
        <v>300</v>
      </c>
      <c r="I39" s="49">
        <f>SUM(I33:I38)</f>
        <v>0.33541666666666653</v>
      </c>
    </row>
    <row r="40" spans="1:9" x14ac:dyDescent="0.2">
      <c r="A40" s="140"/>
      <c r="B40" t="s">
        <v>1452</v>
      </c>
      <c r="C40" s="51" t="s">
        <v>288</v>
      </c>
      <c r="D40" s="52">
        <v>0.70833333333333337</v>
      </c>
      <c r="E40" s="52">
        <v>0.73611111111111116</v>
      </c>
      <c r="F40" s="52">
        <f t="shared" si="0"/>
        <v>2.777777777777779E-2</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4.1666666666666685E-2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4.1666666666666685E-2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t="s">
        <v>1453</v>
      </c>
      <c r="C76" s="51" t="s">
        <v>288</v>
      </c>
      <c r="D76" s="52">
        <v>0.375</v>
      </c>
      <c r="E76" s="52">
        <v>0.41666666666666669</v>
      </c>
      <c r="F76" s="52">
        <f>E76-D76</f>
        <v>4.1666666666666685E-2</v>
      </c>
      <c r="H76" s="49" t="s">
        <v>286</v>
      </c>
      <c r="I76" s="49" t="s">
        <v>287</v>
      </c>
    </row>
    <row r="77" spans="1:9" x14ac:dyDescent="0.2">
      <c r="A77" s="140"/>
      <c r="B77" s="51" t="s">
        <v>1454</v>
      </c>
      <c r="C77" s="51" t="s">
        <v>288</v>
      </c>
      <c r="D77" s="52">
        <v>0.41666666666666669</v>
      </c>
      <c r="E77" s="52">
        <v>0.4375</v>
      </c>
      <c r="F77" s="52">
        <f>E77-D77</f>
        <v>2.0833333333333315E-2</v>
      </c>
      <c r="H77" s="53" t="s">
        <v>288</v>
      </c>
      <c r="I77" s="52">
        <f>SUMIFS(F76:F91, C76:C91,H77)</f>
        <v>0.25000000000000006</v>
      </c>
    </row>
    <row r="78" spans="1:9" x14ac:dyDescent="0.2">
      <c r="A78" s="140"/>
      <c r="B78" s="80" t="s">
        <v>309</v>
      </c>
      <c r="C78" s="51" t="s">
        <v>295</v>
      </c>
      <c r="D78" s="52">
        <v>0.4375</v>
      </c>
      <c r="E78" s="52">
        <v>0.45833333333333331</v>
      </c>
      <c r="F78" s="52">
        <f t="shared" si="1"/>
        <v>2.0833333333333315E-2</v>
      </c>
      <c r="H78" s="53" t="s">
        <v>285</v>
      </c>
      <c r="I78" s="52">
        <f>SUMIFS(F76:F91, C76:C91,H78)</f>
        <v>0</v>
      </c>
    </row>
    <row r="79" spans="1:9" x14ac:dyDescent="0.2">
      <c r="A79" s="140"/>
      <c r="B79" s="99" t="s">
        <v>1455</v>
      </c>
      <c r="C79" s="51" t="s">
        <v>288</v>
      </c>
      <c r="D79" s="52">
        <v>0.45833333333333331</v>
      </c>
      <c r="E79" s="52">
        <v>0.5</v>
      </c>
      <c r="F79" s="52">
        <f>E79-D79</f>
        <v>4.1666666666666685E-2</v>
      </c>
      <c r="H79" s="53" t="s">
        <v>290</v>
      </c>
      <c r="I79" s="52">
        <f>SUMIFS(F76:F91, C76:C91,H79)</f>
        <v>0</v>
      </c>
    </row>
    <row r="80" spans="1:9" x14ac:dyDescent="0.2">
      <c r="A80" s="140"/>
      <c r="B80" s="113" t="s">
        <v>1456</v>
      </c>
      <c r="C80" s="51" t="s">
        <v>288</v>
      </c>
      <c r="D80" s="52">
        <v>0.5</v>
      </c>
      <c r="E80" s="52">
        <v>0.55208333333333337</v>
      </c>
      <c r="F80" s="52">
        <f>E80-D80</f>
        <v>5.208333333333337E-2</v>
      </c>
      <c r="H80" s="53" t="s">
        <v>293</v>
      </c>
      <c r="I80" s="52">
        <f>SUMIFS(F76:F91, C76:C91,H80)</f>
        <v>1.041666666666663E-2</v>
      </c>
    </row>
    <row r="81" spans="1:9" x14ac:dyDescent="0.2">
      <c r="A81" s="144"/>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44"/>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44"/>
      <c r="B83" s="117" t="s">
        <v>1457</v>
      </c>
      <c r="C83" s="55" t="s">
        <v>288</v>
      </c>
      <c r="D83" s="52">
        <v>0.64583333333333337</v>
      </c>
      <c r="E83" s="52">
        <v>0.66666666666666663</v>
      </c>
      <c r="F83" s="52">
        <f>E83-D83</f>
        <v>2.0833333333333259E-2</v>
      </c>
      <c r="H83" s="48" t="s">
        <v>300</v>
      </c>
      <c r="I83" s="49">
        <f>SUM(I77:I82)</f>
        <v>0.35972222222222228</v>
      </c>
    </row>
    <row r="84" spans="1:9" x14ac:dyDescent="0.2">
      <c r="A84" s="144"/>
      <c r="B84" s="116" t="s">
        <v>1458</v>
      </c>
      <c r="C84" s="55" t="s">
        <v>288</v>
      </c>
      <c r="D84" s="52">
        <v>0.66666666666666663</v>
      </c>
      <c r="E84" s="52">
        <v>0.73958333333333337</v>
      </c>
      <c r="F84" s="52">
        <f>E84-D84</f>
        <v>7.2916666666666741E-2</v>
      </c>
      <c r="I84" s="54"/>
    </row>
    <row r="85" spans="1:9" x14ac:dyDescent="0.2">
      <c r="A85" s="144"/>
      <c r="B85" s="114" t="s">
        <v>1459</v>
      </c>
      <c r="C85" s="55" t="s">
        <v>293</v>
      </c>
      <c r="D85" s="52">
        <v>0.83333333333333337</v>
      </c>
      <c r="E85" s="52">
        <v>0.84375</v>
      </c>
      <c r="F85" s="52">
        <f t="shared" si="1"/>
        <v>1.041666666666663E-2</v>
      </c>
      <c r="I85" s="54"/>
    </row>
    <row r="86" spans="1:9" x14ac:dyDescent="0.2">
      <c r="A86" s="144"/>
      <c r="B86" s="104"/>
      <c r="C86" s="55"/>
      <c r="D86" s="52">
        <v>0</v>
      </c>
      <c r="E86" s="52">
        <v>0</v>
      </c>
      <c r="F86" s="52">
        <f t="shared" si="1"/>
        <v>0</v>
      </c>
      <c r="I86" s="54"/>
    </row>
    <row r="87" spans="1:9" x14ac:dyDescent="0.2">
      <c r="A87" s="140"/>
      <c r="B87" s="59"/>
      <c r="C87" s="55"/>
      <c r="D87" s="52"/>
      <c r="E87" s="52"/>
      <c r="F87" s="52"/>
    </row>
    <row r="88" spans="1:9" x14ac:dyDescent="0.2">
      <c r="A88" s="140"/>
      <c r="B88" s="51"/>
      <c r="C88" s="55"/>
      <c r="D88" s="52"/>
      <c r="E88" s="52"/>
      <c r="F88" s="52"/>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c r="D94" s="52">
        <v>0</v>
      </c>
      <c r="E94" s="52">
        <v>0</v>
      </c>
      <c r="F94" s="52">
        <f t="shared" si="1"/>
        <v>0</v>
      </c>
      <c r="H94" s="53" t="s">
        <v>285</v>
      </c>
      <c r="I94" s="52">
        <f>SUMIFS(F92:F106, C92:C106,H94)</f>
        <v>0</v>
      </c>
    </row>
    <row r="95" spans="1:9" x14ac:dyDescent="0.2">
      <c r="A95" s="140"/>
      <c r="B95" s="51"/>
      <c r="C95" s="51"/>
      <c r="D95" s="52">
        <v>0</v>
      </c>
      <c r="E95" s="52">
        <v>0</v>
      </c>
      <c r="F95" s="52">
        <f t="shared" si="1"/>
        <v>0</v>
      </c>
      <c r="H95" s="53" t="s">
        <v>290</v>
      </c>
      <c r="I95" s="52">
        <f>SUMIFS(F92:F106, C92:C106,H95)</f>
        <v>0</v>
      </c>
    </row>
    <row r="96" spans="1:9" x14ac:dyDescent="0.2">
      <c r="A96" s="140"/>
      <c r="B96" s="51"/>
      <c r="C96" s="51"/>
      <c r="D96" s="52">
        <v>0</v>
      </c>
      <c r="E96" s="52">
        <v>0</v>
      </c>
      <c r="F96" s="52">
        <f t="shared" si="1"/>
        <v>0</v>
      </c>
      <c r="H96" s="53" t="s">
        <v>293</v>
      </c>
      <c r="I96" s="52">
        <f>SUMIFS(F92:F106, C92:C106,H96)</f>
        <v>0</v>
      </c>
    </row>
    <row r="97" spans="1:9" x14ac:dyDescent="0.2">
      <c r="A97" s="140"/>
      <c r="B97" s="51"/>
      <c r="C97" s="51"/>
      <c r="D97" s="52">
        <v>0</v>
      </c>
      <c r="E97" s="52">
        <v>0</v>
      </c>
      <c r="F97" s="52">
        <f t="shared" si="1"/>
        <v>0</v>
      </c>
      <c r="H97" s="53" t="s">
        <v>296</v>
      </c>
      <c r="I97" s="52">
        <f>SUMIFS(F92:F106, C92:C106,H97)</f>
        <v>0</v>
      </c>
    </row>
    <row r="98" spans="1:9" x14ac:dyDescent="0.2">
      <c r="A98" s="140"/>
      <c r="B98" s="51"/>
      <c r="C98" s="51"/>
      <c r="D98" s="52">
        <v>0</v>
      </c>
      <c r="E98" s="52">
        <v>0</v>
      </c>
      <c r="F98" s="52">
        <f t="shared" si="1"/>
        <v>0</v>
      </c>
      <c r="H98" s="53" t="s">
        <v>295</v>
      </c>
      <c r="I98" s="52">
        <f>SUMIFS(F92:F106, C92:C106,H98)</f>
        <v>0</v>
      </c>
    </row>
    <row r="99" spans="1:9" x14ac:dyDescent="0.2">
      <c r="A99" s="140"/>
      <c r="B99" s="51"/>
      <c r="C99" s="51"/>
      <c r="D99" s="52">
        <v>0</v>
      </c>
      <c r="E99" s="52">
        <v>0</v>
      </c>
      <c r="F99" s="52">
        <f t="shared" si="1"/>
        <v>0</v>
      </c>
      <c r="H99" s="48" t="s">
        <v>300</v>
      </c>
      <c r="I99" s="49">
        <f>SUM(I93:I98)</f>
        <v>0</v>
      </c>
    </row>
    <row r="100" spans="1:9" x14ac:dyDescent="0.2">
      <c r="A100" s="140"/>
      <c r="B100" s="51"/>
      <c r="C100" s="51"/>
      <c r="D100" s="52">
        <v>0</v>
      </c>
      <c r="E100" s="52">
        <v>0</v>
      </c>
      <c r="F100" s="52">
        <f t="shared" si="1"/>
        <v>0</v>
      </c>
      <c r="I100" s="54"/>
    </row>
    <row r="101" spans="1:9" x14ac:dyDescent="0.2">
      <c r="A101" s="140"/>
      <c r="B101" s="51"/>
      <c r="C101" s="51"/>
      <c r="D101" s="52">
        <v>0</v>
      </c>
      <c r="E101" s="52">
        <v>0</v>
      </c>
      <c r="F101" s="52">
        <f>E101-D101</f>
        <v>0</v>
      </c>
      <c r="I101" s="54"/>
    </row>
    <row r="102" spans="1:9" x14ac:dyDescent="0.2">
      <c r="A102" s="140"/>
      <c r="B102" s="51"/>
      <c r="C102" s="51"/>
      <c r="D102" s="52">
        <v>0</v>
      </c>
      <c r="E102" s="52">
        <v>0</v>
      </c>
      <c r="F102" s="52">
        <f>E102-D102</f>
        <v>0</v>
      </c>
    </row>
    <row r="103" spans="1:9" x14ac:dyDescent="0.2">
      <c r="A103" s="140"/>
      <c r="B103" s="58"/>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56" t="s">
        <v>1460</v>
      </c>
      <c r="C107" s="51" t="s">
        <v>293</v>
      </c>
      <c r="D107" s="52">
        <v>0.4375</v>
      </c>
      <c r="E107" s="52">
        <v>0.45833333333333331</v>
      </c>
      <c r="F107" s="52">
        <f t="shared" si="1"/>
        <v>2.0833333333333315E-2</v>
      </c>
      <c r="H107" s="49" t="s">
        <v>286</v>
      </c>
      <c r="I107" s="49" t="s">
        <v>287</v>
      </c>
    </row>
    <row r="108" spans="1:9" x14ac:dyDescent="0.2">
      <c r="A108" s="142"/>
      <c r="B108" s="55" t="s">
        <v>586</v>
      </c>
      <c r="C108" s="51" t="s">
        <v>295</v>
      </c>
      <c r="D108" s="52">
        <v>0.45833333333333331</v>
      </c>
      <c r="E108" s="52">
        <v>0.47222222222222227</v>
      </c>
      <c r="F108" s="52">
        <f t="shared" si="1"/>
        <v>1.3888888888888951E-2</v>
      </c>
      <c r="H108" s="53" t="s">
        <v>288</v>
      </c>
      <c r="I108" s="52">
        <v>6.25E-2</v>
      </c>
    </row>
    <row r="109" spans="1:9" x14ac:dyDescent="0.2">
      <c r="A109" s="142"/>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42"/>
      <c r="B110" s="55" t="s">
        <v>599</v>
      </c>
      <c r="C110" s="51" t="s">
        <v>295</v>
      </c>
      <c r="D110" s="52">
        <v>0.54166666666666663</v>
      </c>
      <c r="E110" s="52">
        <v>0.58333333333333337</v>
      </c>
      <c r="F110" s="52">
        <v>4.1666666666666664E-2</v>
      </c>
      <c r="H110" s="53" t="s">
        <v>290</v>
      </c>
      <c r="I110" s="52">
        <f>SUMIFS(F107:F121, C107:C121,H110)</f>
        <v>0</v>
      </c>
    </row>
    <row r="111" spans="1:9" x14ac:dyDescent="0.2">
      <c r="A111" s="142"/>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42"/>
      <c r="B112" s="56"/>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5.5555555555555615E-2</v>
      </c>
    </row>
    <row r="114" spans="1:9" x14ac:dyDescent="0.2">
      <c r="A114" s="142"/>
      <c r="B114" s="55"/>
      <c r="C114" s="51"/>
      <c r="D114" s="52"/>
      <c r="E114" s="52"/>
      <c r="F114" s="52"/>
      <c r="H114" s="48" t="s">
        <v>300</v>
      </c>
      <c r="I114" s="49">
        <f>SUM(I108:I113)</f>
        <v>0.22222222222222224</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1437</v>
      </c>
      <c r="C122" s="55"/>
      <c r="D122" s="62"/>
      <c r="E122" s="52"/>
      <c r="F122" s="52">
        <f t="shared" si="1"/>
        <v>0</v>
      </c>
      <c r="H122" s="49" t="s">
        <v>286</v>
      </c>
      <c r="I122" s="49" t="s">
        <v>287</v>
      </c>
    </row>
    <row r="123" spans="1:9" x14ac:dyDescent="0.2">
      <c r="A123" s="140"/>
      <c r="C123" s="78"/>
      <c r="D123" s="61"/>
      <c r="F123" s="52">
        <f t="shared" si="1"/>
        <v>0</v>
      </c>
      <c r="H123" s="53" t="s">
        <v>288</v>
      </c>
      <c r="I123" s="52">
        <f>SUMIFS(F122:F136, C122:C136,H123)</f>
        <v>0</v>
      </c>
    </row>
    <row r="124" spans="1:9" x14ac:dyDescent="0.2">
      <c r="A124" s="140"/>
      <c r="B124" s="51"/>
      <c r="C124" s="51"/>
      <c r="D124" s="63"/>
      <c r="E124" s="52"/>
      <c r="F124" s="52">
        <f t="shared" si="1"/>
        <v>0</v>
      </c>
      <c r="H124" s="53" t="s">
        <v>285</v>
      </c>
      <c r="I124" s="52">
        <f>SUMIFS(F122:F136, C122:C136,H124)</f>
        <v>0</v>
      </c>
    </row>
    <row r="125" spans="1:9" x14ac:dyDescent="0.2">
      <c r="A125" s="140"/>
      <c r="B125" s="51"/>
      <c r="C125" s="51"/>
      <c r="D125" s="52"/>
      <c r="E125" s="52"/>
      <c r="F125" s="52">
        <f t="shared" si="1"/>
        <v>0</v>
      </c>
      <c r="H125" s="53" t="s">
        <v>290</v>
      </c>
      <c r="I125" s="52">
        <f>SUMIFS(F122:F136, C122:C136,H125)</f>
        <v>0</v>
      </c>
    </row>
    <row r="126" spans="1:9" x14ac:dyDescent="0.2">
      <c r="A126" s="140"/>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1"/>
      <c r="C136" s="51"/>
      <c r="D136" s="52"/>
      <c r="E136" s="52"/>
      <c r="F136" s="52"/>
    </row>
    <row r="137" spans="1:9" x14ac:dyDescent="0.2">
      <c r="A137" s="142" t="s">
        <v>276</v>
      </c>
      <c r="B137" s="51" t="s">
        <v>1446</v>
      </c>
      <c r="C137" s="51" t="s">
        <v>285</v>
      </c>
      <c r="D137" s="62">
        <v>0.375</v>
      </c>
      <c r="E137" s="52">
        <v>0.37847222222222227</v>
      </c>
      <c r="F137" s="52">
        <f t="shared" si="2"/>
        <v>3.4722222222222654E-3</v>
      </c>
      <c r="H137" s="49" t="s">
        <v>286</v>
      </c>
      <c r="I137" s="49" t="s">
        <v>287</v>
      </c>
    </row>
    <row r="138" spans="1:9" x14ac:dyDescent="0.2">
      <c r="A138" s="142"/>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45"/>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42"/>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42"/>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42"/>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42"/>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42"/>
      <c r="B144" s="114" t="s">
        <v>1459</v>
      </c>
      <c r="C144" s="55" t="s">
        <v>293</v>
      </c>
      <c r="D144" s="52">
        <v>0.83333333333333337</v>
      </c>
      <c r="E144" s="52">
        <v>0.84375</v>
      </c>
      <c r="F144" s="52">
        <f t="shared" si="2"/>
        <v>1.041666666666663E-2</v>
      </c>
      <c r="H144" s="48" t="s">
        <v>300</v>
      </c>
      <c r="I144" s="49">
        <f>SUM(I138:I143)</f>
        <v>0.34930555555555554</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4"/>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44"/>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44"/>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4"/>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44"/>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44"/>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44"/>
      <c r="B9" s="105" t="s">
        <v>1466</v>
      </c>
      <c r="C9" s="60" t="s">
        <v>288</v>
      </c>
      <c r="D9" s="106">
        <v>0.58333333333333337</v>
      </c>
      <c r="E9" s="106">
        <v>0.63750000000000007</v>
      </c>
      <c r="F9" s="61">
        <f t="shared" si="0"/>
        <v>5.4166666666666696E-2</v>
      </c>
      <c r="H9" s="48" t="s">
        <v>300</v>
      </c>
      <c r="I9" s="49">
        <f>SUM(I3:I8)</f>
        <v>0.47777777777777791</v>
      </c>
    </row>
    <row r="10" spans="1:17" x14ac:dyDescent="0.2">
      <c r="A10" s="144"/>
      <c r="B10" s="105" t="s">
        <v>374</v>
      </c>
      <c r="C10" s="60" t="s">
        <v>296</v>
      </c>
      <c r="D10" s="106">
        <v>0.63541666666666663</v>
      </c>
      <c r="E10" s="106">
        <v>0.73611111111111116</v>
      </c>
      <c r="F10" s="61">
        <f t="shared" si="0"/>
        <v>0.10069444444444453</v>
      </c>
      <c r="I10" s="54"/>
    </row>
    <row r="11" spans="1:17" x14ac:dyDescent="0.2">
      <c r="A11" s="144"/>
      <c r="B11" s="105"/>
      <c r="C11" s="75"/>
      <c r="D11" s="108"/>
      <c r="E11" s="106"/>
      <c r="F11" s="61">
        <f t="shared" si="0"/>
        <v>0</v>
      </c>
      <c r="I11" s="54"/>
    </row>
    <row r="12" spans="1:17" x14ac:dyDescent="0.2">
      <c r="A12" s="144"/>
      <c r="B12" s="109"/>
      <c r="C12" s="73"/>
      <c r="D12" s="106"/>
      <c r="E12" s="110"/>
      <c r="F12" s="61">
        <f>E12-D12</f>
        <v>0</v>
      </c>
    </row>
    <row r="13" spans="1:17" x14ac:dyDescent="0.2">
      <c r="A13" s="144"/>
      <c r="B13" s="73"/>
      <c r="C13" s="73"/>
      <c r="D13" s="61"/>
      <c r="E13" s="74"/>
      <c r="F13" s="61">
        <f>E13-D13</f>
        <v>0</v>
      </c>
    </row>
    <row r="14" spans="1:17" x14ac:dyDescent="0.2">
      <c r="A14" s="144"/>
      <c r="B14" s="60"/>
      <c r="C14" s="72"/>
      <c r="D14" s="77"/>
      <c r="E14" s="61"/>
      <c r="F14" s="61">
        <f>E14-D14</f>
        <v>0</v>
      </c>
    </row>
    <row r="15" spans="1:17" x14ac:dyDescent="0.2">
      <c r="A15" s="144"/>
      <c r="B15" s="60"/>
      <c r="C15" s="60"/>
      <c r="D15" s="61"/>
      <c r="E15" s="61"/>
      <c r="F15" s="61">
        <f>E15-D15</f>
        <v>0</v>
      </c>
    </row>
    <row r="16" spans="1:17" x14ac:dyDescent="0.2">
      <c r="A16" s="144"/>
      <c r="B16" s="75"/>
      <c r="C16" s="60" t="s">
        <v>288</v>
      </c>
      <c r="D16" s="61">
        <v>0.35416666666666669</v>
      </c>
      <c r="E16" s="61">
        <v>0.45833333333333331</v>
      </c>
      <c r="F16" s="61">
        <f t="shared" si="0"/>
        <v>0.10416666666666663</v>
      </c>
    </row>
    <row r="17" spans="1:9" x14ac:dyDescent="0.2">
      <c r="A17" s="144" t="s">
        <v>17</v>
      </c>
      <c r="B17" s="60" t="s">
        <v>1468</v>
      </c>
      <c r="C17" s="55" t="s">
        <v>288</v>
      </c>
      <c r="D17" s="62">
        <v>0.35416666666666669</v>
      </c>
      <c r="E17" s="52">
        <v>0.45833333333333331</v>
      </c>
      <c r="F17" s="63">
        <f>E17-D17</f>
        <v>0.10416666666666663</v>
      </c>
      <c r="H17" s="49" t="s">
        <v>286</v>
      </c>
      <c r="I17" s="49" t="s">
        <v>287</v>
      </c>
    </row>
    <row r="18" spans="1:9" x14ac:dyDescent="0.2">
      <c r="A18" s="140"/>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40"/>
      <c r="B19" s="51" t="s">
        <v>1469</v>
      </c>
      <c r="C19" s="51" t="s">
        <v>288</v>
      </c>
      <c r="D19" s="63">
        <v>0.47222222222222227</v>
      </c>
      <c r="E19" s="52">
        <v>0.54166666666666663</v>
      </c>
      <c r="F19" s="63">
        <f t="shared" si="0"/>
        <v>6.9444444444444364E-2</v>
      </c>
      <c r="H19" s="53" t="s">
        <v>285</v>
      </c>
      <c r="I19" s="52">
        <f>SUMIFS(F17:F31, C17:C31,H19)</f>
        <v>0</v>
      </c>
    </row>
    <row r="20" spans="1:9" x14ac:dyDescent="0.2">
      <c r="A20" s="140"/>
      <c r="B20" t="s">
        <v>329</v>
      </c>
      <c r="C20" s="51" t="s">
        <v>295</v>
      </c>
      <c r="D20" s="52">
        <v>0.54166666666666663</v>
      </c>
      <c r="E20" s="52">
        <v>0.5625</v>
      </c>
      <c r="F20" s="63">
        <f t="shared" si="0"/>
        <v>2.083333333333337E-2</v>
      </c>
      <c r="H20" s="53" t="s">
        <v>290</v>
      </c>
      <c r="I20" s="52">
        <f>SUMIFS(F17:F31, C17:C31,H20)</f>
        <v>0</v>
      </c>
    </row>
    <row r="21" spans="1:9" x14ac:dyDescent="0.2">
      <c r="A21" s="140"/>
      <c r="B21" s="51" t="s">
        <v>1470</v>
      </c>
      <c r="C21" s="51" t="s">
        <v>288</v>
      </c>
      <c r="D21" s="52">
        <v>0.5625</v>
      </c>
      <c r="E21" s="52">
        <v>0.56944444444444442</v>
      </c>
      <c r="F21" s="63">
        <f t="shared" si="0"/>
        <v>6.9444444444444198E-3</v>
      </c>
      <c r="H21" s="53" t="s">
        <v>293</v>
      </c>
      <c r="I21" s="52">
        <f>SUMIFS(F17:F31, C17:C31,H21)</f>
        <v>0</v>
      </c>
    </row>
    <row r="22" spans="1:9" x14ac:dyDescent="0.2">
      <c r="A22" s="140"/>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40"/>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40"/>
      <c r="B24" s="51"/>
      <c r="C24" s="55"/>
      <c r="D24" s="52"/>
      <c r="E24" s="52"/>
      <c r="F24" s="63">
        <f t="shared" si="0"/>
        <v>0</v>
      </c>
      <c r="H24" s="48" t="s">
        <v>300</v>
      </c>
      <c r="I24" s="49">
        <f>SUM(I18:I23)</f>
        <v>0.37847222222222227</v>
      </c>
    </row>
    <row r="25" spans="1:9" x14ac:dyDescent="0.2">
      <c r="A25" s="140"/>
      <c r="B25" s="57"/>
      <c r="C25" s="55"/>
      <c r="D25" s="52"/>
      <c r="E25" s="52"/>
      <c r="F25" s="63">
        <f t="shared" si="0"/>
        <v>0</v>
      </c>
      <c r="I25" s="54"/>
    </row>
    <row r="26" spans="1:9" x14ac:dyDescent="0.2">
      <c r="A26" s="140"/>
      <c r="B26" s="57"/>
      <c r="C26" s="55"/>
      <c r="D26" s="52"/>
      <c r="E26" s="52"/>
      <c r="F26" s="63">
        <f t="shared" si="0"/>
        <v>0</v>
      </c>
      <c r="I26" s="54"/>
    </row>
    <row r="27" spans="1:9" x14ac:dyDescent="0.2">
      <c r="A27" s="140"/>
      <c r="B27" s="59"/>
      <c r="C27" s="51"/>
      <c r="D27" s="52"/>
      <c r="E27" s="52"/>
      <c r="F27" s="63">
        <f t="shared" si="0"/>
        <v>0</v>
      </c>
    </row>
    <row r="28" spans="1:9" x14ac:dyDescent="0.2">
      <c r="A28" s="140"/>
      <c r="B28" s="51"/>
      <c r="C28" s="51"/>
      <c r="D28" s="52"/>
      <c r="E28" s="52"/>
      <c r="F28" s="63">
        <f t="shared" si="0"/>
        <v>0</v>
      </c>
    </row>
    <row r="29" spans="1:9" x14ac:dyDescent="0.2">
      <c r="A29" s="140"/>
      <c r="B29" s="51"/>
      <c r="C29" s="51"/>
      <c r="D29" s="52"/>
      <c r="E29" s="52"/>
      <c r="F29" s="63">
        <f t="shared" si="0"/>
        <v>0</v>
      </c>
    </row>
    <row r="30" spans="1:9" x14ac:dyDescent="0.2">
      <c r="A30" s="140"/>
      <c r="B30" s="51"/>
      <c r="C30" s="51"/>
      <c r="D30" s="52"/>
      <c r="E30" s="52"/>
      <c r="F30" s="63">
        <f t="shared" si="0"/>
        <v>0</v>
      </c>
    </row>
    <row r="31" spans="1:9" x14ac:dyDescent="0.2">
      <c r="A31" s="143"/>
      <c r="B31" s="51"/>
      <c r="C31" s="51"/>
      <c r="D31" s="52"/>
      <c r="E31" s="52"/>
      <c r="F31" s="63">
        <f t="shared" si="0"/>
        <v>0</v>
      </c>
    </row>
    <row r="32" spans="1:9" x14ac:dyDescent="0.2">
      <c r="A32" s="139" t="s">
        <v>263</v>
      </c>
      <c r="B32" s="51" t="s">
        <v>1473</v>
      </c>
      <c r="C32" s="51" t="s">
        <v>288</v>
      </c>
      <c r="D32" s="52">
        <v>0.375</v>
      </c>
      <c r="E32" s="52">
        <v>0.45833333333333331</v>
      </c>
      <c r="F32" s="52">
        <f t="shared" si="0"/>
        <v>8.3333333333333315E-2</v>
      </c>
      <c r="H32" s="49" t="s">
        <v>286</v>
      </c>
      <c r="I32" s="49" t="s">
        <v>287</v>
      </c>
    </row>
    <row r="33" spans="1:9" x14ac:dyDescent="0.2">
      <c r="A33" s="140"/>
      <c r="B33" s="51" t="s">
        <v>309</v>
      </c>
      <c r="C33" s="51" t="s">
        <v>295</v>
      </c>
      <c r="D33" s="52">
        <v>0.45833333333333331</v>
      </c>
      <c r="E33" s="52">
        <v>0.46875</v>
      </c>
      <c r="F33" s="52">
        <f t="shared" si="0"/>
        <v>1.0416666666666685E-2</v>
      </c>
      <c r="H33" s="53" t="s">
        <v>288</v>
      </c>
      <c r="I33" s="52">
        <f>SUMIFS(F32:F46, C32:C46,H33)</f>
        <v>0.22916666666666669</v>
      </c>
    </row>
    <row r="34" spans="1:9" x14ac:dyDescent="0.2">
      <c r="A34" s="140"/>
      <c r="B34" s="80" t="s">
        <v>1474</v>
      </c>
      <c r="C34" s="51" t="s">
        <v>288</v>
      </c>
      <c r="D34" s="52">
        <v>0.47569444444444442</v>
      </c>
      <c r="E34" s="52">
        <v>0.54861111111111105</v>
      </c>
      <c r="F34" s="52">
        <f t="shared" si="0"/>
        <v>7.291666666666663E-2</v>
      </c>
      <c r="H34" s="53" t="s">
        <v>285</v>
      </c>
      <c r="I34" s="52">
        <f>SUMIFS(F32:F46, C32:C46,H34)</f>
        <v>0</v>
      </c>
    </row>
    <row r="35" spans="1:9" x14ac:dyDescent="0.2">
      <c r="A35" s="140"/>
      <c r="B35" s="51" t="s">
        <v>329</v>
      </c>
      <c r="C35" s="51" t="s">
        <v>295</v>
      </c>
      <c r="D35" s="52">
        <v>0.55208333333333337</v>
      </c>
      <c r="E35" s="52">
        <v>0.57291666666666663</v>
      </c>
      <c r="F35" s="52">
        <f t="shared" si="0"/>
        <v>2.0833333333333259E-2</v>
      </c>
      <c r="H35" s="53" t="s">
        <v>290</v>
      </c>
      <c r="I35" s="52">
        <f>SUMIFS(F32:F46, C32:C46,H35)</f>
        <v>0</v>
      </c>
    </row>
    <row r="36" spans="1:9" x14ac:dyDescent="0.2">
      <c r="A36" s="140"/>
      <c r="B36" s="51" t="s">
        <v>1475</v>
      </c>
      <c r="C36" s="51" t="s">
        <v>288</v>
      </c>
      <c r="D36" s="52">
        <v>0.57291666666666663</v>
      </c>
      <c r="E36" s="52">
        <v>0.625</v>
      </c>
      <c r="F36" s="52">
        <f t="shared" si="0"/>
        <v>5.208333333333337E-2</v>
      </c>
      <c r="H36" s="53" t="s">
        <v>293</v>
      </c>
      <c r="I36" s="52">
        <f>SUMIFS(F32:F46, C32:C46,H36)</f>
        <v>0</v>
      </c>
    </row>
    <row r="37" spans="1:9" x14ac:dyDescent="0.2">
      <c r="A37" s="140"/>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40"/>
      <c r="B38" s="51" t="s">
        <v>1476</v>
      </c>
      <c r="C38" s="51" t="s">
        <v>288</v>
      </c>
      <c r="D38" s="52">
        <v>0.875</v>
      </c>
      <c r="E38" s="52">
        <v>0.89583333333333337</v>
      </c>
      <c r="F38" s="52">
        <f t="shared" si="0"/>
        <v>2.083333333333337E-2</v>
      </c>
      <c r="H38" s="53" t="s">
        <v>295</v>
      </c>
      <c r="I38" s="52">
        <f>SUMIFS(F32:F46, C32:C46,H38)</f>
        <v>3.1249999999999944E-2</v>
      </c>
    </row>
    <row r="39" spans="1:9" x14ac:dyDescent="0.2">
      <c r="A39" s="140"/>
      <c r="B39" s="80"/>
      <c r="C39" s="51"/>
      <c r="D39" s="52"/>
      <c r="E39" s="52"/>
      <c r="F39" s="52">
        <f t="shared" si="0"/>
        <v>0</v>
      </c>
      <c r="H39" s="48" t="s">
        <v>300</v>
      </c>
      <c r="I39" s="49">
        <f>SUM(I33:I38)</f>
        <v>0.36458333333333337</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B42" s="51"/>
      <c r="C42" s="51"/>
      <c r="D42" s="52"/>
      <c r="E42" s="52"/>
      <c r="F42" s="52">
        <f t="shared" si="0"/>
        <v>0</v>
      </c>
    </row>
    <row r="43" spans="1:9" x14ac:dyDescent="0.2">
      <c r="A43" s="140"/>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39" t="s">
        <v>24</v>
      </c>
      <c r="B62" s="51"/>
      <c r="C62" s="51"/>
      <c r="D62" s="52"/>
      <c r="E62" s="64"/>
      <c r="F62" s="52">
        <f t="shared" si="0"/>
        <v>0</v>
      </c>
      <c r="H62" s="49" t="s">
        <v>286</v>
      </c>
      <c r="I62" s="49" t="s">
        <v>287</v>
      </c>
    </row>
    <row r="63" spans="1:9" x14ac:dyDescent="0.2">
      <c r="A63" s="140"/>
      <c r="B63" s="56"/>
      <c r="C63" s="51"/>
      <c r="D63" s="52"/>
      <c r="E63" s="52"/>
      <c r="F63" s="52">
        <f t="shared" si="0"/>
        <v>0</v>
      </c>
      <c r="H63" s="53" t="s">
        <v>288</v>
      </c>
      <c r="I63" s="52">
        <f>SUMIFS(F62:F76, C62:C76,H63)</f>
        <v>4.1666666666666685E-2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4.1666666666666685E-2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51"/>
      <c r="C75" s="51"/>
      <c r="D75" s="52"/>
      <c r="E75" s="52"/>
      <c r="F75" s="52">
        <f t="shared" si="1"/>
        <v>0</v>
      </c>
    </row>
    <row r="76" spans="1:9" x14ac:dyDescent="0.2">
      <c r="A76" s="140" t="s">
        <v>269</v>
      </c>
      <c r="B76" t="s">
        <v>1477</v>
      </c>
      <c r="C76" s="51" t="s">
        <v>288</v>
      </c>
      <c r="D76" s="52">
        <v>0.375</v>
      </c>
      <c r="E76" s="52">
        <v>0.41666666666666669</v>
      </c>
      <c r="F76" s="52">
        <f>E76-D76</f>
        <v>4.1666666666666685E-2</v>
      </c>
      <c r="H76" s="49" t="s">
        <v>286</v>
      </c>
      <c r="I76" s="49" t="s">
        <v>287</v>
      </c>
    </row>
    <row r="77" spans="1:9" x14ac:dyDescent="0.2">
      <c r="A77" s="140"/>
      <c r="B77" s="51" t="s">
        <v>1478</v>
      </c>
      <c r="C77" s="51" t="s">
        <v>288</v>
      </c>
      <c r="D77" s="52">
        <v>0.41666666666666669</v>
      </c>
      <c r="E77" s="52">
        <v>0.4375</v>
      </c>
      <c r="F77" s="52">
        <f>E77-D77</f>
        <v>2.0833333333333315E-2</v>
      </c>
      <c r="H77" s="53" t="s">
        <v>288</v>
      </c>
      <c r="I77" s="52">
        <f>SUMIFS(F76:F91, C76:C91,H77)</f>
        <v>0.25694444444444431</v>
      </c>
    </row>
    <row r="78" spans="1:9" x14ac:dyDescent="0.2">
      <c r="A78" s="140"/>
      <c r="B78" s="80" t="s">
        <v>309</v>
      </c>
      <c r="C78" s="51" t="s">
        <v>295</v>
      </c>
      <c r="D78" s="52">
        <v>0.4375</v>
      </c>
      <c r="E78" s="52">
        <v>0.44444444444444442</v>
      </c>
      <c r="F78" s="52">
        <f t="shared" si="1"/>
        <v>6.9444444444444198E-3</v>
      </c>
      <c r="H78" s="53" t="s">
        <v>285</v>
      </c>
      <c r="I78" s="52">
        <f>SUMIFS(F76:F91, C76:C91,H78)</f>
        <v>0</v>
      </c>
    </row>
    <row r="79" spans="1:9" x14ac:dyDescent="0.2">
      <c r="A79" s="140"/>
      <c r="B79" s="99" t="s">
        <v>1479</v>
      </c>
      <c r="C79" s="51" t="s">
        <v>288</v>
      </c>
      <c r="D79" s="52">
        <v>0.44444444444444442</v>
      </c>
      <c r="E79" s="52">
        <v>0.52083333333333337</v>
      </c>
      <c r="F79" s="52">
        <f>E79-D79</f>
        <v>7.6388888888888951E-2</v>
      </c>
      <c r="H79" s="53" t="s">
        <v>290</v>
      </c>
      <c r="I79" s="52">
        <f>SUMIFS(F76:F91, C76:C91,H79)</f>
        <v>0</v>
      </c>
    </row>
    <row r="80" spans="1:9" x14ac:dyDescent="0.2">
      <c r="A80" s="140"/>
      <c r="B80" s="113" t="s">
        <v>1480</v>
      </c>
      <c r="C80" s="51" t="s">
        <v>288</v>
      </c>
      <c r="D80" s="52">
        <v>0.52083333333333337</v>
      </c>
      <c r="E80" s="52">
        <v>0.54166666666666663</v>
      </c>
      <c r="F80" s="52">
        <f>E80-D80</f>
        <v>2.0833333333333259E-2</v>
      </c>
      <c r="H80" s="53" t="s">
        <v>293</v>
      </c>
      <c r="I80" s="52">
        <f>SUMIFS(F76:F91, C76:C91,H80)</f>
        <v>0</v>
      </c>
    </row>
    <row r="81" spans="1:9" x14ac:dyDescent="0.2">
      <c r="A81" s="144"/>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44"/>
      <c r="B82" s="115" t="s">
        <v>1481</v>
      </c>
      <c r="C82" s="55" t="s">
        <v>288</v>
      </c>
      <c r="D82" s="52">
        <v>0.58333333333333337</v>
      </c>
      <c r="E82" s="52">
        <v>0.625</v>
      </c>
      <c r="F82" s="52">
        <f>E82-D82</f>
        <v>4.166666666666663E-2</v>
      </c>
      <c r="H82" s="53" t="s">
        <v>295</v>
      </c>
      <c r="I82" s="52">
        <f>SUMIFS(F76:F91, C76:C91,H82)</f>
        <v>4.1666666666666741E-2</v>
      </c>
    </row>
    <row r="83" spans="1:9" x14ac:dyDescent="0.2">
      <c r="A83" s="144"/>
      <c r="B83" s="117" t="s">
        <v>1482</v>
      </c>
      <c r="C83" s="55" t="s">
        <v>296</v>
      </c>
      <c r="D83" s="52">
        <v>0.63194444444444442</v>
      </c>
      <c r="E83" s="52">
        <v>0.73611111111111116</v>
      </c>
      <c r="F83" s="52">
        <f>E83-D83</f>
        <v>0.10416666666666674</v>
      </c>
      <c r="H83" s="48" t="s">
        <v>300</v>
      </c>
      <c r="I83" s="49">
        <f>SUM(I77:I82)</f>
        <v>0.40277777777777779</v>
      </c>
    </row>
    <row r="84" spans="1:9" x14ac:dyDescent="0.2">
      <c r="A84" s="144"/>
      <c r="B84" s="116" t="s">
        <v>309</v>
      </c>
      <c r="C84" s="55" t="s">
        <v>288</v>
      </c>
      <c r="D84" s="52">
        <v>0.73611111111111116</v>
      </c>
      <c r="E84" s="52">
        <v>0.75</v>
      </c>
      <c r="F84" s="52">
        <f>E84-D84</f>
        <v>1.388888888888884E-2</v>
      </c>
      <c r="I84" s="54"/>
    </row>
    <row r="85" spans="1:9" x14ac:dyDescent="0.2">
      <c r="A85" s="144"/>
      <c r="B85" s="116" t="s">
        <v>1483</v>
      </c>
      <c r="C85" s="55" t="s">
        <v>288</v>
      </c>
      <c r="D85" s="52">
        <v>0.75</v>
      </c>
      <c r="E85" s="52">
        <v>0.79166666666666663</v>
      </c>
      <c r="F85" s="52">
        <f t="shared" si="1"/>
        <v>4.166666666666663E-2</v>
      </c>
      <c r="I85" s="54"/>
    </row>
    <row r="86" spans="1:9" x14ac:dyDescent="0.2">
      <c r="A86" s="144"/>
      <c r="B86" s="104"/>
      <c r="C86" s="55"/>
      <c r="D86" s="52">
        <v>0</v>
      </c>
      <c r="E86" s="52">
        <v>0</v>
      </c>
      <c r="F86" s="52">
        <f t="shared" si="1"/>
        <v>0</v>
      </c>
      <c r="I86" s="54"/>
    </row>
    <row r="87" spans="1:9" x14ac:dyDescent="0.2">
      <c r="A87" s="140"/>
      <c r="B87" s="59"/>
      <c r="C87" s="55"/>
      <c r="D87" s="52"/>
      <c r="E87" s="52"/>
      <c r="F87" s="52"/>
    </row>
    <row r="88" spans="1:9" x14ac:dyDescent="0.2">
      <c r="A88" s="140"/>
      <c r="B88" s="51"/>
      <c r="C88" s="55"/>
      <c r="D88" s="52"/>
      <c r="E88" s="52"/>
      <c r="F88" s="52"/>
    </row>
    <row r="89" spans="1:9" x14ac:dyDescent="0.2">
      <c r="A89" s="140"/>
      <c r="B89" s="51"/>
      <c r="C89" s="55"/>
      <c r="D89" s="52"/>
      <c r="E89" s="52"/>
      <c r="F89" s="52">
        <f t="shared" si="1"/>
        <v>0</v>
      </c>
    </row>
    <row r="90" spans="1:9" x14ac:dyDescent="0.2">
      <c r="A90" s="140"/>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B93" s="51"/>
      <c r="C93" s="51"/>
      <c r="D93" s="52">
        <v>0</v>
      </c>
      <c r="E93" s="52">
        <v>0</v>
      </c>
      <c r="F93" s="52">
        <f t="shared" si="1"/>
        <v>0</v>
      </c>
      <c r="H93" s="53" t="s">
        <v>288</v>
      </c>
      <c r="I93" s="52">
        <f>SUMIFS(F92:F106, C92:C106,H93)</f>
        <v>0</v>
      </c>
    </row>
    <row r="94" spans="1:9" x14ac:dyDescent="0.2">
      <c r="A94" s="140"/>
      <c r="C94" s="51"/>
      <c r="D94" s="52">
        <v>0</v>
      </c>
      <c r="E94" s="52">
        <v>0</v>
      </c>
      <c r="F94" s="52">
        <f t="shared" si="1"/>
        <v>0</v>
      </c>
      <c r="H94" s="53" t="s">
        <v>285</v>
      </c>
      <c r="I94" s="52">
        <f>SUMIFS(F92:F106, C92:C106,H94)</f>
        <v>0</v>
      </c>
    </row>
    <row r="95" spans="1:9" x14ac:dyDescent="0.2">
      <c r="A95" s="140"/>
      <c r="B95" s="51"/>
      <c r="C95" s="51"/>
      <c r="D95" s="52">
        <v>0</v>
      </c>
      <c r="E95" s="52">
        <v>0</v>
      </c>
      <c r="F95" s="52">
        <f t="shared" si="1"/>
        <v>0</v>
      </c>
      <c r="H95" s="53" t="s">
        <v>290</v>
      </c>
      <c r="I95" s="52">
        <f>SUMIFS(F92:F106, C92:C106,H95)</f>
        <v>0</v>
      </c>
    </row>
    <row r="96" spans="1:9" x14ac:dyDescent="0.2">
      <c r="A96" s="140"/>
      <c r="B96" s="51"/>
      <c r="C96" s="51"/>
      <c r="D96" s="52">
        <v>0</v>
      </c>
      <c r="E96" s="52">
        <v>0</v>
      </c>
      <c r="F96" s="52">
        <f t="shared" si="1"/>
        <v>0</v>
      </c>
      <c r="H96" s="53" t="s">
        <v>293</v>
      </c>
      <c r="I96" s="52">
        <f>SUMIFS(F92:F106, C92:C106,H96)</f>
        <v>0</v>
      </c>
    </row>
    <row r="97" spans="1:9" x14ac:dyDescent="0.2">
      <c r="A97" s="140"/>
      <c r="B97" s="51"/>
      <c r="C97" s="51"/>
      <c r="D97" s="52">
        <v>0</v>
      </c>
      <c r="E97" s="52">
        <v>0</v>
      </c>
      <c r="F97" s="52">
        <f t="shared" si="1"/>
        <v>0</v>
      </c>
      <c r="H97" s="53" t="s">
        <v>296</v>
      </c>
      <c r="I97" s="52">
        <f>SUMIFS(F92:F106, C92:C106,H97)</f>
        <v>0</v>
      </c>
    </row>
    <row r="98" spans="1:9" x14ac:dyDescent="0.2">
      <c r="A98" s="140"/>
      <c r="B98" s="51"/>
      <c r="C98" s="51"/>
      <c r="D98" s="52">
        <v>0</v>
      </c>
      <c r="E98" s="52">
        <v>0</v>
      </c>
      <c r="F98" s="52">
        <f t="shared" si="1"/>
        <v>0</v>
      </c>
      <c r="H98" s="53" t="s">
        <v>295</v>
      </c>
      <c r="I98" s="52">
        <f>SUMIFS(F92:F106, C92:C106,H98)</f>
        <v>0</v>
      </c>
    </row>
    <row r="99" spans="1:9" x14ac:dyDescent="0.2">
      <c r="A99" s="140"/>
      <c r="B99" s="51"/>
      <c r="C99" s="51"/>
      <c r="D99" s="52">
        <v>0</v>
      </c>
      <c r="E99" s="52">
        <v>0</v>
      </c>
      <c r="F99" s="52">
        <f t="shared" si="1"/>
        <v>0</v>
      </c>
      <c r="H99" s="48" t="s">
        <v>300</v>
      </c>
      <c r="I99" s="49">
        <f>SUM(I93:I98)</f>
        <v>0</v>
      </c>
    </row>
    <row r="100" spans="1:9" x14ac:dyDescent="0.2">
      <c r="A100" s="140"/>
      <c r="B100" s="51"/>
      <c r="C100" s="51"/>
      <c r="D100" s="52">
        <v>0</v>
      </c>
      <c r="E100" s="52">
        <v>0</v>
      </c>
      <c r="F100" s="52">
        <f t="shared" si="1"/>
        <v>0</v>
      </c>
      <c r="I100" s="54"/>
    </row>
    <row r="101" spans="1:9" x14ac:dyDescent="0.2">
      <c r="A101" s="140"/>
      <c r="B101" s="51"/>
      <c r="C101" s="51"/>
      <c r="D101" s="52">
        <v>0</v>
      </c>
      <c r="E101" s="52">
        <v>0</v>
      </c>
      <c r="F101" s="52">
        <f>E101-D101</f>
        <v>0</v>
      </c>
      <c r="I101" s="54"/>
    </row>
    <row r="102" spans="1:9" x14ac:dyDescent="0.2">
      <c r="A102" s="140"/>
      <c r="B102" s="51"/>
      <c r="C102" s="51"/>
      <c r="D102" s="52">
        <v>0</v>
      </c>
      <c r="E102" s="52">
        <v>0</v>
      </c>
      <c r="F102" s="52">
        <f>E102-D102</f>
        <v>0</v>
      </c>
    </row>
    <row r="103" spans="1:9" x14ac:dyDescent="0.2">
      <c r="A103" s="140"/>
      <c r="B103" s="58"/>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56" t="s">
        <v>1484</v>
      </c>
      <c r="C107" s="51" t="s">
        <v>285</v>
      </c>
      <c r="D107" s="52">
        <v>0.375</v>
      </c>
      <c r="E107" s="52">
        <v>0.64583333333333337</v>
      </c>
      <c r="F107" s="52">
        <f t="shared" si="1"/>
        <v>0.27083333333333337</v>
      </c>
      <c r="H107" s="49" t="s">
        <v>286</v>
      </c>
      <c r="I107" s="49" t="s">
        <v>287</v>
      </c>
    </row>
    <row r="108" spans="1:9" x14ac:dyDescent="0.2">
      <c r="A108" s="142"/>
      <c r="B108" s="55" t="s">
        <v>1485</v>
      </c>
      <c r="C108" s="51" t="s">
        <v>285</v>
      </c>
      <c r="D108" s="52">
        <v>0.70833333333333337</v>
      </c>
      <c r="E108" s="52">
        <v>0.75</v>
      </c>
      <c r="F108" s="52">
        <f t="shared" si="1"/>
        <v>4.166666666666663E-2</v>
      </c>
      <c r="H108" s="53" t="s">
        <v>288</v>
      </c>
      <c r="I108" s="52">
        <v>6.25E-2</v>
      </c>
    </row>
    <row r="109" spans="1:9" x14ac:dyDescent="0.2">
      <c r="A109" s="142"/>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42"/>
      <c r="B110" s="55" t="s">
        <v>424</v>
      </c>
      <c r="C110" s="51" t="s">
        <v>295</v>
      </c>
      <c r="D110" s="52">
        <v>0.54166666666666663</v>
      </c>
      <c r="E110" s="52">
        <v>0.58333333333333337</v>
      </c>
      <c r="F110" s="52">
        <v>4.1666666666666664E-2</v>
      </c>
      <c r="H110" s="53" t="s">
        <v>290</v>
      </c>
      <c r="I110" s="52">
        <f>SUMIFS(F107:F121, C107:C121,H110)</f>
        <v>0</v>
      </c>
    </row>
    <row r="111" spans="1:9" x14ac:dyDescent="0.2">
      <c r="A111" s="142"/>
      <c r="B111" s="55" t="s">
        <v>424</v>
      </c>
      <c r="C111" s="51" t="s">
        <v>285</v>
      </c>
      <c r="D111" s="52">
        <v>0.60416666666666663</v>
      </c>
      <c r="E111" s="52">
        <v>0.66666666666666663</v>
      </c>
      <c r="F111" s="52">
        <v>8.3333333333333329E-2</v>
      </c>
      <c r="H111" s="53" t="s">
        <v>293</v>
      </c>
      <c r="I111" s="52">
        <f>SUMIFS(F107:F121, C107:C121,H111)</f>
        <v>0</v>
      </c>
    </row>
    <row r="112" spans="1:9" x14ac:dyDescent="0.2">
      <c r="A112" s="142"/>
      <c r="B112" s="56"/>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0.5</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1486</v>
      </c>
      <c r="C122" s="55" t="s">
        <v>288</v>
      </c>
      <c r="D122" s="62">
        <v>0.40972222222222227</v>
      </c>
      <c r="E122" s="52">
        <v>0.4375</v>
      </c>
      <c r="F122" s="52">
        <f t="shared" si="1"/>
        <v>2.7777777777777735E-2</v>
      </c>
      <c r="H122" s="49" t="s">
        <v>286</v>
      </c>
      <c r="I122" s="49" t="s">
        <v>287</v>
      </c>
    </row>
    <row r="123" spans="1:9" x14ac:dyDescent="0.2">
      <c r="A123" s="140"/>
      <c r="B123" t="s">
        <v>1487</v>
      </c>
      <c r="C123" s="78" t="s">
        <v>288</v>
      </c>
      <c r="D123" s="61">
        <v>0.4375</v>
      </c>
      <c r="E123" s="54">
        <v>0.5</v>
      </c>
      <c r="F123" s="52">
        <f t="shared" si="1"/>
        <v>6.25E-2</v>
      </c>
      <c r="H123" s="53" t="s">
        <v>288</v>
      </c>
      <c r="I123" s="52">
        <f>SUMIFS(F122:F136, C122:C136,H123)</f>
        <v>0.19444444444444436</v>
      </c>
    </row>
    <row r="124" spans="1:9" x14ac:dyDescent="0.2">
      <c r="A124" s="140"/>
      <c r="B124" s="51" t="s">
        <v>1488</v>
      </c>
      <c r="C124" s="51" t="s">
        <v>288</v>
      </c>
      <c r="D124" s="63">
        <v>0.5</v>
      </c>
      <c r="E124" s="52">
        <v>0.60416666666666663</v>
      </c>
      <c r="F124" s="52">
        <f t="shared" si="1"/>
        <v>0.10416666666666663</v>
      </c>
      <c r="H124" s="53" t="s">
        <v>285</v>
      </c>
      <c r="I124" s="52">
        <f>SUMIFS(F122:F136, C122:C136,H124)</f>
        <v>0</v>
      </c>
    </row>
    <row r="125" spans="1:9" x14ac:dyDescent="0.2">
      <c r="A125" s="140"/>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40"/>
      <c r="B126" s="51"/>
      <c r="C126" s="51"/>
      <c r="D126" s="52"/>
      <c r="E126" s="52"/>
      <c r="F126" s="52">
        <f t="shared" si="1"/>
        <v>0</v>
      </c>
      <c r="H126" s="53" t="s">
        <v>293</v>
      </c>
      <c r="I126" s="52">
        <f>SUMIFS(F122:F136, C122:C136,H126)</f>
        <v>1.3888888888889062E-2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0.20833333333333343</v>
      </c>
    </row>
    <row r="130" spans="1:9" x14ac:dyDescent="0.2">
      <c r="A130" s="144"/>
      <c r="B130" s="57"/>
      <c r="C130" s="55"/>
      <c r="D130" s="52"/>
      <c r="E130" s="52"/>
      <c r="F130" s="52">
        <f t="shared" si="1"/>
        <v>0</v>
      </c>
      <c r="I130" s="54"/>
    </row>
    <row r="131" spans="1:9" x14ac:dyDescent="0.2">
      <c r="A131" s="140"/>
      <c r="B131" s="57"/>
      <c r="C131" s="55"/>
      <c r="D131" s="52"/>
      <c r="E131" s="52"/>
      <c r="F131" s="52">
        <f t="shared" ref="F131:F151" si="2">E131-D131</f>
        <v>0</v>
      </c>
      <c r="I131" s="54"/>
    </row>
    <row r="132" spans="1:9" x14ac:dyDescent="0.2">
      <c r="A132" s="140"/>
      <c r="B132" s="59"/>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1"/>
      <c r="C135" s="51"/>
      <c r="D135" s="52"/>
      <c r="E135" s="52"/>
      <c r="F135" s="52"/>
    </row>
    <row r="136" spans="1:9" x14ac:dyDescent="0.2">
      <c r="A136" s="141"/>
      <c r="B136" s="58"/>
      <c r="C136" s="51"/>
      <c r="D136" s="52"/>
      <c r="E136" s="52"/>
      <c r="F136" s="52"/>
    </row>
    <row r="137" spans="1:9" x14ac:dyDescent="0.2">
      <c r="A137" s="145" t="s">
        <v>276</v>
      </c>
      <c r="B137" s="115" t="s">
        <v>1446</v>
      </c>
      <c r="C137" s="55" t="s">
        <v>285</v>
      </c>
      <c r="D137" s="62">
        <v>0.375</v>
      </c>
      <c r="E137" s="52">
        <v>0.38541666666666669</v>
      </c>
      <c r="F137" s="52">
        <f t="shared" si="2"/>
        <v>1.0416666666666685E-2</v>
      </c>
      <c r="H137" s="49" t="s">
        <v>286</v>
      </c>
      <c r="I137" s="49" t="s">
        <v>287</v>
      </c>
    </row>
    <row r="138" spans="1:9" x14ac:dyDescent="0.2">
      <c r="A138" s="145"/>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45"/>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45"/>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42"/>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42"/>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42"/>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42"/>
      <c r="B144" s="116" t="s">
        <v>309</v>
      </c>
      <c r="C144" s="55" t="s">
        <v>288</v>
      </c>
      <c r="D144" s="52">
        <v>0.73611111111111116</v>
      </c>
      <c r="E144" s="52">
        <v>0.75</v>
      </c>
      <c r="F144" s="52">
        <f t="shared" si="2"/>
        <v>1.388888888888884E-2</v>
      </c>
      <c r="H144" s="48" t="s">
        <v>300</v>
      </c>
      <c r="I144" s="49">
        <f>SUM(I138:I143)</f>
        <v>0.40972222222222221</v>
      </c>
    </row>
    <row r="145" spans="1:9" x14ac:dyDescent="0.2">
      <c r="A145" s="145"/>
      <c r="B145" s="116" t="s">
        <v>1493</v>
      </c>
      <c r="C145" s="55" t="s">
        <v>288</v>
      </c>
      <c r="D145" s="52">
        <v>0.75</v>
      </c>
      <c r="E145" s="52">
        <v>0.79166666666666663</v>
      </c>
      <c r="F145" s="52">
        <f t="shared" si="2"/>
        <v>4.166666666666663E-2</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8"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9"/>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49"/>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49"/>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49"/>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49"/>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49"/>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9"/>
      <c r="B9" s="105" t="s">
        <v>374</v>
      </c>
      <c r="C9" s="105" t="s">
        <v>288</v>
      </c>
      <c r="D9" s="106">
        <v>0.60416666666666663</v>
      </c>
      <c r="E9" s="106">
        <v>0.65277777777777779</v>
      </c>
      <c r="F9" s="61">
        <f t="shared" si="0"/>
        <v>4.861111111111116E-2</v>
      </c>
      <c r="H9" s="48" t="s">
        <v>300</v>
      </c>
      <c r="I9" s="49">
        <f>SUM(I3:I8)</f>
        <v>0.3541666666666668</v>
      </c>
    </row>
    <row r="10" spans="1:17" x14ac:dyDescent="0.2">
      <c r="A10" s="149"/>
      <c r="B10" s="105" t="s">
        <v>1496</v>
      </c>
      <c r="C10" s="105" t="s">
        <v>296</v>
      </c>
      <c r="D10" s="106">
        <v>0.65277777777777779</v>
      </c>
      <c r="E10" s="106">
        <v>0.73958333333333337</v>
      </c>
      <c r="F10" s="61">
        <f t="shared" si="0"/>
        <v>8.680555555555558E-2</v>
      </c>
      <c r="I10" s="54"/>
    </row>
    <row r="11" spans="1:17" x14ac:dyDescent="0.2">
      <c r="A11" s="149"/>
      <c r="B11" s="105"/>
      <c r="C11" s="107"/>
      <c r="D11" s="107"/>
      <c r="E11" s="105"/>
      <c r="F11" s="61">
        <f t="shared" si="0"/>
        <v>0</v>
      </c>
      <c r="I11" s="54"/>
    </row>
    <row r="12" spans="1:17" x14ac:dyDescent="0.2">
      <c r="A12" s="149"/>
      <c r="B12" s="109"/>
      <c r="C12" s="109"/>
      <c r="D12" s="105"/>
      <c r="E12" s="124"/>
      <c r="F12" s="61">
        <f>E12-D12</f>
        <v>0</v>
      </c>
    </row>
    <row r="13" spans="1:17" x14ac:dyDescent="0.2">
      <c r="A13" s="149"/>
      <c r="B13" s="109"/>
      <c r="C13" s="109"/>
      <c r="D13" s="105"/>
      <c r="E13" s="124"/>
      <c r="F13" s="61">
        <f>E13-D13</f>
        <v>0</v>
      </c>
    </row>
    <row r="14" spans="1:17" x14ac:dyDescent="0.2">
      <c r="A14" s="149"/>
      <c r="B14" s="105"/>
      <c r="C14" s="125"/>
      <c r="D14" s="125"/>
      <c r="E14" s="105"/>
      <c r="F14" s="61">
        <f>E14-D14</f>
        <v>0</v>
      </c>
    </row>
    <row r="15" spans="1:17" x14ac:dyDescent="0.2">
      <c r="A15" s="149"/>
      <c r="B15" s="107"/>
      <c r="C15" s="105"/>
      <c r="D15" s="105"/>
      <c r="E15" s="105"/>
      <c r="F15" s="61">
        <f>E15-D15</f>
        <v>0</v>
      </c>
    </row>
    <row r="16" spans="1:17" x14ac:dyDescent="0.2">
      <c r="A16" s="149"/>
      <c r="B16" s="126"/>
      <c r="C16" s="124" t="s">
        <v>288</v>
      </c>
      <c r="D16" s="105"/>
      <c r="E16" s="105"/>
      <c r="F16" s="61">
        <f t="shared" si="0"/>
        <v>0</v>
      </c>
    </row>
    <row r="17" spans="1:9" x14ac:dyDescent="0.2">
      <c r="A17" s="144" t="s">
        <v>17</v>
      </c>
      <c r="B17" s="60" t="s">
        <v>1497</v>
      </c>
      <c r="C17" s="55" t="s">
        <v>288</v>
      </c>
      <c r="D17" s="62">
        <v>0.35416666666666669</v>
      </c>
      <c r="E17" s="52">
        <v>0.45833333333333331</v>
      </c>
      <c r="F17" s="63">
        <f>E17-D17</f>
        <v>0.10416666666666663</v>
      </c>
      <c r="H17" s="49" t="s">
        <v>286</v>
      </c>
      <c r="I17" s="49" t="s">
        <v>287</v>
      </c>
    </row>
    <row r="18" spans="1:9" x14ac:dyDescent="0.2">
      <c r="A18" s="140"/>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40"/>
      <c r="B19" s="51" t="s">
        <v>1498</v>
      </c>
      <c r="C19" s="51" t="s">
        <v>288</v>
      </c>
      <c r="D19" s="63">
        <v>0.47916666666666669</v>
      </c>
      <c r="E19" s="52">
        <v>0.53125</v>
      </c>
      <c r="F19" s="63">
        <f t="shared" si="0"/>
        <v>5.2083333333333315E-2</v>
      </c>
      <c r="H19" s="53" t="s">
        <v>285</v>
      </c>
      <c r="I19" s="52">
        <f>SUMIFS(F17:F31, C17:C31,H19)</f>
        <v>0</v>
      </c>
    </row>
    <row r="20" spans="1:9" x14ac:dyDescent="0.2">
      <c r="A20" s="140"/>
      <c r="B20" t="s">
        <v>329</v>
      </c>
      <c r="C20" s="51" t="s">
        <v>295</v>
      </c>
      <c r="D20" s="52">
        <v>0.54166666666666663</v>
      </c>
      <c r="E20" s="52">
        <v>0.56944444444444442</v>
      </c>
      <c r="F20" s="63">
        <f t="shared" si="0"/>
        <v>2.777777777777779E-2</v>
      </c>
      <c r="H20" s="53" t="s">
        <v>290</v>
      </c>
      <c r="I20" s="52">
        <f>SUMIFS(F17:F31, C17:C31,H20)</f>
        <v>0</v>
      </c>
    </row>
    <row r="21" spans="1:9" x14ac:dyDescent="0.2">
      <c r="A21" s="140"/>
      <c r="B21" s="51" t="s">
        <v>1498</v>
      </c>
      <c r="C21" s="51" t="s">
        <v>288</v>
      </c>
      <c r="D21" s="52">
        <v>0.56944444444444442</v>
      </c>
      <c r="E21" s="52">
        <v>0.60416666666666663</v>
      </c>
      <c r="F21" s="63">
        <f t="shared" si="0"/>
        <v>3.472222222222221E-2</v>
      </c>
      <c r="H21" s="53" t="s">
        <v>293</v>
      </c>
      <c r="I21" s="52">
        <f>SUMIFS(F17:F31, C17:C31,H21)</f>
        <v>0</v>
      </c>
    </row>
    <row r="22" spans="1:9" x14ac:dyDescent="0.2">
      <c r="A22" s="140"/>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40"/>
      <c r="B23" s="57" t="s">
        <v>1499</v>
      </c>
      <c r="C23" s="55" t="s">
        <v>288</v>
      </c>
      <c r="D23" s="52">
        <v>0.65277777777777779</v>
      </c>
      <c r="E23" s="52">
        <v>0.6875</v>
      </c>
      <c r="F23" s="63">
        <f t="shared" si="0"/>
        <v>3.472222222222221E-2</v>
      </c>
      <c r="H23" s="53" t="s">
        <v>295</v>
      </c>
      <c r="I23" s="52">
        <f>SUMIFS(F17:F31, C17:C31,H23)</f>
        <v>5.555555555555558E-2</v>
      </c>
    </row>
    <row r="24" spans="1:9" x14ac:dyDescent="0.2">
      <c r="A24" s="140"/>
      <c r="B24" s="51" t="s">
        <v>309</v>
      </c>
      <c r="C24" s="55" t="s">
        <v>295</v>
      </c>
      <c r="D24" s="52">
        <v>0.69444444444444453</v>
      </c>
      <c r="E24" s="52">
        <v>0.70833333333333337</v>
      </c>
      <c r="F24" s="63">
        <f t="shared" si="0"/>
        <v>1.388888888888884E-2</v>
      </c>
      <c r="H24" s="48" t="s">
        <v>300</v>
      </c>
      <c r="I24" s="49">
        <f>SUM(I18:I23)</f>
        <v>0.35069444444444436</v>
      </c>
    </row>
    <row r="25" spans="1:9" x14ac:dyDescent="0.2">
      <c r="A25" s="140"/>
      <c r="B25" s="57" t="s">
        <v>1500</v>
      </c>
      <c r="C25" s="55" t="s">
        <v>288</v>
      </c>
      <c r="D25" s="52">
        <v>0.70833333333333337</v>
      </c>
      <c r="E25" s="52">
        <v>0.72916666666666663</v>
      </c>
      <c r="F25" s="63">
        <f t="shared" si="0"/>
        <v>2.0833333333333259E-2</v>
      </c>
      <c r="I25" s="54"/>
    </row>
    <row r="26" spans="1:9" x14ac:dyDescent="0.2">
      <c r="A26" s="140"/>
      <c r="B26" s="57"/>
      <c r="C26" s="55"/>
      <c r="D26" s="52"/>
      <c r="E26" s="52"/>
      <c r="F26" s="63">
        <f t="shared" si="0"/>
        <v>0</v>
      </c>
      <c r="I26" s="54"/>
    </row>
    <row r="27" spans="1:9" x14ac:dyDescent="0.2">
      <c r="A27" s="140"/>
      <c r="B27" s="59"/>
      <c r="C27" s="51"/>
      <c r="D27" s="52"/>
      <c r="E27" s="52"/>
      <c r="F27" s="63">
        <f t="shared" si="0"/>
        <v>0</v>
      </c>
    </row>
    <row r="28" spans="1:9" x14ac:dyDescent="0.2">
      <c r="A28" s="140"/>
      <c r="B28" s="51"/>
      <c r="C28" s="51"/>
      <c r="D28" s="52"/>
      <c r="E28" s="52"/>
      <c r="F28" s="63">
        <f t="shared" si="0"/>
        <v>0</v>
      </c>
    </row>
    <row r="29" spans="1:9" x14ac:dyDescent="0.2">
      <c r="A29" s="140"/>
      <c r="B29" s="51"/>
      <c r="C29" s="51"/>
      <c r="D29" s="52"/>
      <c r="E29" s="52"/>
      <c r="F29" s="63">
        <f t="shared" si="0"/>
        <v>0</v>
      </c>
    </row>
    <row r="30" spans="1:9" x14ac:dyDescent="0.2">
      <c r="A30" s="140"/>
      <c r="B30" s="51"/>
      <c r="C30" s="51"/>
      <c r="D30" s="52"/>
      <c r="E30" s="52"/>
      <c r="F30" s="63">
        <f t="shared" si="0"/>
        <v>0</v>
      </c>
    </row>
    <row r="31" spans="1:9" x14ac:dyDescent="0.2">
      <c r="A31" s="143"/>
      <c r="B31" s="51"/>
      <c r="C31" s="51"/>
      <c r="D31" s="52"/>
      <c r="E31" s="52"/>
      <c r="F31" s="63">
        <f t="shared" si="0"/>
        <v>0</v>
      </c>
    </row>
    <row r="32" spans="1:9" x14ac:dyDescent="0.2">
      <c r="A32" s="139" t="s">
        <v>263</v>
      </c>
      <c r="B32" s="51" t="s">
        <v>1501</v>
      </c>
      <c r="C32" s="51" t="s">
        <v>288</v>
      </c>
      <c r="D32" s="52">
        <v>0.375</v>
      </c>
      <c r="E32" s="52">
        <v>0.45833333333333331</v>
      </c>
      <c r="F32" s="52">
        <f t="shared" si="0"/>
        <v>8.3333333333333315E-2</v>
      </c>
      <c r="H32" s="49" t="s">
        <v>286</v>
      </c>
      <c r="I32" s="49" t="s">
        <v>287</v>
      </c>
    </row>
    <row r="33" spans="1:9" x14ac:dyDescent="0.2">
      <c r="A33" s="140"/>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40"/>
      <c r="B34" s="80" t="s">
        <v>1502</v>
      </c>
      <c r="C34" s="51" t="s">
        <v>288</v>
      </c>
      <c r="D34" s="52">
        <v>0.47569444444444442</v>
      </c>
      <c r="E34" s="52">
        <v>0.54861111111111105</v>
      </c>
      <c r="F34" s="52">
        <f t="shared" si="0"/>
        <v>7.291666666666663E-2</v>
      </c>
      <c r="H34" s="53" t="s">
        <v>285</v>
      </c>
      <c r="I34" s="52">
        <f>SUMIFS(F32:F46, C32:C46,H34)</f>
        <v>0</v>
      </c>
    </row>
    <row r="35" spans="1:9" x14ac:dyDescent="0.2">
      <c r="A35" s="140"/>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40"/>
      <c r="B36" s="51" t="s">
        <v>1503</v>
      </c>
      <c r="C36" s="51" t="s">
        <v>288</v>
      </c>
      <c r="D36" s="52">
        <v>0.57638888888888895</v>
      </c>
      <c r="E36" s="52">
        <v>0.60069444444444442</v>
      </c>
      <c r="F36" s="52">
        <f t="shared" si="0"/>
        <v>2.4305555555555469E-2</v>
      </c>
      <c r="H36" s="53" t="s">
        <v>293</v>
      </c>
      <c r="I36" s="52">
        <f>SUMIFS(F32:F46, C32:C46,H36)</f>
        <v>0</v>
      </c>
    </row>
    <row r="37" spans="1:9" x14ac:dyDescent="0.2">
      <c r="A37" s="140"/>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40"/>
      <c r="B38" s="51" t="s">
        <v>309</v>
      </c>
      <c r="C38" s="51" t="s">
        <v>295</v>
      </c>
      <c r="D38" s="52">
        <v>0.65625</v>
      </c>
      <c r="E38" s="52">
        <v>0.66666666666666663</v>
      </c>
      <c r="F38" s="52">
        <f t="shared" si="0"/>
        <v>1.041666666666663E-2</v>
      </c>
      <c r="H38" s="53" t="s">
        <v>295</v>
      </c>
      <c r="I38" s="52">
        <f>SUMIFS(F32:F46, C32:C46,H38)</f>
        <v>4.861111111111116E-2</v>
      </c>
    </row>
    <row r="39" spans="1:9" x14ac:dyDescent="0.2">
      <c r="A39" s="140"/>
      <c r="B39" s="80" t="s">
        <v>1504</v>
      </c>
      <c r="C39" s="51" t="s">
        <v>288</v>
      </c>
      <c r="D39" s="52">
        <v>0.67361111111111116</v>
      </c>
      <c r="E39" s="52">
        <v>0.71875</v>
      </c>
      <c r="F39" s="52">
        <f t="shared" si="0"/>
        <v>4.513888888888884E-2</v>
      </c>
      <c r="H39" s="48" t="s">
        <v>300</v>
      </c>
      <c r="I39" s="49">
        <f>SUM(I33:I38)</f>
        <v>0.34722222222222204</v>
      </c>
    </row>
    <row r="40" spans="1:9" x14ac:dyDescent="0.2">
      <c r="A40" s="140"/>
      <c r="B40" t="s">
        <v>1505</v>
      </c>
      <c r="C40" s="51" t="s">
        <v>290</v>
      </c>
      <c r="D40" s="52">
        <v>0.71875</v>
      </c>
      <c r="E40" s="52">
        <v>0.74305555555555547</v>
      </c>
      <c r="F40" s="52">
        <f t="shared" si="0"/>
        <v>2.4305555555555469E-2</v>
      </c>
      <c r="I40" s="54"/>
    </row>
    <row r="41" spans="1:9" x14ac:dyDescent="0.2">
      <c r="A41" s="140"/>
      <c r="B41" s="51"/>
      <c r="C41" s="51"/>
      <c r="D41" s="52"/>
      <c r="E41" s="52"/>
      <c r="F41" s="52">
        <f t="shared" si="0"/>
        <v>0</v>
      </c>
      <c r="I41" s="54"/>
    </row>
    <row r="42" spans="1:9" x14ac:dyDescent="0.2">
      <c r="A42" s="140"/>
      <c r="C42" s="51"/>
      <c r="D42" s="52"/>
      <c r="E42" s="52"/>
      <c r="F42" s="52">
        <f t="shared" si="0"/>
        <v>0</v>
      </c>
    </row>
    <row r="43" spans="1:9" x14ac:dyDescent="0.2">
      <c r="A43" s="140"/>
      <c r="B43" s="51"/>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5"/>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1"/>
      <c r="C61" s="51"/>
      <c r="D61" s="52"/>
      <c r="E61" s="52"/>
      <c r="F61" s="52">
        <f t="shared" si="0"/>
        <v>0</v>
      </c>
    </row>
    <row r="62" spans="1:9" x14ac:dyDescent="0.2">
      <c r="A62" s="139" t="s">
        <v>24</v>
      </c>
      <c r="B62" s="56"/>
      <c r="C62" s="51"/>
      <c r="D62" s="52"/>
      <c r="E62" s="64"/>
      <c r="F62" s="52">
        <f t="shared" si="0"/>
        <v>0</v>
      </c>
      <c r="H62" s="49" t="s">
        <v>286</v>
      </c>
      <c r="I62" s="49" t="s">
        <v>287</v>
      </c>
    </row>
    <row r="63" spans="1:9" x14ac:dyDescent="0.2">
      <c r="A63" s="140"/>
      <c r="B63" s="51"/>
      <c r="C63" s="51"/>
      <c r="D63" s="52"/>
      <c r="E63" s="52"/>
      <c r="F63" s="52">
        <f t="shared" si="0"/>
        <v>0</v>
      </c>
      <c r="H63" s="53" t="s">
        <v>288</v>
      </c>
      <c r="I63" s="52">
        <f>SUMIFS(F62:F76, C62:C76,H63)</f>
        <v>8.3333333333333315E-2</v>
      </c>
    </row>
    <row r="64" spans="1:9" x14ac:dyDescent="0.2">
      <c r="A64" s="140"/>
      <c r="B64" s="51"/>
      <c r="C64" s="51"/>
      <c r="D64" s="52"/>
      <c r="E64" s="52"/>
      <c r="F64" s="52">
        <f t="shared" si="0"/>
        <v>0</v>
      </c>
      <c r="H64" s="53" t="s">
        <v>285</v>
      </c>
      <c r="I64" s="52">
        <f>SUMIFS(F62:F76, C62:C76,H64)</f>
        <v>0</v>
      </c>
    </row>
    <row r="65" spans="1:9" x14ac:dyDescent="0.2">
      <c r="A65" s="140"/>
      <c r="B65" s="51"/>
      <c r="C65" s="51"/>
      <c r="D65" s="52"/>
      <c r="E65" s="52"/>
      <c r="F65" s="52">
        <f t="shared" si="0"/>
        <v>0</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0</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8.3333333333333315E-2</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120" t="s">
        <v>1506</v>
      </c>
      <c r="C75" s="51"/>
      <c r="D75" s="52"/>
      <c r="E75" s="52"/>
      <c r="F75" s="52">
        <f t="shared" si="1"/>
        <v>0</v>
      </c>
    </row>
    <row r="76" spans="1:9" x14ac:dyDescent="0.2">
      <c r="A76" s="140" t="s">
        <v>269</v>
      </c>
      <c r="B76" s="115" t="s">
        <v>309</v>
      </c>
      <c r="C76" s="51" t="s">
        <v>288</v>
      </c>
      <c r="D76" s="52">
        <v>0.375</v>
      </c>
      <c r="E76" s="52">
        <v>0.45833333333333331</v>
      </c>
      <c r="F76" s="52">
        <f>E76-D76</f>
        <v>8.3333333333333315E-2</v>
      </c>
      <c r="H76" s="49" t="s">
        <v>286</v>
      </c>
      <c r="I76" s="49" t="s">
        <v>287</v>
      </c>
    </row>
    <row r="77" spans="1:9" x14ac:dyDescent="0.2">
      <c r="A77" s="144"/>
      <c r="B77" s="59" t="s">
        <v>1507</v>
      </c>
      <c r="C77" s="55" t="s">
        <v>295</v>
      </c>
      <c r="D77" s="52">
        <v>0.45833333333333331</v>
      </c>
      <c r="E77" s="52">
        <v>0.46875</v>
      </c>
      <c r="F77" s="52">
        <f>E77-D77</f>
        <v>1.0416666666666685E-2</v>
      </c>
      <c r="H77" s="53" t="s">
        <v>288</v>
      </c>
      <c r="I77" s="52">
        <f>SUMIFS(F76:F91, C76:C91,H77)</f>
        <v>0.21527777777777762</v>
      </c>
    </row>
    <row r="78" spans="1:9" x14ac:dyDescent="0.2">
      <c r="A78" s="140"/>
      <c r="B78" s="99" t="s">
        <v>1508</v>
      </c>
      <c r="C78" s="51" t="s">
        <v>288</v>
      </c>
      <c r="D78" s="52">
        <v>0.46875</v>
      </c>
      <c r="E78" s="52">
        <v>0.48958333333333331</v>
      </c>
      <c r="F78" s="52">
        <f t="shared" si="1"/>
        <v>2.0833333333333315E-2</v>
      </c>
      <c r="H78" s="53" t="s">
        <v>285</v>
      </c>
      <c r="I78" s="52">
        <f>SUMIFS(F76:F91, C76:C91,H78)</f>
        <v>0</v>
      </c>
    </row>
    <row r="79" spans="1:9" x14ac:dyDescent="0.2">
      <c r="A79" s="140"/>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40"/>
      <c r="B80" s="115" t="s">
        <v>329</v>
      </c>
      <c r="C80" s="51" t="s">
        <v>288</v>
      </c>
      <c r="D80" s="52">
        <v>0.52083333333333337</v>
      </c>
      <c r="E80" s="52">
        <v>0.54166666666666663</v>
      </c>
      <c r="F80" s="52">
        <f>E80-D80</f>
        <v>2.0833333333333259E-2</v>
      </c>
      <c r="H80" s="53" t="s">
        <v>293</v>
      </c>
      <c r="I80" s="52">
        <f>SUMIFS(F76:F91, C76:C91,H80)</f>
        <v>0</v>
      </c>
    </row>
    <row r="81" spans="1:9" x14ac:dyDescent="0.2">
      <c r="A81" s="144"/>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44"/>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44"/>
      <c r="B83" s="116" t="s">
        <v>1511</v>
      </c>
      <c r="C83" s="55" t="s">
        <v>296</v>
      </c>
      <c r="D83" s="52">
        <v>0.60416666666666663</v>
      </c>
      <c r="E83" s="52">
        <v>0.65277777777777779</v>
      </c>
      <c r="F83" s="52">
        <f>E83-D83</f>
        <v>4.861111111111116E-2</v>
      </c>
      <c r="H83" s="48" t="s">
        <v>300</v>
      </c>
      <c r="I83" s="49">
        <f>SUM(I77:I82)</f>
        <v>0.32986111111111116</v>
      </c>
    </row>
    <row r="84" spans="1:9" x14ac:dyDescent="0.2">
      <c r="A84" s="144"/>
      <c r="B84" s="116" t="s">
        <v>1512</v>
      </c>
      <c r="C84" s="55" t="s">
        <v>288</v>
      </c>
      <c r="D84" s="52">
        <v>0.66666666666666663</v>
      </c>
      <c r="E84" s="52">
        <v>0.6875</v>
      </c>
      <c r="F84" s="52">
        <f>E84-D84</f>
        <v>2.083333333333337E-2</v>
      </c>
      <c r="I84" s="54"/>
    </row>
    <row r="85" spans="1:9" x14ac:dyDescent="0.2">
      <c r="A85" s="144"/>
      <c r="B85" s="112" t="s">
        <v>1513</v>
      </c>
      <c r="C85" s="55" t="s">
        <v>290</v>
      </c>
      <c r="D85" s="52">
        <v>0.6875</v>
      </c>
      <c r="E85" s="52">
        <v>0.70833333333333337</v>
      </c>
      <c r="F85" s="52">
        <f t="shared" si="1"/>
        <v>2.083333333333337E-2</v>
      </c>
      <c r="I85" s="54"/>
    </row>
    <row r="86" spans="1:9" x14ac:dyDescent="0.2">
      <c r="A86" s="144"/>
      <c r="B86" s="59"/>
      <c r="C86" s="55" t="s">
        <v>288</v>
      </c>
      <c r="D86" s="52">
        <v>0.70833333333333337</v>
      </c>
      <c r="E86" s="52">
        <v>0.72916666666666663</v>
      </c>
      <c r="F86" s="52">
        <f t="shared" si="1"/>
        <v>2.0833333333333259E-2</v>
      </c>
      <c r="I86" s="54"/>
    </row>
    <row r="87" spans="1:9" x14ac:dyDescent="0.2">
      <c r="A87" s="140"/>
      <c r="B87" s="51"/>
      <c r="C87" s="55"/>
      <c r="D87" s="52"/>
      <c r="E87" s="52"/>
      <c r="F87" s="52"/>
    </row>
    <row r="88" spans="1:9" x14ac:dyDescent="0.2">
      <c r="A88" s="140"/>
      <c r="B88" s="51"/>
      <c r="C88" s="55"/>
      <c r="D88" s="52"/>
      <c r="E88" s="52"/>
      <c r="F88" s="52"/>
    </row>
    <row r="89" spans="1:9" x14ac:dyDescent="0.2">
      <c r="A89" s="140"/>
      <c r="C89" s="55"/>
      <c r="D89" s="52"/>
      <c r="E89" s="52"/>
      <c r="F89" s="52">
        <f t="shared" si="1"/>
        <v>0</v>
      </c>
    </row>
    <row r="90" spans="1:9" x14ac:dyDescent="0.2">
      <c r="A90" s="140"/>
      <c r="B90" s="51"/>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C93" s="51"/>
      <c r="D93" s="52">
        <v>0</v>
      </c>
      <c r="E93" s="52">
        <v>0</v>
      </c>
      <c r="F93" s="52">
        <f t="shared" si="1"/>
        <v>0</v>
      </c>
      <c r="H93" s="53" t="s">
        <v>288</v>
      </c>
      <c r="I93" s="52">
        <f>SUMIFS(F92:F106, C92:C106,H93)</f>
        <v>0</v>
      </c>
    </row>
    <row r="94" spans="1:9" x14ac:dyDescent="0.2">
      <c r="A94" s="140"/>
      <c r="B94" s="51"/>
      <c r="C94" s="51"/>
      <c r="D94" s="52">
        <v>0</v>
      </c>
      <c r="E94" s="52">
        <v>0</v>
      </c>
      <c r="F94" s="52">
        <f t="shared" si="1"/>
        <v>0</v>
      </c>
      <c r="H94" s="53" t="s">
        <v>285</v>
      </c>
      <c r="I94" s="52">
        <f>SUMIFS(F92:F106, C92:C106,H94)</f>
        <v>0</v>
      </c>
    </row>
    <row r="95" spans="1:9" x14ac:dyDescent="0.2">
      <c r="A95" s="140"/>
      <c r="B95" s="51"/>
      <c r="C95" s="51"/>
      <c r="D95" s="52">
        <v>0</v>
      </c>
      <c r="E95" s="52">
        <v>0</v>
      </c>
      <c r="F95" s="52">
        <f t="shared" si="1"/>
        <v>0</v>
      </c>
      <c r="H95" s="53" t="s">
        <v>290</v>
      </c>
      <c r="I95" s="52">
        <f>SUMIFS(F92:F106, C92:C106,H95)</f>
        <v>0</v>
      </c>
    </row>
    <row r="96" spans="1:9" x14ac:dyDescent="0.2">
      <c r="A96" s="140"/>
      <c r="B96" s="51"/>
      <c r="C96" s="51"/>
      <c r="D96" s="52">
        <v>0</v>
      </c>
      <c r="E96" s="52">
        <v>0</v>
      </c>
      <c r="F96" s="52">
        <f t="shared" si="1"/>
        <v>0</v>
      </c>
      <c r="H96" s="53" t="s">
        <v>293</v>
      </c>
      <c r="I96" s="52">
        <f>SUMIFS(F92:F106, C92:C106,H96)</f>
        <v>0</v>
      </c>
    </row>
    <row r="97" spans="1:9" x14ac:dyDescent="0.2">
      <c r="A97" s="140"/>
      <c r="B97" s="51"/>
      <c r="C97" s="51"/>
      <c r="D97" s="52">
        <v>0</v>
      </c>
      <c r="E97" s="52">
        <v>0</v>
      </c>
      <c r="F97" s="52">
        <f t="shared" si="1"/>
        <v>0</v>
      </c>
      <c r="H97" s="53" t="s">
        <v>296</v>
      </c>
      <c r="I97" s="52">
        <f>SUMIFS(F92:F106, C92:C106,H97)</f>
        <v>0</v>
      </c>
    </row>
    <row r="98" spans="1:9" x14ac:dyDescent="0.2">
      <c r="A98" s="140"/>
      <c r="B98" s="51"/>
      <c r="C98" s="51"/>
      <c r="D98" s="52">
        <v>0</v>
      </c>
      <c r="E98" s="52">
        <v>0</v>
      </c>
      <c r="F98" s="52">
        <f t="shared" si="1"/>
        <v>0</v>
      </c>
      <c r="H98" s="53" t="s">
        <v>295</v>
      </c>
      <c r="I98" s="52">
        <f>SUMIFS(F92:F106, C92:C106,H98)</f>
        <v>0</v>
      </c>
    </row>
    <row r="99" spans="1:9" x14ac:dyDescent="0.2">
      <c r="A99" s="140"/>
      <c r="B99" s="51"/>
      <c r="C99" s="51"/>
      <c r="D99" s="52">
        <v>0</v>
      </c>
      <c r="E99" s="52">
        <v>0</v>
      </c>
      <c r="F99" s="52">
        <f t="shared" si="1"/>
        <v>0</v>
      </c>
      <c r="H99" s="48" t="s">
        <v>300</v>
      </c>
      <c r="I99" s="49">
        <f>SUM(I93:I98)</f>
        <v>0</v>
      </c>
    </row>
    <row r="100" spans="1:9" x14ac:dyDescent="0.2">
      <c r="A100" s="140"/>
      <c r="B100" s="51"/>
      <c r="C100" s="51"/>
      <c r="D100" s="52">
        <v>0</v>
      </c>
      <c r="E100" s="52">
        <v>0</v>
      </c>
      <c r="F100" s="52">
        <f t="shared" si="1"/>
        <v>0</v>
      </c>
      <c r="I100" s="54"/>
    </row>
    <row r="101" spans="1:9" x14ac:dyDescent="0.2">
      <c r="A101" s="140"/>
      <c r="B101" s="51"/>
      <c r="C101" s="51"/>
      <c r="D101" s="52">
        <v>0</v>
      </c>
      <c r="E101" s="52">
        <v>0</v>
      </c>
      <c r="F101" s="52">
        <f>E101-D101</f>
        <v>0</v>
      </c>
      <c r="I101" s="54"/>
    </row>
    <row r="102" spans="1:9" x14ac:dyDescent="0.2">
      <c r="A102" s="140"/>
      <c r="B102" s="58"/>
      <c r="C102" s="51"/>
      <c r="D102" s="52">
        <v>0</v>
      </c>
      <c r="E102" s="52">
        <v>0</v>
      </c>
      <c r="F102" s="52">
        <f>E102-D102</f>
        <v>0</v>
      </c>
    </row>
    <row r="103" spans="1:9" x14ac:dyDescent="0.2">
      <c r="A103" s="140"/>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t="s">
        <v>1484</v>
      </c>
      <c r="C106" s="55"/>
      <c r="D106" s="52"/>
      <c r="E106" s="52"/>
      <c r="F106" s="52"/>
    </row>
    <row r="107" spans="1:9" x14ac:dyDescent="0.2">
      <c r="A107" s="142" t="s">
        <v>30</v>
      </c>
      <c r="B107" s="55" t="s">
        <v>1485</v>
      </c>
      <c r="C107" s="51" t="s">
        <v>285</v>
      </c>
      <c r="D107" s="52">
        <v>0.375</v>
      </c>
      <c r="E107" s="52">
        <v>0.64583333333333337</v>
      </c>
      <c r="F107" s="52">
        <f t="shared" si="1"/>
        <v>0.27083333333333337</v>
      </c>
      <c r="H107" s="49" t="s">
        <v>286</v>
      </c>
      <c r="I107" s="49" t="s">
        <v>287</v>
      </c>
    </row>
    <row r="108" spans="1:9" x14ac:dyDescent="0.2">
      <c r="A108" s="142"/>
      <c r="B108" s="56" t="s">
        <v>424</v>
      </c>
      <c r="C108" s="51" t="s">
        <v>285</v>
      </c>
      <c r="D108" s="52">
        <v>0.70833333333333337</v>
      </c>
      <c r="E108" s="52">
        <v>0.75</v>
      </c>
      <c r="F108" s="52">
        <f t="shared" si="1"/>
        <v>4.166666666666663E-2</v>
      </c>
      <c r="H108" s="53" t="s">
        <v>288</v>
      </c>
      <c r="I108" s="52">
        <v>6.25E-2</v>
      </c>
    </row>
    <row r="109" spans="1:9" x14ac:dyDescent="0.2">
      <c r="A109" s="142"/>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42"/>
      <c r="B110" s="55" t="s">
        <v>424</v>
      </c>
      <c r="C110" s="51" t="s">
        <v>295</v>
      </c>
      <c r="D110" s="52">
        <v>0.54166666666666663</v>
      </c>
      <c r="E110" s="52">
        <v>0.58333333333333337</v>
      </c>
      <c r="F110" s="52">
        <v>4.1666666666666664E-2</v>
      </c>
      <c r="H110" s="53" t="s">
        <v>290</v>
      </c>
      <c r="I110" s="52">
        <f>SUMIFS(F107:F121, C107:C121,H110)</f>
        <v>0</v>
      </c>
    </row>
    <row r="111" spans="1:9" x14ac:dyDescent="0.2">
      <c r="A111" s="142"/>
      <c r="B111" s="56"/>
      <c r="C111" s="51" t="s">
        <v>285</v>
      </c>
      <c r="D111" s="52">
        <v>0.60416666666666663</v>
      </c>
      <c r="E111" s="52">
        <v>0.66666666666666663</v>
      </c>
      <c r="F111" s="52">
        <v>8.3333333333333329E-2</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0.5</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95"/>
      <c r="C120" s="51"/>
      <c r="D120" s="52"/>
      <c r="E120" s="52" t="s">
        <v>424</v>
      </c>
      <c r="F120" s="52" t="s">
        <v>424</v>
      </c>
    </row>
    <row r="121" spans="1:9" hidden="1" x14ac:dyDescent="0.2">
      <c r="A121" s="142"/>
      <c r="B121" s="60" t="s">
        <v>1486</v>
      </c>
      <c r="C121" s="51"/>
      <c r="D121" s="52"/>
      <c r="E121" s="52"/>
      <c r="F121" s="52">
        <f t="shared" si="1"/>
        <v>0</v>
      </c>
    </row>
    <row r="122" spans="1:9" x14ac:dyDescent="0.2">
      <c r="A122" s="147" t="s">
        <v>273</v>
      </c>
      <c r="B122" t="s">
        <v>1487</v>
      </c>
      <c r="C122" s="55" t="s">
        <v>288</v>
      </c>
      <c r="D122" s="62">
        <v>0.40972222222222227</v>
      </c>
      <c r="E122" s="52">
        <v>0.4375</v>
      </c>
      <c r="F122" s="52">
        <f t="shared" si="1"/>
        <v>2.7777777777777735E-2</v>
      </c>
      <c r="H122" s="49" t="s">
        <v>286</v>
      </c>
      <c r="I122" s="49" t="s">
        <v>287</v>
      </c>
    </row>
    <row r="123" spans="1:9" x14ac:dyDescent="0.2">
      <c r="A123" s="140"/>
      <c r="B123" s="51" t="s">
        <v>1488</v>
      </c>
      <c r="C123" s="78" t="s">
        <v>288</v>
      </c>
      <c r="D123" s="61">
        <v>0.4375</v>
      </c>
      <c r="E123" s="54">
        <v>0.5</v>
      </c>
      <c r="F123" s="52">
        <f t="shared" si="1"/>
        <v>6.25E-2</v>
      </c>
      <c r="H123" s="53" t="s">
        <v>288</v>
      </c>
      <c r="I123" s="52">
        <f>SUMIFS(F122:F136, C122:C136,H123)</f>
        <v>0.19444444444444436</v>
      </c>
    </row>
    <row r="124" spans="1:9" x14ac:dyDescent="0.2">
      <c r="A124" s="140"/>
      <c r="B124" s="51" t="s">
        <v>1489</v>
      </c>
      <c r="C124" s="51" t="s">
        <v>288</v>
      </c>
      <c r="D124" s="63">
        <v>0.5</v>
      </c>
      <c r="E124" s="52">
        <v>0.60416666666666663</v>
      </c>
      <c r="F124" s="52">
        <f t="shared" si="1"/>
        <v>0.10416666666666663</v>
      </c>
      <c r="H124" s="53" t="s">
        <v>285</v>
      </c>
      <c r="I124" s="52">
        <f>SUMIFS(F122:F136, C122:C136,H124)</f>
        <v>0</v>
      </c>
    </row>
    <row r="125" spans="1:9" x14ac:dyDescent="0.2">
      <c r="A125" s="140"/>
      <c r="B125" s="51"/>
      <c r="C125" s="51" t="s">
        <v>293</v>
      </c>
      <c r="D125" s="52">
        <v>0.74305555555555547</v>
      </c>
      <c r="E125" s="52">
        <v>0.75694444444444453</v>
      </c>
      <c r="F125" s="52">
        <f t="shared" si="1"/>
        <v>1.3888888888889062E-2</v>
      </c>
      <c r="H125" s="53" t="s">
        <v>290</v>
      </c>
      <c r="I125" s="52">
        <f>SUMIFS(F122:F136, C122:C136,H125)</f>
        <v>0</v>
      </c>
    </row>
    <row r="126" spans="1:9" x14ac:dyDescent="0.2">
      <c r="A126" s="140"/>
      <c r="B126" s="58"/>
      <c r="C126" s="51"/>
      <c r="D126" s="52"/>
      <c r="E126" s="52"/>
      <c r="F126" s="52">
        <f t="shared" si="1"/>
        <v>0</v>
      </c>
      <c r="H126" s="53" t="s">
        <v>293</v>
      </c>
      <c r="I126" s="52">
        <f>SUMIFS(F122:F136, C122:C136,H126)</f>
        <v>1.3888888888889062E-2</v>
      </c>
    </row>
    <row r="127" spans="1:9" x14ac:dyDescent="0.2">
      <c r="A127" s="144"/>
      <c r="B127" s="57"/>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0.20833333333333343</v>
      </c>
    </row>
    <row r="130" spans="1:9" x14ac:dyDescent="0.2">
      <c r="A130" s="144"/>
      <c r="B130" s="57"/>
      <c r="C130" s="55"/>
      <c r="D130" s="52"/>
      <c r="E130" s="52"/>
      <c r="F130" s="52">
        <f t="shared" si="1"/>
        <v>0</v>
      </c>
      <c r="I130" s="54"/>
    </row>
    <row r="131" spans="1:9" x14ac:dyDescent="0.2">
      <c r="A131" s="140"/>
      <c r="B131" s="59"/>
      <c r="C131" s="55"/>
      <c r="D131" s="52"/>
      <c r="E131" s="52"/>
      <c r="F131" s="52">
        <f t="shared" ref="F131:F151" si="2">E131-D131</f>
        <v>0</v>
      </c>
      <c r="I131" s="54"/>
    </row>
    <row r="132" spans="1:9" x14ac:dyDescent="0.2">
      <c r="A132" s="140"/>
      <c r="B132" s="51"/>
      <c r="C132" s="51"/>
      <c r="D132" s="52"/>
      <c r="E132" s="52"/>
      <c r="F132" s="52">
        <f t="shared" si="2"/>
        <v>0</v>
      </c>
    </row>
    <row r="133" spans="1:9" x14ac:dyDescent="0.2">
      <c r="A133" s="140"/>
      <c r="B133" s="51"/>
      <c r="C133" s="51"/>
      <c r="D133" s="52"/>
      <c r="E133" s="52"/>
      <c r="F133" s="52">
        <f t="shared" si="2"/>
        <v>0</v>
      </c>
    </row>
    <row r="134" spans="1:9" x14ac:dyDescent="0.2">
      <c r="A134" s="140"/>
      <c r="B134" s="51"/>
      <c r="C134" s="51"/>
      <c r="D134" s="52"/>
      <c r="E134" s="52"/>
      <c r="F134" s="52"/>
    </row>
    <row r="135" spans="1:9" x14ac:dyDescent="0.2">
      <c r="A135" s="140"/>
      <c r="B135" s="58"/>
      <c r="C135" s="51"/>
      <c r="D135" s="52"/>
      <c r="E135" s="52"/>
      <c r="F135" s="52"/>
    </row>
    <row r="136" spans="1:9" x14ac:dyDescent="0.2">
      <c r="A136" s="141"/>
      <c r="B136" s="115" t="s">
        <v>1446</v>
      </c>
      <c r="C136" s="51"/>
      <c r="D136" s="52"/>
      <c r="E136" s="52"/>
      <c r="F136" s="52"/>
    </row>
    <row r="137" spans="1:9" x14ac:dyDescent="0.2">
      <c r="A137" s="145" t="s">
        <v>276</v>
      </c>
      <c r="B137" s="115" t="s">
        <v>1514</v>
      </c>
      <c r="C137" s="55" t="s">
        <v>285</v>
      </c>
      <c r="D137" s="62">
        <v>0.375</v>
      </c>
      <c r="E137" s="52">
        <v>0.38541666666666669</v>
      </c>
      <c r="F137" s="52">
        <f t="shared" si="2"/>
        <v>1.0416666666666685E-2</v>
      </c>
      <c r="H137" s="49" t="s">
        <v>286</v>
      </c>
      <c r="I137" s="49" t="s">
        <v>287</v>
      </c>
    </row>
    <row r="138" spans="1:9" x14ac:dyDescent="0.2">
      <c r="A138" s="145"/>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45"/>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45"/>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42"/>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42"/>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42"/>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42"/>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45"/>
      <c r="B145" s="56"/>
      <c r="C145" s="55" t="s">
        <v>290</v>
      </c>
      <c r="D145" s="52">
        <v>0.70833333333333337</v>
      </c>
      <c r="E145" s="52">
        <v>0.72916666666666663</v>
      </c>
      <c r="F145" s="52">
        <f t="shared" si="2"/>
        <v>2.0833333333333259E-2</v>
      </c>
      <c r="I145" s="54"/>
    </row>
    <row r="146" spans="1:9" x14ac:dyDescent="0.2">
      <c r="A146" s="142"/>
      <c r="B146" s="55"/>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40"/>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40"/>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40"/>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40"/>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40"/>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40"/>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0"/>
      <c r="B9" s="105" t="s">
        <v>1547</v>
      </c>
      <c r="C9" s="105" t="s">
        <v>288</v>
      </c>
      <c r="D9" s="106">
        <v>0.60416666666666663</v>
      </c>
      <c r="E9" s="106">
        <v>0.65277777777777779</v>
      </c>
      <c r="F9" s="61">
        <f t="shared" si="0"/>
        <v>4.861111111111116E-2</v>
      </c>
      <c r="H9" s="48" t="s">
        <v>300</v>
      </c>
      <c r="I9" s="49">
        <f>SUM(I3:I8)</f>
        <v>0.34722222222222238</v>
      </c>
    </row>
    <row r="10" spans="1:17" x14ac:dyDescent="0.2">
      <c r="A10" s="140"/>
      <c r="B10" s="105" t="s">
        <v>1548</v>
      </c>
      <c r="C10" s="105" t="s">
        <v>296</v>
      </c>
      <c r="D10" s="106">
        <v>0.65972222222222221</v>
      </c>
      <c r="E10" s="106">
        <v>0.71527777777777779</v>
      </c>
      <c r="F10" s="61">
        <f t="shared" si="0"/>
        <v>5.555555555555558E-2</v>
      </c>
      <c r="I10" s="54"/>
    </row>
    <row r="11" spans="1:17" x14ac:dyDescent="0.2">
      <c r="A11" s="140"/>
      <c r="B11" s="105" t="s">
        <v>1547</v>
      </c>
      <c r="C11" s="107" t="s">
        <v>288</v>
      </c>
      <c r="D11" s="131">
        <v>0.71527777777777779</v>
      </c>
      <c r="E11" s="132">
        <v>0.73958333333333337</v>
      </c>
      <c r="F11" s="61">
        <f t="shared" si="0"/>
        <v>2.430555555555558E-2</v>
      </c>
      <c r="I11" s="54"/>
    </row>
    <row r="12" spans="1:17" x14ac:dyDescent="0.2">
      <c r="A12" s="140"/>
      <c r="B12" s="109"/>
      <c r="C12" s="109"/>
      <c r="D12" s="105"/>
      <c r="E12" s="124"/>
      <c r="F12" s="61">
        <f>E12-D12</f>
        <v>0</v>
      </c>
    </row>
    <row r="13" spans="1:17" x14ac:dyDescent="0.2">
      <c r="A13" s="140"/>
      <c r="B13" s="109"/>
      <c r="C13" s="109"/>
      <c r="D13" s="105"/>
      <c r="E13" s="124"/>
      <c r="F13" s="61">
        <f>E13-D13</f>
        <v>0</v>
      </c>
    </row>
    <row r="14" spans="1:17" x14ac:dyDescent="0.2">
      <c r="A14" s="140"/>
      <c r="B14" s="105"/>
      <c r="C14" s="125"/>
      <c r="D14" s="125"/>
      <c r="E14" s="105"/>
      <c r="F14" s="61">
        <f>E14-D14</f>
        <v>0</v>
      </c>
    </row>
    <row r="15" spans="1:17" x14ac:dyDescent="0.2">
      <c r="A15" s="140"/>
      <c r="B15" s="107"/>
      <c r="C15" s="105"/>
      <c r="D15" s="105"/>
      <c r="E15" s="105"/>
      <c r="F15" s="61">
        <f>E15-D15</f>
        <v>0</v>
      </c>
    </row>
    <row r="16" spans="1:17" x14ac:dyDescent="0.2">
      <c r="A16" s="143"/>
      <c r="B16" s="126"/>
      <c r="C16" s="124" t="s">
        <v>288</v>
      </c>
      <c r="D16" s="105"/>
      <c r="E16" s="105"/>
      <c r="F16" s="61">
        <f t="shared" si="0"/>
        <v>0</v>
      </c>
    </row>
    <row r="17" spans="1:9" x14ac:dyDescent="0.2">
      <c r="A17" s="144" t="s">
        <v>17</v>
      </c>
      <c r="B17" s="60" t="s">
        <v>1519</v>
      </c>
      <c r="C17" s="55" t="s">
        <v>288</v>
      </c>
      <c r="D17" s="62">
        <v>0.35416666666666669</v>
      </c>
      <c r="E17" s="52">
        <v>0.4375</v>
      </c>
      <c r="F17" s="63">
        <f>E17-D17</f>
        <v>8.3333333333333315E-2</v>
      </c>
      <c r="H17" s="49" t="s">
        <v>286</v>
      </c>
      <c r="I17" s="49" t="s">
        <v>287</v>
      </c>
    </row>
    <row r="18" spans="1:9" x14ac:dyDescent="0.2">
      <c r="A18" s="140"/>
      <c r="B18" t="s">
        <v>309</v>
      </c>
      <c r="C18" s="78" t="s">
        <v>295</v>
      </c>
      <c r="D18" s="61">
        <v>0.4375</v>
      </c>
      <c r="E18" s="54">
        <v>0.44791666666666669</v>
      </c>
      <c r="F18" s="63">
        <f t="shared" si="0"/>
        <v>1.0416666666666685E-2</v>
      </c>
      <c r="H18" s="53" t="s">
        <v>288</v>
      </c>
      <c r="I18" s="52">
        <f>SUMIFS(F17:F31, C17:C31,H18)</f>
        <v>0.30555555555555558</v>
      </c>
    </row>
    <row r="19" spans="1:9" x14ac:dyDescent="0.2">
      <c r="A19" s="140"/>
      <c r="B19" s="51" t="s">
        <v>1520</v>
      </c>
      <c r="C19" s="51" t="s">
        <v>288</v>
      </c>
      <c r="D19" s="63">
        <v>0.4513888888888889</v>
      </c>
      <c r="E19" s="52">
        <v>0.54513888888888895</v>
      </c>
      <c r="F19" s="63">
        <f t="shared" si="0"/>
        <v>9.3750000000000056E-2</v>
      </c>
      <c r="H19" s="53" t="s">
        <v>285</v>
      </c>
      <c r="I19" s="52">
        <f>SUMIFS(F17:F31, C17:C31,H19)</f>
        <v>0</v>
      </c>
    </row>
    <row r="20" spans="1:9" x14ac:dyDescent="0.2">
      <c r="A20" s="140"/>
      <c r="B20" t="s">
        <v>329</v>
      </c>
      <c r="C20" s="51" t="s">
        <v>295</v>
      </c>
      <c r="D20" s="52">
        <v>0.54166666666666663</v>
      </c>
      <c r="E20" s="52">
        <v>0.5625</v>
      </c>
      <c r="F20" s="63">
        <f t="shared" si="0"/>
        <v>2.083333333333337E-2</v>
      </c>
      <c r="H20" s="53" t="s">
        <v>290</v>
      </c>
      <c r="I20" s="52">
        <f>SUMIFS(F17:F31, C17:C31,H20)</f>
        <v>0</v>
      </c>
    </row>
    <row r="21" spans="1:9" x14ac:dyDescent="0.2">
      <c r="A21" s="140"/>
      <c r="B21" s="51" t="s">
        <v>1521</v>
      </c>
      <c r="C21" s="51" t="s">
        <v>288</v>
      </c>
      <c r="D21" s="52">
        <v>0.56944444444444442</v>
      </c>
      <c r="E21" s="52">
        <v>0.65625</v>
      </c>
      <c r="F21" s="63">
        <f t="shared" si="0"/>
        <v>8.680555555555558E-2</v>
      </c>
      <c r="H21" s="53" t="s">
        <v>293</v>
      </c>
      <c r="I21" s="52">
        <f>SUMIFS(F17:F31, C17:C31,H21)</f>
        <v>0</v>
      </c>
    </row>
    <row r="22" spans="1:9" x14ac:dyDescent="0.2">
      <c r="A22" s="140"/>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40"/>
      <c r="B23" s="57" t="s">
        <v>309</v>
      </c>
      <c r="C23" s="55" t="s">
        <v>295</v>
      </c>
      <c r="D23" s="52">
        <v>0.71875</v>
      </c>
      <c r="E23" s="52">
        <v>0.72916666666666663</v>
      </c>
      <c r="F23" s="63">
        <f t="shared" si="0"/>
        <v>1.041666666666663E-2</v>
      </c>
      <c r="H23" s="53" t="s">
        <v>295</v>
      </c>
      <c r="I23" s="52">
        <f>SUMIFS(F17:F31, C17:C31,H23)</f>
        <v>4.1666666666666685E-2</v>
      </c>
    </row>
    <row r="24" spans="1:9" x14ac:dyDescent="0.2">
      <c r="A24" s="140"/>
      <c r="B24" s="51" t="s">
        <v>1522</v>
      </c>
      <c r="C24" s="55" t="s">
        <v>288</v>
      </c>
      <c r="D24" s="52">
        <v>0.875</v>
      </c>
      <c r="E24" s="52">
        <v>0.91666666666666663</v>
      </c>
      <c r="F24" s="63">
        <f t="shared" si="0"/>
        <v>4.166666666666663E-2</v>
      </c>
      <c r="H24" s="48" t="s">
        <v>300</v>
      </c>
      <c r="I24" s="49">
        <f>SUM(I18:I23)</f>
        <v>0.40277777777777785</v>
      </c>
    </row>
    <row r="25" spans="1:9" x14ac:dyDescent="0.2">
      <c r="A25" s="140"/>
      <c r="B25" s="57"/>
      <c r="C25" s="55"/>
      <c r="D25" s="52"/>
      <c r="E25" s="52"/>
      <c r="F25" s="63">
        <f t="shared" si="0"/>
        <v>0</v>
      </c>
      <c r="I25" s="54"/>
    </row>
    <row r="26" spans="1:9" x14ac:dyDescent="0.2">
      <c r="A26" s="140"/>
      <c r="B26" s="57"/>
      <c r="C26" s="55"/>
      <c r="D26" s="52"/>
      <c r="E26" s="52"/>
      <c r="F26" s="63">
        <f t="shared" si="0"/>
        <v>0</v>
      </c>
      <c r="I26" s="54"/>
    </row>
    <row r="27" spans="1:9" x14ac:dyDescent="0.2">
      <c r="A27" s="140"/>
      <c r="B27" s="59"/>
      <c r="C27" s="51"/>
      <c r="D27" s="52"/>
      <c r="E27" s="52"/>
      <c r="F27" s="63">
        <f t="shared" si="0"/>
        <v>0</v>
      </c>
    </row>
    <row r="28" spans="1:9" x14ac:dyDescent="0.2">
      <c r="A28" s="140"/>
      <c r="B28" s="51"/>
      <c r="C28" s="51"/>
      <c r="D28" s="52"/>
      <c r="E28" s="52"/>
      <c r="F28" s="63">
        <f t="shared" si="0"/>
        <v>0</v>
      </c>
    </row>
    <row r="29" spans="1:9" x14ac:dyDescent="0.2">
      <c r="A29" s="140"/>
      <c r="B29" s="51"/>
      <c r="C29" s="51"/>
      <c r="D29" s="52"/>
      <c r="E29" s="52"/>
      <c r="F29" s="63">
        <f t="shared" si="0"/>
        <v>0</v>
      </c>
    </row>
    <row r="30" spans="1:9" x14ac:dyDescent="0.2">
      <c r="A30" s="140"/>
      <c r="B30" s="51"/>
      <c r="C30" s="51"/>
      <c r="D30" s="52"/>
      <c r="E30" s="52"/>
      <c r="F30" s="63">
        <f t="shared" si="0"/>
        <v>0</v>
      </c>
    </row>
    <row r="31" spans="1:9" x14ac:dyDescent="0.2">
      <c r="A31" s="143"/>
      <c r="B31" s="51"/>
      <c r="C31" s="51"/>
      <c r="D31" s="52"/>
      <c r="E31" s="52"/>
      <c r="F31" s="63">
        <f t="shared" si="0"/>
        <v>0</v>
      </c>
    </row>
    <row r="32" spans="1:9" x14ac:dyDescent="0.2">
      <c r="A32" s="139" t="s">
        <v>263</v>
      </c>
      <c r="B32" s="51"/>
      <c r="C32" s="51"/>
      <c r="D32" s="52"/>
      <c r="E32" s="52"/>
      <c r="F32" s="52">
        <f t="shared" si="0"/>
        <v>0</v>
      </c>
      <c r="H32" s="49" t="s">
        <v>286</v>
      </c>
      <c r="I32" s="49" t="s">
        <v>287</v>
      </c>
    </row>
    <row r="33" spans="1:9" x14ac:dyDescent="0.2">
      <c r="A33" s="140"/>
      <c r="B33" s="51"/>
      <c r="C33" s="51"/>
      <c r="D33" s="52"/>
      <c r="E33" s="52"/>
      <c r="F33" s="52">
        <f t="shared" si="0"/>
        <v>0</v>
      </c>
      <c r="H33" s="53" t="s">
        <v>288</v>
      </c>
      <c r="I33" s="52">
        <f>SUMIFS(F32:F46, C32:C46,H33)</f>
        <v>0</v>
      </c>
    </row>
    <row r="34" spans="1:9" x14ac:dyDescent="0.2">
      <c r="A34" s="140"/>
      <c r="B34" s="80"/>
      <c r="C34" s="51"/>
      <c r="D34" s="52"/>
      <c r="E34" s="52"/>
      <c r="F34" s="52">
        <f t="shared" si="0"/>
        <v>0</v>
      </c>
      <c r="H34" s="53" t="s">
        <v>285</v>
      </c>
      <c r="I34" s="52">
        <f>SUMIFS(F32:F46, C32:C46,H34)</f>
        <v>0</v>
      </c>
    </row>
    <row r="35" spans="1:9" x14ac:dyDescent="0.2">
      <c r="A35" s="140"/>
      <c r="B35" s="51"/>
      <c r="C35" s="51"/>
      <c r="D35" s="52"/>
      <c r="E35" s="52"/>
      <c r="F35" s="52">
        <f t="shared" si="0"/>
        <v>0</v>
      </c>
      <c r="H35" s="53" t="s">
        <v>290</v>
      </c>
      <c r="I35" s="52">
        <f>SUMIFS(F32:F46, C32:C46,H35)</f>
        <v>0</v>
      </c>
    </row>
    <row r="36" spans="1:9" x14ac:dyDescent="0.2">
      <c r="A36" s="140"/>
      <c r="B36" s="51" t="s">
        <v>73</v>
      </c>
      <c r="C36" s="51"/>
      <c r="D36" s="52"/>
      <c r="E36" s="52"/>
      <c r="F36" s="52">
        <f t="shared" si="0"/>
        <v>0</v>
      </c>
      <c r="H36" s="53" t="s">
        <v>293</v>
      </c>
      <c r="I36" s="52">
        <f>SUMIFS(F32:F46, C32:C46,H36)</f>
        <v>0</v>
      </c>
    </row>
    <row r="37" spans="1:9" x14ac:dyDescent="0.2">
      <c r="A37" s="140"/>
      <c r="B37" s="85"/>
      <c r="C37" s="51"/>
      <c r="D37" s="52"/>
      <c r="E37" s="52"/>
      <c r="F37" s="52">
        <f t="shared" si="0"/>
        <v>0</v>
      </c>
      <c r="H37" s="53" t="s">
        <v>296</v>
      </c>
      <c r="I37" s="52">
        <f>SUMIFS(F32:F46, C32:C46,H37)</f>
        <v>0</v>
      </c>
    </row>
    <row r="38" spans="1:9" x14ac:dyDescent="0.2">
      <c r="A38" s="140"/>
      <c r="B38" s="51"/>
      <c r="C38" s="51"/>
      <c r="D38" s="52"/>
      <c r="E38" s="52"/>
      <c r="F38" s="52">
        <f t="shared" si="0"/>
        <v>0</v>
      </c>
      <c r="H38" s="53" t="s">
        <v>295</v>
      </c>
      <c r="I38" s="52">
        <f>SUMIFS(F32:F46, C32:C46,H38)</f>
        <v>0</v>
      </c>
    </row>
    <row r="39" spans="1:9" x14ac:dyDescent="0.2">
      <c r="A39" s="140"/>
      <c r="B39" s="80"/>
      <c r="C39" s="51"/>
      <c r="D39" s="52"/>
      <c r="E39" s="52"/>
      <c r="F39" s="52">
        <f t="shared" si="0"/>
        <v>0</v>
      </c>
      <c r="H39" s="48" t="s">
        <v>300</v>
      </c>
      <c r="I39" s="49">
        <f>SUM(I33:I38)</f>
        <v>0</v>
      </c>
    </row>
    <row r="40" spans="1:9" x14ac:dyDescent="0.2">
      <c r="A40" s="140"/>
      <c r="C40" s="51"/>
      <c r="D40" s="52"/>
      <c r="E40" s="52"/>
      <c r="F40" s="52">
        <f t="shared" si="0"/>
        <v>0</v>
      </c>
      <c r="I40" s="54"/>
    </row>
    <row r="41" spans="1:9" x14ac:dyDescent="0.2">
      <c r="A41" s="140"/>
      <c r="B41" s="51"/>
      <c r="C41" s="51"/>
      <c r="D41" s="52"/>
      <c r="E41" s="52"/>
      <c r="F41" s="52">
        <f t="shared" si="0"/>
        <v>0</v>
      </c>
      <c r="I41" s="54"/>
    </row>
    <row r="42" spans="1:9" x14ac:dyDescent="0.2">
      <c r="A42" s="140"/>
      <c r="C42" s="51"/>
      <c r="D42" s="52"/>
      <c r="E42" s="52"/>
      <c r="F42" s="52">
        <f t="shared" si="0"/>
        <v>0</v>
      </c>
    </row>
    <row r="43" spans="1:9" x14ac:dyDescent="0.2">
      <c r="A43" s="140"/>
      <c r="B43" s="51"/>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t="s">
        <v>1523</v>
      </c>
      <c r="C47" s="51"/>
      <c r="D47" s="52">
        <v>0</v>
      </c>
      <c r="E47" s="52">
        <v>0</v>
      </c>
      <c r="F47" s="52">
        <v>0</v>
      </c>
      <c r="H47" s="49" t="s">
        <v>286</v>
      </c>
      <c r="I47" s="49" t="s">
        <v>287</v>
      </c>
    </row>
    <row r="48" spans="1:9" x14ac:dyDescent="0.2">
      <c r="A48" s="142"/>
      <c r="B48" s="56" t="s">
        <v>1524</v>
      </c>
      <c r="C48" s="51"/>
      <c r="D48" s="52">
        <v>0</v>
      </c>
      <c r="E48" s="52">
        <v>0</v>
      </c>
      <c r="F48" s="52">
        <v>0</v>
      </c>
      <c r="H48" s="53" t="s">
        <v>288</v>
      </c>
      <c r="I48" s="79">
        <v>0</v>
      </c>
    </row>
    <row r="49" spans="1:9" x14ac:dyDescent="0.2">
      <c r="A49" s="142"/>
      <c r="B49" s="55" t="s">
        <v>1525</v>
      </c>
      <c r="C49" s="51"/>
      <c r="D49" s="52">
        <v>0</v>
      </c>
      <c r="E49" s="52">
        <v>0</v>
      </c>
      <c r="F49" s="52">
        <v>0</v>
      </c>
      <c r="H49" s="53" t="s">
        <v>285</v>
      </c>
      <c r="I49" s="52">
        <f>SUMIFS(F47:F61, C47:C61,H49)</f>
        <v>0</v>
      </c>
    </row>
    <row r="50" spans="1:9" x14ac:dyDescent="0.2">
      <c r="A50" s="142"/>
      <c r="B50" s="55" t="s">
        <v>1526</v>
      </c>
      <c r="C50" s="51" t="s">
        <v>296</v>
      </c>
      <c r="D50" s="52">
        <v>0.65972222222222221</v>
      </c>
      <c r="E50" s="52">
        <v>0.71527777777777779</v>
      </c>
      <c r="F50" s="52">
        <v>5.5555555555555552E-2</v>
      </c>
      <c r="H50" s="53" t="s">
        <v>290</v>
      </c>
      <c r="I50" s="52">
        <f>SUMIFS(F46:F60, C46:C60,H50)</f>
        <v>0</v>
      </c>
    </row>
    <row r="51" spans="1:9" x14ac:dyDescent="0.2">
      <c r="A51" s="142"/>
      <c r="B51" s="55"/>
      <c r="C51" s="51"/>
      <c r="D51" s="52">
        <f t="shared" si="0"/>
        <v>0</v>
      </c>
      <c r="E51" s="52">
        <f t="shared" si="0"/>
        <v>0</v>
      </c>
      <c r="F51" s="52">
        <f t="shared" si="0"/>
        <v>0</v>
      </c>
      <c r="H51" s="53" t="s">
        <v>293</v>
      </c>
      <c r="I51" s="52">
        <f>SUMIFS(F47:F61, C47:C61,H51)</f>
        <v>0</v>
      </c>
    </row>
    <row r="52" spans="1:9" x14ac:dyDescent="0.2">
      <c r="A52" s="142"/>
      <c r="B52" s="55"/>
      <c r="C52" s="51"/>
      <c r="D52" s="52">
        <f t="shared" si="0"/>
        <v>0</v>
      </c>
      <c r="E52" s="52">
        <f t="shared" si="0"/>
        <v>0</v>
      </c>
      <c r="F52" s="52">
        <f t="shared" si="0"/>
        <v>0</v>
      </c>
      <c r="H52" s="53" t="s">
        <v>296</v>
      </c>
      <c r="I52" s="52">
        <f>SUMIFS(F47:F61, C47:C61,H52)</f>
        <v>5.5555555555555552E-2</v>
      </c>
    </row>
    <row r="53" spans="1:9" x14ac:dyDescent="0.2">
      <c r="A53" s="142"/>
      <c r="B53" s="55"/>
      <c r="C53" s="51"/>
      <c r="D53" s="52">
        <f t="shared" si="0"/>
        <v>0</v>
      </c>
      <c r="E53" s="52">
        <v>0</v>
      </c>
      <c r="F53" s="52">
        <f t="shared" si="0"/>
        <v>0</v>
      </c>
      <c r="H53" s="53" t="s">
        <v>295</v>
      </c>
      <c r="I53" s="52" t="s">
        <v>518</v>
      </c>
    </row>
    <row r="54" spans="1:9" x14ac:dyDescent="0.2">
      <c r="A54" s="142"/>
      <c r="B54" s="55"/>
      <c r="C54" s="51"/>
      <c r="D54" s="52">
        <f t="shared" si="0"/>
        <v>0</v>
      </c>
      <c r="E54" s="52">
        <f t="shared" si="0"/>
        <v>0</v>
      </c>
      <c r="F54" s="52">
        <f t="shared" si="0"/>
        <v>0</v>
      </c>
      <c r="H54" s="48" t="s">
        <v>300</v>
      </c>
      <c r="I54" s="49" t="s">
        <v>1527</v>
      </c>
    </row>
    <row r="55" spans="1:9" x14ac:dyDescent="0.2">
      <c r="A55" s="142"/>
      <c r="B55" s="55"/>
      <c r="C55" s="51"/>
      <c r="D55" s="52">
        <f t="shared" si="0"/>
        <v>0</v>
      </c>
      <c r="E55" s="52">
        <f t="shared" si="0"/>
        <v>0</v>
      </c>
      <c r="F55" s="52">
        <f t="shared" si="0"/>
        <v>0</v>
      </c>
      <c r="I55" s="54"/>
    </row>
    <row r="56" spans="1:9" x14ac:dyDescent="0.2">
      <c r="A56" s="142"/>
      <c r="B56" s="55"/>
      <c r="C56" s="51"/>
      <c r="D56" s="52">
        <f t="shared" si="0"/>
        <v>0</v>
      </c>
      <c r="E56" s="52">
        <f t="shared" si="0"/>
        <v>0</v>
      </c>
      <c r="F56" s="52">
        <f t="shared" si="0"/>
        <v>0</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1"/>
      <c r="C61" s="51"/>
      <c r="D61" s="52"/>
      <c r="E61" s="52"/>
      <c r="F61" s="52">
        <f t="shared" si="0"/>
        <v>0</v>
      </c>
    </row>
    <row r="62" spans="1:9" x14ac:dyDescent="0.2">
      <c r="A62" s="139" t="s">
        <v>24</v>
      </c>
      <c r="B62" s="56" t="s">
        <v>1543</v>
      </c>
      <c r="C62" s="51" t="s">
        <v>285</v>
      </c>
      <c r="D62" s="52"/>
      <c r="E62" s="64"/>
      <c r="F62" s="52">
        <f t="shared" si="0"/>
        <v>0</v>
      </c>
      <c r="H62" s="49" t="s">
        <v>286</v>
      </c>
      <c r="I62" s="49" t="s">
        <v>287</v>
      </c>
    </row>
    <row r="63" spans="1:9" x14ac:dyDescent="0.2">
      <c r="A63" s="140"/>
      <c r="B63" s="51" t="s">
        <v>1544</v>
      </c>
      <c r="C63" s="51" t="s">
        <v>285</v>
      </c>
      <c r="D63" s="52"/>
      <c r="E63" s="52"/>
      <c r="F63" s="52">
        <f t="shared" si="0"/>
        <v>0</v>
      </c>
      <c r="H63" s="53" t="s">
        <v>288</v>
      </c>
      <c r="I63" s="52">
        <f>SUMIFS(F62:F76, C62:C76,H63)</f>
        <v>6.25E-2</v>
      </c>
    </row>
    <row r="64" spans="1:9" x14ac:dyDescent="0.2">
      <c r="A64" s="140"/>
      <c r="B64" s="51" t="s">
        <v>1530</v>
      </c>
      <c r="C64" s="51" t="s">
        <v>285</v>
      </c>
      <c r="D64" s="52"/>
      <c r="E64" s="52"/>
      <c r="F64" s="52">
        <f t="shared" si="0"/>
        <v>0</v>
      </c>
      <c r="H64" s="53" t="s">
        <v>285</v>
      </c>
      <c r="I64" s="52">
        <f>SUMIFS(F62:F76, C62:C76,H64)</f>
        <v>0</v>
      </c>
    </row>
    <row r="65" spans="1:9" x14ac:dyDescent="0.2">
      <c r="A65" s="140"/>
      <c r="B65" s="51" t="s">
        <v>345</v>
      </c>
      <c r="C65" s="51" t="s">
        <v>296</v>
      </c>
      <c r="D65" s="52">
        <v>0.65972222222222221</v>
      </c>
      <c r="E65" s="52">
        <v>0.71527777777777779</v>
      </c>
      <c r="F65" s="52">
        <f t="shared" si="0"/>
        <v>5.555555555555558E-2</v>
      </c>
      <c r="H65" s="53" t="s">
        <v>290</v>
      </c>
      <c r="I65" s="52">
        <f>SUMIFS(F62:F76, C62:C76,H65)</f>
        <v>0</v>
      </c>
    </row>
    <row r="66" spans="1:9" x14ac:dyDescent="0.2">
      <c r="A66" s="140"/>
      <c r="B66" s="51"/>
      <c r="C66" s="51"/>
      <c r="D66" s="52"/>
      <c r="E66" s="52"/>
      <c r="F66" s="52">
        <f t="shared" si="0"/>
        <v>0</v>
      </c>
      <c r="H66" s="53" t="s">
        <v>293</v>
      </c>
      <c r="I66" s="52">
        <f>SUMIFS(F62:F76, C62:C76,H66)</f>
        <v>0</v>
      </c>
    </row>
    <row r="67" spans="1:9" x14ac:dyDescent="0.2">
      <c r="A67" s="140"/>
      <c r="B67" s="51"/>
      <c r="C67" s="51"/>
      <c r="D67" s="82"/>
      <c r="E67" s="82"/>
      <c r="F67" s="52">
        <f t="shared" ref="F67:F130" si="1">E67-D67</f>
        <v>0</v>
      </c>
      <c r="H67" s="53" t="s">
        <v>296</v>
      </c>
      <c r="I67" s="52">
        <f>SUMIFS(F62:F76, C62:C76,H67)</f>
        <v>5.555555555555558E-2</v>
      </c>
    </row>
    <row r="68" spans="1:9" x14ac:dyDescent="0.2">
      <c r="A68" s="140"/>
      <c r="B68" s="51"/>
      <c r="C68" s="51"/>
      <c r="D68" s="52"/>
      <c r="E68" s="52"/>
      <c r="F68" s="52">
        <f t="shared" si="1"/>
        <v>0</v>
      </c>
      <c r="H68" s="53" t="s">
        <v>295</v>
      </c>
      <c r="I68" s="52">
        <f>SUMIFS(F62:F76, C62:C76,H68)</f>
        <v>0</v>
      </c>
    </row>
    <row r="69" spans="1:9" x14ac:dyDescent="0.2">
      <c r="A69" s="140"/>
      <c r="B69" s="51"/>
      <c r="C69" s="51"/>
      <c r="D69" s="52"/>
      <c r="E69" s="52"/>
      <c r="F69" s="52">
        <f t="shared" si="1"/>
        <v>0</v>
      </c>
      <c r="H69" s="48" t="s">
        <v>300</v>
      </c>
      <c r="I69" s="49">
        <f>SUM(I63:I68)</f>
        <v>0.11805555555555558</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120"/>
      <c r="C75" s="51"/>
      <c r="D75" s="52"/>
      <c r="E75" s="52"/>
      <c r="F75" s="52">
        <f t="shared" si="1"/>
        <v>0</v>
      </c>
    </row>
    <row r="76" spans="1:9" x14ac:dyDescent="0.2">
      <c r="A76" s="140" t="s">
        <v>269</v>
      </c>
      <c r="B76" s="115" t="s">
        <v>1536</v>
      </c>
      <c r="C76" s="51" t="s">
        <v>288</v>
      </c>
      <c r="D76" s="52">
        <v>0.375</v>
      </c>
      <c r="E76" s="52">
        <v>0.4375</v>
      </c>
      <c r="F76" s="52">
        <f>E76-D76</f>
        <v>6.25E-2</v>
      </c>
      <c r="H76" s="49" t="s">
        <v>286</v>
      </c>
      <c r="I76" s="49" t="s">
        <v>287</v>
      </c>
    </row>
    <row r="77" spans="1:9" x14ac:dyDescent="0.2">
      <c r="A77" s="144"/>
      <c r="B77" s="59" t="s">
        <v>586</v>
      </c>
      <c r="C77" s="55" t="s">
        <v>295</v>
      </c>
      <c r="D77" s="52">
        <v>0.4375</v>
      </c>
      <c r="E77" s="52">
        <v>0.44791666666666669</v>
      </c>
      <c r="F77" s="52">
        <f>E77-D77</f>
        <v>1.0416666666666685E-2</v>
      </c>
      <c r="H77" s="53" t="s">
        <v>288</v>
      </c>
      <c r="I77" s="52">
        <f>SUMIFS(F76:F91, C76:C91,H77)</f>
        <v>0.30138888888888887</v>
      </c>
    </row>
    <row r="78" spans="1:9" x14ac:dyDescent="0.2">
      <c r="A78" s="140"/>
      <c r="B78" s="99" t="s">
        <v>1538</v>
      </c>
      <c r="C78" s="51" t="s">
        <v>288</v>
      </c>
      <c r="D78" s="52">
        <v>0.44791666666666669</v>
      </c>
      <c r="E78" s="52">
        <v>0.48958333333333331</v>
      </c>
      <c r="F78" s="52">
        <f t="shared" si="1"/>
        <v>4.166666666666663E-2</v>
      </c>
      <c r="H78" s="53" t="s">
        <v>285</v>
      </c>
      <c r="I78" s="52">
        <f>SUMIFS(F76:F91, C76:C91,H78)</f>
        <v>0</v>
      </c>
    </row>
    <row r="79" spans="1:9" x14ac:dyDescent="0.2">
      <c r="A79" s="140"/>
      <c r="B79" s="113" t="s">
        <v>1537</v>
      </c>
      <c r="C79" s="51" t="s">
        <v>288</v>
      </c>
      <c r="D79" s="52">
        <v>0.48958333333333331</v>
      </c>
      <c r="E79" s="52">
        <v>0.52083333333333337</v>
      </c>
      <c r="F79" s="52">
        <f>E79-D79</f>
        <v>3.1250000000000056E-2</v>
      </c>
      <c r="H79" s="53" t="s">
        <v>290</v>
      </c>
      <c r="I79" s="52">
        <f>SUMIFS(F76:F91, C76:C91,H79)</f>
        <v>0</v>
      </c>
    </row>
    <row r="80" spans="1:9" x14ac:dyDescent="0.2">
      <c r="A80" s="140"/>
      <c r="B80" s="115" t="s">
        <v>1539</v>
      </c>
      <c r="C80" s="51" t="s">
        <v>288</v>
      </c>
      <c r="D80" s="52">
        <v>0.52083333333333337</v>
      </c>
      <c r="E80" s="52">
        <v>0.54166666666666663</v>
      </c>
      <c r="F80" s="52">
        <f>E80-D80</f>
        <v>2.0833333333333259E-2</v>
      </c>
      <c r="H80" s="53" t="s">
        <v>293</v>
      </c>
      <c r="I80" s="52">
        <f>SUMIFS(F76:F91, C76:C91,H80)</f>
        <v>0</v>
      </c>
    </row>
    <row r="81" spans="1:9" x14ac:dyDescent="0.2">
      <c r="A81" s="144"/>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4"/>
      <c r="B82" s="117" t="s">
        <v>1540</v>
      </c>
      <c r="C82" s="55" t="s">
        <v>288</v>
      </c>
      <c r="D82" s="52">
        <v>0.58333333333333337</v>
      </c>
      <c r="E82" s="52">
        <v>0.64583333333333337</v>
      </c>
      <c r="F82" s="52">
        <f>E82-D82</f>
        <v>6.25E-2</v>
      </c>
      <c r="H82" s="53" t="s">
        <v>295</v>
      </c>
      <c r="I82" s="52">
        <f>SUMIFS(F76:F91, C76:C91,H82)</f>
        <v>5.9027777777777846E-2</v>
      </c>
    </row>
    <row r="83" spans="1:9" x14ac:dyDescent="0.2">
      <c r="A83" s="144"/>
      <c r="B83" s="116" t="s">
        <v>586</v>
      </c>
      <c r="C83" s="55" t="s">
        <v>295</v>
      </c>
      <c r="D83" s="52">
        <v>0.64583333333333337</v>
      </c>
      <c r="E83" s="52">
        <v>0.65972222222222221</v>
      </c>
      <c r="F83" s="52">
        <f>E83-D83</f>
        <v>1.388888888888884E-2</v>
      </c>
      <c r="H83" s="48" t="s">
        <v>300</v>
      </c>
      <c r="I83" s="49">
        <f>SUM(I77:I82)</f>
        <v>0.4159722222222223</v>
      </c>
    </row>
    <row r="84" spans="1:9" x14ac:dyDescent="0.2">
      <c r="A84" s="144"/>
      <c r="B84" s="116" t="s">
        <v>394</v>
      </c>
      <c r="C84" s="55" t="s">
        <v>296</v>
      </c>
      <c r="D84" s="52">
        <v>0.65972222222222221</v>
      </c>
      <c r="E84" s="52">
        <v>0.71527777777777779</v>
      </c>
      <c r="F84" s="52">
        <f>E84-D84</f>
        <v>5.555555555555558E-2</v>
      </c>
      <c r="I84" s="54"/>
    </row>
    <row r="85" spans="1:9" x14ac:dyDescent="0.2">
      <c r="A85" s="144"/>
      <c r="B85" s="115" t="s">
        <v>1541</v>
      </c>
      <c r="C85" s="55" t="s">
        <v>288</v>
      </c>
      <c r="D85" s="52">
        <v>0.91666666666666663</v>
      </c>
      <c r="E85" s="52">
        <v>0.99930555555555556</v>
      </c>
      <c r="F85" s="52">
        <f t="shared" si="1"/>
        <v>8.2638888888888928E-2</v>
      </c>
      <c r="I85" s="54"/>
    </row>
    <row r="86" spans="1:9" x14ac:dyDescent="0.2">
      <c r="A86" s="144"/>
      <c r="B86" s="59"/>
      <c r="C86" s="55"/>
      <c r="D86" s="52">
        <v>0.70833333333333337</v>
      </c>
      <c r="E86" s="52">
        <v>0.72916666666666663</v>
      </c>
      <c r="F86" s="52">
        <f t="shared" si="1"/>
        <v>2.0833333333333259E-2</v>
      </c>
      <c r="I86" s="54"/>
    </row>
    <row r="87" spans="1:9" x14ac:dyDescent="0.2">
      <c r="A87" s="140"/>
      <c r="B87" s="51"/>
      <c r="C87" s="55"/>
      <c r="D87" s="52"/>
      <c r="E87" s="52"/>
      <c r="F87" s="52"/>
    </row>
    <row r="88" spans="1:9" x14ac:dyDescent="0.2">
      <c r="A88" s="140"/>
      <c r="B88" s="51"/>
      <c r="C88" s="55"/>
      <c r="D88" s="52"/>
      <c r="E88" s="52"/>
      <c r="F88" s="52"/>
    </row>
    <row r="89" spans="1:9" x14ac:dyDescent="0.2">
      <c r="A89" s="140"/>
      <c r="C89" s="55"/>
      <c r="D89" s="52"/>
      <c r="E89" s="52"/>
      <c r="F89" s="52">
        <f t="shared" si="1"/>
        <v>0</v>
      </c>
    </row>
    <row r="90" spans="1:9" x14ac:dyDescent="0.2">
      <c r="A90" s="140"/>
      <c r="B90" s="51"/>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C93" s="51"/>
      <c r="D93" s="52">
        <v>0</v>
      </c>
      <c r="E93" s="52">
        <v>0</v>
      </c>
      <c r="F93" s="52">
        <f t="shared" si="1"/>
        <v>0</v>
      </c>
      <c r="H93" s="53" t="s">
        <v>288</v>
      </c>
      <c r="I93" s="52">
        <f>SUMIFS(F92:F106, C92:C106,H93)</f>
        <v>0</v>
      </c>
    </row>
    <row r="94" spans="1:9" x14ac:dyDescent="0.2">
      <c r="A94" s="140"/>
      <c r="B94" s="51"/>
      <c r="C94" s="51"/>
      <c r="D94" s="52">
        <v>0</v>
      </c>
      <c r="E94" s="52">
        <v>0</v>
      </c>
      <c r="F94" s="52">
        <f t="shared" si="1"/>
        <v>0</v>
      </c>
      <c r="H94" s="53" t="s">
        <v>285</v>
      </c>
      <c r="I94" s="52">
        <f>SUMIFS(F92:F106, C92:C106,H94)</f>
        <v>0</v>
      </c>
    </row>
    <row r="95" spans="1:9" x14ac:dyDescent="0.2">
      <c r="A95" s="140"/>
      <c r="B95" s="51"/>
      <c r="C95" s="51"/>
      <c r="D95" s="52">
        <v>0</v>
      </c>
      <c r="E95" s="52">
        <v>0</v>
      </c>
      <c r="F95" s="52">
        <f t="shared" si="1"/>
        <v>0</v>
      </c>
      <c r="H95" s="53" t="s">
        <v>290</v>
      </c>
      <c r="I95" s="52">
        <f>SUMIFS(F92:F106, C92:C106,H95)</f>
        <v>0</v>
      </c>
    </row>
    <row r="96" spans="1:9" x14ac:dyDescent="0.2">
      <c r="A96" s="140"/>
      <c r="B96" s="51"/>
      <c r="C96" s="51"/>
      <c r="D96" s="52">
        <v>0</v>
      </c>
      <c r="E96" s="52">
        <v>0</v>
      </c>
      <c r="F96" s="52">
        <f t="shared" si="1"/>
        <v>0</v>
      </c>
      <c r="H96" s="53" t="s">
        <v>293</v>
      </c>
      <c r="I96" s="52">
        <f>SUMIFS(F92:F106, C92:C106,H96)</f>
        <v>0</v>
      </c>
    </row>
    <row r="97" spans="1:9" x14ac:dyDescent="0.2">
      <c r="A97" s="140"/>
      <c r="B97" s="51"/>
      <c r="C97" s="51"/>
      <c r="D97" s="52">
        <v>0</v>
      </c>
      <c r="E97" s="52">
        <v>0</v>
      </c>
      <c r="F97" s="52">
        <f t="shared" si="1"/>
        <v>0</v>
      </c>
      <c r="H97" s="53" t="s">
        <v>296</v>
      </c>
      <c r="I97" s="52">
        <f>SUMIFS(F92:F106, C92:C106,H97)</f>
        <v>0</v>
      </c>
    </row>
    <row r="98" spans="1:9" x14ac:dyDescent="0.2">
      <c r="A98" s="140"/>
      <c r="B98" s="51"/>
      <c r="C98" s="51"/>
      <c r="D98" s="52">
        <v>0</v>
      </c>
      <c r="E98" s="52">
        <v>0</v>
      </c>
      <c r="F98" s="52">
        <f t="shared" si="1"/>
        <v>0</v>
      </c>
      <c r="H98" s="53" t="s">
        <v>295</v>
      </c>
      <c r="I98" s="52">
        <f>SUMIFS(F92:F106, C92:C106,H98)</f>
        <v>0</v>
      </c>
    </row>
    <row r="99" spans="1:9" x14ac:dyDescent="0.2">
      <c r="A99" s="140"/>
      <c r="B99" s="51"/>
      <c r="C99" s="51"/>
      <c r="D99" s="52">
        <v>0</v>
      </c>
      <c r="E99" s="52">
        <v>0</v>
      </c>
      <c r="F99" s="52">
        <f t="shared" si="1"/>
        <v>0</v>
      </c>
      <c r="H99" s="48" t="s">
        <v>300</v>
      </c>
      <c r="I99" s="49">
        <f>SUM(I93:I98)</f>
        <v>0</v>
      </c>
    </row>
    <row r="100" spans="1:9" x14ac:dyDescent="0.2">
      <c r="A100" s="140"/>
      <c r="B100" s="51"/>
      <c r="C100" s="51"/>
      <c r="D100" s="52">
        <v>0</v>
      </c>
      <c r="E100" s="52">
        <v>0</v>
      </c>
      <c r="F100" s="52">
        <f t="shared" si="1"/>
        <v>0</v>
      </c>
      <c r="I100" s="54"/>
    </row>
    <row r="101" spans="1:9" x14ac:dyDescent="0.2">
      <c r="A101" s="140"/>
      <c r="B101" s="51"/>
      <c r="C101" s="51"/>
      <c r="D101" s="52">
        <v>0</v>
      </c>
      <c r="E101" s="52">
        <v>0</v>
      </c>
      <c r="F101" s="52">
        <f>E101-D101</f>
        <v>0</v>
      </c>
      <c r="I101" s="54"/>
    </row>
    <row r="102" spans="1:9" x14ac:dyDescent="0.2">
      <c r="A102" s="140"/>
      <c r="B102" s="58"/>
      <c r="C102" s="51"/>
      <c r="D102" s="52">
        <v>0</v>
      </c>
      <c r="E102" s="52">
        <v>0</v>
      </c>
      <c r="F102" s="52">
        <f>E102-D102</f>
        <v>0</v>
      </c>
    </row>
    <row r="103" spans="1:9" x14ac:dyDescent="0.2">
      <c r="A103" s="140"/>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c r="C106" s="55"/>
      <c r="D106" s="52"/>
      <c r="E106" s="52"/>
      <c r="F106" s="52"/>
    </row>
    <row r="107" spans="1:9" x14ac:dyDescent="0.2">
      <c r="A107" s="150" t="s">
        <v>30</v>
      </c>
      <c r="B107" s="55" t="s">
        <v>1542</v>
      </c>
      <c r="C107" s="51"/>
      <c r="D107" s="52">
        <v>0</v>
      </c>
      <c r="E107" s="52">
        <v>0</v>
      </c>
      <c r="F107" s="52">
        <f t="shared" si="1"/>
        <v>0</v>
      </c>
      <c r="H107" s="49" t="s">
        <v>286</v>
      </c>
      <c r="I107" s="49" t="s">
        <v>287</v>
      </c>
    </row>
    <row r="108" spans="1:9" x14ac:dyDescent="0.2">
      <c r="A108" s="150"/>
      <c r="B108" s="56" t="s">
        <v>1524</v>
      </c>
      <c r="C108" s="51"/>
      <c r="D108" s="52">
        <v>0</v>
      </c>
      <c r="E108" s="52">
        <v>0</v>
      </c>
      <c r="F108" s="52">
        <f t="shared" si="1"/>
        <v>0</v>
      </c>
      <c r="H108" s="53" t="s">
        <v>288</v>
      </c>
      <c r="I108" s="52">
        <v>6.25E-2</v>
      </c>
    </row>
    <row r="109" spans="1:9" x14ac:dyDescent="0.2">
      <c r="A109" s="150"/>
      <c r="B109" s="55" t="s">
        <v>1525</v>
      </c>
      <c r="C109" s="51"/>
      <c r="D109" s="52">
        <v>0</v>
      </c>
      <c r="E109" s="52">
        <v>0</v>
      </c>
      <c r="F109" s="52">
        <v>4.8611111111111112E-2</v>
      </c>
      <c r="H109" s="53" t="s">
        <v>285</v>
      </c>
      <c r="I109" s="52">
        <f>SUMIFS(F107:F121, C107:C121,H109)</f>
        <v>0</v>
      </c>
    </row>
    <row r="110" spans="1:9" x14ac:dyDescent="0.2">
      <c r="A110" s="150"/>
      <c r="B110" s="55" t="s">
        <v>1526</v>
      </c>
      <c r="C110" s="51" t="s">
        <v>296</v>
      </c>
      <c r="D110" s="52">
        <v>0.65972222222222221</v>
      </c>
      <c r="E110" s="52">
        <v>0.71527777777777779</v>
      </c>
      <c r="F110" s="52">
        <v>4.1666666666666664E-2</v>
      </c>
      <c r="H110" s="53" t="s">
        <v>290</v>
      </c>
      <c r="I110" s="52">
        <f>SUMIFS(F107:F121, C107:C121,H110)</f>
        <v>0</v>
      </c>
    </row>
    <row r="111" spans="1:9" x14ac:dyDescent="0.2">
      <c r="A111" s="150"/>
      <c r="B111" s="56"/>
      <c r="C111" s="51"/>
      <c r="D111" s="52">
        <v>0</v>
      </c>
      <c r="E111" s="52">
        <v>0</v>
      </c>
      <c r="F111" s="52">
        <v>8.3333333333333329E-2</v>
      </c>
      <c r="H111" s="53" t="s">
        <v>293</v>
      </c>
      <c r="I111" s="52">
        <f>SUMIFS(F107:F121, C107:C121,H111)</f>
        <v>0</v>
      </c>
    </row>
    <row r="112" spans="1:9" x14ac:dyDescent="0.2">
      <c r="A112" s="150"/>
      <c r="B112" s="55"/>
      <c r="C112" s="51"/>
      <c r="D112" s="52">
        <v>0</v>
      </c>
      <c r="E112" s="52">
        <v>0</v>
      </c>
      <c r="F112" s="52">
        <v>0</v>
      </c>
      <c r="H112" s="53" t="s">
        <v>296</v>
      </c>
      <c r="I112" s="52">
        <f>SUMIFS(F107:F121, C107:C121,H112)</f>
        <v>4.1666666666666664E-2</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0.10416666666666666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95"/>
      <c r="C119" s="51"/>
      <c r="D119" s="52"/>
      <c r="E119" s="52"/>
      <c r="F119" s="52"/>
      <c r="G119" t="s">
        <v>424</v>
      </c>
    </row>
    <row r="120" spans="1:9" x14ac:dyDescent="0.2">
      <c r="A120" s="150"/>
      <c r="B120" s="127"/>
      <c r="C120" s="55"/>
      <c r="D120" s="52"/>
      <c r="E120" s="52" t="s">
        <v>424</v>
      </c>
      <c r="F120" s="52" t="s">
        <v>424</v>
      </c>
    </row>
    <row r="121" spans="1:9" hidden="1" x14ac:dyDescent="0.2">
      <c r="A121" s="151"/>
      <c r="B121" s="128" t="s">
        <v>1486</v>
      </c>
      <c r="C121" s="51"/>
      <c r="D121" s="52"/>
      <c r="E121" s="52"/>
      <c r="F121" s="52">
        <f t="shared" si="1"/>
        <v>0</v>
      </c>
    </row>
    <row r="122" spans="1:9" x14ac:dyDescent="0.2">
      <c r="A122" s="150" t="s">
        <v>273</v>
      </c>
      <c r="B122" s="127" t="s">
        <v>1528</v>
      </c>
      <c r="C122" s="55"/>
      <c r="D122" s="62"/>
      <c r="E122" s="52"/>
      <c r="F122" s="52">
        <f t="shared" si="1"/>
        <v>0</v>
      </c>
      <c r="H122" s="49" t="s">
        <v>286</v>
      </c>
      <c r="I122" s="49" t="s">
        <v>287</v>
      </c>
    </row>
    <row r="123" spans="1:9" x14ac:dyDescent="0.2">
      <c r="A123" s="150"/>
      <c r="B123" s="90" t="s">
        <v>1529</v>
      </c>
      <c r="C123" s="78"/>
      <c r="D123" s="61"/>
      <c r="F123" s="52">
        <f t="shared" si="1"/>
        <v>0</v>
      </c>
      <c r="H123" s="53" t="s">
        <v>288</v>
      </c>
      <c r="I123" s="52">
        <f>SUMIFS(F122:F136, C122:C136,H123)</f>
        <v>0</v>
      </c>
    </row>
    <row r="124" spans="1:9" x14ac:dyDescent="0.2">
      <c r="A124" s="150"/>
      <c r="B124" s="55" t="s">
        <v>1530</v>
      </c>
      <c r="C124" s="51"/>
      <c r="D124" s="63"/>
      <c r="E124" s="52"/>
      <c r="F124" s="52">
        <f t="shared" si="1"/>
        <v>0</v>
      </c>
      <c r="H124" s="53" t="s">
        <v>285</v>
      </c>
      <c r="I124" s="52">
        <f>SUMIFS(F122:F136, C122:C136,H124)</f>
        <v>0</v>
      </c>
    </row>
    <row r="125" spans="1:9" x14ac:dyDescent="0.2">
      <c r="A125" s="150"/>
      <c r="B125" s="55"/>
      <c r="C125" s="51"/>
      <c r="D125" s="52"/>
      <c r="E125" s="52"/>
      <c r="F125" s="52">
        <f t="shared" si="1"/>
        <v>0</v>
      </c>
      <c r="H125" s="53" t="s">
        <v>290</v>
      </c>
      <c r="I125" s="52">
        <f>SUMIFS(F122:F136, C122:C136,H125)</f>
        <v>0</v>
      </c>
    </row>
    <row r="126" spans="1:9" x14ac:dyDescent="0.2">
      <c r="A126" s="150"/>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50"/>
      <c r="B127" s="129"/>
      <c r="C127" s="51"/>
      <c r="D127" s="52"/>
      <c r="E127" s="52"/>
      <c r="F127" s="52">
        <f t="shared" si="1"/>
        <v>0</v>
      </c>
      <c r="H127" s="53" t="s">
        <v>296</v>
      </c>
      <c r="I127" s="52">
        <f>SUMIFS(F122:F136, C122:C136,H127)</f>
        <v>5.555555555555558E-2</v>
      </c>
    </row>
    <row r="128" spans="1:9" x14ac:dyDescent="0.2">
      <c r="A128" s="150"/>
      <c r="B128" s="129"/>
      <c r="C128" s="55"/>
      <c r="D128" s="52"/>
      <c r="E128" s="52"/>
      <c r="F128" s="52">
        <f t="shared" si="1"/>
        <v>0</v>
      </c>
      <c r="H128" s="53" t="s">
        <v>295</v>
      </c>
      <c r="I128" s="52">
        <f>SUMIFS(F122:F136, C122:C136,H128)</f>
        <v>0</v>
      </c>
    </row>
    <row r="129" spans="1:9" x14ac:dyDescent="0.2">
      <c r="A129" s="150"/>
      <c r="B129" s="129"/>
      <c r="C129" s="55"/>
      <c r="D129" s="52"/>
      <c r="E129" s="52"/>
      <c r="F129" s="52">
        <f t="shared" si="1"/>
        <v>0</v>
      </c>
      <c r="H129" s="48" t="s">
        <v>300</v>
      </c>
      <c r="I129" s="49">
        <f>SUM(I123:I128)</f>
        <v>5.555555555555558E-2</v>
      </c>
    </row>
    <row r="130" spans="1:9" x14ac:dyDescent="0.2">
      <c r="A130" s="150"/>
      <c r="B130" s="129"/>
      <c r="C130" s="55"/>
      <c r="D130" s="52"/>
      <c r="E130" s="52"/>
      <c r="F130" s="52">
        <f t="shared" si="1"/>
        <v>0</v>
      </c>
      <c r="I130" s="54"/>
    </row>
    <row r="131" spans="1:9" x14ac:dyDescent="0.2">
      <c r="A131" s="150"/>
      <c r="B131" s="90"/>
      <c r="C131" s="55"/>
      <c r="D131" s="52"/>
      <c r="E131" s="52"/>
      <c r="F131" s="52">
        <f t="shared" ref="F131:F151" si="2">E131-D131</f>
        <v>0</v>
      </c>
      <c r="I131" s="54"/>
    </row>
    <row r="132" spans="1:9" x14ac:dyDescent="0.2">
      <c r="A132" s="150"/>
      <c r="B132" s="55"/>
      <c r="C132" s="51"/>
      <c r="D132" s="52"/>
      <c r="E132" s="52"/>
      <c r="F132" s="52">
        <f t="shared" si="2"/>
        <v>0</v>
      </c>
    </row>
    <row r="133" spans="1:9" x14ac:dyDescent="0.2">
      <c r="A133" s="150"/>
      <c r="B133" s="55"/>
      <c r="C133" s="51"/>
      <c r="D133" s="52"/>
      <c r="E133" s="52"/>
      <c r="F133" s="52">
        <f t="shared" si="2"/>
        <v>0</v>
      </c>
    </row>
    <row r="134" spans="1:9" x14ac:dyDescent="0.2">
      <c r="A134" s="150"/>
      <c r="B134" s="95"/>
      <c r="C134" s="51"/>
      <c r="D134" s="52"/>
      <c r="E134" s="52"/>
      <c r="F134" s="52"/>
    </row>
    <row r="135" spans="1:9" x14ac:dyDescent="0.2">
      <c r="A135" s="152"/>
      <c r="B135" s="115"/>
      <c r="C135" s="55"/>
      <c r="D135" s="52"/>
      <c r="E135" s="52"/>
      <c r="F135" s="52"/>
    </row>
    <row r="136" spans="1:9" x14ac:dyDescent="0.2">
      <c r="A136" s="152"/>
      <c r="B136" s="115"/>
      <c r="C136" s="55"/>
      <c r="D136" s="52"/>
      <c r="E136" s="52"/>
      <c r="F136" s="52"/>
    </row>
    <row r="137" spans="1:9" x14ac:dyDescent="0.2">
      <c r="A137" s="153" t="s">
        <v>276</v>
      </c>
      <c r="B137" s="115" t="s">
        <v>1446</v>
      </c>
      <c r="C137" s="55" t="s">
        <v>285</v>
      </c>
      <c r="D137" s="62">
        <v>0.375</v>
      </c>
      <c r="E137" s="52">
        <v>0.38541666666666669</v>
      </c>
      <c r="F137" s="52">
        <f t="shared" si="2"/>
        <v>1.0416666666666685E-2</v>
      </c>
      <c r="H137" s="49" t="s">
        <v>286</v>
      </c>
      <c r="I137" s="49" t="s">
        <v>287</v>
      </c>
    </row>
    <row r="138" spans="1:9" x14ac:dyDescent="0.2">
      <c r="A138" s="145"/>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5"/>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5"/>
      <c r="B140" s="121" t="s">
        <v>1532</v>
      </c>
      <c r="C140" s="55" t="s">
        <v>288</v>
      </c>
      <c r="D140" s="52">
        <v>0.46875</v>
      </c>
      <c r="E140" s="52">
        <v>0.54166666666666663</v>
      </c>
      <c r="F140" s="52">
        <f t="shared" si="2"/>
        <v>7.291666666666663E-2</v>
      </c>
      <c r="H140" s="53" t="s">
        <v>290</v>
      </c>
      <c r="I140" s="52">
        <f>SUMIFS(F137:F151, C137:C151,H140)</f>
        <v>0</v>
      </c>
    </row>
    <row r="141" spans="1:9" x14ac:dyDescent="0.2">
      <c r="A141" s="142"/>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2"/>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42"/>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42"/>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5"/>
      <c r="B145" s="130" t="s">
        <v>1535</v>
      </c>
      <c r="C145" s="55" t="s">
        <v>288</v>
      </c>
      <c r="D145" s="52">
        <v>0.875</v>
      </c>
      <c r="E145" s="52">
        <v>0.91666666666666663</v>
      </c>
      <c r="F145" s="52">
        <f t="shared" si="2"/>
        <v>4.166666666666663E-2</v>
      </c>
      <c r="I145" s="54"/>
    </row>
    <row r="146" spans="1:9" x14ac:dyDescent="0.2">
      <c r="A146" s="145"/>
      <c r="B146" s="115"/>
      <c r="C146" s="55"/>
      <c r="D146" s="52"/>
      <c r="E146" s="52"/>
      <c r="F146" s="52">
        <f t="shared" si="2"/>
        <v>0</v>
      </c>
      <c r="I146" s="54"/>
    </row>
    <row r="147" spans="1:9" x14ac:dyDescent="0.2">
      <c r="A147" s="145"/>
      <c r="B147" s="115"/>
      <c r="C147" s="55"/>
      <c r="D147" s="52"/>
      <c r="E147" s="52"/>
      <c r="F147" s="52">
        <f t="shared" si="2"/>
        <v>0</v>
      </c>
    </row>
    <row r="148" spans="1:9" x14ac:dyDescent="0.2">
      <c r="A148" s="145"/>
      <c r="B148" s="115"/>
      <c r="C148" s="55"/>
      <c r="D148" s="52"/>
      <c r="E148" s="52"/>
      <c r="F148" s="52">
        <f t="shared" si="2"/>
        <v>0</v>
      </c>
    </row>
    <row r="149" spans="1:9" x14ac:dyDescent="0.2">
      <c r="A149" s="145"/>
      <c r="B149" s="115"/>
      <c r="C149" s="55"/>
      <c r="D149" s="52"/>
      <c r="E149" s="52"/>
      <c r="F149" s="52">
        <f t="shared" si="2"/>
        <v>0</v>
      </c>
    </row>
    <row r="150" spans="1:9" x14ac:dyDescent="0.2">
      <c r="A150" s="145"/>
      <c r="B150" s="115"/>
      <c r="C150" s="55"/>
      <c r="D150" s="52"/>
      <c r="E150" s="52"/>
      <c r="F150" s="52">
        <f t="shared" si="2"/>
        <v>0</v>
      </c>
    </row>
    <row r="151" spans="1:9" x14ac:dyDescent="0.2">
      <c r="A151" s="145"/>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40"/>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40"/>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40"/>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40"/>
      <c r="B6" s="105" t="s">
        <v>309</v>
      </c>
      <c r="C6" s="60" t="s">
        <v>295</v>
      </c>
      <c r="D6" s="106">
        <v>0.45833333333333331</v>
      </c>
      <c r="E6" s="106">
        <v>0.46875</v>
      </c>
      <c r="F6" s="61">
        <f t="shared" si="0"/>
        <v>1.0416666666666685E-2</v>
      </c>
      <c r="H6" s="53" t="s">
        <v>293</v>
      </c>
      <c r="I6" s="52">
        <f>SUMIFS(F2:F16, C2:C16,H6)</f>
        <v>0</v>
      </c>
      <c r="Q6" t="s">
        <v>296</v>
      </c>
    </row>
    <row r="7" spans="1:17" x14ac:dyDescent="0.2">
      <c r="A7" s="140"/>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40"/>
      <c r="B8" s="105" t="s">
        <v>599</v>
      </c>
      <c r="C8" s="60" t="s">
        <v>295</v>
      </c>
      <c r="D8" s="106">
        <v>0.54166666666666663</v>
      </c>
      <c r="E8" s="106">
        <v>0.57291666666666663</v>
      </c>
      <c r="F8" s="61">
        <f t="shared" si="0"/>
        <v>3.125E-2</v>
      </c>
      <c r="H8" s="53" t="s">
        <v>295</v>
      </c>
      <c r="I8" s="52">
        <f>SUMIFS(F2:F16, C2:C16,H8)</f>
        <v>4.1666666666666685E-2</v>
      </c>
    </row>
    <row r="9" spans="1:17" x14ac:dyDescent="0.2">
      <c r="A9" s="140"/>
      <c r="B9" s="105" t="s">
        <v>311</v>
      </c>
      <c r="C9" s="60" t="s">
        <v>285</v>
      </c>
      <c r="D9" s="106">
        <v>0.57291666666666663</v>
      </c>
      <c r="E9" s="106">
        <v>0.58333333333333337</v>
      </c>
      <c r="F9" s="61">
        <f t="shared" si="0"/>
        <v>1.0416666666666741E-2</v>
      </c>
      <c r="H9" s="48" t="s">
        <v>300</v>
      </c>
      <c r="I9" s="49">
        <f>SUM(I3:I8)</f>
        <v>0.37152777777777779</v>
      </c>
    </row>
    <row r="10" spans="1:17" x14ac:dyDescent="0.2">
      <c r="A10" s="140"/>
      <c r="B10" s="105" t="s">
        <v>1399</v>
      </c>
      <c r="C10" s="60" t="s">
        <v>296</v>
      </c>
      <c r="D10" s="106">
        <v>0.58333333333333337</v>
      </c>
      <c r="E10" s="106">
        <v>0.64236111111111105</v>
      </c>
      <c r="F10" s="61">
        <f>E10-D10</f>
        <v>5.9027777777777679E-2</v>
      </c>
      <c r="I10" s="54"/>
    </row>
    <row r="11" spans="1:17" x14ac:dyDescent="0.2">
      <c r="A11" s="140"/>
      <c r="B11" s="105" t="s">
        <v>1565</v>
      </c>
      <c r="C11" s="75" t="s">
        <v>290</v>
      </c>
      <c r="D11" s="106">
        <v>0.64236111111111105</v>
      </c>
      <c r="E11" s="106">
        <v>0.67361111111111116</v>
      </c>
      <c r="F11" s="61">
        <f>E11-D11</f>
        <v>3.1250000000000111E-2</v>
      </c>
      <c r="I11" s="54"/>
    </row>
    <row r="12" spans="1:17" x14ac:dyDescent="0.2">
      <c r="A12" s="140"/>
      <c r="B12" s="105" t="s">
        <v>1566</v>
      </c>
      <c r="C12" s="73" t="s">
        <v>288</v>
      </c>
      <c r="D12" s="133">
        <v>0.67361111111111116</v>
      </c>
      <c r="E12" s="134">
        <v>0.73958333333333337</v>
      </c>
      <c r="F12" s="61">
        <f>E12-D12</f>
        <v>6.597222222222221E-2</v>
      </c>
    </row>
    <row r="13" spans="1:17" x14ac:dyDescent="0.2">
      <c r="A13" s="140"/>
      <c r="B13" s="109"/>
      <c r="C13" s="73"/>
      <c r="D13" s="105"/>
      <c r="E13" s="124"/>
      <c r="F13" s="61">
        <f>E13-D13</f>
        <v>0</v>
      </c>
    </row>
    <row r="14" spans="1:17" x14ac:dyDescent="0.2">
      <c r="A14" s="140"/>
      <c r="B14" s="105"/>
      <c r="C14" s="72"/>
      <c r="D14" s="125"/>
      <c r="E14" s="105"/>
      <c r="F14" s="61">
        <f>E14-D14</f>
        <v>0</v>
      </c>
    </row>
    <row r="15" spans="1:17" x14ac:dyDescent="0.2">
      <c r="A15" s="140"/>
      <c r="B15" s="107"/>
      <c r="C15" s="60"/>
      <c r="D15" s="105"/>
      <c r="E15" s="105"/>
      <c r="F15" s="61">
        <f>E15-D15</f>
        <v>0</v>
      </c>
    </row>
    <row r="16" spans="1:17" x14ac:dyDescent="0.2">
      <c r="A16" s="143"/>
      <c r="B16" s="126"/>
      <c r="C16" s="60"/>
      <c r="D16" s="105"/>
      <c r="E16" s="105"/>
      <c r="F16" s="61">
        <f>E16-D16</f>
        <v>0</v>
      </c>
    </row>
    <row r="17" spans="1:9" x14ac:dyDescent="0.2">
      <c r="A17" s="144" t="s">
        <v>17</v>
      </c>
      <c r="B17" s="60" t="s">
        <v>1519</v>
      </c>
      <c r="C17" s="55" t="s">
        <v>288</v>
      </c>
      <c r="D17" s="62">
        <v>0.35416666666666669</v>
      </c>
      <c r="E17" s="52">
        <v>0.4375</v>
      </c>
      <c r="F17" s="63">
        <f>E17-D17</f>
        <v>8.3333333333333315E-2</v>
      </c>
      <c r="H17" s="49" t="s">
        <v>286</v>
      </c>
      <c r="I17" s="49" t="s">
        <v>287</v>
      </c>
    </row>
    <row r="18" spans="1:9" x14ac:dyDescent="0.2">
      <c r="A18" s="140"/>
      <c r="B18" t="s">
        <v>309</v>
      </c>
      <c r="C18" s="78" t="s">
        <v>295</v>
      </c>
      <c r="D18" s="61">
        <v>0.4375</v>
      </c>
      <c r="E18" s="54">
        <v>0.44791666666666669</v>
      </c>
      <c r="F18" s="63">
        <f>E18-D18</f>
        <v>1.0416666666666685E-2</v>
      </c>
      <c r="H18" s="53" t="s">
        <v>288</v>
      </c>
      <c r="I18" s="52">
        <f>SUMIFS(F17:F31, C17:C31,H18)</f>
        <v>0.30555555555555558</v>
      </c>
    </row>
    <row r="19" spans="1:9" x14ac:dyDescent="0.2">
      <c r="A19" s="140"/>
      <c r="B19" s="51" t="s">
        <v>1520</v>
      </c>
      <c r="C19" s="51" t="s">
        <v>288</v>
      </c>
      <c r="D19" s="63">
        <v>0.4513888888888889</v>
      </c>
      <c r="E19" s="52">
        <v>0.54513888888888895</v>
      </c>
      <c r="F19" s="63">
        <f>E19-D19</f>
        <v>9.3750000000000056E-2</v>
      </c>
      <c r="H19" s="53" t="s">
        <v>285</v>
      </c>
      <c r="I19" s="52">
        <f>SUMIFS(F17:F31, C17:C31,H19)</f>
        <v>0</v>
      </c>
    </row>
    <row r="20" spans="1:9" x14ac:dyDescent="0.2">
      <c r="A20" s="140"/>
      <c r="B20" t="s">
        <v>329</v>
      </c>
      <c r="C20" s="51" t="s">
        <v>295</v>
      </c>
      <c r="D20" s="52">
        <v>0.54166666666666663</v>
      </c>
      <c r="E20" s="52">
        <v>0.5625</v>
      </c>
      <c r="F20" s="63">
        <f>E20-D20</f>
        <v>2.083333333333337E-2</v>
      </c>
      <c r="H20" s="53" t="s">
        <v>290</v>
      </c>
      <c r="I20" s="52">
        <f>SUMIFS(F17:F31, C17:C31,H20)</f>
        <v>0</v>
      </c>
    </row>
    <row r="21" spans="1:9" x14ac:dyDescent="0.2">
      <c r="A21" s="140"/>
      <c r="B21" s="51" t="s">
        <v>1521</v>
      </c>
      <c r="C21" s="51" t="s">
        <v>288</v>
      </c>
      <c r="D21" s="52">
        <v>0.56944444444444442</v>
      </c>
      <c r="E21" s="52">
        <v>0.65625</v>
      </c>
      <c r="F21" s="63">
        <f>E21-D21</f>
        <v>8.680555555555558E-2</v>
      </c>
      <c r="H21" s="53" t="s">
        <v>293</v>
      </c>
      <c r="I21" s="52">
        <f>SUMIFS(F17:F31, C17:C31,H21)</f>
        <v>0</v>
      </c>
    </row>
    <row r="22" spans="1:9" x14ac:dyDescent="0.2">
      <c r="A22" s="140"/>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40"/>
      <c r="B23" s="57" t="s">
        <v>309</v>
      </c>
      <c r="C23" s="55" t="s">
        <v>295</v>
      </c>
      <c r="D23" s="52">
        <v>0.71875</v>
      </c>
      <c r="E23" s="52">
        <v>0.72916666666666663</v>
      </c>
      <c r="F23" s="63">
        <f>E23-D23</f>
        <v>1.041666666666663E-2</v>
      </c>
      <c r="H23" s="53" t="s">
        <v>295</v>
      </c>
      <c r="I23" s="52">
        <f>SUMIFS(F17:F31, C17:C31,H23)</f>
        <v>4.1666666666666685E-2</v>
      </c>
    </row>
    <row r="24" spans="1:9" x14ac:dyDescent="0.2">
      <c r="A24" s="140"/>
      <c r="B24" s="51" t="s">
        <v>1522</v>
      </c>
      <c r="C24" s="55" t="s">
        <v>288</v>
      </c>
      <c r="D24" s="52">
        <v>0.875</v>
      </c>
      <c r="E24" s="52">
        <v>0.91666666666666663</v>
      </c>
      <c r="F24" s="63">
        <f>E24-D24</f>
        <v>4.166666666666663E-2</v>
      </c>
      <c r="H24" s="48" t="s">
        <v>300</v>
      </c>
      <c r="I24" s="49">
        <f>SUM(I18:I23)</f>
        <v>0.40277777777777785</v>
      </c>
    </row>
    <row r="25" spans="1:9" x14ac:dyDescent="0.2">
      <c r="A25" s="140"/>
      <c r="B25" s="57"/>
      <c r="C25" s="55"/>
      <c r="D25" s="52"/>
      <c r="E25" s="52"/>
      <c r="F25" s="63">
        <f>E25-D25</f>
        <v>0</v>
      </c>
      <c r="I25" s="54"/>
    </row>
    <row r="26" spans="1:9" x14ac:dyDescent="0.2">
      <c r="A26" s="140"/>
      <c r="B26" s="57"/>
      <c r="C26" s="55"/>
      <c r="D26" s="52"/>
      <c r="E26" s="52"/>
      <c r="F26" s="63">
        <f>E26-D26</f>
        <v>0</v>
      </c>
      <c r="I26" s="54"/>
    </row>
    <row r="27" spans="1:9" x14ac:dyDescent="0.2">
      <c r="A27" s="140"/>
      <c r="B27" s="59"/>
      <c r="C27" s="51"/>
      <c r="D27" s="52"/>
      <c r="E27" s="52"/>
      <c r="F27" s="63">
        <f>E27-D27</f>
        <v>0</v>
      </c>
    </row>
    <row r="28" spans="1:9" x14ac:dyDescent="0.2">
      <c r="A28" s="140"/>
      <c r="B28" s="51"/>
      <c r="C28" s="51"/>
      <c r="D28" s="52"/>
      <c r="E28" s="52"/>
      <c r="F28" s="63">
        <f>E28-D28</f>
        <v>0</v>
      </c>
    </row>
    <row r="29" spans="1:9" x14ac:dyDescent="0.2">
      <c r="A29" s="140"/>
      <c r="B29" s="51"/>
      <c r="C29" s="51"/>
      <c r="D29" s="52"/>
      <c r="E29" s="52"/>
      <c r="F29" s="63">
        <f>E29-D29</f>
        <v>0</v>
      </c>
    </row>
    <row r="30" spans="1:9" x14ac:dyDescent="0.2">
      <c r="A30" s="140"/>
      <c r="B30" s="51"/>
      <c r="C30" s="51"/>
      <c r="D30" s="52"/>
      <c r="E30" s="52"/>
      <c r="F30" s="63">
        <f>E30-D30</f>
        <v>0</v>
      </c>
    </row>
    <row r="31" spans="1:9" x14ac:dyDescent="0.2">
      <c r="A31" s="143"/>
      <c r="B31" s="51"/>
      <c r="C31" s="51"/>
      <c r="D31" s="52"/>
      <c r="E31" s="52"/>
      <c r="F31" s="63">
        <f>E31-D31</f>
        <v>0</v>
      </c>
    </row>
    <row r="32" spans="1:9" x14ac:dyDescent="0.2">
      <c r="A32" s="139" t="s">
        <v>263</v>
      </c>
      <c r="B32" s="51" t="s">
        <v>899</v>
      </c>
      <c r="C32" s="51" t="s">
        <v>293</v>
      </c>
      <c r="D32" s="52">
        <v>0.375</v>
      </c>
      <c r="E32" s="52">
        <v>0.39583333333333331</v>
      </c>
      <c r="F32" s="52">
        <f>E32-D32</f>
        <v>2.0833333333333315E-2</v>
      </c>
      <c r="H32" s="49" t="s">
        <v>286</v>
      </c>
      <c r="I32" s="49" t="s">
        <v>287</v>
      </c>
    </row>
    <row r="33" spans="1:9" x14ac:dyDescent="0.2">
      <c r="A33" s="140"/>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40"/>
      <c r="B34" s="80" t="s">
        <v>309</v>
      </c>
      <c r="C34" s="51" t="s">
        <v>295</v>
      </c>
      <c r="D34" s="52">
        <v>0.44097222222222227</v>
      </c>
      <c r="E34" s="52">
        <v>0.44791666666666669</v>
      </c>
      <c r="F34" s="52">
        <f>E34-D34</f>
        <v>6.9444444444444198E-3</v>
      </c>
      <c r="H34" s="53" t="s">
        <v>285</v>
      </c>
      <c r="I34" s="52">
        <f>SUMIFS(F32:F46, C32:C46,H34)</f>
        <v>0</v>
      </c>
    </row>
    <row r="35" spans="1:9" x14ac:dyDescent="0.2">
      <c r="A35" s="140"/>
      <c r="B35" s="51" t="s">
        <v>1555</v>
      </c>
      <c r="C35" s="51" t="s">
        <v>288</v>
      </c>
      <c r="D35" s="52">
        <v>0.44791666666666669</v>
      </c>
      <c r="E35" s="52">
        <v>0.52083333333333337</v>
      </c>
      <c r="F35" s="52">
        <f>E35-D35</f>
        <v>7.2916666666666685E-2</v>
      </c>
      <c r="H35" s="53" t="s">
        <v>290</v>
      </c>
      <c r="I35" s="52">
        <f>SUMIFS(F32:F46, C32:C46,H35)</f>
        <v>0</v>
      </c>
    </row>
    <row r="36" spans="1:9" x14ac:dyDescent="0.2">
      <c r="A36" s="140"/>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40"/>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40"/>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44"/>
      <c r="B39" s="115" t="s">
        <v>309</v>
      </c>
      <c r="C39" s="55" t="s">
        <v>295</v>
      </c>
      <c r="D39" s="52">
        <v>0.64583333333333337</v>
      </c>
      <c r="E39" s="52">
        <v>0.66319444444444442</v>
      </c>
      <c r="F39" s="52">
        <f>E39-D39</f>
        <v>1.7361111111111049E-2</v>
      </c>
      <c r="H39" s="48" t="s">
        <v>300</v>
      </c>
      <c r="I39" s="49">
        <f>SUM(I33:I38)</f>
        <v>0.39583333333333326</v>
      </c>
    </row>
    <row r="40" spans="1:9" x14ac:dyDescent="0.2">
      <c r="A40" s="144"/>
      <c r="B40" s="115" t="s">
        <v>1558</v>
      </c>
      <c r="C40" s="55" t="s">
        <v>288</v>
      </c>
      <c r="D40" s="52">
        <v>0.66666666666666663</v>
      </c>
      <c r="E40" s="52">
        <v>0.69444444444444453</v>
      </c>
      <c r="F40" s="52">
        <f>E40-D40</f>
        <v>2.7777777777777901E-2</v>
      </c>
      <c r="I40" s="54"/>
    </row>
    <row r="41" spans="1:9" x14ac:dyDescent="0.2">
      <c r="A41" s="144"/>
      <c r="B41" s="115" t="s">
        <v>1557</v>
      </c>
      <c r="C41" s="55" t="s">
        <v>288</v>
      </c>
      <c r="D41" s="52">
        <v>0.69791666666666663</v>
      </c>
      <c r="E41" s="52">
        <v>0.73611111111111116</v>
      </c>
      <c r="F41" s="52">
        <f>E41-D41</f>
        <v>3.8194444444444531E-2</v>
      </c>
      <c r="I41" s="54"/>
    </row>
    <row r="42" spans="1:9" x14ac:dyDescent="0.2">
      <c r="A42" s="140"/>
      <c r="B42" t="s">
        <v>1559</v>
      </c>
      <c r="C42" s="51" t="s">
        <v>288</v>
      </c>
      <c r="D42" s="52">
        <v>0.89583333333333337</v>
      </c>
      <c r="E42" s="52">
        <v>0.95833333333333337</v>
      </c>
      <c r="F42" s="52">
        <f>E42-D42</f>
        <v>6.25E-2</v>
      </c>
    </row>
    <row r="43" spans="1:9" x14ac:dyDescent="0.2">
      <c r="A43" s="140"/>
      <c r="B43" s="51"/>
      <c r="C43" s="51"/>
      <c r="D43" s="52"/>
      <c r="E43" s="52"/>
      <c r="F43" s="52">
        <f>E43-D43</f>
        <v>0</v>
      </c>
    </row>
    <row r="44" spans="1:9" x14ac:dyDescent="0.2">
      <c r="A44" s="140"/>
      <c r="B44" s="51"/>
      <c r="C44" s="51"/>
      <c r="D44" s="52"/>
      <c r="E44" s="52"/>
      <c r="F44" s="52">
        <f>E44-D44</f>
        <v>0</v>
      </c>
    </row>
    <row r="45" spans="1:9" x14ac:dyDescent="0.2">
      <c r="A45" s="140"/>
      <c r="B45" s="51"/>
      <c r="C45" s="51"/>
      <c r="D45" s="52"/>
      <c r="E45" s="52"/>
      <c r="F45" s="52">
        <f>E45-D45</f>
        <v>0</v>
      </c>
    </row>
    <row r="46" spans="1:9" x14ac:dyDescent="0.2">
      <c r="A46" s="141"/>
      <c r="B46" s="51"/>
      <c r="C46" s="51"/>
      <c r="D46" s="52"/>
      <c r="E46" s="52"/>
      <c r="F46" s="52">
        <f>E46-D46</f>
        <v>0</v>
      </c>
    </row>
    <row r="47" spans="1:9" x14ac:dyDescent="0.2">
      <c r="A47" s="142" t="s">
        <v>21</v>
      </c>
      <c r="B47" s="55" t="s">
        <v>284</v>
      </c>
      <c r="C47" s="51" t="s">
        <v>285</v>
      </c>
      <c r="D47" s="52">
        <v>0.36458333333333331</v>
      </c>
      <c r="E47" s="52">
        <v>0.375</v>
      </c>
      <c r="F47" s="52">
        <v>1.0416666666666666E-2</v>
      </c>
      <c r="H47" s="49" t="s">
        <v>286</v>
      </c>
      <c r="I47" s="49" t="s">
        <v>287</v>
      </c>
    </row>
    <row r="48" spans="1:9" x14ac:dyDescent="0.2">
      <c r="A48" s="142"/>
      <c r="B48" s="56" t="s">
        <v>1560</v>
      </c>
      <c r="C48" s="51" t="s">
        <v>293</v>
      </c>
      <c r="D48" s="52">
        <v>0.375</v>
      </c>
      <c r="E48" s="52">
        <v>0.39583333333333331</v>
      </c>
      <c r="F48" s="52">
        <v>2.0833333333333332E-2</v>
      </c>
      <c r="H48" s="53" t="s">
        <v>288</v>
      </c>
      <c r="I48" s="79">
        <v>0</v>
      </c>
    </row>
    <row r="49" spans="1:9" x14ac:dyDescent="0.2">
      <c r="A49" s="142"/>
      <c r="B49" s="55" t="s">
        <v>1561</v>
      </c>
      <c r="C49" s="51" t="s">
        <v>285</v>
      </c>
      <c r="D49" s="52">
        <v>0</v>
      </c>
      <c r="E49" s="52">
        <v>0</v>
      </c>
      <c r="F49" s="52">
        <v>0</v>
      </c>
      <c r="H49" s="53" t="s">
        <v>285</v>
      </c>
      <c r="I49" s="52">
        <f>SUMIFS(F47:F61, C47:C61,H49)</f>
        <v>0.1215277777777778</v>
      </c>
    </row>
    <row r="50" spans="1:9" x14ac:dyDescent="0.2">
      <c r="A50" s="142"/>
      <c r="B50" s="55" t="s">
        <v>1551</v>
      </c>
      <c r="C50" s="51" t="s">
        <v>285</v>
      </c>
      <c r="D50" s="52">
        <v>0.45833333333333331</v>
      </c>
      <c r="E50" s="52">
        <v>0.48958333333333331</v>
      </c>
      <c r="F50" s="52">
        <v>5.5555555555555552E-2</v>
      </c>
      <c r="H50" s="53" t="s">
        <v>290</v>
      </c>
      <c r="I50" s="52">
        <f>SUMIFS(F46:F60, C46:C60,H50)</f>
        <v>0</v>
      </c>
    </row>
    <row r="51" spans="1:9" x14ac:dyDescent="0.2">
      <c r="A51" s="142"/>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42"/>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42"/>
      <c r="B53" s="55" t="s">
        <v>1530</v>
      </c>
      <c r="C53" s="51" t="s">
        <v>285</v>
      </c>
      <c r="D53" s="52">
        <v>0.65277777777777779</v>
      </c>
      <c r="E53" s="52">
        <v>0.70833333333333337</v>
      </c>
      <c r="F53" s="52">
        <f>E53-D53</f>
        <v>5.555555555555558E-2</v>
      </c>
      <c r="H53" s="53" t="s">
        <v>295</v>
      </c>
      <c r="I53" s="52" t="s">
        <v>518</v>
      </c>
    </row>
    <row r="54" spans="1:9" x14ac:dyDescent="0.2">
      <c r="A54" s="142"/>
      <c r="B54" s="55"/>
      <c r="C54" s="51"/>
      <c r="D54" s="52">
        <f t="shared" si="0"/>
        <v>0</v>
      </c>
      <c r="E54" s="52">
        <f t="shared" si="0"/>
        <v>0</v>
      </c>
      <c r="F54" s="52">
        <f>E54-D54</f>
        <v>0</v>
      </c>
      <c r="H54" s="48" t="s">
        <v>300</v>
      </c>
      <c r="I54" s="49" t="s">
        <v>1562</v>
      </c>
    </row>
    <row r="55" spans="1:9" x14ac:dyDescent="0.2">
      <c r="A55" s="142"/>
      <c r="B55" s="55"/>
      <c r="C55" s="51"/>
      <c r="D55" s="52">
        <f t="shared" si="0"/>
        <v>0</v>
      </c>
      <c r="E55" s="52">
        <f t="shared" si="0"/>
        <v>0</v>
      </c>
      <c r="F55" s="52">
        <f>E55-D55</f>
        <v>0</v>
      </c>
      <c r="I55" s="54"/>
    </row>
    <row r="56" spans="1:9" x14ac:dyDescent="0.2">
      <c r="A56" s="142"/>
      <c r="B56" s="55"/>
      <c r="C56" s="51"/>
      <c r="D56" s="52">
        <f t="shared" si="0"/>
        <v>0</v>
      </c>
      <c r="E56" s="52">
        <f t="shared" si="0"/>
        <v>0</v>
      </c>
      <c r="F56" s="52">
        <f>E56-D56</f>
        <v>0</v>
      </c>
      <c r="I56" s="54"/>
    </row>
    <row r="57" spans="1:9" x14ac:dyDescent="0.2">
      <c r="A57" s="142"/>
      <c r="B57" s="55"/>
      <c r="C57" s="51"/>
      <c r="D57" s="52"/>
      <c r="E57" s="52"/>
      <c r="F57" s="52">
        <f>E57-D57</f>
        <v>0</v>
      </c>
      <c r="H57" s="69"/>
      <c r="I57" s="81"/>
    </row>
    <row r="58" spans="1:9" x14ac:dyDescent="0.2">
      <c r="A58" s="142"/>
      <c r="B58" s="55"/>
      <c r="C58" s="51"/>
      <c r="D58" s="52"/>
      <c r="E58" s="52"/>
      <c r="F58" s="52">
        <f>E58-D58</f>
        <v>0</v>
      </c>
    </row>
    <row r="59" spans="1:9" x14ac:dyDescent="0.2">
      <c r="A59" s="142"/>
      <c r="B59" s="55"/>
      <c r="C59" s="51"/>
      <c r="D59" s="52"/>
      <c r="E59" s="52"/>
      <c r="F59" s="52">
        <f>E59-D59</f>
        <v>0</v>
      </c>
    </row>
    <row r="60" spans="1:9" x14ac:dyDescent="0.2">
      <c r="A60" s="142"/>
      <c r="B60" s="55"/>
      <c r="C60" s="51"/>
      <c r="D60" s="52"/>
      <c r="E60" s="52"/>
      <c r="F60" s="52">
        <f>E60-D60</f>
        <v>0</v>
      </c>
    </row>
    <row r="61" spans="1:9" x14ac:dyDescent="0.2">
      <c r="A61" s="142"/>
      <c r="B61" s="51"/>
      <c r="C61" s="51"/>
      <c r="D61" s="52"/>
      <c r="E61" s="52"/>
      <c r="F61" s="52">
        <f>E61-D61</f>
        <v>0</v>
      </c>
    </row>
    <row r="62" spans="1:9" x14ac:dyDescent="0.2">
      <c r="A62" s="139" t="s">
        <v>24</v>
      </c>
      <c r="B62" s="105" t="s">
        <v>284</v>
      </c>
      <c r="C62" s="60" t="s">
        <v>285</v>
      </c>
      <c r="D62" s="106">
        <v>0.36458333333333331</v>
      </c>
      <c r="E62" s="106">
        <v>0.37152777777777773</v>
      </c>
      <c r="F62" s="52">
        <f>E62-D62</f>
        <v>6.9444444444444198E-3</v>
      </c>
      <c r="H62" s="49" t="s">
        <v>286</v>
      </c>
      <c r="I62" s="49" t="s">
        <v>287</v>
      </c>
    </row>
    <row r="63" spans="1:9" x14ac:dyDescent="0.2">
      <c r="A63" s="140"/>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40"/>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40"/>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40"/>
      <c r="B66" s="51" t="s">
        <v>1567</v>
      </c>
      <c r="C66" s="51" t="s">
        <v>285</v>
      </c>
      <c r="D66" s="52">
        <v>0.39583333333333331</v>
      </c>
      <c r="E66" s="52">
        <v>0.4375</v>
      </c>
      <c r="F66" s="52">
        <f>E66-D66</f>
        <v>4.1666666666666685E-2</v>
      </c>
      <c r="H66" s="53" t="s">
        <v>293</v>
      </c>
      <c r="I66" s="52">
        <f>SUMIFS(F62:F76, C62:C76,H66)</f>
        <v>6.25E-2</v>
      </c>
    </row>
    <row r="67" spans="1:9" x14ac:dyDescent="0.2">
      <c r="A67" s="140"/>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40"/>
      <c r="B68" s="51" t="s">
        <v>1569</v>
      </c>
      <c r="C68" s="51" t="s">
        <v>288</v>
      </c>
      <c r="D68" s="52">
        <v>0.66666666666666663</v>
      </c>
      <c r="E68" s="52">
        <v>0.72916666666666663</v>
      </c>
      <c r="F68" s="52">
        <f t="shared" si="1"/>
        <v>6.25E-2</v>
      </c>
      <c r="H68" s="53" t="s">
        <v>295</v>
      </c>
      <c r="I68" s="52">
        <f>SUMIFS(F62:F76, C62:C76,H68)</f>
        <v>4.1666666666666741E-2</v>
      </c>
    </row>
    <row r="69" spans="1:9" x14ac:dyDescent="0.2">
      <c r="A69" s="140"/>
      <c r="B69" s="51" t="s">
        <v>329</v>
      </c>
      <c r="C69" s="51" t="s">
        <v>295</v>
      </c>
      <c r="D69" s="52">
        <v>0.54166666666666663</v>
      </c>
      <c r="E69" s="52">
        <v>0.58333333333333337</v>
      </c>
      <c r="F69" s="52">
        <f t="shared" si="1"/>
        <v>4.1666666666666741E-2</v>
      </c>
      <c r="H69" s="48" t="s">
        <v>300</v>
      </c>
      <c r="I69" s="49">
        <f>SUM(I63:I68)</f>
        <v>0.34027777777777779</v>
      </c>
    </row>
    <row r="70" spans="1:9" x14ac:dyDescent="0.2">
      <c r="A70" s="140"/>
      <c r="B70" s="51"/>
      <c r="C70" s="51"/>
      <c r="D70" s="52"/>
      <c r="E70" s="52"/>
      <c r="F70" s="52">
        <f t="shared" si="1"/>
        <v>0</v>
      </c>
      <c r="I70" s="54"/>
    </row>
    <row r="71" spans="1:9" x14ac:dyDescent="0.2">
      <c r="A71" s="140"/>
      <c r="B71" s="51"/>
      <c r="C71" s="51"/>
      <c r="D71" s="52"/>
      <c r="E71" s="52"/>
      <c r="F71" s="52">
        <f t="shared" si="1"/>
        <v>0</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120"/>
      <c r="C75" s="51"/>
      <c r="D75" s="52"/>
      <c r="E75" s="52"/>
      <c r="F75" s="52">
        <f t="shared" si="1"/>
        <v>0</v>
      </c>
    </row>
    <row r="76" spans="1:9" x14ac:dyDescent="0.2">
      <c r="A76" s="140" t="s">
        <v>269</v>
      </c>
      <c r="B76" s="115" t="s">
        <v>1573</v>
      </c>
      <c r="C76" s="51" t="s">
        <v>293</v>
      </c>
      <c r="D76" s="52">
        <v>0.375</v>
      </c>
      <c r="E76" s="52">
        <v>0.4375</v>
      </c>
      <c r="F76" s="52">
        <v>6.25E-2</v>
      </c>
      <c r="H76" s="49" t="s">
        <v>286</v>
      </c>
      <c r="I76" s="49" t="s">
        <v>287</v>
      </c>
    </row>
    <row r="77" spans="1:9" x14ac:dyDescent="0.2">
      <c r="A77" s="144"/>
      <c r="B77" s="59" t="s">
        <v>309</v>
      </c>
      <c r="C77" s="55" t="s">
        <v>295</v>
      </c>
      <c r="D77" s="52">
        <v>0.4375</v>
      </c>
      <c r="E77" s="52">
        <v>0.44791666666666669</v>
      </c>
      <c r="F77" s="52">
        <v>1.0416666666666666E-2</v>
      </c>
      <c r="H77" s="53" t="s">
        <v>288</v>
      </c>
      <c r="I77" s="52">
        <f>SUMIFS(F76:F91, C76:C91,H77)</f>
        <v>0.11805555555555555</v>
      </c>
    </row>
    <row r="78" spans="1:9" x14ac:dyDescent="0.2">
      <c r="A78" s="140"/>
      <c r="B78" s="99" t="s">
        <v>1574</v>
      </c>
      <c r="C78" s="51" t="s">
        <v>288</v>
      </c>
      <c r="D78" s="52">
        <v>0.44791666666666669</v>
      </c>
      <c r="E78" s="52">
        <v>0.48958333333333331</v>
      </c>
      <c r="F78" s="52">
        <v>4.1666666666666664E-2</v>
      </c>
      <c r="H78" s="53" t="s">
        <v>285</v>
      </c>
      <c r="I78" s="52">
        <f>SUMIFS(F76:F91, C76:C91,H78)</f>
        <v>0</v>
      </c>
    </row>
    <row r="79" spans="1:9" x14ac:dyDescent="0.2">
      <c r="A79" s="140"/>
      <c r="B79" s="113" t="s">
        <v>1575</v>
      </c>
      <c r="C79" s="51" t="s">
        <v>290</v>
      </c>
      <c r="D79" s="52">
        <v>0.48958333333333331</v>
      </c>
      <c r="E79" s="52">
        <v>0.52083333333333337</v>
      </c>
      <c r="F79" s="52">
        <v>3.125E-2</v>
      </c>
      <c r="H79" s="53" t="s">
        <v>290</v>
      </c>
      <c r="I79" s="52">
        <f>SUMIFS(F76:F91, C76:C91,H79)</f>
        <v>0.11388888888888889</v>
      </c>
    </row>
    <row r="80" spans="1:9" x14ac:dyDescent="0.2">
      <c r="A80" s="140"/>
      <c r="B80" s="115" t="s">
        <v>1576</v>
      </c>
      <c r="C80" s="51" t="s">
        <v>288</v>
      </c>
      <c r="D80" s="52">
        <v>0.52083333333333337</v>
      </c>
      <c r="E80" s="52">
        <v>0.54166666666666663</v>
      </c>
      <c r="F80" s="52">
        <v>2.0833333333333332E-2</v>
      </c>
      <c r="H80" s="53" t="s">
        <v>293</v>
      </c>
      <c r="I80" s="52">
        <f>SUMIFS(F76:F91, C76:C91,H80)</f>
        <v>6.25E-2</v>
      </c>
    </row>
    <row r="81" spans="1:9" x14ac:dyDescent="0.2">
      <c r="A81" s="144"/>
      <c r="B81" s="121" t="s">
        <v>329</v>
      </c>
      <c r="C81" s="55" t="s">
        <v>295</v>
      </c>
      <c r="D81" s="52">
        <v>0.54166666666666663</v>
      </c>
      <c r="E81" s="52">
        <v>0.57638888888888895</v>
      </c>
      <c r="F81" s="52">
        <v>3.4722222222222224E-2</v>
      </c>
      <c r="H81" s="53" t="s">
        <v>296</v>
      </c>
      <c r="I81" s="52">
        <f>SUMIFS(F76:F91, C76:C91,H81)</f>
        <v>7.2916666666666671E-2</v>
      </c>
    </row>
    <row r="82" spans="1:9" x14ac:dyDescent="0.2">
      <c r="A82" s="144"/>
      <c r="B82" s="117" t="s">
        <v>1577</v>
      </c>
      <c r="C82" s="55" t="s">
        <v>296</v>
      </c>
      <c r="D82" s="52">
        <v>0.58333333333333337</v>
      </c>
      <c r="E82" s="52">
        <v>0.64583333333333337</v>
      </c>
      <c r="F82" s="52">
        <v>6.25E-2</v>
      </c>
      <c r="H82" s="53" t="s">
        <v>295</v>
      </c>
      <c r="I82" s="52">
        <f>SUMIFS(F76:F91, C76:C91,H82)</f>
        <v>4.5138888888888888E-2</v>
      </c>
    </row>
    <row r="83" spans="1:9" x14ac:dyDescent="0.2">
      <c r="A83" s="144"/>
      <c r="B83" s="116" t="s">
        <v>1578</v>
      </c>
      <c r="C83" s="55" t="s">
        <v>296</v>
      </c>
      <c r="D83" s="52">
        <v>0.64930555555555558</v>
      </c>
      <c r="E83" s="52">
        <v>0.65972222222222221</v>
      </c>
      <c r="F83" s="52">
        <v>1.0416666666666666E-2</v>
      </c>
      <c r="H83" s="48" t="s">
        <v>300</v>
      </c>
      <c r="I83" s="49">
        <f>SUM(I77:I82)</f>
        <v>0.41250000000000003</v>
      </c>
    </row>
    <row r="84" spans="1:9" x14ac:dyDescent="0.2">
      <c r="A84" s="144"/>
      <c r="B84" s="116" t="s">
        <v>1579</v>
      </c>
      <c r="C84" s="55" t="s">
        <v>288</v>
      </c>
      <c r="D84" s="52">
        <v>0.65972222222222221</v>
      </c>
      <c r="E84" s="52">
        <v>0.71527777777777779</v>
      </c>
      <c r="F84" s="52">
        <v>5.5555555555555552E-2</v>
      </c>
      <c r="I84" s="54"/>
    </row>
    <row r="85" spans="1:9" x14ac:dyDescent="0.2">
      <c r="A85" s="144"/>
      <c r="B85" s="115" t="s">
        <v>1580</v>
      </c>
      <c r="C85" s="55" t="s">
        <v>290</v>
      </c>
      <c r="D85" s="52">
        <v>0.91666666666666663</v>
      </c>
      <c r="E85" s="52">
        <v>0.99930555555555556</v>
      </c>
      <c r="F85" s="52">
        <v>8.2638888888888887E-2</v>
      </c>
      <c r="I85" s="54"/>
    </row>
    <row r="86" spans="1:9" x14ac:dyDescent="0.2">
      <c r="A86" s="144"/>
      <c r="B86" s="59"/>
      <c r="C86" s="55"/>
      <c r="D86" s="52"/>
      <c r="E86" s="52"/>
      <c r="F86" s="52"/>
      <c r="I86" s="54"/>
    </row>
    <row r="87" spans="1:9" x14ac:dyDescent="0.2">
      <c r="A87" s="140"/>
      <c r="B87" s="51"/>
      <c r="C87" s="55"/>
      <c r="D87" s="52"/>
      <c r="E87" s="52"/>
      <c r="F87" s="52"/>
    </row>
    <row r="88" spans="1:9" x14ac:dyDescent="0.2">
      <c r="A88" s="140"/>
      <c r="B88" s="51"/>
      <c r="C88" s="55"/>
      <c r="D88" s="52"/>
      <c r="E88" s="52"/>
      <c r="F88" s="52"/>
    </row>
    <row r="89" spans="1:9" x14ac:dyDescent="0.2">
      <c r="A89" s="140"/>
      <c r="C89" s="55"/>
      <c r="D89" s="52"/>
      <c r="E89" s="52"/>
      <c r="F89" s="52">
        <f t="shared" si="1"/>
        <v>0</v>
      </c>
    </row>
    <row r="90" spans="1:9" x14ac:dyDescent="0.2">
      <c r="A90" s="140"/>
      <c r="B90" s="51"/>
      <c r="C90" s="51"/>
      <c r="D90" s="52"/>
      <c r="E90" s="52"/>
      <c r="F90" s="52">
        <f t="shared" si="1"/>
        <v>0</v>
      </c>
    </row>
    <row r="91" spans="1:9" x14ac:dyDescent="0.2">
      <c r="A91" s="143"/>
      <c r="B91" s="51"/>
      <c r="C91" s="51"/>
      <c r="D91" s="52"/>
      <c r="E91" s="52"/>
      <c r="F91" s="52">
        <f t="shared" si="1"/>
        <v>0</v>
      </c>
    </row>
    <row r="92" spans="1:9" x14ac:dyDescent="0.2">
      <c r="A92" s="139" t="s">
        <v>54</v>
      </c>
      <c r="B92" s="51"/>
      <c r="C92" s="51"/>
      <c r="D92" s="52">
        <v>0</v>
      </c>
      <c r="E92" s="52">
        <v>0</v>
      </c>
      <c r="F92" s="52">
        <f t="shared" si="1"/>
        <v>0</v>
      </c>
      <c r="H92" s="49" t="s">
        <v>286</v>
      </c>
      <c r="I92" s="49" t="s">
        <v>287</v>
      </c>
    </row>
    <row r="93" spans="1:9" x14ac:dyDescent="0.2">
      <c r="A93" s="140"/>
      <c r="C93" s="51"/>
      <c r="D93" s="52">
        <v>0</v>
      </c>
      <c r="E93" s="52">
        <v>0</v>
      </c>
      <c r="F93" s="52">
        <f t="shared" si="1"/>
        <v>0</v>
      </c>
      <c r="H93" s="53" t="s">
        <v>288</v>
      </c>
      <c r="I93" s="52">
        <f>SUMIFS(F92:F106, C92:C106,H93)</f>
        <v>0</v>
      </c>
    </row>
    <row r="94" spans="1:9" x14ac:dyDescent="0.2">
      <c r="A94" s="140"/>
      <c r="B94" s="51"/>
      <c r="C94" s="51"/>
      <c r="D94" s="52">
        <v>0</v>
      </c>
      <c r="E94" s="52">
        <v>0</v>
      </c>
      <c r="F94" s="52">
        <f t="shared" si="1"/>
        <v>0</v>
      </c>
      <c r="H94" s="53" t="s">
        <v>285</v>
      </c>
      <c r="I94" s="52">
        <f>SUMIFS(F92:F106, C92:C106,H94)</f>
        <v>0</v>
      </c>
    </row>
    <row r="95" spans="1:9" x14ac:dyDescent="0.2">
      <c r="A95" s="140"/>
      <c r="B95" s="51"/>
      <c r="C95" s="51"/>
      <c r="D95" s="52">
        <v>0</v>
      </c>
      <c r="E95" s="52">
        <v>0</v>
      </c>
      <c r="F95" s="52">
        <f t="shared" si="1"/>
        <v>0</v>
      </c>
      <c r="H95" s="53" t="s">
        <v>290</v>
      </c>
      <c r="I95" s="52">
        <f>SUMIFS(F92:F106, C92:C106,H95)</f>
        <v>0</v>
      </c>
    </row>
    <row r="96" spans="1:9" x14ac:dyDescent="0.2">
      <c r="A96" s="140"/>
      <c r="B96" s="51"/>
      <c r="C96" s="51"/>
      <c r="D96" s="52">
        <v>0</v>
      </c>
      <c r="E96" s="52">
        <v>0</v>
      </c>
      <c r="F96" s="52">
        <f t="shared" si="1"/>
        <v>0</v>
      </c>
      <c r="H96" s="53" t="s">
        <v>293</v>
      </c>
      <c r="I96" s="52">
        <f>SUMIFS(F92:F106, C92:C106,H96)</f>
        <v>0</v>
      </c>
    </row>
    <row r="97" spans="1:9" x14ac:dyDescent="0.2">
      <c r="A97" s="140"/>
      <c r="B97" s="51"/>
      <c r="C97" s="51"/>
      <c r="D97" s="52">
        <v>0</v>
      </c>
      <c r="E97" s="52">
        <v>0</v>
      </c>
      <c r="F97" s="52">
        <f t="shared" si="1"/>
        <v>0</v>
      </c>
      <c r="H97" s="53" t="s">
        <v>296</v>
      </c>
      <c r="I97" s="52">
        <f>SUMIFS(F92:F106, C92:C106,H97)</f>
        <v>0</v>
      </c>
    </row>
    <row r="98" spans="1:9" x14ac:dyDescent="0.2">
      <c r="A98" s="140"/>
      <c r="B98" s="51"/>
      <c r="C98" s="51"/>
      <c r="D98" s="52">
        <v>0</v>
      </c>
      <c r="E98" s="52">
        <v>0</v>
      </c>
      <c r="F98" s="52">
        <f t="shared" si="1"/>
        <v>0</v>
      </c>
      <c r="H98" s="53" t="s">
        <v>295</v>
      </c>
      <c r="I98" s="52">
        <f>SUMIFS(F92:F106, C92:C106,H98)</f>
        <v>0</v>
      </c>
    </row>
    <row r="99" spans="1:9" x14ac:dyDescent="0.2">
      <c r="A99" s="140"/>
      <c r="B99" s="51"/>
      <c r="C99" s="51"/>
      <c r="D99" s="52">
        <v>0</v>
      </c>
      <c r="E99" s="52">
        <v>0</v>
      </c>
      <c r="F99" s="52">
        <f t="shared" si="1"/>
        <v>0</v>
      </c>
      <c r="H99" s="48" t="s">
        <v>300</v>
      </c>
      <c r="I99" s="49">
        <f>SUM(I93:I98)</f>
        <v>0</v>
      </c>
    </row>
    <row r="100" spans="1:9" x14ac:dyDescent="0.2">
      <c r="A100" s="140"/>
      <c r="B100" s="51"/>
      <c r="C100" s="51"/>
      <c r="D100" s="52">
        <v>0</v>
      </c>
      <c r="E100" s="52">
        <v>0</v>
      </c>
      <c r="F100" s="52">
        <f t="shared" si="1"/>
        <v>0</v>
      </c>
      <c r="I100" s="54"/>
    </row>
    <row r="101" spans="1:9" x14ac:dyDescent="0.2">
      <c r="A101" s="140"/>
      <c r="B101" s="51"/>
      <c r="C101" s="51"/>
      <c r="D101" s="52">
        <v>0</v>
      </c>
      <c r="E101" s="52">
        <v>0</v>
      </c>
      <c r="F101" s="52">
        <f>E101-D101</f>
        <v>0</v>
      </c>
      <c r="I101" s="54"/>
    </row>
    <row r="102" spans="1:9" x14ac:dyDescent="0.2">
      <c r="A102" s="140"/>
      <c r="B102" s="58"/>
      <c r="C102" s="51"/>
      <c r="D102" s="52">
        <v>0</v>
      </c>
      <c r="E102" s="52">
        <v>0</v>
      </c>
      <c r="F102" s="52">
        <f>E102-D102</f>
        <v>0</v>
      </c>
    </row>
    <row r="103" spans="1:9" x14ac:dyDescent="0.2">
      <c r="A103" s="140"/>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c r="C106" s="55"/>
      <c r="D106" s="52"/>
      <c r="E106" s="52"/>
      <c r="F106" s="52"/>
    </row>
    <row r="107" spans="1:9" ht="162" x14ac:dyDescent="0.2">
      <c r="A107" s="150" t="s">
        <v>424</v>
      </c>
      <c r="B107" s="135" t="s">
        <v>1581</v>
      </c>
      <c r="C107" s="51"/>
      <c r="D107" s="52">
        <v>0</v>
      </c>
      <c r="E107" s="52">
        <v>0</v>
      </c>
      <c r="F107" s="52">
        <f t="shared" si="1"/>
        <v>0</v>
      </c>
      <c r="H107" s="49" t="s">
        <v>286</v>
      </c>
      <c r="I107" s="49" t="s">
        <v>287</v>
      </c>
    </row>
    <row r="108" spans="1:9" x14ac:dyDescent="0.2">
      <c r="A108" s="150"/>
      <c r="B108" s="56"/>
      <c r="C108" s="51"/>
      <c r="D108" s="52">
        <v>0</v>
      </c>
      <c r="E108" s="52">
        <v>0</v>
      </c>
      <c r="F108" s="52">
        <f t="shared" si="1"/>
        <v>0</v>
      </c>
      <c r="H108" s="53" t="s">
        <v>288</v>
      </c>
      <c r="I108" s="52">
        <v>6.25E-2</v>
      </c>
    </row>
    <row r="109" spans="1:9" x14ac:dyDescent="0.2">
      <c r="A109" s="150"/>
      <c r="B109" s="55"/>
      <c r="C109" s="51"/>
      <c r="D109" s="52">
        <v>0</v>
      </c>
      <c r="E109" s="52">
        <v>0</v>
      </c>
      <c r="F109" s="52">
        <v>4.8611111111111112E-2</v>
      </c>
      <c r="H109" s="53" t="s">
        <v>285</v>
      </c>
      <c r="I109" s="52">
        <f>SUMIFS(F107:F121, C107:C121,H109)</f>
        <v>0</v>
      </c>
    </row>
    <row r="110" spans="1:9" x14ac:dyDescent="0.2">
      <c r="A110" s="150"/>
      <c r="B110" s="55"/>
      <c r="C110" s="51" t="s">
        <v>296</v>
      </c>
      <c r="D110" s="52">
        <v>0.65972222222222221</v>
      </c>
      <c r="E110" s="52">
        <v>0.71527777777777779</v>
      </c>
      <c r="F110" s="52">
        <v>4.1666666666666664E-2</v>
      </c>
      <c r="H110" s="53" t="s">
        <v>290</v>
      </c>
      <c r="I110" s="52">
        <f>SUMIFS(F107:F121, C107:C121,H110)</f>
        <v>0</v>
      </c>
    </row>
    <row r="111" spans="1:9" x14ac:dyDescent="0.2">
      <c r="A111" s="150"/>
      <c r="B111" s="56"/>
      <c r="C111" s="51"/>
      <c r="D111" s="52">
        <v>0</v>
      </c>
      <c r="E111" s="52">
        <v>0</v>
      </c>
      <c r="F111" s="52">
        <v>8.3333333333333329E-2</v>
      </c>
      <c r="H111" s="53" t="s">
        <v>293</v>
      </c>
      <c r="I111" s="52">
        <f>SUMIFS(F107:F121, C107:C121,H111)</f>
        <v>0</v>
      </c>
    </row>
    <row r="112" spans="1:9" x14ac:dyDescent="0.2">
      <c r="A112" s="150"/>
      <c r="B112" s="55"/>
      <c r="C112" s="51"/>
      <c r="D112" s="52">
        <v>0</v>
      </c>
      <c r="E112" s="52">
        <v>0</v>
      </c>
      <c r="F112" s="52">
        <v>0</v>
      </c>
      <c r="H112" s="53" t="s">
        <v>296</v>
      </c>
      <c r="I112" s="52">
        <f>SUMIFS(F107:F121, C107:C121,H112)</f>
        <v>4.1666666666666664E-2</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0.10416666666666666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95"/>
      <c r="C119" s="51"/>
      <c r="D119" s="52"/>
      <c r="E119" s="52"/>
      <c r="F119" s="52"/>
      <c r="G119" t="s">
        <v>424</v>
      </c>
    </row>
    <row r="120" spans="1:9" x14ac:dyDescent="0.2">
      <c r="A120" s="150"/>
      <c r="B120" s="127"/>
      <c r="C120" s="55"/>
      <c r="D120" s="52"/>
      <c r="E120" s="52" t="s">
        <v>424</v>
      </c>
      <c r="F120" s="52" t="s">
        <v>424</v>
      </c>
    </row>
    <row r="121" spans="1:9" hidden="1" x14ac:dyDescent="0.2">
      <c r="A121" s="151"/>
      <c r="B121" s="128" t="s">
        <v>1486</v>
      </c>
      <c r="C121" s="51"/>
      <c r="D121" s="52"/>
      <c r="E121" s="52"/>
      <c r="F121" s="52">
        <f t="shared" si="1"/>
        <v>0</v>
      </c>
    </row>
    <row r="122" spans="1:9" x14ac:dyDescent="0.2">
      <c r="A122" s="150" t="s">
        <v>273</v>
      </c>
      <c r="B122" s="127" t="s">
        <v>1549</v>
      </c>
      <c r="C122" s="55" t="s">
        <v>285</v>
      </c>
      <c r="D122" s="62">
        <v>0.35416666666666669</v>
      </c>
      <c r="E122" s="52">
        <v>0.375</v>
      </c>
      <c r="F122" s="52">
        <f t="shared" si="1"/>
        <v>2.0833333333333315E-2</v>
      </c>
      <c r="H122" s="49" t="s">
        <v>286</v>
      </c>
      <c r="I122" s="49" t="s">
        <v>287</v>
      </c>
    </row>
    <row r="123" spans="1:9" x14ac:dyDescent="0.2">
      <c r="A123" s="150"/>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50"/>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50"/>
      <c r="B125" s="55" t="s">
        <v>1551</v>
      </c>
      <c r="C125" s="51" t="s">
        <v>285</v>
      </c>
      <c r="D125" s="52">
        <v>0.4375</v>
      </c>
      <c r="E125" s="52">
        <v>0.47916666666666669</v>
      </c>
      <c r="F125" s="52">
        <f t="shared" si="1"/>
        <v>4.1666666666666685E-2</v>
      </c>
      <c r="H125" s="53" t="s">
        <v>290</v>
      </c>
      <c r="I125" s="52">
        <f>SUMIFS(F122:F136, C122:C136,H125)</f>
        <v>0</v>
      </c>
    </row>
    <row r="126" spans="1:9" x14ac:dyDescent="0.2">
      <c r="A126" s="150"/>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50"/>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50"/>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50"/>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50"/>
      <c r="B130" s="129"/>
      <c r="C130" s="55"/>
      <c r="D130" s="52"/>
      <c r="E130" s="52"/>
      <c r="F130" s="52">
        <f t="shared" si="1"/>
        <v>0</v>
      </c>
      <c r="I130" s="54"/>
    </row>
    <row r="131" spans="1:9" x14ac:dyDescent="0.2">
      <c r="A131" s="150"/>
      <c r="B131" s="90"/>
      <c r="C131" s="55"/>
      <c r="D131" s="52"/>
      <c r="E131" s="52"/>
      <c r="F131" s="52">
        <f t="shared" ref="F131:F151" si="2">E131-D131</f>
        <v>0</v>
      </c>
      <c r="I131" s="54"/>
    </row>
    <row r="132" spans="1:9" x14ac:dyDescent="0.2">
      <c r="A132" s="150"/>
      <c r="B132" s="55"/>
      <c r="C132" s="51"/>
      <c r="D132" s="52"/>
      <c r="E132" s="52"/>
      <c r="F132" s="52">
        <f t="shared" si="2"/>
        <v>0</v>
      </c>
    </row>
    <row r="133" spans="1:9" x14ac:dyDescent="0.2">
      <c r="A133" s="150"/>
      <c r="B133" s="55"/>
      <c r="C133" s="51"/>
      <c r="D133" s="52"/>
      <c r="E133" s="52"/>
      <c r="F133" s="52">
        <f t="shared" si="2"/>
        <v>0</v>
      </c>
    </row>
    <row r="134" spans="1:9" x14ac:dyDescent="0.2">
      <c r="A134" s="150"/>
      <c r="B134" s="95"/>
      <c r="C134" s="51"/>
      <c r="D134" s="52"/>
      <c r="E134" s="52"/>
      <c r="F134" s="52"/>
    </row>
    <row r="135" spans="1:9" x14ac:dyDescent="0.2">
      <c r="A135" s="152"/>
      <c r="B135" s="115"/>
      <c r="C135" s="55"/>
      <c r="D135" s="52"/>
      <c r="E135" s="52"/>
      <c r="F135" s="52"/>
    </row>
    <row r="136" spans="1:9" x14ac:dyDescent="0.2">
      <c r="A136" s="152"/>
      <c r="B136" s="115"/>
      <c r="C136" s="55"/>
      <c r="D136" s="52"/>
      <c r="E136" s="52"/>
      <c r="F136" s="52"/>
    </row>
    <row r="137" spans="1:9" x14ac:dyDescent="0.2">
      <c r="A137" s="153" t="s">
        <v>276</v>
      </c>
      <c r="B137" s="115" t="s">
        <v>1446</v>
      </c>
      <c r="C137" s="55" t="s">
        <v>285</v>
      </c>
      <c r="D137" s="62">
        <v>0.375</v>
      </c>
      <c r="E137" s="52">
        <v>0.38541666666666669</v>
      </c>
      <c r="F137" s="52">
        <f t="shared" si="2"/>
        <v>1.0416666666666685E-2</v>
      </c>
      <c r="H137" s="49" t="s">
        <v>286</v>
      </c>
      <c r="I137" s="49" t="s">
        <v>287</v>
      </c>
    </row>
    <row r="138" spans="1:9" x14ac:dyDescent="0.2">
      <c r="A138" s="145"/>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45"/>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5"/>
      <c r="B140" s="121" t="s">
        <v>1570</v>
      </c>
      <c r="C140" s="55" t="s">
        <v>288</v>
      </c>
      <c r="D140" s="52">
        <v>0.46875</v>
      </c>
      <c r="E140" s="52">
        <v>0.54166666666666663</v>
      </c>
      <c r="F140" s="52">
        <f t="shared" si="2"/>
        <v>7.291666666666663E-2</v>
      </c>
      <c r="H140" s="53" t="s">
        <v>290</v>
      </c>
      <c r="I140" s="52">
        <f>SUMIFS(F137:F151, C137:C151,H140)</f>
        <v>0</v>
      </c>
    </row>
    <row r="141" spans="1:9" x14ac:dyDescent="0.2">
      <c r="A141" s="142"/>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2"/>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42"/>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42"/>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45"/>
      <c r="B145" s="130" t="s">
        <v>1572</v>
      </c>
      <c r="C145" s="55" t="s">
        <v>288</v>
      </c>
      <c r="D145" s="52">
        <v>0.875</v>
      </c>
      <c r="E145" s="52">
        <v>0.99930555555555556</v>
      </c>
      <c r="F145" s="52">
        <f t="shared" si="2"/>
        <v>0.12430555555555556</v>
      </c>
      <c r="I145" s="54"/>
    </row>
    <row r="146" spans="1:9" x14ac:dyDescent="0.2">
      <c r="A146" s="145"/>
      <c r="B146" s="115"/>
      <c r="C146" s="55"/>
      <c r="D146" s="52"/>
      <c r="E146" s="52"/>
      <c r="F146" s="52">
        <f t="shared" si="2"/>
        <v>0</v>
      </c>
      <c r="I146" s="54"/>
    </row>
    <row r="147" spans="1:9" x14ac:dyDescent="0.2">
      <c r="A147" s="145"/>
      <c r="B147" s="115"/>
      <c r="C147" s="55"/>
      <c r="D147" s="52"/>
      <c r="E147" s="52"/>
      <c r="F147" s="52">
        <f t="shared" si="2"/>
        <v>0</v>
      </c>
    </row>
    <row r="148" spans="1:9" x14ac:dyDescent="0.2">
      <c r="A148" s="145"/>
      <c r="B148" s="115"/>
      <c r="C148" s="55"/>
      <c r="D148" s="52"/>
      <c r="E148" s="52"/>
      <c r="F148" s="52">
        <f t="shared" si="2"/>
        <v>0</v>
      </c>
    </row>
    <row r="149" spans="1:9" x14ac:dyDescent="0.2">
      <c r="A149" s="145"/>
      <c r="B149" s="115"/>
      <c r="C149" s="55"/>
      <c r="D149" s="52"/>
      <c r="E149" s="52"/>
      <c r="F149" s="52">
        <f t="shared" si="2"/>
        <v>0</v>
      </c>
    </row>
    <row r="150" spans="1:9" x14ac:dyDescent="0.2">
      <c r="A150" s="145"/>
      <c r="B150" s="115"/>
      <c r="C150" s="55"/>
      <c r="D150" s="52"/>
      <c r="E150" s="52"/>
      <c r="F150" s="52">
        <f t="shared" si="2"/>
        <v>0</v>
      </c>
    </row>
    <row r="151" spans="1:9" x14ac:dyDescent="0.2">
      <c r="A151" s="145"/>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A120" zoomScaleNormal="125" zoomScaleSheetLayoutView="100" workbookViewId="0">
      <selection activeCell="H148" sqref="A1:XFD104857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40"/>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40"/>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40"/>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40"/>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40"/>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40"/>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0"/>
      <c r="B9" s="105" t="s">
        <v>1548</v>
      </c>
      <c r="C9" s="60" t="s">
        <v>296</v>
      </c>
      <c r="D9" s="106">
        <v>0.58333333333333337</v>
      </c>
      <c r="E9" s="106">
        <v>0.64236111111111105</v>
      </c>
      <c r="F9" s="61">
        <f t="shared" si="0"/>
        <v>5.9027777777777679E-2</v>
      </c>
      <c r="H9" s="48" t="s">
        <v>300</v>
      </c>
      <c r="I9" s="49">
        <f>SUM(I3:I8)</f>
        <v>0.39930555555555552</v>
      </c>
    </row>
    <row r="10" spans="1:17" x14ac:dyDescent="0.2">
      <c r="A10" s="140"/>
      <c r="B10" s="105" t="s">
        <v>1600</v>
      </c>
      <c r="C10" s="60" t="s">
        <v>288</v>
      </c>
      <c r="D10" s="106">
        <v>0.64583333333333337</v>
      </c>
      <c r="E10" s="106">
        <v>0.70486111111111116</v>
      </c>
      <c r="F10" s="61">
        <f t="shared" si="0"/>
        <v>5.902777777777779E-2</v>
      </c>
      <c r="I10" s="54"/>
    </row>
    <row r="11" spans="1:17" x14ac:dyDescent="0.2">
      <c r="A11" s="140"/>
      <c r="B11" s="105" t="s">
        <v>1601</v>
      </c>
      <c r="C11" s="75" t="s">
        <v>293</v>
      </c>
      <c r="D11" s="106">
        <v>0.70486111111111116</v>
      </c>
      <c r="E11" s="106">
        <v>0.71527777777777779</v>
      </c>
      <c r="F11" s="61">
        <f t="shared" si="0"/>
        <v>1.041666666666663E-2</v>
      </c>
      <c r="I11" s="54"/>
    </row>
    <row r="12" spans="1:17" x14ac:dyDescent="0.2">
      <c r="A12" s="140"/>
      <c r="B12" s="105" t="s">
        <v>1603</v>
      </c>
      <c r="C12" s="73" t="s">
        <v>288</v>
      </c>
      <c r="D12" s="106">
        <v>0.71527777777777779</v>
      </c>
      <c r="E12" s="106">
        <v>0.73958333333333337</v>
      </c>
      <c r="F12" s="61">
        <f>E12-D12</f>
        <v>2.430555555555558E-2</v>
      </c>
    </row>
    <row r="13" spans="1:17" x14ac:dyDescent="0.2">
      <c r="A13" s="140"/>
      <c r="B13" s="105"/>
      <c r="C13" s="73"/>
      <c r="D13" s="106"/>
      <c r="E13" s="110"/>
      <c r="F13" s="61">
        <f>E13-D13</f>
        <v>0</v>
      </c>
    </row>
    <row r="14" spans="1:17" x14ac:dyDescent="0.2">
      <c r="A14" s="140"/>
      <c r="B14" s="105"/>
      <c r="C14" s="72"/>
      <c r="D14" s="125"/>
      <c r="E14" s="105"/>
      <c r="F14" s="61">
        <f>E14-D14</f>
        <v>0</v>
      </c>
    </row>
    <row r="15" spans="1:17" x14ac:dyDescent="0.2">
      <c r="A15" s="140"/>
      <c r="B15" s="107"/>
      <c r="C15" s="60"/>
      <c r="D15" s="105"/>
      <c r="E15" s="105"/>
      <c r="F15" s="61">
        <f>E15-D15</f>
        <v>0</v>
      </c>
    </row>
    <row r="16" spans="1:17" x14ac:dyDescent="0.2">
      <c r="A16" s="143"/>
      <c r="B16" s="126"/>
      <c r="C16" s="60"/>
      <c r="D16" s="105"/>
      <c r="E16" s="105"/>
      <c r="F16" s="61">
        <f t="shared" si="0"/>
        <v>0</v>
      </c>
    </row>
    <row r="17" spans="1:9" x14ac:dyDescent="0.2">
      <c r="A17" s="144" t="s">
        <v>17</v>
      </c>
      <c r="B17" s="60" t="s">
        <v>1614</v>
      </c>
      <c r="C17" s="55" t="s">
        <v>288</v>
      </c>
      <c r="D17" s="62">
        <v>0.375</v>
      </c>
      <c r="E17" s="52">
        <v>0.4375</v>
      </c>
      <c r="F17" s="63">
        <f>E17-D17</f>
        <v>6.25E-2</v>
      </c>
      <c r="H17" s="49" t="s">
        <v>286</v>
      </c>
      <c r="I17" s="49" t="s">
        <v>287</v>
      </c>
    </row>
    <row r="18" spans="1:9" x14ac:dyDescent="0.2">
      <c r="A18" s="140"/>
      <c r="B18" t="s">
        <v>1615</v>
      </c>
      <c r="C18" s="78" t="s">
        <v>288</v>
      </c>
      <c r="D18" s="61">
        <v>0.4375</v>
      </c>
      <c r="E18" s="54">
        <v>0.45833333333333331</v>
      </c>
      <c r="F18" s="63">
        <f t="shared" si="0"/>
        <v>2.0833333333333315E-2</v>
      </c>
      <c r="H18" s="53" t="s">
        <v>288</v>
      </c>
      <c r="I18" s="52">
        <f>SUMIFS(F17:F31, C17:C31,H18)</f>
        <v>0.29166666666666652</v>
      </c>
    </row>
    <row r="19" spans="1:9" x14ac:dyDescent="0.2">
      <c r="A19" s="140"/>
      <c r="B19" s="51" t="s">
        <v>309</v>
      </c>
      <c r="C19" s="51" t="s">
        <v>295</v>
      </c>
      <c r="D19" s="63">
        <v>0.45833333333333331</v>
      </c>
      <c r="E19" s="52">
        <v>0.47222222222222227</v>
      </c>
      <c r="F19" s="63">
        <f t="shared" si="0"/>
        <v>1.3888888888888951E-2</v>
      </c>
      <c r="H19" s="53" t="s">
        <v>285</v>
      </c>
      <c r="I19" s="52">
        <f>SUMIFS(F17:F31, C17:C31,H19)</f>
        <v>0</v>
      </c>
    </row>
    <row r="20" spans="1:9" x14ac:dyDescent="0.2">
      <c r="A20" s="140"/>
      <c r="B20" t="s">
        <v>1618</v>
      </c>
      <c r="C20" s="51" t="s">
        <v>288</v>
      </c>
      <c r="D20" s="52">
        <v>0.47222222222222227</v>
      </c>
      <c r="E20" s="52">
        <v>0.54166666666666663</v>
      </c>
      <c r="F20" s="63">
        <f t="shared" si="0"/>
        <v>6.9444444444444364E-2</v>
      </c>
      <c r="H20" s="53" t="s">
        <v>290</v>
      </c>
      <c r="I20" s="52">
        <f>SUMIFS(F17:F31, C17:C31,H20)</f>
        <v>0</v>
      </c>
    </row>
    <row r="21" spans="1:9" x14ac:dyDescent="0.2">
      <c r="A21" s="140"/>
      <c r="B21" s="51" t="s">
        <v>329</v>
      </c>
      <c r="C21" s="51" t="s">
        <v>295</v>
      </c>
      <c r="D21" s="52">
        <v>0.54166666666666663</v>
      </c>
      <c r="E21" s="52">
        <v>0.56944444444444442</v>
      </c>
      <c r="F21" s="63">
        <f t="shared" si="0"/>
        <v>2.777777777777779E-2</v>
      </c>
      <c r="H21" s="53" t="s">
        <v>293</v>
      </c>
      <c r="I21" s="52">
        <f>SUMIFS(F17:F31, C17:C31,H21)</f>
        <v>0</v>
      </c>
    </row>
    <row r="22" spans="1:9" x14ac:dyDescent="0.2">
      <c r="A22" s="140"/>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40"/>
      <c r="B23" s="57" t="s">
        <v>1616</v>
      </c>
      <c r="C23" s="55" t="s">
        <v>288</v>
      </c>
      <c r="D23" s="52">
        <v>0.64583333333333337</v>
      </c>
      <c r="E23" s="52">
        <v>0.6875</v>
      </c>
      <c r="F23" s="63">
        <f t="shared" si="0"/>
        <v>4.166666666666663E-2</v>
      </c>
      <c r="H23" s="53" t="s">
        <v>295</v>
      </c>
      <c r="I23" s="52">
        <f>SUMIFS(F17:F31, C17:C31,H23)</f>
        <v>5.208333333333337E-2</v>
      </c>
    </row>
    <row r="24" spans="1:9" x14ac:dyDescent="0.2">
      <c r="A24" s="140"/>
      <c r="B24" s="51" t="s">
        <v>586</v>
      </c>
      <c r="C24" s="55" t="s">
        <v>295</v>
      </c>
      <c r="D24" s="52">
        <v>0.6875</v>
      </c>
      <c r="E24" s="52">
        <v>0.69791666666666663</v>
      </c>
      <c r="F24" s="63">
        <f t="shared" si="0"/>
        <v>1.041666666666663E-2</v>
      </c>
      <c r="H24" s="48" t="s">
        <v>300</v>
      </c>
      <c r="I24" s="49">
        <f>SUM(I18:I23)</f>
        <v>0.40277777777777757</v>
      </c>
    </row>
    <row r="25" spans="1:9" x14ac:dyDescent="0.2">
      <c r="A25" s="140"/>
      <c r="B25" s="57" t="s">
        <v>1610</v>
      </c>
      <c r="C25" s="55" t="s">
        <v>288</v>
      </c>
      <c r="D25" s="52">
        <v>0.70486111111111116</v>
      </c>
      <c r="E25" s="52">
        <v>0.71527777777777779</v>
      </c>
      <c r="F25" s="63">
        <f t="shared" si="0"/>
        <v>1.041666666666663E-2</v>
      </c>
      <c r="I25" s="54"/>
    </row>
    <row r="26" spans="1:9" x14ac:dyDescent="0.2">
      <c r="A26" s="140"/>
      <c r="B26" s="57" t="s">
        <v>1617</v>
      </c>
      <c r="C26" s="55" t="s">
        <v>288</v>
      </c>
      <c r="D26" s="52">
        <v>0.71527777777777779</v>
      </c>
      <c r="E26" s="52">
        <v>0.73958333333333337</v>
      </c>
      <c r="F26" s="63">
        <f t="shared" si="0"/>
        <v>2.430555555555558E-2</v>
      </c>
      <c r="I26" s="54"/>
    </row>
    <row r="27" spans="1:9" x14ac:dyDescent="0.2">
      <c r="A27" s="140"/>
      <c r="B27" s="59" t="s">
        <v>1617</v>
      </c>
      <c r="C27" s="51" t="s">
        <v>288</v>
      </c>
      <c r="D27" s="52">
        <v>0.89583333333333337</v>
      </c>
      <c r="E27" s="52">
        <v>0.95833333333333337</v>
      </c>
      <c r="F27" s="63">
        <f t="shared" si="0"/>
        <v>6.25E-2</v>
      </c>
    </row>
    <row r="28" spans="1:9" x14ac:dyDescent="0.2">
      <c r="A28" s="140"/>
      <c r="B28" s="51"/>
      <c r="C28" s="51"/>
      <c r="D28" s="52"/>
      <c r="E28" s="52"/>
      <c r="F28" s="63">
        <f t="shared" si="0"/>
        <v>0</v>
      </c>
    </row>
    <row r="29" spans="1:9" x14ac:dyDescent="0.2">
      <c r="A29" s="140"/>
      <c r="B29" s="51"/>
      <c r="C29" s="51"/>
      <c r="D29" s="52"/>
      <c r="E29" s="52"/>
      <c r="F29" s="63">
        <f t="shared" si="0"/>
        <v>0</v>
      </c>
    </row>
    <row r="30" spans="1:9" x14ac:dyDescent="0.2">
      <c r="A30" s="140"/>
      <c r="B30" s="51"/>
      <c r="C30" s="51"/>
      <c r="D30" s="52"/>
      <c r="E30" s="52"/>
      <c r="F30" s="63">
        <f t="shared" si="0"/>
        <v>0</v>
      </c>
    </row>
    <row r="31" spans="1:9" x14ac:dyDescent="0.2">
      <c r="A31" s="143"/>
      <c r="B31" s="51"/>
      <c r="C31" s="51"/>
      <c r="D31" s="52"/>
      <c r="E31" s="52"/>
      <c r="F31" s="63">
        <f t="shared" si="0"/>
        <v>0</v>
      </c>
    </row>
    <row r="32" spans="1:9" x14ac:dyDescent="0.2">
      <c r="A32" s="139" t="s">
        <v>263</v>
      </c>
      <c r="B32" s="51" t="s">
        <v>1604</v>
      </c>
      <c r="C32" s="51" t="s">
        <v>288</v>
      </c>
      <c r="D32" s="52">
        <v>0.375</v>
      </c>
      <c r="E32" s="52">
        <v>0.4375</v>
      </c>
      <c r="F32" s="52">
        <f>E32-D32</f>
        <v>6.25E-2</v>
      </c>
      <c r="H32" s="49" t="s">
        <v>286</v>
      </c>
      <c r="I32" s="49" t="s">
        <v>287</v>
      </c>
    </row>
    <row r="33" spans="1:9" x14ac:dyDescent="0.2">
      <c r="A33" s="140"/>
      <c r="B33" s="51" t="s">
        <v>1605</v>
      </c>
      <c r="C33" s="51" t="s">
        <v>288</v>
      </c>
      <c r="D33" s="52">
        <v>0.4375</v>
      </c>
      <c r="E33" s="52">
        <v>0.54166666666666663</v>
      </c>
      <c r="F33" s="52">
        <f t="shared" si="0"/>
        <v>0.10416666666666663</v>
      </c>
      <c r="H33" s="53" t="s">
        <v>288</v>
      </c>
      <c r="I33" s="52">
        <f>SUMIFS(F32:F46, C32:C46,H33)</f>
        <v>0.28472222222222221</v>
      </c>
    </row>
    <row r="34" spans="1:9" x14ac:dyDescent="0.2">
      <c r="A34" s="140"/>
      <c r="B34" s="80" t="s">
        <v>329</v>
      </c>
      <c r="C34" s="51" t="s">
        <v>295</v>
      </c>
      <c r="D34" s="52">
        <v>0.54861111111111105</v>
      </c>
      <c r="E34" s="52">
        <v>0.57291666666666663</v>
      </c>
      <c r="F34" s="52">
        <f t="shared" si="0"/>
        <v>2.430555555555558E-2</v>
      </c>
      <c r="H34" s="53" t="s">
        <v>285</v>
      </c>
      <c r="I34" s="52">
        <f>SUMIFS(F32:F46, C32:C46,H34)</f>
        <v>0</v>
      </c>
    </row>
    <row r="35" spans="1:9" x14ac:dyDescent="0.2">
      <c r="A35" s="140"/>
      <c r="B35" s="51" t="s">
        <v>374</v>
      </c>
      <c r="C35" s="51" t="s">
        <v>296</v>
      </c>
      <c r="D35" s="52">
        <v>0.58333333333333337</v>
      </c>
      <c r="E35" s="52">
        <v>0.64236111111111105</v>
      </c>
      <c r="F35" s="52">
        <f t="shared" si="0"/>
        <v>5.9027777777777679E-2</v>
      </c>
      <c r="H35" s="53" t="s">
        <v>290</v>
      </c>
      <c r="I35" s="52">
        <f>SUMIFS(F32:F46, C32:C46,H35)</f>
        <v>0</v>
      </c>
    </row>
    <row r="36" spans="1:9" x14ac:dyDescent="0.2">
      <c r="A36" s="140"/>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40"/>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40"/>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40"/>
      <c r="B39" s="80" t="s">
        <v>1607</v>
      </c>
      <c r="C39" s="51" t="s">
        <v>288</v>
      </c>
      <c r="D39" s="52">
        <v>0.71527777777777779</v>
      </c>
      <c r="E39" s="52">
        <v>0.73958333333333337</v>
      </c>
      <c r="F39" s="52">
        <f t="shared" si="0"/>
        <v>2.430555555555558E-2</v>
      </c>
      <c r="H39" s="48" t="s">
        <v>300</v>
      </c>
      <c r="I39" s="49">
        <f>SUM(I33:I38)</f>
        <v>0.39236111111111094</v>
      </c>
    </row>
    <row r="40" spans="1:9" x14ac:dyDescent="0.2">
      <c r="A40" s="140"/>
      <c r="B40" t="s">
        <v>1608</v>
      </c>
      <c r="C40" s="51" t="s">
        <v>288</v>
      </c>
      <c r="D40" s="52">
        <v>0.89930555555555547</v>
      </c>
      <c r="E40" s="52">
        <v>0.95138888888888884</v>
      </c>
      <c r="F40" s="52">
        <f t="shared" si="0"/>
        <v>5.208333333333337E-2</v>
      </c>
      <c r="I40" s="54"/>
    </row>
    <row r="41" spans="1:9" x14ac:dyDescent="0.2">
      <c r="A41" s="140"/>
      <c r="B41" s="51"/>
      <c r="C41" s="51"/>
      <c r="D41" s="52"/>
      <c r="E41" s="52"/>
      <c r="F41" s="52">
        <f t="shared" si="0"/>
        <v>0</v>
      </c>
      <c r="I41" s="54"/>
    </row>
    <row r="42" spans="1:9" x14ac:dyDescent="0.2">
      <c r="A42" s="140"/>
      <c r="C42" s="51"/>
      <c r="D42" s="52"/>
      <c r="E42" s="52"/>
      <c r="F42" s="52">
        <f t="shared" si="0"/>
        <v>0</v>
      </c>
    </row>
    <row r="43" spans="1:9" x14ac:dyDescent="0.2">
      <c r="A43" s="140"/>
      <c r="B43" s="51"/>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t="s">
        <v>284</v>
      </c>
      <c r="C47" s="51" t="s">
        <v>285</v>
      </c>
      <c r="D47" s="52">
        <v>0.36458333333333331</v>
      </c>
      <c r="E47" s="52">
        <v>0.375</v>
      </c>
      <c r="F47" s="52">
        <v>1.0416666666666666E-2</v>
      </c>
      <c r="H47" s="49" t="s">
        <v>286</v>
      </c>
      <c r="I47" s="49" t="s">
        <v>287</v>
      </c>
    </row>
    <row r="48" spans="1:9" x14ac:dyDescent="0.2">
      <c r="A48" s="142"/>
      <c r="B48" s="56" t="s">
        <v>1609</v>
      </c>
      <c r="C48" s="51" t="s">
        <v>285</v>
      </c>
      <c r="D48" s="52">
        <v>0.375</v>
      </c>
      <c r="E48" s="52">
        <v>0.47916666666666669</v>
      </c>
      <c r="F48" s="52">
        <v>0.10416666666666667</v>
      </c>
      <c r="H48" s="53" t="s">
        <v>288</v>
      </c>
      <c r="I48" s="79">
        <v>0.13541666666666666</v>
      </c>
    </row>
    <row r="49" spans="1:9" x14ac:dyDescent="0.2">
      <c r="A49" s="142"/>
      <c r="B49" s="55" t="s">
        <v>586</v>
      </c>
      <c r="C49" s="51" t="s">
        <v>295</v>
      </c>
      <c r="D49" s="52">
        <v>0.47916666666666669</v>
      </c>
      <c r="E49" s="52">
        <v>0.48958333333333331</v>
      </c>
      <c r="F49" s="52">
        <v>1.0416666666666666E-2</v>
      </c>
      <c r="H49" s="53" t="s">
        <v>285</v>
      </c>
      <c r="I49" s="52">
        <f>SUMIFS(F47:F61, C47:C61,H49)</f>
        <v>0.11458333333333334</v>
      </c>
    </row>
    <row r="50" spans="1:9" x14ac:dyDescent="0.2">
      <c r="A50" s="142"/>
      <c r="B50" s="55" t="s">
        <v>1603</v>
      </c>
      <c r="C50" s="51" t="s">
        <v>288</v>
      </c>
      <c r="D50" s="52">
        <v>0.48958333333333331</v>
      </c>
      <c r="E50" s="52">
        <v>0.54166666666666663</v>
      </c>
      <c r="F50" s="52">
        <v>4.1666666666666664E-2</v>
      </c>
      <c r="H50" s="53" t="s">
        <v>290</v>
      </c>
      <c r="I50" s="52">
        <f>SUMIFS(F46:F60, C46:C60,H50)</f>
        <v>4.166666666666663E-2</v>
      </c>
    </row>
    <row r="51" spans="1:9" x14ac:dyDescent="0.2">
      <c r="A51" s="142"/>
      <c r="B51" s="55" t="s">
        <v>599</v>
      </c>
      <c r="C51" s="51" t="s">
        <v>295</v>
      </c>
      <c r="D51" s="52">
        <v>0.5625</v>
      </c>
      <c r="E51" s="52">
        <v>0.58333333333333337</v>
      </c>
      <c r="F51" s="52">
        <f t="shared" si="0"/>
        <v>2.083333333333337E-2</v>
      </c>
      <c r="H51" s="53" t="s">
        <v>293</v>
      </c>
      <c r="I51" s="52">
        <f>SUMIFS(F47:F61, C47:C61,H51)</f>
        <v>1.041666666666663E-2</v>
      </c>
    </row>
    <row r="52" spans="1:9" x14ac:dyDescent="0.2">
      <c r="A52" s="142"/>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42"/>
      <c r="B53" s="55" t="s">
        <v>1603</v>
      </c>
      <c r="C53" s="51" t="s">
        <v>288</v>
      </c>
      <c r="D53" s="52">
        <v>0.64930555555555558</v>
      </c>
      <c r="E53" s="52">
        <v>0.6875</v>
      </c>
      <c r="F53" s="52">
        <f t="shared" si="0"/>
        <v>3.819444444444442E-2</v>
      </c>
      <c r="H53" s="53" t="s">
        <v>295</v>
      </c>
      <c r="I53" s="52" t="s">
        <v>961</v>
      </c>
    </row>
    <row r="54" spans="1:9" x14ac:dyDescent="0.2">
      <c r="A54" s="142"/>
      <c r="B54" s="55" t="s">
        <v>586</v>
      </c>
      <c r="C54" s="51" t="s">
        <v>295</v>
      </c>
      <c r="D54" s="52">
        <v>0.6875</v>
      </c>
      <c r="E54" s="52">
        <v>0.69791666666666663</v>
      </c>
      <c r="F54" s="52">
        <f t="shared" si="0"/>
        <v>1.041666666666663E-2</v>
      </c>
      <c r="H54" s="48" t="s">
        <v>300</v>
      </c>
      <c r="I54" s="49" t="s">
        <v>1613</v>
      </c>
    </row>
    <row r="55" spans="1:9" x14ac:dyDescent="0.2">
      <c r="A55" s="142"/>
      <c r="B55" s="55" t="s">
        <v>1610</v>
      </c>
      <c r="C55" s="51" t="s">
        <v>293</v>
      </c>
      <c r="D55" s="52">
        <v>0.70486111111111116</v>
      </c>
      <c r="E55" s="52">
        <v>0.71527777777777779</v>
      </c>
      <c r="F55" s="52">
        <f t="shared" si="0"/>
        <v>1.041666666666663E-2</v>
      </c>
      <c r="I55" s="54"/>
    </row>
    <row r="56" spans="1:9" x14ac:dyDescent="0.2">
      <c r="A56" s="142"/>
      <c r="B56" s="55" t="s">
        <v>1611</v>
      </c>
      <c r="C56" s="51" t="s">
        <v>288</v>
      </c>
      <c r="D56" s="52">
        <v>0.71527777777777779</v>
      </c>
      <c r="E56" s="52">
        <v>0.75</v>
      </c>
      <c r="F56" s="52">
        <f t="shared" si="0"/>
        <v>3.472222222222221E-2</v>
      </c>
      <c r="I56" s="54"/>
    </row>
    <row r="57" spans="1:9" x14ac:dyDescent="0.2">
      <c r="A57" s="142"/>
      <c r="B57" s="55" t="s">
        <v>1611</v>
      </c>
      <c r="C57" s="51" t="s">
        <v>288</v>
      </c>
      <c r="D57" s="52">
        <v>0.875</v>
      </c>
      <c r="E57" s="52">
        <v>0.89583333333333337</v>
      </c>
      <c r="F57" s="52">
        <f t="shared" si="0"/>
        <v>2.083333333333337E-2</v>
      </c>
      <c r="H57" s="69"/>
      <c r="I57" s="81"/>
    </row>
    <row r="58" spans="1:9" x14ac:dyDescent="0.2">
      <c r="A58" s="142"/>
      <c r="B58" s="55" t="s">
        <v>1612</v>
      </c>
      <c r="C58" s="51" t="s">
        <v>290</v>
      </c>
      <c r="D58" s="52">
        <v>0.89583333333333337</v>
      </c>
      <c r="E58" s="52">
        <v>0.9375</v>
      </c>
      <c r="F58" s="52">
        <f t="shared" si="0"/>
        <v>4.166666666666663E-2</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1"/>
      <c r="C61" s="51"/>
      <c r="D61" s="52"/>
      <c r="E61" s="52"/>
      <c r="F61" s="52">
        <f t="shared" si="0"/>
        <v>0</v>
      </c>
    </row>
    <row r="62" spans="1:9" x14ac:dyDescent="0.2">
      <c r="A62" s="139" t="s">
        <v>24</v>
      </c>
      <c r="B62" s="56" t="s">
        <v>1625</v>
      </c>
      <c r="C62" s="51" t="s">
        <v>288</v>
      </c>
      <c r="D62" s="52">
        <v>0.35416666666666669</v>
      </c>
      <c r="E62" s="64">
        <v>0.3611111111111111</v>
      </c>
      <c r="F62" s="52">
        <f t="shared" si="0"/>
        <v>6.9444444444444198E-3</v>
      </c>
      <c r="H62" s="49" t="s">
        <v>286</v>
      </c>
      <c r="I62" s="49" t="s">
        <v>287</v>
      </c>
    </row>
    <row r="63" spans="1:9" x14ac:dyDescent="0.2">
      <c r="A63" s="140"/>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40"/>
      <c r="B64" s="51" t="s">
        <v>1627</v>
      </c>
      <c r="C64" s="51" t="s">
        <v>290</v>
      </c>
      <c r="D64" s="52">
        <v>0.3888888888888889</v>
      </c>
      <c r="E64" s="52">
        <v>0.4375</v>
      </c>
      <c r="F64" s="52">
        <f t="shared" si="0"/>
        <v>4.8611111111111105E-2</v>
      </c>
      <c r="H64" s="53" t="s">
        <v>285</v>
      </c>
      <c r="I64" s="52">
        <f>SUMIFS(F62:F76, C62:C76,H64)</f>
        <v>0</v>
      </c>
    </row>
    <row r="65" spans="1:9" x14ac:dyDescent="0.2">
      <c r="A65" s="140"/>
      <c r="B65" s="51" t="s">
        <v>1628</v>
      </c>
      <c r="C65" s="51" t="s">
        <v>288</v>
      </c>
      <c r="D65" s="52">
        <v>0.4375</v>
      </c>
      <c r="E65" s="52">
        <v>0.54166666666666663</v>
      </c>
      <c r="F65" s="52">
        <f t="shared" si="0"/>
        <v>0.10416666666666663</v>
      </c>
      <c r="H65" s="53" t="s">
        <v>290</v>
      </c>
      <c r="I65" s="52">
        <f>SUMIFS(F62:F76, C62:C76,H65)</f>
        <v>7.6388888888888895E-2</v>
      </c>
    </row>
    <row r="66" spans="1:9" x14ac:dyDescent="0.2">
      <c r="A66" s="140"/>
      <c r="B66" s="51" t="s">
        <v>329</v>
      </c>
      <c r="C66" s="51" t="s">
        <v>295</v>
      </c>
      <c r="D66" s="52">
        <v>0.54166666666666663</v>
      </c>
      <c r="E66" s="52">
        <v>0.5625</v>
      </c>
      <c r="F66" s="52">
        <f t="shared" si="0"/>
        <v>2.083333333333337E-2</v>
      </c>
      <c r="H66" s="53" t="s">
        <v>293</v>
      </c>
      <c r="I66" s="52">
        <f>SUMIFS(F62:F76, C62:C76,H66)</f>
        <v>3.1249999999999962E-2</v>
      </c>
    </row>
    <row r="67" spans="1:9" x14ac:dyDescent="0.2">
      <c r="A67" s="140"/>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40"/>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40"/>
      <c r="B69" s="51" t="s">
        <v>1629</v>
      </c>
      <c r="C69" s="51" t="s">
        <v>288</v>
      </c>
      <c r="D69" s="52">
        <v>0.64930555555555558</v>
      </c>
      <c r="E69" s="52">
        <v>0.70486111111111116</v>
      </c>
      <c r="F69" s="52">
        <f t="shared" si="1"/>
        <v>5.555555555555558E-2</v>
      </c>
      <c r="H69" s="48" t="s">
        <v>300</v>
      </c>
      <c r="I69" s="49">
        <f>SUM(I63:I68)</f>
        <v>0.40277777777777779</v>
      </c>
    </row>
    <row r="70" spans="1:9" x14ac:dyDescent="0.2">
      <c r="A70" s="140"/>
      <c r="B70" s="51" t="s">
        <v>1610</v>
      </c>
      <c r="C70" s="51" t="s">
        <v>293</v>
      </c>
      <c r="D70" s="52">
        <v>0.70486111111111116</v>
      </c>
      <c r="E70" s="52">
        <v>0.71527777777777779</v>
      </c>
      <c r="F70" s="52">
        <f t="shared" si="1"/>
        <v>1.041666666666663E-2</v>
      </c>
      <c r="I70" s="54"/>
    </row>
    <row r="71" spans="1:9" x14ac:dyDescent="0.2">
      <c r="A71" s="140"/>
      <c r="B71" s="51" t="s">
        <v>1630</v>
      </c>
      <c r="C71" s="51" t="s">
        <v>288</v>
      </c>
      <c r="D71" s="52">
        <v>0.71527777777777779</v>
      </c>
      <c r="E71" s="52">
        <v>0.75694444444444453</v>
      </c>
      <c r="F71" s="52">
        <f t="shared" si="1"/>
        <v>4.1666666666666741E-2</v>
      </c>
    </row>
    <row r="72" spans="1:9" x14ac:dyDescent="0.2">
      <c r="A72" s="140"/>
      <c r="B72" s="51"/>
      <c r="C72" s="51"/>
      <c r="D72" s="52"/>
      <c r="E72" s="52"/>
      <c r="F72" s="52">
        <f t="shared" si="1"/>
        <v>0</v>
      </c>
    </row>
    <row r="73" spans="1:9" x14ac:dyDescent="0.2">
      <c r="A73" s="140"/>
      <c r="B73" s="51"/>
      <c r="C73" s="51"/>
      <c r="D73" s="52"/>
      <c r="E73" s="52"/>
      <c r="F73" s="52">
        <f t="shared" si="1"/>
        <v>0</v>
      </c>
    </row>
    <row r="74" spans="1:9" x14ac:dyDescent="0.2">
      <c r="A74" s="140"/>
      <c r="B74" s="51"/>
      <c r="C74" s="51"/>
      <c r="D74" s="52"/>
      <c r="E74" s="52"/>
      <c r="F74" s="52">
        <f t="shared" si="1"/>
        <v>0</v>
      </c>
    </row>
    <row r="75" spans="1:9" x14ac:dyDescent="0.2">
      <c r="A75" s="140"/>
      <c r="B75" s="120"/>
      <c r="C75" s="51"/>
      <c r="D75" s="52"/>
      <c r="E75" s="52"/>
      <c r="F75" s="52">
        <f t="shared" si="1"/>
        <v>0</v>
      </c>
    </row>
    <row r="76" spans="1:9" x14ac:dyDescent="0.2">
      <c r="A76" s="140" t="s">
        <v>269</v>
      </c>
      <c r="B76" s="115" t="s">
        <v>1619</v>
      </c>
      <c r="C76" s="51" t="s">
        <v>293</v>
      </c>
      <c r="D76" s="52">
        <v>0.375</v>
      </c>
      <c r="E76" s="52">
        <v>0.39583333333333331</v>
      </c>
      <c r="F76" s="52">
        <v>2.0833333333333332E-2</v>
      </c>
      <c r="H76" s="49" t="s">
        <v>286</v>
      </c>
      <c r="I76" s="49" t="s">
        <v>287</v>
      </c>
    </row>
    <row r="77" spans="1:9" x14ac:dyDescent="0.2">
      <c r="A77" s="144"/>
      <c r="B77" s="59" t="s">
        <v>1620</v>
      </c>
      <c r="C77" s="55" t="s">
        <v>288</v>
      </c>
      <c r="D77" s="52">
        <v>0.39583333333333331</v>
      </c>
      <c r="E77" s="52">
        <v>0.44791666666666669</v>
      </c>
      <c r="F77" s="52">
        <v>5.2083333333333336E-2</v>
      </c>
      <c r="H77" s="53" t="s">
        <v>288</v>
      </c>
      <c r="I77" s="52">
        <f>SUMIFS(F76:F91, C76:C91,H77)</f>
        <v>0.27361111111111108</v>
      </c>
    </row>
    <row r="78" spans="1:9" x14ac:dyDescent="0.2">
      <c r="A78" s="140"/>
      <c r="B78" s="99" t="s">
        <v>586</v>
      </c>
      <c r="C78" s="51" t="s">
        <v>295</v>
      </c>
      <c r="D78" s="52">
        <v>0.44791666666666669</v>
      </c>
      <c r="E78" s="52">
        <v>0.45833333333333331</v>
      </c>
      <c r="F78" s="52">
        <v>1.0416666666666666E-2</v>
      </c>
      <c r="H78" s="53" t="s">
        <v>285</v>
      </c>
      <c r="I78" s="52">
        <f>SUMIFS(F76:F91, C76:C91,H78)</f>
        <v>0</v>
      </c>
    </row>
    <row r="79" spans="1:9" x14ac:dyDescent="0.2">
      <c r="A79" s="140"/>
      <c r="B79" s="113" t="s">
        <v>1621</v>
      </c>
      <c r="C79" s="51" t="s">
        <v>288</v>
      </c>
      <c r="D79" s="52">
        <v>0.45833333333333331</v>
      </c>
      <c r="E79" s="52">
        <v>0.5</v>
      </c>
      <c r="F79" s="52">
        <v>4.1666666666666664E-2</v>
      </c>
      <c r="H79" s="53" t="s">
        <v>290</v>
      </c>
      <c r="I79" s="52">
        <f>SUMIFS(F76:F91, C76:C91,H79)</f>
        <v>0</v>
      </c>
    </row>
    <row r="80" spans="1:9" x14ac:dyDescent="0.2">
      <c r="A80" s="140"/>
      <c r="B80" s="115" t="s">
        <v>1622</v>
      </c>
      <c r="C80" s="51" t="s">
        <v>288</v>
      </c>
      <c r="D80" s="52">
        <v>0.5</v>
      </c>
      <c r="E80" s="52">
        <v>0.54166666666666663</v>
      </c>
      <c r="F80" s="52">
        <v>4.1666666666666664E-2</v>
      </c>
      <c r="H80" s="53" t="s">
        <v>293</v>
      </c>
      <c r="I80" s="52">
        <f>SUMIFS(F76:F91, C76:C91,H80)</f>
        <v>2.0833333333333332E-2</v>
      </c>
    </row>
    <row r="81" spans="1:9" x14ac:dyDescent="0.2">
      <c r="A81" s="144"/>
      <c r="B81" s="121" t="s">
        <v>329</v>
      </c>
      <c r="C81" s="55" t="s">
        <v>295</v>
      </c>
      <c r="D81" s="52">
        <v>0.54166666666666663</v>
      </c>
      <c r="E81" s="52">
        <v>0.57986111111111105</v>
      </c>
      <c r="F81" s="52">
        <v>3.8194444444444441E-2</v>
      </c>
      <c r="H81" s="53" t="s">
        <v>296</v>
      </c>
      <c r="I81" s="52">
        <f>SUMIFS(F76:F91, C76:C91,H81)</f>
        <v>0.12152777777777779</v>
      </c>
    </row>
    <row r="82" spans="1:9" x14ac:dyDescent="0.2">
      <c r="A82" s="144"/>
      <c r="B82" s="117" t="s">
        <v>1577</v>
      </c>
      <c r="C82" s="55" t="s">
        <v>296</v>
      </c>
      <c r="D82" s="52">
        <v>0.58333333333333337</v>
      </c>
      <c r="E82" s="52">
        <v>0.64236111111111105</v>
      </c>
      <c r="F82" s="52">
        <v>5.9027777777777783E-2</v>
      </c>
      <c r="H82" s="53" t="s">
        <v>295</v>
      </c>
      <c r="I82" s="52">
        <f>SUMIFS(F76:F91, C76:C91,H82)</f>
        <v>4.8611111111111105E-2</v>
      </c>
    </row>
    <row r="83" spans="1:9" x14ac:dyDescent="0.2">
      <c r="A83" s="144"/>
      <c r="B83" s="116" t="s">
        <v>1623</v>
      </c>
      <c r="C83" s="55" t="s">
        <v>288</v>
      </c>
      <c r="D83" s="52">
        <v>0.65972222222222221</v>
      </c>
      <c r="E83" s="52">
        <v>0.71527777777777779</v>
      </c>
      <c r="F83" s="52">
        <v>5.5555555555555552E-2</v>
      </c>
      <c r="H83" s="48" t="s">
        <v>300</v>
      </c>
      <c r="I83" s="49">
        <f>SUM(I77:I82)</f>
        <v>0.46458333333333329</v>
      </c>
    </row>
    <row r="84" spans="1:9" x14ac:dyDescent="0.2">
      <c r="A84" s="144"/>
      <c r="B84" s="116" t="s">
        <v>1578</v>
      </c>
      <c r="C84" s="55" t="s">
        <v>296</v>
      </c>
      <c r="D84" s="52">
        <v>0.71875</v>
      </c>
      <c r="E84" s="52">
        <v>0.78125</v>
      </c>
      <c r="F84" s="52">
        <v>6.25E-2</v>
      </c>
      <c r="I84" s="54"/>
    </row>
    <row r="85" spans="1:9" x14ac:dyDescent="0.2">
      <c r="A85" s="144"/>
      <c r="B85" s="115" t="s">
        <v>1624</v>
      </c>
      <c r="C85" s="55" t="s">
        <v>288</v>
      </c>
      <c r="D85" s="52">
        <v>0.91666666666666663</v>
      </c>
      <c r="E85" s="52">
        <v>0.99930555555555556</v>
      </c>
      <c r="F85" s="52">
        <v>8.2638888888888887E-2</v>
      </c>
      <c r="I85" s="54"/>
    </row>
    <row r="86" spans="1:9" x14ac:dyDescent="0.2">
      <c r="A86" s="144"/>
      <c r="B86" s="59"/>
      <c r="C86" s="55"/>
      <c r="D86" s="52"/>
      <c r="E86" s="52"/>
      <c r="F86" s="52"/>
      <c r="I86" s="54"/>
    </row>
    <row r="87" spans="1:9" x14ac:dyDescent="0.2">
      <c r="A87" s="140"/>
      <c r="B87" s="51"/>
      <c r="C87" s="55"/>
      <c r="D87" s="52"/>
      <c r="E87" s="52"/>
      <c r="F87" s="52"/>
    </row>
    <row r="88" spans="1:9" x14ac:dyDescent="0.2">
      <c r="A88" s="140"/>
      <c r="B88" s="51"/>
      <c r="C88" s="55"/>
      <c r="D88" s="52"/>
      <c r="E88" s="52"/>
      <c r="F88" s="52"/>
    </row>
    <row r="89" spans="1:9" x14ac:dyDescent="0.2">
      <c r="A89" s="140"/>
      <c r="C89" s="55"/>
      <c r="D89" s="52"/>
      <c r="E89" s="52"/>
      <c r="F89" s="52"/>
    </row>
    <row r="90" spans="1:9" x14ac:dyDescent="0.2">
      <c r="A90" s="140"/>
      <c r="B90" s="51"/>
      <c r="C90" s="51"/>
      <c r="D90" s="52"/>
      <c r="E90" s="52"/>
      <c r="F90" s="52"/>
    </row>
    <row r="91" spans="1:9" x14ac:dyDescent="0.2">
      <c r="A91" s="143"/>
      <c r="B91" s="51"/>
      <c r="C91" s="51"/>
      <c r="D91" s="52"/>
      <c r="E91" s="52"/>
      <c r="F91" s="52"/>
    </row>
    <row r="92" spans="1:9" x14ac:dyDescent="0.2">
      <c r="A92" s="139" t="s">
        <v>54</v>
      </c>
      <c r="B92" s="51"/>
      <c r="C92" s="51"/>
      <c r="D92" s="52">
        <v>0</v>
      </c>
      <c r="E92" s="52">
        <v>0</v>
      </c>
      <c r="F92" s="52">
        <f t="shared" si="1"/>
        <v>0</v>
      </c>
      <c r="H92" s="49" t="s">
        <v>286</v>
      </c>
      <c r="I92" s="49" t="s">
        <v>287</v>
      </c>
    </row>
    <row r="93" spans="1:9" x14ac:dyDescent="0.2">
      <c r="A93" s="140"/>
      <c r="C93" s="51"/>
      <c r="D93" s="52">
        <v>0</v>
      </c>
      <c r="E93" s="52">
        <v>0</v>
      </c>
      <c r="F93" s="52">
        <f t="shared" si="1"/>
        <v>0</v>
      </c>
      <c r="H93" s="53" t="s">
        <v>288</v>
      </c>
      <c r="I93" s="52">
        <f>SUMIFS(F92:F106, C92:C106,H93)</f>
        <v>0</v>
      </c>
    </row>
    <row r="94" spans="1:9" x14ac:dyDescent="0.2">
      <c r="A94" s="140"/>
      <c r="B94" s="51"/>
      <c r="C94" s="51"/>
      <c r="D94" s="52">
        <v>0</v>
      </c>
      <c r="E94" s="52">
        <v>0</v>
      </c>
      <c r="F94" s="52">
        <f t="shared" si="1"/>
        <v>0</v>
      </c>
      <c r="H94" s="53" t="s">
        <v>285</v>
      </c>
      <c r="I94" s="52">
        <f>SUMIFS(F92:F106, C92:C106,H94)</f>
        <v>0</v>
      </c>
    </row>
    <row r="95" spans="1:9" x14ac:dyDescent="0.2">
      <c r="A95" s="140"/>
      <c r="B95" s="51"/>
      <c r="C95" s="51"/>
      <c r="D95" s="52">
        <v>0</v>
      </c>
      <c r="E95" s="52">
        <v>0</v>
      </c>
      <c r="F95" s="52">
        <f t="shared" si="1"/>
        <v>0</v>
      </c>
      <c r="H95" s="53" t="s">
        <v>290</v>
      </c>
      <c r="I95" s="52">
        <f>SUMIFS(F92:F106, C92:C106,H95)</f>
        <v>0</v>
      </c>
    </row>
    <row r="96" spans="1:9" x14ac:dyDescent="0.2">
      <c r="A96" s="140"/>
      <c r="B96" s="51"/>
      <c r="C96" s="51"/>
      <c r="D96" s="52">
        <v>0</v>
      </c>
      <c r="E96" s="52">
        <v>0</v>
      </c>
      <c r="F96" s="52">
        <f t="shared" si="1"/>
        <v>0</v>
      </c>
      <c r="H96" s="53" t="s">
        <v>293</v>
      </c>
      <c r="I96" s="52">
        <f>SUMIFS(F92:F106, C92:C106,H96)</f>
        <v>0</v>
      </c>
    </row>
    <row r="97" spans="1:9" x14ac:dyDescent="0.2">
      <c r="A97" s="140"/>
      <c r="B97" s="51"/>
      <c r="C97" s="51"/>
      <c r="D97" s="52">
        <v>0</v>
      </c>
      <c r="E97" s="52">
        <v>0</v>
      </c>
      <c r="F97" s="52">
        <f t="shared" si="1"/>
        <v>0</v>
      </c>
      <c r="H97" s="53" t="s">
        <v>296</v>
      </c>
      <c r="I97" s="52">
        <f>SUMIFS(F92:F106, C92:C106,H97)</f>
        <v>0</v>
      </c>
    </row>
    <row r="98" spans="1:9" x14ac:dyDescent="0.2">
      <c r="A98" s="140"/>
      <c r="B98" s="51"/>
      <c r="C98" s="51"/>
      <c r="D98" s="52">
        <v>0</v>
      </c>
      <c r="E98" s="52">
        <v>0</v>
      </c>
      <c r="F98" s="52">
        <f t="shared" si="1"/>
        <v>0</v>
      </c>
      <c r="H98" s="53" t="s">
        <v>295</v>
      </c>
      <c r="I98" s="52">
        <f>SUMIFS(F92:F106, C92:C106,H98)</f>
        <v>0</v>
      </c>
    </row>
    <row r="99" spans="1:9" x14ac:dyDescent="0.2">
      <c r="A99" s="140"/>
      <c r="B99" s="51"/>
      <c r="C99" s="51"/>
      <c r="D99" s="52">
        <v>0</v>
      </c>
      <c r="E99" s="52">
        <v>0</v>
      </c>
      <c r="F99" s="52">
        <f t="shared" si="1"/>
        <v>0</v>
      </c>
      <c r="H99" s="48" t="s">
        <v>300</v>
      </c>
      <c r="I99" s="49">
        <f>SUM(I93:I98)</f>
        <v>0</v>
      </c>
    </row>
    <row r="100" spans="1:9" x14ac:dyDescent="0.2">
      <c r="A100" s="140"/>
      <c r="B100" s="51"/>
      <c r="C100" s="51"/>
      <c r="D100" s="52">
        <v>0</v>
      </c>
      <c r="E100" s="52">
        <v>0</v>
      </c>
      <c r="F100" s="52">
        <f t="shared" si="1"/>
        <v>0</v>
      </c>
      <c r="I100" s="54"/>
    </row>
    <row r="101" spans="1:9" x14ac:dyDescent="0.2">
      <c r="A101" s="140"/>
      <c r="B101" s="51"/>
      <c r="C101" s="51"/>
      <c r="D101" s="52">
        <v>0</v>
      </c>
      <c r="E101" s="52">
        <v>0</v>
      </c>
      <c r="F101" s="52">
        <f>E101-D101</f>
        <v>0</v>
      </c>
      <c r="I101" s="54"/>
    </row>
    <row r="102" spans="1:9" x14ac:dyDescent="0.2">
      <c r="A102" s="140"/>
      <c r="B102" s="58"/>
      <c r="C102" s="51"/>
      <c r="D102" s="52">
        <v>0</v>
      </c>
      <c r="E102" s="52">
        <v>0</v>
      </c>
      <c r="F102" s="52">
        <f>E102-D102</f>
        <v>0</v>
      </c>
    </row>
    <row r="103" spans="1:9" x14ac:dyDescent="0.2">
      <c r="A103" s="140"/>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c r="C106" s="55"/>
      <c r="D106" s="52"/>
      <c r="E106" s="52"/>
      <c r="F106" s="52"/>
    </row>
    <row r="107" spans="1:9" x14ac:dyDescent="0.2">
      <c r="A107" s="150" t="s">
        <v>30</v>
      </c>
      <c r="B107" s="55" t="s">
        <v>1591</v>
      </c>
      <c r="C107" s="51" t="s">
        <v>285</v>
      </c>
      <c r="D107" s="52">
        <v>0.375</v>
      </c>
      <c r="E107" s="52">
        <v>0.39583333333333331</v>
      </c>
      <c r="F107" s="52">
        <f t="shared" si="1"/>
        <v>2.0833333333333315E-2</v>
      </c>
      <c r="H107" s="49" t="s">
        <v>286</v>
      </c>
      <c r="I107" s="49" t="s">
        <v>287</v>
      </c>
    </row>
    <row r="108" spans="1:9" x14ac:dyDescent="0.2">
      <c r="A108" s="150"/>
      <c r="B108" s="56" t="s">
        <v>1592</v>
      </c>
      <c r="C108" s="51" t="s">
        <v>288</v>
      </c>
      <c r="D108" s="52">
        <v>0.39583333333333331</v>
      </c>
      <c r="E108" s="52">
        <v>0.45833333333333331</v>
      </c>
      <c r="F108" s="52">
        <f t="shared" si="1"/>
        <v>6.25E-2</v>
      </c>
      <c r="H108" s="53" t="s">
        <v>288</v>
      </c>
      <c r="I108" s="52">
        <v>0.20833333333333334</v>
      </c>
    </row>
    <row r="109" spans="1:9" x14ac:dyDescent="0.2">
      <c r="A109" s="150"/>
      <c r="B109" s="55" t="s">
        <v>586</v>
      </c>
      <c r="C109" s="51" t="s">
        <v>295</v>
      </c>
      <c r="D109" s="52">
        <v>0.45833333333333331</v>
      </c>
      <c r="E109" s="52">
        <v>0.46875</v>
      </c>
      <c r="F109" s="52">
        <v>1.0416666666666666E-2</v>
      </c>
      <c r="H109" s="53" t="s">
        <v>285</v>
      </c>
      <c r="I109" s="52">
        <f>SUMIFS(F107:F121, C107:C121,H109)</f>
        <v>2.0833333333333315E-2</v>
      </c>
    </row>
    <row r="110" spans="1:9" x14ac:dyDescent="0.2">
      <c r="A110" s="150"/>
      <c r="B110" s="55" t="s">
        <v>1593</v>
      </c>
      <c r="C110" s="51" t="s">
        <v>288</v>
      </c>
      <c r="D110" s="52">
        <v>0.47222222222222227</v>
      </c>
      <c r="E110" s="52">
        <v>0.53125</v>
      </c>
      <c r="F110" s="52">
        <v>7.2916666666666671E-2</v>
      </c>
      <c r="H110" s="53" t="s">
        <v>290</v>
      </c>
      <c r="I110" s="52">
        <f>SUMIFS(F107:F121, C107:C121,H110)</f>
        <v>0</v>
      </c>
    </row>
    <row r="111" spans="1:9" x14ac:dyDescent="0.2">
      <c r="A111" s="150"/>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50"/>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50"/>
      <c r="B113" s="55" t="s">
        <v>586</v>
      </c>
      <c r="C113" s="51" t="s">
        <v>295</v>
      </c>
      <c r="D113" s="52" t="s">
        <v>1595</v>
      </c>
      <c r="E113" s="52">
        <v>0.65625</v>
      </c>
      <c r="F113" s="52">
        <v>1.0416666666666666E-2</v>
      </c>
      <c r="H113" s="53" t="s">
        <v>295</v>
      </c>
      <c r="I113" s="52">
        <f>SUMIFS(F107:F121, C107:C121,H113)</f>
        <v>6.2499999999999993E-2</v>
      </c>
    </row>
    <row r="114" spans="1:9" x14ac:dyDescent="0.2">
      <c r="A114" s="150"/>
      <c r="B114" s="55" t="s">
        <v>1596</v>
      </c>
      <c r="C114" s="51" t="s">
        <v>288</v>
      </c>
      <c r="D114" s="52">
        <v>0.65625</v>
      </c>
      <c r="E114" s="52">
        <v>0.70486111111111116</v>
      </c>
      <c r="F114" s="52">
        <v>4.8611111111111112E-2</v>
      </c>
      <c r="H114" s="48" t="s">
        <v>300</v>
      </c>
      <c r="I114" s="49">
        <f>SUM(I108:I113)</f>
        <v>0.3611111111111111</v>
      </c>
    </row>
    <row r="115" spans="1:9" x14ac:dyDescent="0.2">
      <c r="A115" s="150"/>
      <c r="B115" s="55" t="s">
        <v>1597</v>
      </c>
      <c r="C115" s="51" t="s">
        <v>293</v>
      </c>
      <c r="D115" s="52">
        <v>0.70486111111111116</v>
      </c>
      <c r="E115" s="52">
        <v>0.71527777777777779</v>
      </c>
      <c r="F115" s="52">
        <v>1.0416666666666666E-2</v>
      </c>
      <c r="I115" s="54"/>
    </row>
    <row r="116" spans="1:9" x14ac:dyDescent="0.2">
      <c r="A116" s="150"/>
      <c r="B116" s="55" t="s">
        <v>1598</v>
      </c>
      <c r="C116" s="51" t="s">
        <v>288</v>
      </c>
      <c r="D116" s="52">
        <v>0.71527777777777779</v>
      </c>
      <c r="E116" s="52">
        <v>0.73958333333333337</v>
      </c>
      <c r="F116" s="52">
        <v>2.4305555555555556E-2</v>
      </c>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95"/>
      <c r="C119" s="51"/>
      <c r="D119" s="52"/>
      <c r="E119" s="52"/>
      <c r="F119" s="52"/>
      <c r="G119" t="s">
        <v>424</v>
      </c>
    </row>
    <row r="120" spans="1:9" x14ac:dyDescent="0.2">
      <c r="A120" s="150"/>
      <c r="B120" s="127"/>
      <c r="C120" s="55"/>
      <c r="D120" s="52"/>
      <c r="E120" s="52" t="s">
        <v>424</v>
      </c>
      <c r="F120" s="52" t="s">
        <v>424</v>
      </c>
    </row>
    <row r="121" spans="1:9" hidden="1" x14ac:dyDescent="0.2">
      <c r="A121" s="151"/>
      <c r="B121" s="128" t="s">
        <v>1486</v>
      </c>
      <c r="C121" s="51"/>
      <c r="D121" s="52"/>
      <c r="E121" s="52"/>
      <c r="F121" s="52">
        <f t="shared" si="1"/>
        <v>0</v>
      </c>
    </row>
    <row r="122" spans="1:9" x14ac:dyDescent="0.2">
      <c r="A122" s="150" t="s">
        <v>273</v>
      </c>
      <c r="B122" s="127" t="s">
        <v>1582</v>
      </c>
      <c r="C122" s="55" t="s">
        <v>288</v>
      </c>
      <c r="D122" s="62">
        <v>0.36458333333333331</v>
      </c>
      <c r="E122" s="52">
        <v>0.4375</v>
      </c>
      <c r="F122" s="52">
        <f>E122-D122</f>
        <v>7.2916666666666685E-2</v>
      </c>
      <c r="H122" s="49" t="s">
        <v>286</v>
      </c>
      <c r="I122" s="49" t="s">
        <v>287</v>
      </c>
    </row>
    <row r="123" spans="1:9" x14ac:dyDescent="0.2">
      <c r="A123" s="150"/>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50"/>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50"/>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50"/>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50"/>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50"/>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50"/>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50"/>
      <c r="B130" s="129" t="s">
        <v>1588</v>
      </c>
      <c r="C130" s="55" t="s">
        <v>288</v>
      </c>
      <c r="D130" s="52">
        <v>0.72916666666666663</v>
      </c>
      <c r="E130" s="52">
        <v>0.76041666666666663</v>
      </c>
      <c r="F130" s="52">
        <f t="shared" si="1"/>
        <v>3.125E-2</v>
      </c>
      <c r="I130" s="54"/>
    </row>
    <row r="131" spans="1:9" x14ac:dyDescent="0.2">
      <c r="A131" s="150"/>
      <c r="B131" s="90" t="s">
        <v>1589</v>
      </c>
      <c r="C131" s="55" t="s">
        <v>288</v>
      </c>
      <c r="D131" s="52">
        <v>0.80902777777777779</v>
      </c>
      <c r="E131" s="52">
        <v>0.85416666666666663</v>
      </c>
      <c r="F131" s="52">
        <f t="shared" ref="F131:F151" si="2">E131-D131</f>
        <v>4.513888888888884E-2</v>
      </c>
      <c r="I131" s="54"/>
    </row>
    <row r="132" spans="1:9" x14ac:dyDescent="0.2">
      <c r="A132" s="150"/>
      <c r="B132" s="55" t="s">
        <v>1590</v>
      </c>
      <c r="C132" s="51" t="s">
        <v>288</v>
      </c>
      <c r="D132" s="52">
        <v>0.875</v>
      </c>
      <c r="E132" s="52">
        <v>0.9375</v>
      </c>
      <c r="F132" s="52">
        <f t="shared" si="2"/>
        <v>6.25E-2</v>
      </c>
    </row>
    <row r="133" spans="1:9" x14ac:dyDescent="0.2">
      <c r="A133" s="150"/>
      <c r="B133" s="55"/>
      <c r="C133" s="51"/>
      <c r="D133" s="52"/>
      <c r="E133" s="52"/>
      <c r="F133" s="52">
        <f t="shared" si="2"/>
        <v>0</v>
      </c>
    </row>
    <row r="134" spans="1:9" x14ac:dyDescent="0.2">
      <c r="A134" s="150"/>
      <c r="B134" s="95"/>
      <c r="C134" s="51"/>
      <c r="D134" s="52"/>
      <c r="E134" s="52"/>
      <c r="F134" s="52"/>
    </row>
    <row r="135" spans="1:9" x14ac:dyDescent="0.2">
      <c r="A135" s="152"/>
      <c r="B135" s="115"/>
      <c r="C135" s="55"/>
      <c r="D135" s="52"/>
      <c r="E135" s="52"/>
      <c r="F135" s="52"/>
    </row>
    <row r="136" spans="1:9" x14ac:dyDescent="0.2">
      <c r="A136" s="152"/>
      <c r="B136" s="115"/>
      <c r="C136" s="55"/>
      <c r="D136" s="52"/>
      <c r="E136" s="52"/>
      <c r="F136" s="52"/>
    </row>
    <row r="137" spans="1:9" x14ac:dyDescent="0.2">
      <c r="A137" s="153" t="s">
        <v>276</v>
      </c>
      <c r="B137" s="115" t="s">
        <v>1446</v>
      </c>
      <c r="C137" s="55" t="s">
        <v>285</v>
      </c>
      <c r="D137" s="62">
        <v>0.375</v>
      </c>
      <c r="E137" s="52">
        <v>0.38541666666666669</v>
      </c>
      <c r="F137" s="52">
        <f t="shared" si="2"/>
        <v>1.0416666666666685E-2</v>
      </c>
      <c r="H137" s="49" t="s">
        <v>286</v>
      </c>
      <c r="I137" s="49" t="s">
        <v>287</v>
      </c>
    </row>
    <row r="138" spans="1:9" x14ac:dyDescent="0.2">
      <c r="A138" s="145"/>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5"/>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5"/>
      <c r="B140" s="121" t="s">
        <v>1632</v>
      </c>
      <c r="C140" s="55" t="s">
        <v>288</v>
      </c>
      <c r="D140" s="52">
        <v>0.46875</v>
      </c>
      <c r="E140" s="52">
        <v>0.54166666666666663</v>
      </c>
      <c r="F140" s="52">
        <f t="shared" si="2"/>
        <v>7.291666666666663E-2</v>
      </c>
      <c r="H140" s="53" t="s">
        <v>290</v>
      </c>
      <c r="I140" s="52">
        <f>SUMIFS(F137:F151, C137:C151,H140)</f>
        <v>0</v>
      </c>
    </row>
    <row r="141" spans="1:9" x14ac:dyDescent="0.2">
      <c r="A141" s="142"/>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2"/>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2"/>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2"/>
      <c r="B144" s="130" t="s">
        <v>1634</v>
      </c>
      <c r="C144" s="55" t="s">
        <v>288</v>
      </c>
      <c r="D144" s="52">
        <v>0.875</v>
      </c>
      <c r="E144" s="52">
        <v>0.99305555555555547</v>
      </c>
      <c r="F144" s="52">
        <f t="shared" si="2"/>
        <v>0.11805555555555547</v>
      </c>
      <c r="H144" s="48" t="s">
        <v>300</v>
      </c>
      <c r="I144" s="49">
        <f>SUM(I138:I143)</f>
        <v>0.4618055555555553</v>
      </c>
    </row>
    <row r="145" spans="1:9" x14ac:dyDescent="0.2">
      <c r="A145" s="145"/>
      <c r="B145" s="130"/>
      <c r="C145" s="55"/>
      <c r="D145" s="52"/>
      <c r="E145" s="52"/>
      <c r="F145" s="52">
        <f t="shared" si="2"/>
        <v>0</v>
      </c>
      <c r="I145" s="54"/>
    </row>
    <row r="146" spans="1:9" x14ac:dyDescent="0.2">
      <c r="A146" s="145"/>
      <c r="B146" s="115"/>
      <c r="C146" s="55"/>
      <c r="D146" s="52"/>
      <c r="E146" s="52"/>
      <c r="F146" s="52">
        <f t="shared" si="2"/>
        <v>0</v>
      </c>
      <c r="I146" s="54"/>
    </row>
    <row r="147" spans="1:9" x14ac:dyDescent="0.2">
      <c r="A147" s="145"/>
      <c r="B147" s="115"/>
      <c r="C147" s="55"/>
      <c r="D147" s="52"/>
      <c r="E147" s="52"/>
      <c r="F147" s="52">
        <f t="shared" si="2"/>
        <v>0</v>
      </c>
    </row>
    <row r="148" spans="1:9" x14ac:dyDescent="0.2">
      <c r="A148" s="145"/>
      <c r="B148" s="115"/>
      <c r="C148" s="55"/>
      <c r="D148" s="52"/>
      <c r="E148" s="52"/>
      <c r="F148" s="52">
        <f t="shared" si="2"/>
        <v>0</v>
      </c>
    </row>
    <row r="149" spans="1:9" x14ac:dyDescent="0.2">
      <c r="A149" s="145"/>
      <c r="B149" s="115"/>
      <c r="C149" s="55"/>
      <c r="D149" s="52"/>
      <c r="E149" s="52"/>
      <c r="F149" s="52">
        <f t="shared" si="2"/>
        <v>0</v>
      </c>
    </row>
    <row r="150" spans="1:9" x14ac:dyDescent="0.2">
      <c r="A150" s="145"/>
      <c r="B150" s="115"/>
      <c r="C150" s="55"/>
      <c r="D150" s="52"/>
      <c r="E150" s="52"/>
      <c r="F150" s="52">
        <f t="shared" si="2"/>
        <v>0</v>
      </c>
    </row>
    <row r="151" spans="1:9" x14ac:dyDescent="0.2">
      <c r="A151" s="145"/>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topLeftCell="A102"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0"/>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0"/>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0"/>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0"/>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0"/>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0"/>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0"/>
      <c r="B9" s="105" t="s">
        <v>1660</v>
      </c>
      <c r="C9" s="60" t="s">
        <v>288</v>
      </c>
      <c r="D9" s="106">
        <v>0.58333333333333337</v>
      </c>
      <c r="E9" s="106">
        <v>0.64236111111111105</v>
      </c>
      <c r="F9" s="61">
        <f t="shared" si="0"/>
        <v>5.9027777777777679E-2</v>
      </c>
      <c r="H9" s="48" t="s">
        <v>300</v>
      </c>
      <c r="I9" s="49">
        <f>SUM(I3:I8)</f>
        <v>0.39583333333333331</v>
      </c>
    </row>
    <row r="10" spans="1:17" x14ac:dyDescent="0.2">
      <c r="A10" s="140"/>
      <c r="B10" s="105" t="s">
        <v>1657</v>
      </c>
      <c r="C10" s="60" t="s">
        <v>296</v>
      </c>
      <c r="D10" s="106">
        <v>0.64583333333333337</v>
      </c>
      <c r="E10" s="106">
        <v>0.69097222222222221</v>
      </c>
      <c r="F10" s="61">
        <f t="shared" si="0"/>
        <v>4.513888888888884E-2</v>
      </c>
      <c r="I10" s="54"/>
    </row>
    <row r="11" spans="1:17" x14ac:dyDescent="0.2">
      <c r="A11" s="140"/>
      <c r="B11" s="105" t="s">
        <v>1661</v>
      </c>
      <c r="C11" s="75" t="s">
        <v>288</v>
      </c>
      <c r="D11" s="106">
        <v>0.69097222222222221</v>
      </c>
      <c r="E11" s="106">
        <v>0.72222222222222221</v>
      </c>
      <c r="F11" s="61">
        <f t="shared" si="0"/>
        <v>3.125E-2</v>
      </c>
      <c r="I11" s="54"/>
    </row>
    <row r="12" spans="1:17" x14ac:dyDescent="0.2">
      <c r="A12" s="140"/>
      <c r="B12" s="105" t="s">
        <v>1641</v>
      </c>
      <c r="C12" s="73" t="s">
        <v>293</v>
      </c>
      <c r="D12" s="106">
        <v>0.72222222222222221</v>
      </c>
      <c r="E12" s="106">
        <v>0.73611111111111116</v>
      </c>
      <c r="F12" s="61">
        <f>E12-D12</f>
        <v>1.3888888888888951E-2</v>
      </c>
    </row>
    <row r="13" spans="1:17" x14ac:dyDescent="0.2">
      <c r="A13" s="140"/>
      <c r="B13" s="105"/>
      <c r="C13" s="73"/>
      <c r="D13" s="106"/>
      <c r="E13" s="110"/>
      <c r="F13" s="61">
        <f>E13-D13</f>
        <v>0</v>
      </c>
    </row>
    <row r="14" spans="1:17" x14ac:dyDescent="0.2">
      <c r="A14" s="140"/>
      <c r="B14" s="105"/>
      <c r="C14" s="72"/>
      <c r="D14" s="125"/>
      <c r="E14" s="105"/>
      <c r="F14" s="61">
        <f>E14-D14</f>
        <v>0</v>
      </c>
    </row>
    <row r="15" spans="1:17" x14ac:dyDescent="0.2">
      <c r="A15" s="140"/>
      <c r="B15" s="107"/>
      <c r="C15" s="60"/>
      <c r="D15" s="105"/>
      <c r="E15" s="105"/>
      <c r="F15" s="61">
        <f>E15-D15</f>
        <v>0</v>
      </c>
    </row>
    <row r="16" spans="1:17" x14ac:dyDescent="0.2">
      <c r="A16" s="143"/>
      <c r="B16" s="136"/>
      <c r="C16" s="60"/>
      <c r="D16" s="105"/>
      <c r="E16" s="105"/>
      <c r="F16" s="61">
        <f t="shared" si="0"/>
        <v>0</v>
      </c>
    </row>
    <row r="17" spans="1:9" x14ac:dyDescent="0.2">
      <c r="A17" s="144" t="s">
        <v>17</v>
      </c>
      <c r="B17" s="126" t="s">
        <v>1662</v>
      </c>
      <c r="C17" s="55" t="s">
        <v>288</v>
      </c>
      <c r="D17" s="62">
        <v>0.375</v>
      </c>
      <c r="E17" s="52">
        <v>0.52083333333333337</v>
      </c>
      <c r="F17" s="63">
        <f>E17-D17</f>
        <v>0.14583333333333337</v>
      </c>
      <c r="H17" s="49" t="s">
        <v>286</v>
      </c>
      <c r="I17" s="49" t="s">
        <v>287</v>
      </c>
    </row>
    <row r="18" spans="1:9" x14ac:dyDescent="0.2">
      <c r="A18" s="144"/>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44"/>
      <c r="B19" s="126" t="s">
        <v>311</v>
      </c>
      <c r="C19" s="55" t="s">
        <v>288</v>
      </c>
      <c r="D19" s="63">
        <v>0.54166666666666663</v>
      </c>
      <c r="E19" s="52">
        <v>0.55208333333333337</v>
      </c>
      <c r="F19" s="63">
        <f t="shared" si="0"/>
        <v>1.0416666666666741E-2</v>
      </c>
      <c r="H19" s="53" t="s">
        <v>285</v>
      </c>
      <c r="I19" s="52">
        <f>SUMIFS(F17:F31, C17:C31,H19)</f>
        <v>0</v>
      </c>
    </row>
    <row r="20" spans="1:9" x14ac:dyDescent="0.2">
      <c r="A20" s="144"/>
      <c r="B20" s="126" t="s">
        <v>329</v>
      </c>
      <c r="C20" s="55" t="s">
        <v>295</v>
      </c>
      <c r="D20" s="52">
        <v>0.55208333333333337</v>
      </c>
      <c r="E20" s="52">
        <v>0.57638888888888895</v>
      </c>
      <c r="F20" s="63">
        <f t="shared" si="0"/>
        <v>2.430555555555558E-2</v>
      </c>
      <c r="H20" s="53" t="s">
        <v>290</v>
      </c>
      <c r="I20" s="52">
        <f>SUMIFS(F17:F31, C17:C31,H20)</f>
        <v>0</v>
      </c>
    </row>
    <row r="21" spans="1:9" x14ac:dyDescent="0.2">
      <c r="A21" s="140"/>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40"/>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40"/>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40"/>
      <c r="B24" s="51" t="s">
        <v>1664</v>
      </c>
      <c r="C24" s="55" t="s">
        <v>288</v>
      </c>
      <c r="D24" s="52">
        <v>0.70833333333333337</v>
      </c>
      <c r="E24" s="52">
        <v>0.72222222222222221</v>
      </c>
      <c r="F24" s="63">
        <f t="shared" si="0"/>
        <v>1.388888888888884E-2</v>
      </c>
      <c r="H24" s="48" t="s">
        <v>300</v>
      </c>
      <c r="I24" s="49">
        <f>SUM(I18:I23)</f>
        <v>0.45138888888888884</v>
      </c>
    </row>
    <row r="25" spans="1:9" x14ac:dyDescent="0.2">
      <c r="A25" s="140"/>
      <c r="B25" s="57" t="s">
        <v>1641</v>
      </c>
      <c r="C25" s="55" t="s">
        <v>293</v>
      </c>
      <c r="D25" s="52">
        <v>0.72222222222222221</v>
      </c>
      <c r="E25" s="52">
        <v>0.73611111111111116</v>
      </c>
      <c r="F25" s="63">
        <f t="shared" si="0"/>
        <v>1.3888888888888951E-2</v>
      </c>
      <c r="I25" s="54"/>
    </row>
    <row r="26" spans="1:9" x14ac:dyDescent="0.2">
      <c r="A26" s="140"/>
      <c r="B26" s="57" t="s">
        <v>1662</v>
      </c>
      <c r="C26" s="55" t="s">
        <v>288</v>
      </c>
      <c r="D26" s="52">
        <v>0.875</v>
      </c>
      <c r="E26" s="52">
        <v>0.91666666666666663</v>
      </c>
      <c r="F26" s="63">
        <f t="shared" si="0"/>
        <v>4.166666666666663E-2</v>
      </c>
      <c r="I26" s="54"/>
    </row>
    <row r="27" spans="1:9" x14ac:dyDescent="0.2">
      <c r="A27" s="140"/>
      <c r="B27" s="59" t="s">
        <v>1665</v>
      </c>
      <c r="C27" s="51" t="s">
        <v>288</v>
      </c>
      <c r="D27" s="52">
        <v>0.89583333333333337</v>
      </c>
      <c r="E27" s="52">
        <v>0.95833333333333337</v>
      </c>
      <c r="F27" s="63">
        <f t="shared" si="0"/>
        <v>6.25E-2</v>
      </c>
    </row>
    <row r="28" spans="1:9" x14ac:dyDescent="0.2">
      <c r="A28" s="140"/>
      <c r="B28" s="51"/>
      <c r="C28" s="51"/>
      <c r="D28" s="52"/>
      <c r="E28" s="52"/>
      <c r="F28" s="63">
        <f t="shared" si="0"/>
        <v>0</v>
      </c>
    </row>
    <row r="29" spans="1:9" x14ac:dyDescent="0.2">
      <c r="A29" s="140"/>
      <c r="B29" s="51"/>
      <c r="C29" s="51"/>
      <c r="D29" s="52"/>
      <c r="E29" s="52"/>
      <c r="F29" s="63">
        <f t="shared" si="0"/>
        <v>0</v>
      </c>
    </row>
    <row r="30" spans="1:9" x14ac:dyDescent="0.2">
      <c r="A30" s="140"/>
      <c r="B30" s="51"/>
      <c r="C30" s="51"/>
      <c r="D30" s="52"/>
      <c r="E30" s="52"/>
      <c r="F30" s="63">
        <f t="shared" si="0"/>
        <v>0</v>
      </c>
    </row>
    <row r="31" spans="1:9" x14ac:dyDescent="0.2">
      <c r="A31" s="143"/>
      <c r="B31" s="58"/>
      <c r="C31" s="51"/>
      <c r="D31" s="62"/>
      <c r="E31" s="62"/>
      <c r="F31" s="63">
        <f t="shared" si="0"/>
        <v>0</v>
      </c>
    </row>
    <row r="32" spans="1:9" x14ac:dyDescent="0.2">
      <c r="A32" s="147" t="s">
        <v>263</v>
      </c>
      <c r="B32" s="126" t="s">
        <v>1672</v>
      </c>
      <c r="C32" s="118" t="s">
        <v>288</v>
      </c>
      <c r="D32" s="137">
        <v>0.37847222222222227</v>
      </c>
      <c r="E32" s="137">
        <v>0.45833333333333331</v>
      </c>
      <c r="F32" s="138">
        <f>E32-D32</f>
        <v>7.9861111111111049E-2</v>
      </c>
      <c r="H32" s="49" t="s">
        <v>286</v>
      </c>
      <c r="I32" s="49" t="s">
        <v>287</v>
      </c>
    </row>
    <row r="33" spans="1:9" x14ac:dyDescent="0.2">
      <c r="A33" s="144"/>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44"/>
      <c r="B34" s="126" t="s">
        <v>1667</v>
      </c>
      <c r="C34" s="118" t="s">
        <v>288</v>
      </c>
      <c r="D34" s="137">
        <v>0.47569444444444442</v>
      </c>
      <c r="E34" s="137">
        <v>0.54166666666666663</v>
      </c>
      <c r="F34" s="138">
        <f t="shared" si="0"/>
        <v>6.597222222222221E-2</v>
      </c>
      <c r="H34" s="53" t="s">
        <v>285</v>
      </c>
      <c r="I34" s="52">
        <f>SUMIFS(F32:F46, C32:C46,H34)</f>
        <v>0</v>
      </c>
    </row>
    <row r="35" spans="1:9" x14ac:dyDescent="0.2">
      <c r="A35" s="144"/>
      <c r="B35" s="126" t="s">
        <v>329</v>
      </c>
      <c r="C35" s="118" t="s">
        <v>295</v>
      </c>
      <c r="D35" s="137">
        <v>0.54861111111111105</v>
      </c>
      <c r="E35" s="137">
        <v>0.57638888888888895</v>
      </c>
      <c r="F35" s="138">
        <f t="shared" si="0"/>
        <v>2.7777777777777901E-2</v>
      </c>
      <c r="H35" s="53" t="s">
        <v>290</v>
      </c>
      <c r="I35" s="52">
        <f>SUMIFS(F32:F46, C32:C46,H35)</f>
        <v>0</v>
      </c>
    </row>
    <row r="36" spans="1:9" x14ac:dyDescent="0.2">
      <c r="A36" s="144"/>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44"/>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44"/>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44"/>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44"/>
      <c r="B40" s="126" t="s">
        <v>1670</v>
      </c>
      <c r="C40" s="55" t="s">
        <v>288</v>
      </c>
      <c r="D40" s="63">
        <v>0.73611111111111116</v>
      </c>
      <c r="E40" s="63">
        <v>0.75</v>
      </c>
      <c r="F40" s="52">
        <f t="shared" si="0"/>
        <v>1.388888888888884E-2</v>
      </c>
      <c r="I40" s="54"/>
    </row>
    <row r="41" spans="1:9" x14ac:dyDescent="0.2">
      <c r="A41" s="144"/>
      <c r="B41" s="126" t="s">
        <v>1671</v>
      </c>
      <c r="C41" s="55" t="s">
        <v>288</v>
      </c>
      <c r="D41" s="52">
        <v>0.85763888888888884</v>
      </c>
      <c r="E41" s="52">
        <v>0.9375</v>
      </c>
      <c r="F41" s="52">
        <f t="shared" si="0"/>
        <v>7.986111111111116E-2</v>
      </c>
      <c r="I41" s="54"/>
    </row>
    <row r="42" spans="1:9" x14ac:dyDescent="0.2">
      <c r="A42" s="144"/>
      <c r="B42" s="126" t="s">
        <v>1669</v>
      </c>
      <c r="C42" s="55" t="s">
        <v>288</v>
      </c>
      <c r="D42" s="52">
        <v>0.94097222222222221</v>
      </c>
      <c r="E42" s="52">
        <v>1.03125</v>
      </c>
      <c r="F42" s="52">
        <f t="shared" si="0"/>
        <v>9.027777777777779E-2</v>
      </c>
    </row>
    <row r="43" spans="1:9" x14ac:dyDescent="0.2">
      <c r="A43" s="140"/>
      <c r="B43" s="59"/>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t="s">
        <v>284</v>
      </c>
      <c r="C47" s="51" t="s">
        <v>285</v>
      </c>
      <c r="D47" s="52">
        <v>0.36458333333333331</v>
      </c>
      <c r="E47" s="52">
        <v>0.375</v>
      </c>
      <c r="F47" s="52">
        <v>1.0416666666666666E-2</v>
      </c>
      <c r="H47" s="49" t="s">
        <v>286</v>
      </c>
      <c r="I47" s="49" t="s">
        <v>287</v>
      </c>
    </row>
    <row r="48" spans="1:9" x14ac:dyDescent="0.2">
      <c r="A48" s="142"/>
      <c r="B48" s="56" t="s">
        <v>1651</v>
      </c>
      <c r="C48" s="51" t="s">
        <v>288</v>
      </c>
      <c r="D48" s="52">
        <v>0.375</v>
      </c>
      <c r="E48" s="52">
        <v>0.47916666666666669</v>
      </c>
      <c r="F48" s="52">
        <v>0.10416666666666667</v>
      </c>
      <c r="H48" s="53" t="s">
        <v>288</v>
      </c>
      <c r="I48" s="79">
        <v>0.30902777777777779</v>
      </c>
    </row>
    <row r="49" spans="1:9" x14ac:dyDescent="0.2">
      <c r="A49" s="142"/>
      <c r="B49" s="55" t="s">
        <v>586</v>
      </c>
      <c r="C49" s="51" t="s">
        <v>295</v>
      </c>
      <c r="D49" s="52">
        <v>0.47916666666666669</v>
      </c>
      <c r="E49" s="52">
        <v>0.48958333333333331</v>
      </c>
      <c r="F49" s="52">
        <v>1.0416666666666666E-2</v>
      </c>
      <c r="H49" s="53" t="s">
        <v>285</v>
      </c>
      <c r="I49" s="52">
        <f>SUMIFS(F47:F61, C47:C61,H49)</f>
        <v>1.0416666666666666E-2</v>
      </c>
    </row>
    <row r="50" spans="1:9" x14ac:dyDescent="0.2">
      <c r="A50" s="142"/>
      <c r="B50" s="55" t="s">
        <v>1603</v>
      </c>
      <c r="C50" s="51" t="s">
        <v>288</v>
      </c>
      <c r="D50" s="52">
        <v>0.48958333333333331</v>
      </c>
      <c r="E50" s="52">
        <v>0.54166666666666663</v>
      </c>
      <c r="F50" s="52">
        <v>4.1666666666666664E-2</v>
      </c>
      <c r="H50" s="53" t="s">
        <v>290</v>
      </c>
      <c r="I50" s="52">
        <f>SUMIFS(F46:F60, C46:C60,H50)</f>
        <v>0</v>
      </c>
    </row>
    <row r="51" spans="1:9" x14ac:dyDescent="0.2">
      <c r="A51" s="142"/>
      <c r="B51" s="55" t="s">
        <v>599</v>
      </c>
      <c r="C51" s="51" t="s">
        <v>295</v>
      </c>
      <c r="D51" s="52">
        <v>0.5625</v>
      </c>
      <c r="E51" s="52">
        <v>0.58333333333333337</v>
      </c>
      <c r="F51" s="52">
        <f t="shared" si="0"/>
        <v>2.083333333333337E-2</v>
      </c>
      <c r="H51" s="53" t="s">
        <v>293</v>
      </c>
      <c r="I51" s="52">
        <f>SUMIFS(F47:F61, C47:C61,H51)</f>
        <v>1.3888888888888951E-2</v>
      </c>
    </row>
    <row r="52" spans="1:9" x14ac:dyDescent="0.2">
      <c r="A52" s="142"/>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2"/>
      <c r="B53" s="55" t="s">
        <v>685</v>
      </c>
      <c r="C53" s="51" t="s">
        <v>296</v>
      </c>
      <c r="D53" s="52">
        <v>0.64583333333333337</v>
      </c>
      <c r="E53" s="52">
        <v>0.69097222222222221</v>
      </c>
      <c r="F53" s="52">
        <f t="shared" si="0"/>
        <v>4.513888888888884E-2</v>
      </c>
      <c r="H53" s="53" t="s">
        <v>295</v>
      </c>
      <c r="I53" s="52" t="s">
        <v>961</v>
      </c>
    </row>
    <row r="54" spans="1:9" x14ac:dyDescent="0.2">
      <c r="A54" s="142"/>
      <c r="B54" s="55" t="s">
        <v>586</v>
      </c>
      <c r="C54" s="51" t="s">
        <v>295</v>
      </c>
      <c r="D54" s="52">
        <v>0.69097222222222221</v>
      </c>
      <c r="E54" s="52">
        <v>0.70138888888888884</v>
      </c>
      <c r="F54" s="52">
        <f t="shared" si="0"/>
        <v>1.041666666666663E-2</v>
      </c>
      <c r="H54" s="48" t="s">
        <v>300</v>
      </c>
      <c r="I54" s="49" t="s">
        <v>1655</v>
      </c>
    </row>
    <row r="55" spans="1:9" x14ac:dyDescent="0.2">
      <c r="A55" s="142"/>
      <c r="B55" s="55" t="s">
        <v>1641</v>
      </c>
      <c r="C55" s="51" t="s">
        <v>293</v>
      </c>
      <c r="D55" s="52">
        <v>0.72222222222222221</v>
      </c>
      <c r="E55" s="52">
        <v>0.73611111111111116</v>
      </c>
      <c r="F55" s="52">
        <f t="shared" si="0"/>
        <v>1.3888888888888951E-2</v>
      </c>
      <c r="I55" s="54"/>
    </row>
    <row r="56" spans="1:9" x14ac:dyDescent="0.2">
      <c r="A56" s="142"/>
      <c r="B56" s="55" t="s">
        <v>1603</v>
      </c>
      <c r="C56" s="51" t="s">
        <v>288</v>
      </c>
      <c r="D56" s="52">
        <v>0.73958333333333337</v>
      </c>
      <c r="E56" s="52">
        <v>0.76041666666666663</v>
      </c>
      <c r="F56" s="52">
        <f t="shared" si="0"/>
        <v>2.0833333333333259E-2</v>
      </c>
      <c r="I56" s="54"/>
    </row>
    <row r="57" spans="1:9" x14ac:dyDescent="0.2">
      <c r="A57" s="142"/>
      <c r="B57" s="55" t="s">
        <v>1654</v>
      </c>
      <c r="C57" s="51" t="s">
        <v>288</v>
      </c>
      <c r="D57" s="52">
        <v>0.79166666666666663</v>
      </c>
      <c r="E57" s="52">
        <v>0.83333333333333337</v>
      </c>
      <c r="F57" s="52">
        <f t="shared" si="0"/>
        <v>4.1666666666666741E-2</v>
      </c>
      <c r="H57" s="69"/>
      <c r="I57" s="81"/>
    </row>
    <row r="58" spans="1:9" x14ac:dyDescent="0.2">
      <c r="A58" s="142"/>
      <c r="B58" s="55" t="s">
        <v>1653</v>
      </c>
      <c r="C58" s="51" t="s">
        <v>288</v>
      </c>
      <c r="D58" s="52">
        <v>0.91666666666666663</v>
      </c>
      <c r="E58" s="52">
        <v>0.95833333333333337</v>
      </c>
      <c r="F58" s="52">
        <f t="shared" si="0"/>
        <v>4.1666666666666741E-2</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1"/>
      <c r="C61" s="51"/>
      <c r="D61" s="52"/>
      <c r="E61" s="52"/>
      <c r="F61" s="52">
        <f t="shared" si="0"/>
        <v>0</v>
      </c>
    </row>
    <row r="62" spans="1:9" x14ac:dyDescent="0.2">
      <c r="A62" s="139" t="s">
        <v>24</v>
      </c>
      <c r="B62" s="56" t="s">
        <v>1625</v>
      </c>
      <c r="C62" s="51" t="s">
        <v>288</v>
      </c>
      <c r="D62" s="52">
        <v>0.35416666666666669</v>
      </c>
      <c r="E62" s="64">
        <v>0.3611111111111111</v>
      </c>
      <c r="F62" s="52">
        <f t="shared" si="0"/>
        <v>6.9444444444444198E-3</v>
      </c>
      <c r="H62" s="49" t="s">
        <v>286</v>
      </c>
      <c r="I62" s="49" t="s">
        <v>287</v>
      </c>
    </row>
    <row r="63" spans="1:9" x14ac:dyDescent="0.2">
      <c r="A63" s="140"/>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0"/>
      <c r="B64" s="51" t="s">
        <v>309</v>
      </c>
      <c r="C64" s="51" t="s">
        <v>295</v>
      </c>
      <c r="D64" s="52">
        <v>0.44444444444444442</v>
      </c>
      <c r="E64" s="52">
        <v>0.45833333333333331</v>
      </c>
      <c r="F64" s="52">
        <f t="shared" si="0"/>
        <v>1.3888888888888895E-2</v>
      </c>
      <c r="H64" s="53" t="s">
        <v>285</v>
      </c>
      <c r="I64" s="52">
        <f>SUMIFS(F62:F76, C62:C76,H64)</f>
        <v>0</v>
      </c>
    </row>
    <row r="65" spans="1:9" x14ac:dyDescent="0.2">
      <c r="A65" s="140"/>
      <c r="B65" s="51" t="s">
        <v>1646</v>
      </c>
      <c r="C65" s="51" t="s">
        <v>288</v>
      </c>
      <c r="D65" s="52">
        <v>0.45833333333333331</v>
      </c>
      <c r="E65" s="52">
        <v>0.5</v>
      </c>
      <c r="F65" s="52">
        <f t="shared" si="0"/>
        <v>4.1666666666666685E-2</v>
      </c>
      <c r="H65" s="53" t="s">
        <v>290</v>
      </c>
      <c r="I65" s="52">
        <f>SUMIFS(F62:F76, C62:C76,H65)</f>
        <v>0</v>
      </c>
    </row>
    <row r="66" spans="1:9" x14ac:dyDescent="0.2">
      <c r="A66" s="140"/>
      <c r="B66" s="51" t="s">
        <v>1647</v>
      </c>
      <c r="C66" s="51" t="s">
        <v>288</v>
      </c>
      <c r="D66" s="52">
        <v>0.5</v>
      </c>
      <c r="E66" s="52">
        <v>0.54166666666666663</v>
      </c>
      <c r="F66" s="52">
        <f t="shared" si="0"/>
        <v>4.166666666666663E-2</v>
      </c>
      <c r="H66" s="53" t="s">
        <v>293</v>
      </c>
      <c r="I66" s="52">
        <f>SUMIFS(F62:F76, C62:C76,H66)</f>
        <v>3.4722222222222279E-2</v>
      </c>
    </row>
    <row r="67" spans="1:9" x14ac:dyDescent="0.2">
      <c r="A67" s="140"/>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0"/>
      <c r="B68" s="51" t="s">
        <v>1650</v>
      </c>
      <c r="C68" s="51" t="s">
        <v>288</v>
      </c>
      <c r="D68" s="52">
        <v>0.58333333333333337</v>
      </c>
      <c r="E68" s="52">
        <v>0.64583333333333337</v>
      </c>
      <c r="F68" s="52">
        <f t="shared" si="1"/>
        <v>6.25E-2</v>
      </c>
      <c r="H68" s="53" t="s">
        <v>295</v>
      </c>
      <c r="I68" s="52">
        <f>SUMIFS(F62:F76, C62:C76,H68)</f>
        <v>7.2916666666666796E-2</v>
      </c>
    </row>
    <row r="69" spans="1:9" x14ac:dyDescent="0.2">
      <c r="A69" s="140"/>
      <c r="B69" s="51" t="s">
        <v>685</v>
      </c>
      <c r="C69" s="51" t="s">
        <v>296</v>
      </c>
      <c r="D69" s="52">
        <v>0.64583333333333337</v>
      </c>
      <c r="E69" s="52">
        <v>0.69097222222222221</v>
      </c>
      <c r="F69" s="52">
        <f t="shared" si="1"/>
        <v>4.513888888888884E-2</v>
      </c>
      <c r="H69" s="48" t="s">
        <v>300</v>
      </c>
      <c r="I69" s="49">
        <f>SUM(I63:I68)</f>
        <v>0.47222222222222221</v>
      </c>
    </row>
    <row r="70" spans="1:9" x14ac:dyDescent="0.2">
      <c r="A70" s="140"/>
      <c r="B70" s="129" t="s">
        <v>309</v>
      </c>
      <c r="C70" s="55" t="s">
        <v>295</v>
      </c>
      <c r="D70" s="52">
        <v>0.69097222222222221</v>
      </c>
      <c r="E70" s="52">
        <v>0.70833333333333337</v>
      </c>
      <c r="F70" s="52">
        <f t="shared" si="1"/>
        <v>1.736111111111116E-2</v>
      </c>
      <c r="I70" s="54"/>
    </row>
    <row r="71" spans="1:9" x14ac:dyDescent="0.2">
      <c r="A71" s="140"/>
      <c r="B71" s="129" t="s">
        <v>1641</v>
      </c>
      <c r="C71" s="55" t="s">
        <v>293</v>
      </c>
      <c r="D71" s="52">
        <v>0.72222222222222221</v>
      </c>
      <c r="E71" s="52">
        <v>0.73611111111111116</v>
      </c>
      <c r="F71" s="52">
        <f t="shared" si="1"/>
        <v>1.3888888888888951E-2</v>
      </c>
    </row>
    <row r="72" spans="1:9" x14ac:dyDescent="0.2">
      <c r="A72" s="140"/>
      <c r="B72" s="51" t="s">
        <v>1648</v>
      </c>
      <c r="C72" s="51" t="s">
        <v>288</v>
      </c>
      <c r="D72" s="52">
        <v>0.83333333333333337</v>
      </c>
      <c r="E72" s="52">
        <v>0.875</v>
      </c>
      <c r="F72" s="52">
        <f t="shared" si="1"/>
        <v>4.166666666666663E-2</v>
      </c>
    </row>
    <row r="73" spans="1:9" x14ac:dyDescent="0.2">
      <c r="A73" s="140"/>
      <c r="B73" s="51" t="s">
        <v>1649</v>
      </c>
      <c r="C73" s="51" t="s">
        <v>288</v>
      </c>
      <c r="D73" s="52">
        <v>0.875</v>
      </c>
      <c r="E73" s="52">
        <v>0.91666666666666663</v>
      </c>
      <c r="F73" s="52">
        <f t="shared" si="1"/>
        <v>4.166666666666663E-2</v>
      </c>
    </row>
    <row r="74" spans="1:9" x14ac:dyDescent="0.2">
      <c r="A74" s="140"/>
      <c r="B74" s="51"/>
      <c r="C74" s="51"/>
      <c r="D74" s="52"/>
      <c r="E74" s="52"/>
      <c r="F74" s="52">
        <f t="shared" si="1"/>
        <v>0</v>
      </c>
    </row>
    <row r="75" spans="1:9" x14ac:dyDescent="0.2">
      <c r="A75" s="140"/>
      <c r="B75" s="120"/>
      <c r="C75" s="51"/>
      <c r="D75" s="52"/>
      <c r="E75" s="52"/>
      <c r="F75" s="52">
        <f t="shared" si="1"/>
        <v>0</v>
      </c>
    </row>
    <row r="76" spans="1:9" x14ac:dyDescent="0.2">
      <c r="A76" s="140" t="s">
        <v>269</v>
      </c>
      <c r="B76" s="115" t="s">
        <v>1619</v>
      </c>
      <c r="C76" s="51" t="s">
        <v>293</v>
      </c>
      <c r="D76" s="52">
        <v>0.375</v>
      </c>
      <c r="E76" s="52">
        <v>0.39583333333333331</v>
      </c>
      <c r="F76" s="52">
        <v>2.0833333333333332E-2</v>
      </c>
      <c r="H76" s="49" t="s">
        <v>286</v>
      </c>
      <c r="I76" s="49" t="s">
        <v>287</v>
      </c>
    </row>
    <row r="77" spans="1:9" x14ac:dyDescent="0.2">
      <c r="A77" s="144"/>
      <c r="B77" s="59" t="s">
        <v>1620</v>
      </c>
      <c r="C77" s="55" t="s">
        <v>288</v>
      </c>
      <c r="D77" s="52">
        <v>0.39583333333333331</v>
      </c>
      <c r="E77" s="52">
        <v>0.44791666666666669</v>
      </c>
      <c r="F77" s="52">
        <v>5.2083333333333336E-2</v>
      </c>
      <c r="H77" s="53" t="s">
        <v>288</v>
      </c>
      <c r="I77" s="52">
        <f>SUMIFS(F76:F91, C76:C91,H77)</f>
        <v>0.27361111111111108</v>
      </c>
    </row>
    <row r="78" spans="1:9" x14ac:dyDescent="0.2">
      <c r="A78" s="140"/>
      <c r="B78" s="99" t="s">
        <v>586</v>
      </c>
      <c r="C78" s="51" t="s">
        <v>295</v>
      </c>
      <c r="D78" s="52">
        <v>0.44791666666666669</v>
      </c>
      <c r="E78" s="52">
        <v>0.45833333333333331</v>
      </c>
      <c r="F78" s="52">
        <v>1.0416666666666666E-2</v>
      </c>
      <c r="H78" s="53" t="s">
        <v>285</v>
      </c>
      <c r="I78" s="52">
        <f>SUMIFS(F76:F91, C76:C91,H78)</f>
        <v>0</v>
      </c>
    </row>
    <row r="79" spans="1:9" x14ac:dyDescent="0.2">
      <c r="A79" s="140"/>
      <c r="B79" s="113" t="s">
        <v>1621</v>
      </c>
      <c r="C79" s="51" t="s">
        <v>288</v>
      </c>
      <c r="D79" s="52">
        <v>0.45833333333333331</v>
      </c>
      <c r="E79" s="52">
        <v>0.5</v>
      </c>
      <c r="F79" s="52">
        <v>4.1666666666666664E-2</v>
      </c>
      <c r="H79" s="53" t="s">
        <v>290</v>
      </c>
      <c r="I79" s="52">
        <f>SUMIFS(F76:F91, C76:C91,H79)</f>
        <v>0</v>
      </c>
    </row>
    <row r="80" spans="1:9" x14ac:dyDescent="0.2">
      <c r="A80" s="140"/>
      <c r="B80" s="115" t="s">
        <v>1622</v>
      </c>
      <c r="C80" s="51" t="s">
        <v>288</v>
      </c>
      <c r="D80" s="52">
        <v>0.5</v>
      </c>
      <c r="E80" s="52">
        <v>0.54166666666666663</v>
      </c>
      <c r="F80" s="52">
        <v>4.1666666666666664E-2</v>
      </c>
      <c r="H80" s="53" t="s">
        <v>293</v>
      </c>
      <c r="I80" s="52">
        <f>SUMIFS(F76:F91, C76:C91,H80)</f>
        <v>2.0833333333333332E-2</v>
      </c>
    </row>
    <row r="81" spans="1:9" x14ac:dyDescent="0.2">
      <c r="A81" s="144"/>
      <c r="B81" s="121" t="s">
        <v>329</v>
      </c>
      <c r="C81" s="55" t="s">
        <v>295</v>
      </c>
      <c r="D81" s="52">
        <v>0.54166666666666663</v>
      </c>
      <c r="E81" s="52">
        <v>0.57986111111111105</v>
      </c>
      <c r="F81" s="52">
        <v>3.8194444444444441E-2</v>
      </c>
      <c r="H81" s="53" t="s">
        <v>296</v>
      </c>
      <c r="I81" s="52">
        <f>SUMIFS(F76:F91, C76:C91,H81)</f>
        <v>0.12152777777777779</v>
      </c>
    </row>
    <row r="82" spans="1:9" x14ac:dyDescent="0.2">
      <c r="A82" s="144"/>
      <c r="B82" s="117" t="s">
        <v>1577</v>
      </c>
      <c r="C82" s="55" t="s">
        <v>296</v>
      </c>
      <c r="D82" s="52">
        <v>0.58333333333333337</v>
      </c>
      <c r="E82" s="52">
        <v>0.64236111111111105</v>
      </c>
      <c r="F82" s="52">
        <v>5.9027777777777783E-2</v>
      </c>
      <c r="H82" s="53" t="s">
        <v>295</v>
      </c>
      <c r="I82" s="52">
        <f>SUMIFS(F76:F91, C76:C91,H82)</f>
        <v>4.8611111111111105E-2</v>
      </c>
    </row>
    <row r="83" spans="1:9" x14ac:dyDescent="0.2">
      <c r="A83" s="144"/>
      <c r="B83" s="116" t="s">
        <v>1623</v>
      </c>
      <c r="C83" s="55" t="s">
        <v>288</v>
      </c>
      <c r="D83" s="52">
        <v>0.65972222222222221</v>
      </c>
      <c r="E83" s="52">
        <v>0.71527777777777779</v>
      </c>
      <c r="F83" s="52">
        <v>5.5555555555555552E-2</v>
      </c>
      <c r="H83" s="48" t="s">
        <v>300</v>
      </c>
      <c r="I83" s="49">
        <f>SUM(I77:I82)</f>
        <v>0.46458333333333329</v>
      </c>
    </row>
    <row r="84" spans="1:9" x14ac:dyDescent="0.2">
      <c r="A84" s="144"/>
      <c r="B84" s="116" t="s">
        <v>1578</v>
      </c>
      <c r="C84" s="55" t="s">
        <v>296</v>
      </c>
      <c r="D84" s="52">
        <v>0.71875</v>
      </c>
      <c r="E84" s="52">
        <v>0.78125</v>
      </c>
      <c r="F84" s="52">
        <v>6.25E-2</v>
      </c>
      <c r="I84" s="54"/>
    </row>
    <row r="85" spans="1:9" x14ac:dyDescent="0.2">
      <c r="A85" s="144"/>
      <c r="B85" s="115" t="s">
        <v>1624</v>
      </c>
      <c r="C85" s="55" t="s">
        <v>288</v>
      </c>
      <c r="D85" s="52">
        <v>0.91666666666666663</v>
      </c>
      <c r="E85" s="52">
        <v>0.99930555555555556</v>
      </c>
      <c r="F85" s="52">
        <v>8.2638888888888887E-2</v>
      </c>
      <c r="I85" s="54"/>
    </row>
    <row r="86" spans="1:9" x14ac:dyDescent="0.2">
      <c r="A86" s="144"/>
      <c r="B86" s="59"/>
      <c r="C86" s="55"/>
      <c r="D86" s="52"/>
      <c r="E86" s="52"/>
      <c r="F86" s="52"/>
      <c r="I86" s="54"/>
    </row>
    <row r="87" spans="1:9" x14ac:dyDescent="0.2">
      <c r="A87" s="140"/>
      <c r="B87" s="51"/>
      <c r="C87" s="55"/>
      <c r="D87" s="52"/>
      <c r="E87" s="52"/>
      <c r="F87" s="52"/>
    </row>
    <row r="88" spans="1:9" x14ac:dyDescent="0.2">
      <c r="A88" s="140"/>
      <c r="B88" s="51"/>
      <c r="C88" s="55"/>
      <c r="D88" s="52"/>
      <c r="E88" s="52"/>
      <c r="F88" s="52"/>
    </row>
    <row r="89" spans="1:9" x14ac:dyDescent="0.2">
      <c r="A89" s="140"/>
      <c r="C89" s="55"/>
      <c r="D89" s="52"/>
      <c r="E89" s="52"/>
      <c r="F89" s="52"/>
    </row>
    <row r="90" spans="1:9" x14ac:dyDescent="0.2">
      <c r="A90" s="140"/>
      <c r="B90" s="51"/>
      <c r="C90" s="51"/>
      <c r="D90" s="52"/>
      <c r="E90" s="52"/>
      <c r="F90" s="52"/>
    </row>
    <row r="91" spans="1:9" x14ac:dyDescent="0.2">
      <c r="A91" s="143"/>
      <c r="B91" s="51"/>
      <c r="C91" s="51"/>
      <c r="D91" s="52"/>
      <c r="E91" s="52"/>
      <c r="F91" s="52"/>
    </row>
    <row r="92" spans="1:9" x14ac:dyDescent="0.2">
      <c r="A92" s="139" t="s">
        <v>54</v>
      </c>
      <c r="B92" s="51"/>
      <c r="C92" s="51"/>
      <c r="D92" s="52">
        <v>0</v>
      </c>
      <c r="E92" s="52">
        <v>0</v>
      </c>
      <c r="F92" s="52">
        <f t="shared" si="1"/>
        <v>0</v>
      </c>
      <c r="H92" s="49" t="s">
        <v>286</v>
      </c>
      <c r="I92" s="49" t="s">
        <v>287</v>
      </c>
    </row>
    <row r="93" spans="1:9" x14ac:dyDescent="0.2">
      <c r="A93" s="140"/>
      <c r="C93" s="51"/>
      <c r="D93" s="52">
        <v>0</v>
      </c>
      <c r="E93" s="52">
        <v>0</v>
      </c>
      <c r="F93" s="52">
        <f t="shared" si="1"/>
        <v>0</v>
      </c>
      <c r="H93" s="53" t="s">
        <v>288</v>
      </c>
      <c r="I93" s="52">
        <f>SUMIFS(F92:F106, C92:C106,H93)</f>
        <v>0</v>
      </c>
    </row>
    <row r="94" spans="1:9" x14ac:dyDescent="0.2">
      <c r="A94" s="140"/>
      <c r="B94" s="51"/>
      <c r="C94" s="51"/>
      <c r="D94" s="52">
        <v>0</v>
      </c>
      <c r="E94" s="52">
        <v>0</v>
      </c>
      <c r="F94" s="52">
        <f t="shared" si="1"/>
        <v>0</v>
      </c>
      <c r="H94" s="53" t="s">
        <v>285</v>
      </c>
      <c r="I94" s="52">
        <f>SUMIFS(F92:F106, C92:C106,H94)</f>
        <v>0</v>
      </c>
    </row>
    <row r="95" spans="1:9" x14ac:dyDescent="0.2">
      <c r="A95" s="140"/>
      <c r="B95" s="51"/>
      <c r="C95" s="51"/>
      <c r="D95" s="52">
        <v>0</v>
      </c>
      <c r="E95" s="52">
        <v>0</v>
      </c>
      <c r="F95" s="52">
        <f t="shared" si="1"/>
        <v>0</v>
      </c>
      <c r="H95" s="53" t="s">
        <v>290</v>
      </c>
      <c r="I95" s="52">
        <f>SUMIFS(F92:F106, C92:C106,H95)</f>
        <v>0</v>
      </c>
    </row>
    <row r="96" spans="1:9" x14ac:dyDescent="0.2">
      <c r="A96" s="140"/>
      <c r="B96" s="51"/>
      <c r="C96" s="51"/>
      <c r="D96" s="52">
        <v>0</v>
      </c>
      <c r="E96" s="52">
        <v>0</v>
      </c>
      <c r="F96" s="52">
        <f t="shared" si="1"/>
        <v>0</v>
      </c>
      <c r="H96" s="53" t="s">
        <v>293</v>
      </c>
      <c r="I96" s="52">
        <f>SUMIFS(F92:F106, C92:C106,H96)</f>
        <v>0</v>
      </c>
    </row>
    <row r="97" spans="1:9" x14ac:dyDescent="0.2">
      <c r="A97" s="140"/>
      <c r="B97" s="51"/>
      <c r="C97" s="51"/>
      <c r="D97" s="52">
        <v>0</v>
      </c>
      <c r="E97" s="52">
        <v>0</v>
      </c>
      <c r="F97" s="52">
        <f t="shared" si="1"/>
        <v>0</v>
      </c>
      <c r="H97" s="53" t="s">
        <v>296</v>
      </c>
      <c r="I97" s="52">
        <f>SUMIFS(F92:F106, C92:C106,H97)</f>
        <v>0</v>
      </c>
    </row>
    <row r="98" spans="1:9" x14ac:dyDescent="0.2">
      <c r="A98" s="140"/>
      <c r="B98" s="51"/>
      <c r="C98" s="51"/>
      <c r="D98" s="52">
        <v>0</v>
      </c>
      <c r="E98" s="52">
        <v>0</v>
      </c>
      <c r="F98" s="52">
        <f t="shared" si="1"/>
        <v>0</v>
      </c>
      <c r="H98" s="53" t="s">
        <v>295</v>
      </c>
      <c r="I98" s="52">
        <f>SUMIFS(F92:F106, C92:C106,H98)</f>
        <v>0</v>
      </c>
    </row>
    <row r="99" spans="1:9" x14ac:dyDescent="0.2">
      <c r="A99" s="140"/>
      <c r="B99" s="51"/>
      <c r="C99" s="51"/>
      <c r="D99" s="52">
        <v>0</v>
      </c>
      <c r="E99" s="52">
        <v>0</v>
      </c>
      <c r="F99" s="52">
        <f t="shared" si="1"/>
        <v>0</v>
      </c>
      <c r="H99" s="48" t="s">
        <v>300</v>
      </c>
      <c r="I99" s="49">
        <f>SUM(I93:I98)</f>
        <v>0</v>
      </c>
    </row>
    <row r="100" spans="1:9" x14ac:dyDescent="0.2">
      <c r="A100" s="140"/>
      <c r="B100" s="51"/>
      <c r="C100" s="51"/>
      <c r="D100" s="52">
        <v>0</v>
      </c>
      <c r="E100" s="52">
        <v>0</v>
      </c>
      <c r="F100" s="52">
        <f t="shared" si="1"/>
        <v>0</v>
      </c>
      <c r="I100" s="54"/>
    </row>
    <row r="101" spans="1:9" x14ac:dyDescent="0.2">
      <c r="A101" s="140"/>
      <c r="B101" s="51"/>
      <c r="C101" s="51"/>
      <c r="D101" s="52">
        <v>0</v>
      </c>
      <c r="E101" s="52">
        <v>0</v>
      </c>
      <c r="F101" s="52">
        <f>E101-D101</f>
        <v>0</v>
      </c>
      <c r="I101" s="54"/>
    </row>
    <row r="102" spans="1:9" x14ac:dyDescent="0.2">
      <c r="A102" s="140"/>
      <c r="B102" s="58"/>
      <c r="C102" s="51"/>
      <c r="D102" s="52">
        <v>0</v>
      </c>
      <c r="E102" s="52">
        <v>0</v>
      </c>
      <c r="F102" s="52">
        <f>E102-D102</f>
        <v>0</v>
      </c>
    </row>
    <row r="103" spans="1:9" x14ac:dyDescent="0.2">
      <c r="A103" s="140"/>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c r="C106" s="55"/>
      <c r="D106" s="52"/>
      <c r="E106" s="52"/>
      <c r="F106" s="52"/>
    </row>
    <row r="107" spans="1:9" x14ac:dyDescent="0.2">
      <c r="A107" s="150" t="s">
        <v>30</v>
      </c>
      <c r="B107" s="55" t="s">
        <v>1673</v>
      </c>
      <c r="C107" s="51" t="s">
        <v>288</v>
      </c>
      <c r="D107" s="52">
        <v>0.375</v>
      </c>
      <c r="E107" s="52">
        <v>0.45833333333333331</v>
      </c>
      <c r="F107" s="52">
        <f t="shared" si="1"/>
        <v>8.3333333333333315E-2</v>
      </c>
      <c r="H107" s="49" t="s">
        <v>286</v>
      </c>
      <c r="I107" s="49" t="s">
        <v>287</v>
      </c>
    </row>
    <row r="108" spans="1:9" x14ac:dyDescent="0.2">
      <c r="A108" s="150"/>
      <c r="B108" s="56" t="s">
        <v>309</v>
      </c>
      <c r="C108" s="51" t="s">
        <v>295</v>
      </c>
      <c r="D108" s="52">
        <v>0.45833333333333331</v>
      </c>
      <c r="E108" s="52">
        <v>0.46875</v>
      </c>
      <c r="F108" s="52">
        <f t="shared" si="1"/>
        <v>1.0416666666666685E-2</v>
      </c>
      <c r="H108" s="53" t="s">
        <v>288</v>
      </c>
      <c r="I108" s="52">
        <v>0.3125</v>
      </c>
    </row>
    <row r="109" spans="1:9" x14ac:dyDescent="0.2">
      <c r="A109" s="150"/>
      <c r="B109" s="55" t="s">
        <v>1674</v>
      </c>
      <c r="C109" s="51" t="s">
        <v>288</v>
      </c>
      <c r="D109" s="52">
        <v>0.46875</v>
      </c>
      <c r="E109" s="52">
        <v>0.53125</v>
      </c>
      <c r="F109" s="52">
        <v>6.25E-2</v>
      </c>
      <c r="H109" s="53" t="s">
        <v>285</v>
      </c>
      <c r="I109" s="52">
        <f>SUMIFS(F107:F121, C107:C121,H109)</f>
        <v>1.3888888888888888E-2</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0"/>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0"/>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0"/>
      <c r="B114" s="55" t="s">
        <v>1678</v>
      </c>
      <c r="C114" s="51" t="s">
        <v>285</v>
      </c>
      <c r="D114" s="52">
        <v>0.66666666666666663</v>
      </c>
      <c r="E114" s="52">
        <v>0.72916666666666663</v>
      </c>
      <c r="F114" s="52">
        <v>1.3888888888888888E-2</v>
      </c>
      <c r="H114" s="48" t="s">
        <v>300</v>
      </c>
      <c r="I114" s="49">
        <f>SUM(I108:I113)</f>
        <v>0.45486111111111116</v>
      </c>
    </row>
    <row r="115" spans="1:9" x14ac:dyDescent="0.2">
      <c r="A115" s="150"/>
      <c r="B115" s="55" t="s">
        <v>1677</v>
      </c>
      <c r="C115" s="51" t="s">
        <v>293</v>
      </c>
      <c r="D115" s="52">
        <v>0.72916666666666663</v>
      </c>
      <c r="E115" s="52">
        <v>0.73263888888888884</v>
      </c>
      <c r="F115" s="52">
        <v>1.0416666666666666E-2</v>
      </c>
      <c r="I115" s="54"/>
    </row>
    <row r="116" spans="1:9" x14ac:dyDescent="0.2">
      <c r="A116" s="150"/>
      <c r="B116" s="55" t="s">
        <v>424</v>
      </c>
      <c r="C116" s="51" t="s">
        <v>293</v>
      </c>
      <c r="D116" s="52">
        <v>0</v>
      </c>
      <c r="E116" s="52">
        <v>0</v>
      </c>
      <c r="F116" s="52">
        <v>0</v>
      </c>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95"/>
      <c r="C119" s="51"/>
      <c r="D119" s="52"/>
      <c r="E119" s="52"/>
      <c r="F119" s="52"/>
      <c r="G119" t="s">
        <v>424</v>
      </c>
    </row>
    <row r="120" spans="1:9" x14ac:dyDescent="0.2">
      <c r="A120" s="150"/>
      <c r="B120" s="127"/>
      <c r="C120" s="55"/>
      <c r="D120" s="52"/>
      <c r="E120" s="52" t="s">
        <v>424</v>
      </c>
      <c r="F120" s="52" t="s">
        <v>424</v>
      </c>
    </row>
    <row r="121" spans="1:9" hidden="1" x14ac:dyDescent="0.2">
      <c r="A121" s="151"/>
      <c r="B121" s="128" t="s">
        <v>1486</v>
      </c>
      <c r="C121" s="51"/>
      <c r="D121" s="52"/>
      <c r="E121" s="52"/>
      <c r="F121" s="52">
        <f t="shared" si="1"/>
        <v>0</v>
      </c>
    </row>
    <row r="122" spans="1:9" x14ac:dyDescent="0.2">
      <c r="A122" s="150" t="s">
        <v>273</v>
      </c>
      <c r="B122" s="127" t="s">
        <v>1635</v>
      </c>
      <c r="C122" s="55" t="s">
        <v>288</v>
      </c>
      <c r="D122" s="62">
        <v>0.36458333333333331</v>
      </c>
      <c r="E122" s="52">
        <v>0.39583333333333331</v>
      </c>
      <c r="F122" s="52">
        <f>E122-D122</f>
        <v>3.125E-2</v>
      </c>
      <c r="H122" s="49" t="s">
        <v>286</v>
      </c>
      <c r="I122" s="49" t="s">
        <v>287</v>
      </c>
    </row>
    <row r="123" spans="1:9" x14ac:dyDescent="0.2">
      <c r="A123" s="150"/>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50"/>
      <c r="B124" s="55" t="s">
        <v>1637</v>
      </c>
      <c r="C124" s="51" t="s">
        <v>288</v>
      </c>
      <c r="D124" s="63">
        <v>0.4375</v>
      </c>
      <c r="E124" s="52">
        <v>0.5</v>
      </c>
      <c r="F124" s="52">
        <f t="shared" si="1"/>
        <v>6.25E-2</v>
      </c>
      <c r="H124" s="53" t="s">
        <v>285</v>
      </c>
      <c r="I124" s="52">
        <f>SUMIFS(F122:F136, C122:C136,H124)</f>
        <v>0</v>
      </c>
    </row>
    <row r="125" spans="1:9" x14ac:dyDescent="0.2">
      <c r="A125" s="150"/>
      <c r="B125" s="55" t="s">
        <v>1638</v>
      </c>
      <c r="C125" s="51" t="s">
        <v>288</v>
      </c>
      <c r="D125" s="52">
        <v>0.5</v>
      </c>
      <c r="E125" s="52">
        <v>0.54166666666666663</v>
      </c>
      <c r="F125" s="52">
        <f t="shared" si="1"/>
        <v>4.166666666666663E-2</v>
      </c>
      <c r="H125" s="53" t="s">
        <v>290</v>
      </c>
      <c r="I125" s="52">
        <f>SUMIFS(F122:F136, C122:C136,H125)</f>
        <v>0</v>
      </c>
    </row>
    <row r="126" spans="1:9" x14ac:dyDescent="0.2">
      <c r="A126" s="150"/>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50"/>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50"/>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50"/>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50"/>
      <c r="B130" s="129" t="s">
        <v>1641</v>
      </c>
      <c r="C130" s="55" t="s">
        <v>293</v>
      </c>
      <c r="D130" s="52">
        <v>0.72222222222222221</v>
      </c>
      <c r="E130" s="52">
        <v>0.73611111111111116</v>
      </c>
      <c r="F130" s="52">
        <f t="shared" si="1"/>
        <v>1.3888888888888951E-2</v>
      </c>
      <c r="I130" s="54"/>
    </row>
    <row r="131" spans="1:9" x14ac:dyDescent="0.2">
      <c r="A131" s="150"/>
      <c r="B131" s="90" t="s">
        <v>1642</v>
      </c>
      <c r="C131" s="55" t="s">
        <v>288</v>
      </c>
      <c r="D131" s="52">
        <v>0.73611111111111116</v>
      </c>
      <c r="E131" s="52">
        <v>0.77083333333333337</v>
      </c>
      <c r="F131" s="52">
        <f t="shared" ref="F131:F151" si="2">E131-D131</f>
        <v>3.472222222222221E-2</v>
      </c>
      <c r="I131" s="54"/>
    </row>
    <row r="132" spans="1:9" x14ac:dyDescent="0.2">
      <c r="A132" s="150"/>
      <c r="B132" s="55" t="s">
        <v>1643</v>
      </c>
      <c r="C132" s="51" t="s">
        <v>288</v>
      </c>
      <c r="D132" s="52">
        <v>0.85416666666666663</v>
      </c>
      <c r="E132" s="52">
        <v>0.9375</v>
      </c>
      <c r="F132" s="52">
        <f t="shared" si="2"/>
        <v>8.333333333333337E-2</v>
      </c>
    </row>
    <row r="133" spans="1:9" x14ac:dyDescent="0.2">
      <c r="A133" s="150"/>
      <c r="B133" s="55" t="s">
        <v>1644</v>
      </c>
      <c r="C133" s="51" t="s">
        <v>288</v>
      </c>
      <c r="D133" s="52">
        <v>0.9375</v>
      </c>
      <c r="E133" s="52">
        <v>0.98958333333333337</v>
      </c>
      <c r="F133" s="52">
        <f t="shared" si="2"/>
        <v>5.208333333333337E-2</v>
      </c>
    </row>
    <row r="134" spans="1:9" x14ac:dyDescent="0.2">
      <c r="A134" s="150"/>
      <c r="B134" s="95"/>
      <c r="C134" s="51"/>
      <c r="D134" s="52"/>
      <c r="E134" s="52"/>
      <c r="F134" s="52"/>
    </row>
    <row r="135" spans="1:9" x14ac:dyDescent="0.2">
      <c r="A135" s="152"/>
      <c r="B135" s="115"/>
      <c r="C135" s="55"/>
      <c r="D135" s="52"/>
      <c r="E135" s="52"/>
      <c r="F135" s="52"/>
    </row>
    <row r="136" spans="1:9" x14ac:dyDescent="0.2">
      <c r="A136" s="152"/>
      <c r="B136" s="115"/>
      <c r="C136" s="55"/>
      <c r="D136" s="52"/>
      <c r="E136" s="52"/>
      <c r="F136" s="52"/>
    </row>
    <row r="137" spans="1:9" x14ac:dyDescent="0.2">
      <c r="A137" s="153" t="s">
        <v>276</v>
      </c>
      <c r="B137" s="115" t="s">
        <v>1446</v>
      </c>
      <c r="C137" s="55" t="s">
        <v>285</v>
      </c>
      <c r="D137" s="62">
        <v>0.375</v>
      </c>
      <c r="E137" s="52">
        <v>0.38541666666666669</v>
      </c>
      <c r="F137" s="52">
        <f t="shared" si="2"/>
        <v>1.0416666666666685E-2</v>
      </c>
      <c r="H137" s="49" t="s">
        <v>286</v>
      </c>
      <c r="I137" s="49" t="s">
        <v>287</v>
      </c>
    </row>
    <row r="138" spans="1:9" x14ac:dyDescent="0.2">
      <c r="A138" s="145"/>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5"/>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5"/>
      <c r="B140" s="121" t="s">
        <v>1632</v>
      </c>
      <c r="C140" s="55" t="s">
        <v>288</v>
      </c>
      <c r="D140" s="52">
        <v>0.46875</v>
      </c>
      <c r="E140" s="52">
        <v>0.54166666666666663</v>
      </c>
      <c r="F140" s="52">
        <f t="shared" si="2"/>
        <v>7.291666666666663E-2</v>
      </c>
      <c r="H140" s="53" t="s">
        <v>290</v>
      </c>
      <c r="I140" s="52">
        <f>SUMIFS(F137:F151, C137:C151,H140)</f>
        <v>0</v>
      </c>
    </row>
    <row r="141" spans="1:9" x14ac:dyDescent="0.2">
      <c r="A141" s="142"/>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2"/>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2"/>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2"/>
      <c r="B144" s="130" t="s">
        <v>1634</v>
      </c>
      <c r="C144" s="55" t="s">
        <v>288</v>
      </c>
      <c r="D144" s="52">
        <v>0.875</v>
      </c>
      <c r="E144" s="52">
        <v>0.99305555555555547</v>
      </c>
      <c r="F144" s="52">
        <f t="shared" si="2"/>
        <v>0.11805555555555547</v>
      </c>
      <c r="H144" s="48" t="s">
        <v>300</v>
      </c>
      <c r="I144" s="49">
        <f>SUM(I138:I143)</f>
        <v>0.4618055555555553</v>
      </c>
    </row>
    <row r="145" spans="1:9" x14ac:dyDescent="0.2">
      <c r="A145" s="145"/>
      <c r="B145" s="130"/>
      <c r="C145" s="55"/>
      <c r="D145" s="52"/>
      <c r="E145" s="52"/>
      <c r="F145" s="52">
        <f t="shared" si="2"/>
        <v>0</v>
      </c>
      <c r="I145" s="54"/>
    </row>
    <row r="146" spans="1:9" x14ac:dyDescent="0.2">
      <c r="A146" s="145"/>
      <c r="B146" s="115"/>
      <c r="C146" s="55"/>
      <c r="D146" s="52"/>
      <c r="E146" s="52"/>
      <c r="F146" s="52">
        <f t="shared" si="2"/>
        <v>0</v>
      </c>
      <c r="I146" s="54"/>
    </row>
    <row r="147" spans="1:9" x14ac:dyDescent="0.2">
      <c r="A147" s="145"/>
      <c r="B147" s="115"/>
      <c r="C147" s="55"/>
      <c r="D147" s="52"/>
      <c r="E147" s="52"/>
      <c r="F147" s="52">
        <f t="shared" si="2"/>
        <v>0</v>
      </c>
    </row>
    <row r="148" spans="1:9" x14ac:dyDescent="0.2">
      <c r="A148" s="145"/>
      <c r="B148" s="115"/>
      <c r="C148" s="55"/>
      <c r="D148" s="52"/>
      <c r="E148" s="52"/>
      <c r="F148" s="52">
        <f t="shared" si="2"/>
        <v>0</v>
      </c>
    </row>
    <row r="149" spans="1:9" x14ac:dyDescent="0.2">
      <c r="A149" s="145"/>
      <c r="B149" s="115"/>
      <c r="C149" s="55"/>
      <c r="D149" s="52"/>
      <c r="E149" s="52"/>
      <c r="F149" s="52">
        <f t="shared" si="2"/>
        <v>0</v>
      </c>
    </row>
    <row r="150" spans="1:9" x14ac:dyDescent="0.2">
      <c r="A150" s="145"/>
      <c r="B150" s="115"/>
      <c r="C150" s="55"/>
      <c r="D150" s="52"/>
      <c r="E150" s="52"/>
      <c r="F150" s="52">
        <f t="shared" si="2"/>
        <v>0</v>
      </c>
    </row>
    <row r="151" spans="1:9" x14ac:dyDescent="0.2">
      <c r="A151" s="145"/>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topLeftCell="A155" zoomScaleNormal="125" zoomScaleSheetLayoutView="100" workbookViewId="0">
      <selection activeCell="E128" sqref="E128"/>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0"/>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0"/>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0"/>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0"/>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0"/>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0"/>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0"/>
      <c r="B9" s="105" t="s">
        <v>1660</v>
      </c>
      <c r="C9" s="60" t="s">
        <v>288</v>
      </c>
      <c r="D9" s="106">
        <v>0.58333333333333337</v>
      </c>
      <c r="E9" s="106">
        <v>0.64236111111111105</v>
      </c>
      <c r="F9" s="61">
        <f t="shared" si="0"/>
        <v>5.9027777777777679E-2</v>
      </c>
      <c r="H9" s="48" t="s">
        <v>300</v>
      </c>
      <c r="I9" s="49">
        <f>SUM(I3:I8)</f>
        <v>0.39583333333333331</v>
      </c>
    </row>
    <row r="10" spans="1:17" x14ac:dyDescent="0.2">
      <c r="A10" s="140"/>
      <c r="B10" s="105" t="s">
        <v>1657</v>
      </c>
      <c r="C10" s="60" t="s">
        <v>296</v>
      </c>
      <c r="D10" s="106">
        <v>0.64583333333333337</v>
      </c>
      <c r="E10" s="106">
        <v>0.69097222222222221</v>
      </c>
      <c r="F10" s="61">
        <f t="shared" si="0"/>
        <v>4.513888888888884E-2</v>
      </c>
      <c r="I10" s="54"/>
    </row>
    <row r="11" spans="1:17" x14ac:dyDescent="0.2">
      <c r="A11" s="140"/>
      <c r="B11" s="105" t="s">
        <v>1661</v>
      </c>
      <c r="C11" s="75" t="s">
        <v>288</v>
      </c>
      <c r="D11" s="106">
        <v>0.69097222222222221</v>
      </c>
      <c r="E11" s="106">
        <v>0.72222222222222221</v>
      </c>
      <c r="F11" s="61">
        <f t="shared" si="0"/>
        <v>3.125E-2</v>
      </c>
      <c r="I11" s="54"/>
    </row>
    <row r="12" spans="1:17" x14ac:dyDescent="0.2">
      <c r="A12" s="140"/>
      <c r="B12" s="105" t="s">
        <v>1641</v>
      </c>
      <c r="C12" s="73" t="s">
        <v>293</v>
      </c>
      <c r="D12" s="106">
        <v>0.72222222222222221</v>
      </c>
      <c r="E12" s="106">
        <v>0.73611111111111116</v>
      </c>
      <c r="F12" s="61">
        <f>E12-D12</f>
        <v>1.3888888888888951E-2</v>
      </c>
    </row>
    <row r="13" spans="1:17" x14ac:dyDescent="0.2">
      <c r="A13" s="140"/>
      <c r="B13" s="105"/>
      <c r="C13" s="73"/>
      <c r="D13" s="106"/>
      <c r="E13" s="110"/>
      <c r="F13" s="61">
        <f>E13-D13</f>
        <v>0</v>
      </c>
    </row>
    <row r="14" spans="1:17" x14ac:dyDescent="0.2">
      <c r="A14" s="140"/>
      <c r="B14" s="105"/>
      <c r="C14" s="72"/>
      <c r="D14" s="125"/>
      <c r="E14" s="105"/>
      <c r="F14" s="61">
        <f>E14-D14</f>
        <v>0</v>
      </c>
    </row>
    <row r="15" spans="1:17" x14ac:dyDescent="0.2">
      <c r="A15" s="140"/>
      <c r="B15" s="107"/>
      <c r="C15" s="60"/>
      <c r="D15" s="105"/>
      <c r="E15" s="105"/>
      <c r="F15" s="61">
        <f>E15-D15</f>
        <v>0</v>
      </c>
    </row>
    <row r="16" spans="1:17" x14ac:dyDescent="0.2">
      <c r="A16" s="143"/>
      <c r="B16" s="136"/>
      <c r="C16" s="60"/>
      <c r="D16" s="105"/>
      <c r="E16" s="105"/>
      <c r="F16" s="61">
        <f t="shared" si="0"/>
        <v>0</v>
      </c>
    </row>
    <row r="17" spans="1:9" x14ac:dyDescent="0.2">
      <c r="A17" s="144" t="s">
        <v>17</v>
      </c>
      <c r="B17" s="126" t="s">
        <v>1682</v>
      </c>
      <c r="C17" s="55" t="s">
        <v>288</v>
      </c>
      <c r="D17" s="62">
        <v>0.375</v>
      </c>
      <c r="E17" s="52">
        <v>0.45833333333333331</v>
      </c>
      <c r="F17" s="63">
        <f>E17-D17</f>
        <v>8.3333333333333315E-2</v>
      </c>
      <c r="H17" s="49" t="s">
        <v>286</v>
      </c>
      <c r="I17" s="49" t="s">
        <v>287</v>
      </c>
    </row>
    <row r="18" spans="1:9" x14ac:dyDescent="0.2">
      <c r="A18" s="144"/>
      <c r="B18" s="126" t="s">
        <v>586</v>
      </c>
      <c r="C18" s="118" t="s">
        <v>288</v>
      </c>
      <c r="D18" s="61">
        <v>0.45833333333333331</v>
      </c>
      <c r="E18" s="54">
        <v>0.47222222222222227</v>
      </c>
      <c r="F18" s="63">
        <f t="shared" si="0"/>
        <v>1.3888888888888951E-2</v>
      </c>
      <c r="H18" s="53" t="s">
        <v>288</v>
      </c>
      <c r="I18" s="52">
        <f>SUMIFS(F17:F31, C17:C31,H18)</f>
        <v>0.26041666666666663</v>
      </c>
    </row>
    <row r="19" spans="1:9" x14ac:dyDescent="0.2">
      <c r="A19" s="144"/>
      <c r="B19" s="126" t="s">
        <v>1662</v>
      </c>
      <c r="C19" s="55" t="s">
        <v>288</v>
      </c>
      <c r="D19" s="63">
        <v>0.47916666666666669</v>
      </c>
      <c r="E19" s="52">
        <v>0.54166666666666663</v>
      </c>
      <c r="F19" s="63">
        <f t="shared" si="0"/>
        <v>6.2499999999999944E-2</v>
      </c>
      <c r="H19" s="53" t="s">
        <v>285</v>
      </c>
      <c r="I19" s="52">
        <f>SUMIFS(F17:F31, C17:C31,H19)</f>
        <v>0</v>
      </c>
    </row>
    <row r="20" spans="1:9" x14ac:dyDescent="0.2">
      <c r="A20" s="144"/>
      <c r="B20" s="126" t="s">
        <v>311</v>
      </c>
      <c r="C20" s="55" t="s">
        <v>288</v>
      </c>
      <c r="D20" s="52">
        <v>0.54166666666666663</v>
      </c>
      <c r="E20" s="52">
        <v>0.55208333333333337</v>
      </c>
      <c r="F20" s="63">
        <f t="shared" si="0"/>
        <v>1.0416666666666741E-2</v>
      </c>
      <c r="H20" s="53" t="s">
        <v>290</v>
      </c>
      <c r="I20" s="52">
        <f>SUMIFS(F17:F31, C17:C31,H20)</f>
        <v>0</v>
      </c>
    </row>
    <row r="21" spans="1:9" x14ac:dyDescent="0.2">
      <c r="A21" s="140"/>
      <c r="B21" s="59" t="s">
        <v>329</v>
      </c>
      <c r="C21" s="51" t="s">
        <v>295</v>
      </c>
      <c r="D21" s="52">
        <v>0.55555555555555558</v>
      </c>
      <c r="E21" s="52">
        <v>0.57986111111111105</v>
      </c>
      <c r="F21" s="63">
        <f t="shared" si="0"/>
        <v>2.4305555555555469E-2</v>
      </c>
      <c r="H21" s="53" t="s">
        <v>293</v>
      </c>
      <c r="I21" s="52">
        <f>SUMIFS(F17:F31, C17:C31,H21)</f>
        <v>5.7638888888889017E-2</v>
      </c>
    </row>
    <row r="22" spans="1:9" x14ac:dyDescent="0.2">
      <c r="A22" s="140"/>
      <c r="B22" s="58" t="s">
        <v>1683</v>
      </c>
      <c r="C22" s="51" t="s">
        <v>288</v>
      </c>
      <c r="D22" s="52">
        <v>0.58333333333333337</v>
      </c>
      <c r="E22" s="52">
        <v>0.59722222222222221</v>
      </c>
      <c r="F22" s="63">
        <f t="shared" si="0"/>
        <v>1.388888888888884E-2</v>
      </c>
      <c r="H22" s="53" t="s">
        <v>296</v>
      </c>
      <c r="I22" s="52">
        <f>SUMIFS(F17:F31, C17:C31,H22)</f>
        <v>0</v>
      </c>
    </row>
    <row r="23" spans="1:9" x14ac:dyDescent="0.2">
      <c r="A23" s="140"/>
      <c r="B23" s="57" t="s">
        <v>1657</v>
      </c>
      <c r="C23" s="55" t="s">
        <v>293</v>
      </c>
      <c r="D23" s="52">
        <v>0.60069444444444442</v>
      </c>
      <c r="E23" s="52">
        <v>0.6479166666666667</v>
      </c>
      <c r="F23" s="63">
        <f t="shared" si="0"/>
        <v>4.7222222222222276E-2</v>
      </c>
      <c r="H23" s="53" t="s">
        <v>295</v>
      </c>
      <c r="I23" s="52">
        <f>SUMIFS(F17:F31, C17:C31,H23)</f>
        <v>2.4305555555555469E-2</v>
      </c>
    </row>
    <row r="24" spans="1:9" x14ac:dyDescent="0.2">
      <c r="A24" s="140"/>
      <c r="B24" s="51" t="s">
        <v>1684</v>
      </c>
      <c r="C24" s="55" t="s">
        <v>288</v>
      </c>
      <c r="D24" s="52">
        <v>0.65277777777777779</v>
      </c>
      <c r="E24" s="52">
        <v>0.69444444444444453</v>
      </c>
      <c r="F24" s="63">
        <f t="shared" si="0"/>
        <v>4.1666666666666741E-2</v>
      </c>
      <c r="H24" s="48" t="s">
        <v>300</v>
      </c>
      <c r="I24" s="49">
        <f>SUM(I18:I23)</f>
        <v>0.34236111111111112</v>
      </c>
    </row>
    <row r="25" spans="1:9" x14ac:dyDescent="0.2">
      <c r="A25" s="140"/>
      <c r="B25" s="57" t="s">
        <v>586</v>
      </c>
      <c r="C25" s="55" t="s">
        <v>288</v>
      </c>
      <c r="D25" s="52">
        <v>0.69444444444444453</v>
      </c>
      <c r="E25" s="52">
        <v>0.70833333333333337</v>
      </c>
      <c r="F25" s="63">
        <f t="shared" si="0"/>
        <v>1.388888888888884E-2</v>
      </c>
      <c r="I25" s="54"/>
    </row>
    <row r="26" spans="1:9" x14ac:dyDescent="0.2">
      <c r="A26" s="140"/>
      <c r="B26" s="57" t="s">
        <v>1685</v>
      </c>
      <c r="C26" s="55" t="s">
        <v>288</v>
      </c>
      <c r="D26" s="52">
        <v>0.70833333333333337</v>
      </c>
      <c r="E26" s="52">
        <v>0.72916666666666663</v>
      </c>
      <c r="F26" s="63">
        <f t="shared" si="0"/>
        <v>2.0833333333333259E-2</v>
      </c>
      <c r="I26" s="54"/>
    </row>
    <row r="27" spans="1:9" x14ac:dyDescent="0.2">
      <c r="A27" s="140"/>
      <c r="B27" s="59" t="s">
        <v>1560</v>
      </c>
      <c r="C27" s="51" t="s">
        <v>293</v>
      </c>
      <c r="D27" s="52">
        <v>0.72916666666666663</v>
      </c>
      <c r="E27" s="52">
        <v>0.73958333333333337</v>
      </c>
      <c r="F27" s="63">
        <f t="shared" si="0"/>
        <v>1.0416666666666741E-2</v>
      </c>
    </row>
    <row r="28" spans="1:9" x14ac:dyDescent="0.2">
      <c r="A28" s="140"/>
      <c r="B28" s="51"/>
      <c r="C28" s="51"/>
      <c r="D28" s="52"/>
      <c r="E28" s="52"/>
      <c r="F28" s="63">
        <f t="shared" si="0"/>
        <v>0</v>
      </c>
    </row>
    <row r="29" spans="1:9" x14ac:dyDescent="0.2">
      <c r="A29" s="140"/>
      <c r="B29" s="51"/>
      <c r="C29" s="51"/>
      <c r="D29" s="52"/>
      <c r="E29" s="52"/>
      <c r="F29" s="63">
        <f t="shared" si="0"/>
        <v>0</v>
      </c>
    </row>
    <row r="30" spans="1:9" x14ac:dyDescent="0.2">
      <c r="A30" s="140"/>
      <c r="B30" s="51"/>
      <c r="C30" s="51"/>
      <c r="D30" s="52"/>
      <c r="E30" s="52"/>
      <c r="F30" s="63">
        <f t="shared" si="0"/>
        <v>0</v>
      </c>
    </row>
    <row r="31" spans="1:9" x14ac:dyDescent="0.2">
      <c r="A31" s="143"/>
      <c r="B31" s="58"/>
      <c r="C31" s="51"/>
      <c r="D31" s="62"/>
      <c r="E31" s="62"/>
      <c r="F31" s="63">
        <f t="shared" si="0"/>
        <v>0</v>
      </c>
    </row>
    <row r="32" spans="1:9" x14ac:dyDescent="0.2">
      <c r="A32" s="147" t="s">
        <v>263</v>
      </c>
      <c r="B32" s="126" t="s">
        <v>1672</v>
      </c>
      <c r="C32" s="118" t="s">
        <v>288</v>
      </c>
      <c r="D32" s="137">
        <v>0.37847222222222227</v>
      </c>
      <c r="E32" s="137">
        <v>0.45833333333333331</v>
      </c>
      <c r="F32" s="138">
        <f>E32-D32</f>
        <v>7.9861111111111049E-2</v>
      </c>
      <c r="H32" s="49" t="s">
        <v>286</v>
      </c>
      <c r="I32" s="49" t="s">
        <v>287</v>
      </c>
    </row>
    <row r="33" spans="1:9" x14ac:dyDescent="0.2">
      <c r="A33" s="144"/>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44"/>
      <c r="B34" s="126" t="s">
        <v>1667</v>
      </c>
      <c r="C34" s="118" t="s">
        <v>288</v>
      </c>
      <c r="D34" s="137">
        <v>0.47569444444444442</v>
      </c>
      <c r="E34" s="137">
        <v>0.54166666666666663</v>
      </c>
      <c r="F34" s="138">
        <f t="shared" si="0"/>
        <v>6.597222222222221E-2</v>
      </c>
      <c r="H34" s="53" t="s">
        <v>285</v>
      </c>
      <c r="I34" s="52">
        <f>SUMIFS(F32:F46, C32:C46,H34)</f>
        <v>0</v>
      </c>
    </row>
    <row r="35" spans="1:9" x14ac:dyDescent="0.2">
      <c r="A35" s="144"/>
      <c r="B35" s="126" t="s">
        <v>329</v>
      </c>
      <c r="C35" s="118" t="s">
        <v>295</v>
      </c>
      <c r="D35" s="137">
        <v>0.54861111111111105</v>
      </c>
      <c r="E35" s="137">
        <v>0.57638888888888895</v>
      </c>
      <c r="F35" s="138">
        <f t="shared" si="0"/>
        <v>2.7777777777777901E-2</v>
      </c>
      <c r="H35" s="53" t="s">
        <v>290</v>
      </c>
      <c r="I35" s="52">
        <f>SUMIFS(F32:F46, C32:C46,H35)</f>
        <v>0</v>
      </c>
    </row>
    <row r="36" spans="1:9" x14ac:dyDescent="0.2">
      <c r="A36" s="144"/>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44"/>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44"/>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44"/>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44"/>
      <c r="B40" s="126" t="s">
        <v>1670</v>
      </c>
      <c r="C40" s="55" t="s">
        <v>288</v>
      </c>
      <c r="D40" s="63">
        <v>0.73611111111111116</v>
      </c>
      <c r="E40" s="63">
        <v>0.75</v>
      </c>
      <c r="F40" s="52">
        <f t="shared" si="0"/>
        <v>1.388888888888884E-2</v>
      </c>
      <c r="I40" s="54"/>
    </row>
    <row r="41" spans="1:9" x14ac:dyDescent="0.2">
      <c r="A41" s="144"/>
      <c r="B41" s="126" t="s">
        <v>1671</v>
      </c>
      <c r="C41" s="55" t="s">
        <v>288</v>
      </c>
      <c r="D41" s="52">
        <v>0.85763888888888884</v>
      </c>
      <c r="E41" s="52">
        <v>0.9375</v>
      </c>
      <c r="F41" s="52">
        <f t="shared" si="0"/>
        <v>7.986111111111116E-2</v>
      </c>
      <c r="I41" s="54"/>
    </row>
    <row r="42" spans="1:9" x14ac:dyDescent="0.2">
      <c r="A42" s="144"/>
      <c r="B42" s="126" t="s">
        <v>1669</v>
      </c>
      <c r="C42" s="55" t="s">
        <v>288</v>
      </c>
      <c r="D42" s="52">
        <v>0.94097222222222221</v>
      </c>
      <c r="E42" s="52">
        <v>1.03125</v>
      </c>
      <c r="F42" s="52">
        <f t="shared" si="0"/>
        <v>9.027777777777779E-2</v>
      </c>
    </row>
    <row r="43" spans="1:9" x14ac:dyDescent="0.2">
      <c r="A43" s="140"/>
      <c r="B43" s="59"/>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t="s">
        <v>284</v>
      </c>
      <c r="C47" s="51" t="s">
        <v>285</v>
      </c>
      <c r="D47" s="52">
        <v>0.36458333333333331</v>
      </c>
      <c r="E47" s="52">
        <v>0.375</v>
      </c>
      <c r="F47" s="52">
        <v>1.0416666666666666E-2</v>
      </c>
      <c r="H47" s="49" t="s">
        <v>286</v>
      </c>
      <c r="I47" s="49" t="s">
        <v>287</v>
      </c>
    </row>
    <row r="48" spans="1:9" x14ac:dyDescent="0.2">
      <c r="A48" s="142"/>
      <c r="B48" s="56" t="s">
        <v>1651</v>
      </c>
      <c r="C48" s="51" t="s">
        <v>288</v>
      </c>
      <c r="D48" s="52">
        <v>0.375</v>
      </c>
      <c r="E48" s="52">
        <v>0.47916666666666669</v>
      </c>
      <c r="F48" s="52">
        <v>0.10416666666666667</v>
      </c>
      <c r="H48" s="53" t="s">
        <v>288</v>
      </c>
      <c r="I48" s="79">
        <v>0.30902777777777779</v>
      </c>
    </row>
    <row r="49" spans="1:9" x14ac:dyDescent="0.2">
      <c r="A49" s="142"/>
      <c r="B49" s="55" t="s">
        <v>586</v>
      </c>
      <c r="C49" s="51" t="s">
        <v>295</v>
      </c>
      <c r="D49" s="52">
        <v>0.47916666666666669</v>
      </c>
      <c r="E49" s="52">
        <v>0.48958333333333331</v>
      </c>
      <c r="F49" s="52">
        <v>1.0416666666666666E-2</v>
      </c>
      <c r="H49" s="53" t="s">
        <v>285</v>
      </c>
      <c r="I49" s="52">
        <f>SUMIFS(F47:F61, C47:C61,H49)</f>
        <v>1.0416666666666666E-2</v>
      </c>
    </row>
    <row r="50" spans="1:9" x14ac:dyDescent="0.2">
      <c r="A50" s="142"/>
      <c r="B50" s="55" t="s">
        <v>1603</v>
      </c>
      <c r="C50" s="51" t="s">
        <v>288</v>
      </c>
      <c r="D50" s="52">
        <v>0.48958333333333331</v>
      </c>
      <c r="E50" s="52">
        <v>0.54166666666666663</v>
      </c>
      <c r="F50" s="52">
        <v>4.1666666666666664E-2</v>
      </c>
      <c r="H50" s="53" t="s">
        <v>290</v>
      </c>
      <c r="I50" s="52">
        <f>SUMIFS(F46:F60, C46:C60,H50)</f>
        <v>0</v>
      </c>
    </row>
    <row r="51" spans="1:9" x14ac:dyDescent="0.2">
      <c r="A51" s="142"/>
      <c r="B51" s="55" t="s">
        <v>599</v>
      </c>
      <c r="C51" s="51" t="s">
        <v>295</v>
      </c>
      <c r="D51" s="52">
        <v>0.5625</v>
      </c>
      <c r="E51" s="52">
        <v>0.58333333333333337</v>
      </c>
      <c r="F51" s="52">
        <f t="shared" si="0"/>
        <v>2.083333333333337E-2</v>
      </c>
      <c r="H51" s="53" t="s">
        <v>293</v>
      </c>
      <c r="I51" s="52">
        <f>SUMIFS(F47:F61, C47:C61,H51)</f>
        <v>1.3888888888888951E-2</v>
      </c>
    </row>
    <row r="52" spans="1:9" x14ac:dyDescent="0.2">
      <c r="A52" s="142"/>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2"/>
      <c r="B53" s="55" t="s">
        <v>685</v>
      </c>
      <c r="C53" s="51" t="s">
        <v>296</v>
      </c>
      <c r="D53" s="52">
        <v>0.64583333333333337</v>
      </c>
      <c r="E53" s="52">
        <v>0.69097222222222221</v>
      </c>
      <c r="F53" s="52">
        <f t="shared" si="0"/>
        <v>4.513888888888884E-2</v>
      </c>
      <c r="H53" s="53" t="s">
        <v>295</v>
      </c>
      <c r="I53" s="52" t="s">
        <v>961</v>
      </c>
    </row>
    <row r="54" spans="1:9" x14ac:dyDescent="0.2">
      <c r="A54" s="142"/>
      <c r="B54" s="55" t="s">
        <v>586</v>
      </c>
      <c r="C54" s="51" t="s">
        <v>295</v>
      </c>
      <c r="D54" s="52">
        <v>0.69097222222222221</v>
      </c>
      <c r="E54" s="52">
        <v>0.70138888888888884</v>
      </c>
      <c r="F54" s="52">
        <f t="shared" si="0"/>
        <v>1.041666666666663E-2</v>
      </c>
      <c r="H54" s="48" t="s">
        <v>300</v>
      </c>
      <c r="I54" s="49" t="s">
        <v>1655</v>
      </c>
    </row>
    <row r="55" spans="1:9" x14ac:dyDescent="0.2">
      <c r="A55" s="142"/>
      <c r="B55" s="55" t="s">
        <v>1641</v>
      </c>
      <c r="C55" s="51" t="s">
        <v>293</v>
      </c>
      <c r="D55" s="52">
        <v>0.72222222222222221</v>
      </c>
      <c r="E55" s="52">
        <v>0.73611111111111116</v>
      </c>
      <c r="F55" s="52">
        <f t="shared" si="0"/>
        <v>1.3888888888888951E-2</v>
      </c>
      <c r="I55" s="54"/>
    </row>
    <row r="56" spans="1:9" x14ac:dyDescent="0.2">
      <c r="A56" s="142"/>
      <c r="B56" s="55" t="s">
        <v>1603</v>
      </c>
      <c r="C56" s="51" t="s">
        <v>288</v>
      </c>
      <c r="D56" s="52">
        <v>0.73958333333333337</v>
      </c>
      <c r="E56" s="52">
        <v>0.76041666666666663</v>
      </c>
      <c r="F56" s="52">
        <f t="shared" si="0"/>
        <v>2.0833333333333259E-2</v>
      </c>
      <c r="I56" s="54"/>
    </row>
    <row r="57" spans="1:9" x14ac:dyDescent="0.2">
      <c r="A57" s="142"/>
      <c r="B57" s="55" t="s">
        <v>1654</v>
      </c>
      <c r="C57" s="51" t="s">
        <v>288</v>
      </c>
      <c r="D57" s="52">
        <v>0.79166666666666663</v>
      </c>
      <c r="E57" s="52">
        <v>0.83333333333333337</v>
      </c>
      <c r="F57" s="52">
        <f t="shared" si="0"/>
        <v>4.1666666666666741E-2</v>
      </c>
      <c r="H57" s="69"/>
      <c r="I57" s="81"/>
    </row>
    <row r="58" spans="1:9" x14ac:dyDescent="0.2">
      <c r="A58" s="142"/>
      <c r="B58" s="55" t="s">
        <v>1653</v>
      </c>
      <c r="C58" s="51" t="s">
        <v>288</v>
      </c>
      <c r="D58" s="52">
        <v>0.91666666666666663</v>
      </c>
      <c r="E58" s="52">
        <v>0.95833333333333337</v>
      </c>
      <c r="F58" s="52">
        <f t="shared" si="0"/>
        <v>4.1666666666666741E-2</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1"/>
      <c r="C61" s="51"/>
      <c r="D61" s="52"/>
      <c r="E61" s="52"/>
      <c r="F61" s="52">
        <f t="shared" si="0"/>
        <v>0</v>
      </c>
    </row>
    <row r="62" spans="1:9" x14ac:dyDescent="0.2">
      <c r="A62" s="139" t="s">
        <v>24</v>
      </c>
      <c r="B62" s="56" t="s">
        <v>1625</v>
      </c>
      <c r="C62" s="51" t="s">
        <v>288</v>
      </c>
      <c r="D62" s="52">
        <v>0.35416666666666669</v>
      </c>
      <c r="E62" s="64">
        <v>0.3611111111111111</v>
      </c>
      <c r="F62" s="52">
        <f t="shared" si="0"/>
        <v>6.9444444444444198E-3</v>
      </c>
      <c r="H62" s="49" t="s">
        <v>286</v>
      </c>
      <c r="I62" s="49" t="s">
        <v>287</v>
      </c>
    </row>
    <row r="63" spans="1:9" x14ac:dyDescent="0.2">
      <c r="A63" s="140"/>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0"/>
      <c r="B64" s="51" t="s">
        <v>309</v>
      </c>
      <c r="C64" s="51" t="s">
        <v>295</v>
      </c>
      <c r="D64" s="52">
        <v>0.44444444444444442</v>
      </c>
      <c r="E64" s="52">
        <v>0.45833333333333331</v>
      </c>
      <c r="F64" s="52">
        <f t="shared" si="0"/>
        <v>1.3888888888888895E-2</v>
      </c>
      <c r="H64" s="53" t="s">
        <v>285</v>
      </c>
      <c r="I64" s="52">
        <f>SUMIFS(F62:F76, C62:C76,H64)</f>
        <v>0</v>
      </c>
    </row>
    <row r="65" spans="1:9" x14ac:dyDescent="0.2">
      <c r="A65" s="140"/>
      <c r="B65" s="51" t="s">
        <v>1646</v>
      </c>
      <c r="C65" s="51" t="s">
        <v>288</v>
      </c>
      <c r="D65" s="52">
        <v>0.45833333333333331</v>
      </c>
      <c r="E65" s="52">
        <v>0.5</v>
      </c>
      <c r="F65" s="52">
        <f t="shared" si="0"/>
        <v>4.1666666666666685E-2</v>
      </c>
      <c r="H65" s="53" t="s">
        <v>290</v>
      </c>
      <c r="I65" s="52">
        <f>SUMIFS(F62:F76, C62:C76,H65)</f>
        <v>0</v>
      </c>
    </row>
    <row r="66" spans="1:9" x14ac:dyDescent="0.2">
      <c r="A66" s="140"/>
      <c r="B66" s="51" t="s">
        <v>1647</v>
      </c>
      <c r="C66" s="51" t="s">
        <v>288</v>
      </c>
      <c r="D66" s="52">
        <v>0.5</v>
      </c>
      <c r="E66" s="52">
        <v>0.54166666666666663</v>
      </c>
      <c r="F66" s="52">
        <f t="shared" si="0"/>
        <v>4.166666666666663E-2</v>
      </c>
      <c r="H66" s="53" t="s">
        <v>293</v>
      </c>
      <c r="I66" s="52">
        <f>SUMIFS(F62:F76, C62:C76,H66)</f>
        <v>3.4722222222222279E-2</v>
      </c>
    </row>
    <row r="67" spans="1:9" x14ac:dyDescent="0.2">
      <c r="A67" s="140"/>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0"/>
      <c r="B68" s="51" t="s">
        <v>1650</v>
      </c>
      <c r="C68" s="51" t="s">
        <v>288</v>
      </c>
      <c r="D68" s="52">
        <v>0.58333333333333337</v>
      </c>
      <c r="E68" s="52">
        <v>0.64583333333333337</v>
      </c>
      <c r="F68" s="52">
        <f t="shared" si="1"/>
        <v>6.25E-2</v>
      </c>
      <c r="H68" s="53" t="s">
        <v>295</v>
      </c>
      <c r="I68" s="52">
        <f>SUMIFS(F62:F76, C62:C76,H68)</f>
        <v>7.2916666666666796E-2</v>
      </c>
    </row>
    <row r="69" spans="1:9" x14ac:dyDescent="0.2">
      <c r="A69" s="140"/>
      <c r="B69" s="51" t="s">
        <v>685</v>
      </c>
      <c r="C69" s="51" t="s">
        <v>296</v>
      </c>
      <c r="D69" s="52">
        <v>0.64583333333333337</v>
      </c>
      <c r="E69" s="52">
        <v>0.69097222222222221</v>
      </c>
      <c r="F69" s="52">
        <f t="shared" si="1"/>
        <v>4.513888888888884E-2</v>
      </c>
      <c r="H69" s="48" t="s">
        <v>300</v>
      </c>
      <c r="I69" s="49">
        <f>SUM(I63:I68)</f>
        <v>0.47222222222222221</v>
      </c>
    </row>
    <row r="70" spans="1:9" x14ac:dyDescent="0.2">
      <c r="A70" s="140"/>
      <c r="B70" s="129" t="s">
        <v>309</v>
      </c>
      <c r="C70" s="55" t="s">
        <v>295</v>
      </c>
      <c r="D70" s="52">
        <v>0.69097222222222221</v>
      </c>
      <c r="E70" s="52">
        <v>0.70833333333333337</v>
      </c>
      <c r="F70" s="52">
        <f t="shared" si="1"/>
        <v>1.736111111111116E-2</v>
      </c>
      <c r="I70" s="54"/>
    </row>
    <row r="71" spans="1:9" x14ac:dyDescent="0.2">
      <c r="A71" s="140"/>
      <c r="B71" s="129" t="s">
        <v>1641</v>
      </c>
      <c r="C71" s="55" t="s">
        <v>293</v>
      </c>
      <c r="D71" s="52">
        <v>0.72222222222222221</v>
      </c>
      <c r="E71" s="52">
        <v>0.73611111111111116</v>
      </c>
      <c r="F71" s="52">
        <f t="shared" si="1"/>
        <v>1.3888888888888951E-2</v>
      </c>
    </row>
    <row r="72" spans="1:9" x14ac:dyDescent="0.2">
      <c r="A72" s="140"/>
      <c r="B72" s="51" t="s">
        <v>1648</v>
      </c>
      <c r="C72" s="51" t="s">
        <v>288</v>
      </c>
      <c r="D72" s="52">
        <v>0.83333333333333337</v>
      </c>
      <c r="E72" s="52">
        <v>0.875</v>
      </c>
      <c r="F72" s="52">
        <f t="shared" si="1"/>
        <v>4.166666666666663E-2</v>
      </c>
    </row>
    <row r="73" spans="1:9" x14ac:dyDescent="0.2">
      <c r="A73" s="140"/>
      <c r="B73" s="51" t="s">
        <v>1649</v>
      </c>
      <c r="C73" s="51" t="s">
        <v>288</v>
      </c>
      <c r="D73" s="52">
        <v>0.875</v>
      </c>
      <c r="E73" s="52">
        <v>0.91666666666666663</v>
      </c>
      <c r="F73" s="52">
        <f t="shared" si="1"/>
        <v>4.166666666666663E-2</v>
      </c>
    </row>
    <row r="74" spans="1:9" x14ac:dyDescent="0.2">
      <c r="A74" s="140"/>
      <c r="B74" s="51"/>
      <c r="C74" s="51"/>
      <c r="D74" s="52"/>
      <c r="E74" s="52"/>
      <c r="F74" s="52">
        <f t="shared" si="1"/>
        <v>0</v>
      </c>
    </row>
    <row r="75" spans="1:9" x14ac:dyDescent="0.2">
      <c r="A75" s="140"/>
      <c r="B75" s="120"/>
      <c r="C75" s="51"/>
      <c r="D75" s="52"/>
      <c r="E75" s="52"/>
      <c r="F75" s="52">
        <f t="shared" si="1"/>
        <v>0</v>
      </c>
    </row>
    <row r="76" spans="1:9" x14ac:dyDescent="0.2">
      <c r="A76" s="140" t="s">
        <v>269</v>
      </c>
      <c r="B76" s="115" t="s">
        <v>1619</v>
      </c>
      <c r="C76" s="51" t="s">
        <v>293</v>
      </c>
      <c r="D76" s="52">
        <v>0.375</v>
      </c>
      <c r="E76" s="52">
        <v>0.39583333333333331</v>
      </c>
      <c r="F76" s="52">
        <v>2.0833333333333332E-2</v>
      </c>
      <c r="H76" s="49" t="s">
        <v>286</v>
      </c>
      <c r="I76" s="49" t="s">
        <v>287</v>
      </c>
    </row>
    <row r="77" spans="1:9" x14ac:dyDescent="0.2">
      <c r="A77" s="144"/>
      <c r="B77" s="59" t="s">
        <v>1620</v>
      </c>
      <c r="C77" s="55" t="s">
        <v>288</v>
      </c>
      <c r="D77" s="52">
        <v>0.39583333333333331</v>
      </c>
      <c r="E77" s="52">
        <v>0.44791666666666669</v>
      </c>
      <c r="F77" s="52">
        <v>5.2083333333333336E-2</v>
      </c>
      <c r="H77" s="53" t="s">
        <v>288</v>
      </c>
      <c r="I77" s="52">
        <f>SUMIFS(F76:F91, C76:C91,H77)</f>
        <v>0.27361111111111108</v>
      </c>
    </row>
    <row r="78" spans="1:9" x14ac:dyDescent="0.2">
      <c r="A78" s="140"/>
      <c r="B78" s="99" t="s">
        <v>586</v>
      </c>
      <c r="C78" s="51" t="s">
        <v>295</v>
      </c>
      <c r="D78" s="52">
        <v>0.44791666666666669</v>
      </c>
      <c r="E78" s="52">
        <v>0.45833333333333331</v>
      </c>
      <c r="F78" s="52">
        <v>1.0416666666666666E-2</v>
      </c>
      <c r="H78" s="53" t="s">
        <v>285</v>
      </c>
      <c r="I78" s="52">
        <f>SUMIFS(F76:F91, C76:C91,H78)</f>
        <v>0</v>
      </c>
    </row>
    <row r="79" spans="1:9" x14ac:dyDescent="0.2">
      <c r="A79" s="140"/>
      <c r="B79" s="113" t="s">
        <v>1621</v>
      </c>
      <c r="C79" s="51" t="s">
        <v>288</v>
      </c>
      <c r="D79" s="52">
        <v>0.45833333333333331</v>
      </c>
      <c r="E79" s="52">
        <v>0.5</v>
      </c>
      <c r="F79" s="52">
        <v>4.1666666666666664E-2</v>
      </c>
      <c r="H79" s="53" t="s">
        <v>290</v>
      </c>
      <c r="I79" s="52">
        <f>SUMIFS(F76:F91, C76:C91,H79)</f>
        <v>0</v>
      </c>
    </row>
    <row r="80" spans="1:9" x14ac:dyDescent="0.2">
      <c r="A80" s="140"/>
      <c r="B80" s="115" t="s">
        <v>1622</v>
      </c>
      <c r="C80" s="51" t="s">
        <v>288</v>
      </c>
      <c r="D80" s="52">
        <v>0.5</v>
      </c>
      <c r="E80" s="52">
        <v>0.54166666666666663</v>
      </c>
      <c r="F80" s="52">
        <v>4.1666666666666664E-2</v>
      </c>
      <c r="H80" s="53" t="s">
        <v>293</v>
      </c>
      <c r="I80" s="52">
        <f>SUMIFS(F76:F91, C76:C91,H80)</f>
        <v>2.0833333333333332E-2</v>
      </c>
    </row>
    <row r="81" spans="1:9" x14ac:dyDescent="0.2">
      <c r="A81" s="144"/>
      <c r="B81" s="121" t="s">
        <v>329</v>
      </c>
      <c r="C81" s="55" t="s">
        <v>295</v>
      </c>
      <c r="D81" s="52">
        <v>0.54166666666666663</v>
      </c>
      <c r="E81" s="52">
        <v>0.57986111111111105</v>
      </c>
      <c r="F81" s="52">
        <v>3.8194444444444441E-2</v>
      </c>
      <c r="H81" s="53" t="s">
        <v>296</v>
      </c>
      <c r="I81" s="52">
        <f>SUMIFS(F76:F91, C76:C91,H81)</f>
        <v>0.12152777777777779</v>
      </c>
    </row>
    <row r="82" spans="1:9" x14ac:dyDescent="0.2">
      <c r="A82" s="144"/>
      <c r="B82" s="117" t="s">
        <v>1577</v>
      </c>
      <c r="C82" s="55" t="s">
        <v>296</v>
      </c>
      <c r="D82" s="52">
        <v>0.58333333333333337</v>
      </c>
      <c r="E82" s="52">
        <v>0.64236111111111105</v>
      </c>
      <c r="F82" s="52">
        <v>5.9027777777777783E-2</v>
      </c>
      <c r="H82" s="53" t="s">
        <v>295</v>
      </c>
      <c r="I82" s="52">
        <f>SUMIFS(F76:F91, C76:C91,H82)</f>
        <v>4.8611111111111105E-2</v>
      </c>
    </row>
    <row r="83" spans="1:9" x14ac:dyDescent="0.2">
      <c r="A83" s="144"/>
      <c r="B83" s="116" t="s">
        <v>1623</v>
      </c>
      <c r="C83" s="55" t="s">
        <v>288</v>
      </c>
      <c r="D83" s="52">
        <v>0.65972222222222221</v>
      </c>
      <c r="E83" s="52">
        <v>0.71527777777777779</v>
      </c>
      <c r="F83" s="52">
        <v>5.5555555555555552E-2</v>
      </c>
      <c r="H83" s="48" t="s">
        <v>300</v>
      </c>
      <c r="I83" s="49">
        <f>SUM(I77:I82)</f>
        <v>0.46458333333333329</v>
      </c>
    </row>
    <row r="84" spans="1:9" x14ac:dyDescent="0.2">
      <c r="A84" s="144"/>
      <c r="B84" s="116" t="s">
        <v>1578</v>
      </c>
      <c r="C84" s="55" t="s">
        <v>296</v>
      </c>
      <c r="D84" s="52">
        <v>0.71875</v>
      </c>
      <c r="E84" s="52">
        <v>0.78125</v>
      </c>
      <c r="F84" s="52">
        <v>6.25E-2</v>
      </c>
      <c r="I84" s="54"/>
    </row>
    <row r="85" spans="1:9" x14ac:dyDescent="0.2">
      <c r="A85" s="144"/>
      <c r="B85" s="115" t="s">
        <v>1624</v>
      </c>
      <c r="C85" s="55" t="s">
        <v>288</v>
      </c>
      <c r="D85" s="52">
        <v>0.91666666666666663</v>
      </c>
      <c r="E85" s="52">
        <v>0.99930555555555556</v>
      </c>
      <c r="F85" s="52">
        <v>8.2638888888888887E-2</v>
      </c>
      <c r="I85" s="54"/>
    </row>
    <row r="86" spans="1:9" x14ac:dyDescent="0.2">
      <c r="A86" s="144"/>
      <c r="B86" s="59"/>
      <c r="C86" s="55"/>
      <c r="D86" s="52"/>
      <c r="E86" s="52"/>
      <c r="F86" s="52"/>
      <c r="I86" s="54"/>
    </row>
    <row r="87" spans="1:9" x14ac:dyDescent="0.2">
      <c r="A87" s="140"/>
      <c r="B87" s="51"/>
      <c r="C87" s="55"/>
      <c r="D87" s="52"/>
      <c r="E87" s="52"/>
      <c r="F87" s="52"/>
    </row>
    <row r="88" spans="1:9" x14ac:dyDescent="0.2">
      <c r="A88" s="140"/>
      <c r="B88" s="51"/>
      <c r="C88" s="55"/>
      <c r="D88" s="52"/>
      <c r="E88" s="52"/>
      <c r="F88" s="52"/>
    </row>
    <row r="89" spans="1:9" x14ac:dyDescent="0.2">
      <c r="A89" s="140"/>
      <c r="C89" s="55"/>
      <c r="D89" s="52"/>
      <c r="E89" s="52"/>
      <c r="F89" s="52"/>
    </row>
    <row r="90" spans="1:9" x14ac:dyDescent="0.2">
      <c r="A90" s="140"/>
      <c r="B90" s="51"/>
      <c r="C90" s="51"/>
      <c r="D90" s="52"/>
      <c r="E90" s="52"/>
      <c r="F90" s="52"/>
    </row>
    <row r="91" spans="1:9" x14ac:dyDescent="0.2">
      <c r="A91" s="143"/>
      <c r="B91" s="51"/>
      <c r="C91" s="51"/>
      <c r="D91" s="52"/>
      <c r="E91" s="52"/>
      <c r="F91" s="52"/>
    </row>
    <row r="92" spans="1:9" x14ac:dyDescent="0.2">
      <c r="A92" s="139" t="s">
        <v>54</v>
      </c>
      <c r="B92" s="51"/>
      <c r="C92" s="51"/>
      <c r="D92" s="52">
        <v>0</v>
      </c>
      <c r="E92" s="52">
        <v>0</v>
      </c>
      <c r="F92" s="52">
        <f t="shared" si="1"/>
        <v>0</v>
      </c>
      <c r="H92" s="49" t="s">
        <v>286</v>
      </c>
      <c r="I92" s="49" t="s">
        <v>287</v>
      </c>
    </row>
    <row r="93" spans="1:9" x14ac:dyDescent="0.2">
      <c r="A93" s="140"/>
      <c r="C93" s="51"/>
      <c r="D93" s="52">
        <v>0</v>
      </c>
      <c r="E93" s="52">
        <v>0</v>
      </c>
      <c r="F93" s="52">
        <f t="shared" si="1"/>
        <v>0</v>
      </c>
      <c r="H93" s="53" t="s">
        <v>288</v>
      </c>
      <c r="I93" s="52">
        <f>SUMIFS(F92:F106, C92:C106,H93)</f>
        <v>0</v>
      </c>
    </row>
    <row r="94" spans="1:9" x14ac:dyDescent="0.2">
      <c r="A94" s="140"/>
      <c r="B94" s="51"/>
      <c r="C94" s="51"/>
      <c r="D94" s="52">
        <v>0</v>
      </c>
      <c r="E94" s="52">
        <v>0</v>
      </c>
      <c r="F94" s="52">
        <f t="shared" si="1"/>
        <v>0</v>
      </c>
      <c r="H94" s="53" t="s">
        <v>285</v>
      </c>
      <c r="I94" s="52">
        <f>SUMIFS(F92:F106, C92:C106,H94)</f>
        <v>0</v>
      </c>
    </row>
    <row r="95" spans="1:9" x14ac:dyDescent="0.2">
      <c r="A95" s="140"/>
      <c r="B95" s="51"/>
      <c r="C95" s="51"/>
      <c r="D95" s="52">
        <v>0</v>
      </c>
      <c r="E95" s="52">
        <v>0</v>
      </c>
      <c r="F95" s="52">
        <f t="shared" si="1"/>
        <v>0</v>
      </c>
      <c r="H95" s="53" t="s">
        <v>290</v>
      </c>
      <c r="I95" s="52">
        <f>SUMIFS(F92:F106, C92:C106,H95)</f>
        <v>0</v>
      </c>
    </row>
    <row r="96" spans="1:9" x14ac:dyDescent="0.2">
      <c r="A96" s="140"/>
      <c r="B96" s="51"/>
      <c r="C96" s="51"/>
      <c r="D96" s="52">
        <v>0</v>
      </c>
      <c r="E96" s="52">
        <v>0</v>
      </c>
      <c r="F96" s="52">
        <f t="shared" si="1"/>
        <v>0</v>
      </c>
      <c r="H96" s="53" t="s">
        <v>293</v>
      </c>
      <c r="I96" s="52">
        <f>SUMIFS(F92:F106, C92:C106,H96)</f>
        <v>0</v>
      </c>
    </row>
    <row r="97" spans="1:9" x14ac:dyDescent="0.2">
      <c r="A97" s="140"/>
      <c r="B97" s="51"/>
      <c r="C97" s="51"/>
      <c r="D97" s="52">
        <v>0</v>
      </c>
      <c r="E97" s="52">
        <v>0</v>
      </c>
      <c r="F97" s="52">
        <f t="shared" si="1"/>
        <v>0</v>
      </c>
      <c r="H97" s="53" t="s">
        <v>296</v>
      </c>
      <c r="I97" s="52">
        <f>SUMIFS(F92:F106, C92:C106,H97)</f>
        <v>0</v>
      </c>
    </row>
    <row r="98" spans="1:9" x14ac:dyDescent="0.2">
      <c r="A98" s="140"/>
      <c r="B98" s="51"/>
      <c r="C98" s="51"/>
      <c r="D98" s="52">
        <v>0</v>
      </c>
      <c r="E98" s="52">
        <v>0</v>
      </c>
      <c r="F98" s="52">
        <f t="shared" si="1"/>
        <v>0</v>
      </c>
      <c r="H98" s="53" t="s">
        <v>295</v>
      </c>
      <c r="I98" s="52">
        <f>SUMIFS(F92:F106, C92:C106,H98)</f>
        <v>0</v>
      </c>
    </row>
    <row r="99" spans="1:9" x14ac:dyDescent="0.2">
      <c r="A99" s="140"/>
      <c r="B99" s="51"/>
      <c r="C99" s="51"/>
      <c r="D99" s="52">
        <v>0</v>
      </c>
      <c r="E99" s="52">
        <v>0</v>
      </c>
      <c r="F99" s="52">
        <f t="shared" si="1"/>
        <v>0</v>
      </c>
      <c r="H99" s="48" t="s">
        <v>300</v>
      </c>
      <c r="I99" s="49">
        <f>SUM(I93:I98)</f>
        <v>0</v>
      </c>
    </row>
    <row r="100" spans="1:9" x14ac:dyDescent="0.2">
      <c r="A100" s="140"/>
      <c r="B100" s="51"/>
      <c r="C100" s="51"/>
      <c r="D100" s="52">
        <v>0</v>
      </c>
      <c r="E100" s="52">
        <v>0</v>
      </c>
      <c r="F100" s="52">
        <f t="shared" si="1"/>
        <v>0</v>
      </c>
      <c r="I100" s="54"/>
    </row>
    <row r="101" spans="1:9" x14ac:dyDescent="0.2">
      <c r="A101" s="140"/>
      <c r="B101" s="51"/>
      <c r="C101" s="51"/>
      <c r="D101" s="52">
        <v>0</v>
      </c>
      <c r="E101" s="52">
        <v>0</v>
      </c>
      <c r="F101" s="52">
        <f>E101-D101</f>
        <v>0</v>
      </c>
      <c r="I101" s="54"/>
    </row>
    <row r="102" spans="1:9" x14ac:dyDescent="0.2">
      <c r="A102" s="140"/>
      <c r="B102" s="58"/>
      <c r="C102" s="51"/>
      <c r="D102" s="52">
        <v>0</v>
      </c>
      <c r="E102" s="52">
        <v>0</v>
      </c>
      <c r="F102" s="52">
        <f>E102-D102</f>
        <v>0</v>
      </c>
    </row>
    <row r="103" spans="1:9" x14ac:dyDescent="0.2">
      <c r="A103" s="140"/>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c r="C106" s="55"/>
      <c r="D106" s="52"/>
      <c r="E106" s="52"/>
      <c r="F106" s="52"/>
    </row>
    <row r="107" spans="1:9" x14ac:dyDescent="0.2">
      <c r="A107" s="150" t="s">
        <v>30</v>
      </c>
      <c r="B107" s="55" t="s">
        <v>1673</v>
      </c>
      <c r="C107" s="51" t="s">
        <v>288</v>
      </c>
      <c r="D107" s="52">
        <v>0.375</v>
      </c>
      <c r="E107" s="52">
        <v>0.45833333333333331</v>
      </c>
      <c r="F107" s="52">
        <f t="shared" ref="F107:F115" si="2">E107-D107</f>
        <v>8.3333333333333315E-2</v>
      </c>
      <c r="H107" s="49" t="s">
        <v>286</v>
      </c>
      <c r="I107" s="49" t="s">
        <v>287</v>
      </c>
    </row>
    <row r="108" spans="1:9" x14ac:dyDescent="0.2">
      <c r="A108" s="150"/>
      <c r="B108" s="56" t="s">
        <v>309</v>
      </c>
      <c r="C108" s="51" t="s">
        <v>295</v>
      </c>
      <c r="D108" s="52">
        <v>0.45833333333333331</v>
      </c>
      <c r="E108" s="52">
        <v>0.46875</v>
      </c>
      <c r="F108" s="52">
        <f t="shared" si="2"/>
        <v>1.0416666666666685E-2</v>
      </c>
      <c r="H108" s="53" t="s">
        <v>288</v>
      </c>
      <c r="I108" s="52">
        <v>0.3125</v>
      </c>
    </row>
    <row r="109" spans="1:9" x14ac:dyDescent="0.2">
      <c r="A109" s="150"/>
      <c r="B109" s="55" t="s">
        <v>1674</v>
      </c>
      <c r="C109" s="51" t="s">
        <v>288</v>
      </c>
      <c r="D109" s="52">
        <v>0.46875</v>
      </c>
      <c r="E109" s="52">
        <v>0.53125</v>
      </c>
      <c r="F109" s="52">
        <v>6.25E-2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0"/>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0"/>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0"/>
      <c r="B114" s="55" t="s">
        <v>1678</v>
      </c>
      <c r="C114" s="51" t="s">
        <v>288</v>
      </c>
      <c r="D114" s="52">
        <v>0.66666666666666663</v>
      </c>
      <c r="E114" s="52">
        <v>0.72916666666666663</v>
      </c>
      <c r="F114" s="52">
        <v>1.3888888888888888E-2</v>
      </c>
      <c r="H114" s="48" t="s">
        <v>300</v>
      </c>
      <c r="I114" s="49">
        <f>SUM(I108:I113)</f>
        <v>0.44097222222222227</v>
      </c>
    </row>
    <row r="115" spans="1:9" x14ac:dyDescent="0.2">
      <c r="A115" s="150"/>
      <c r="B115" s="55" t="s">
        <v>1677</v>
      </c>
      <c r="C115" s="51" t="s">
        <v>293</v>
      </c>
      <c r="D115" s="52">
        <v>0.72916666666666663</v>
      </c>
      <c r="E115" s="52">
        <v>0.73958333333333337</v>
      </c>
      <c r="F115" s="52">
        <v>1.0416666666666666E-2</v>
      </c>
      <c r="I115" s="54"/>
    </row>
    <row r="116" spans="1:9" x14ac:dyDescent="0.2">
      <c r="A116" s="150"/>
      <c r="B116" s="55"/>
      <c r="C116" s="51"/>
      <c r="D116" s="52">
        <v>0</v>
      </c>
      <c r="E116" s="52">
        <v>0</v>
      </c>
      <c r="F116" s="52">
        <v>0</v>
      </c>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95"/>
      <c r="C119" s="51"/>
      <c r="D119" s="52"/>
      <c r="E119" s="52"/>
      <c r="F119" s="52"/>
      <c r="G119" t="s">
        <v>424</v>
      </c>
    </row>
    <row r="120" spans="1:9" x14ac:dyDescent="0.2">
      <c r="A120" s="150"/>
      <c r="B120" s="127"/>
      <c r="C120" s="55"/>
      <c r="D120" s="52"/>
      <c r="E120" s="52" t="s">
        <v>424</v>
      </c>
      <c r="F120" s="52" t="s">
        <v>424</v>
      </c>
    </row>
    <row r="121" spans="1:9" hidden="1" x14ac:dyDescent="0.2">
      <c r="A121" s="151"/>
      <c r="B121" s="128" t="s">
        <v>1486</v>
      </c>
      <c r="C121" s="51"/>
      <c r="D121" s="52"/>
      <c r="E121" s="52"/>
      <c r="F121" s="52">
        <f t="shared" si="1"/>
        <v>0</v>
      </c>
    </row>
    <row r="122" spans="1:9" x14ac:dyDescent="0.2">
      <c r="A122" s="150" t="s">
        <v>273</v>
      </c>
      <c r="B122" s="127" t="s">
        <v>1687</v>
      </c>
      <c r="C122" s="55" t="s">
        <v>288</v>
      </c>
      <c r="D122" s="62">
        <v>0.41666666666666669</v>
      </c>
      <c r="E122" s="52">
        <v>0.5</v>
      </c>
      <c r="F122" s="52">
        <f>E122-D122</f>
        <v>8.3333333333333315E-2</v>
      </c>
      <c r="H122" s="49" t="s">
        <v>286</v>
      </c>
      <c r="I122" s="49" t="s">
        <v>287</v>
      </c>
    </row>
    <row r="123" spans="1:9" x14ac:dyDescent="0.2">
      <c r="A123" s="150"/>
      <c r="B123" s="90" t="s">
        <v>1688</v>
      </c>
      <c r="C123" s="78" t="s">
        <v>288</v>
      </c>
      <c r="D123" s="61">
        <v>0.5</v>
      </c>
      <c r="E123" s="54">
        <v>0.5625</v>
      </c>
      <c r="F123" s="52">
        <f t="shared" si="1"/>
        <v>6.25E-2</v>
      </c>
      <c r="H123" s="53" t="s">
        <v>288</v>
      </c>
      <c r="I123" s="52">
        <f>SUMIFS(F122:F136, C122:C136,H123)</f>
        <v>0.20833333333333331</v>
      </c>
    </row>
    <row r="124" spans="1:9" x14ac:dyDescent="0.2">
      <c r="A124" s="150"/>
      <c r="B124" s="157" t="s">
        <v>329</v>
      </c>
      <c r="C124" s="95" t="s">
        <v>295</v>
      </c>
      <c r="D124" s="62">
        <v>0.5625</v>
      </c>
      <c r="E124" s="62">
        <v>0.59027777777777779</v>
      </c>
      <c r="F124" s="155">
        <f t="shared" si="1"/>
        <v>2.777777777777779E-2</v>
      </c>
      <c r="H124" s="53" t="s">
        <v>285</v>
      </c>
      <c r="I124" s="52">
        <f>SUMIFS(F122:F136, C122:C136,H124)</f>
        <v>0</v>
      </c>
    </row>
    <row r="125" spans="1:9" x14ac:dyDescent="0.2">
      <c r="A125" s="152"/>
      <c r="B125" s="158" t="s">
        <v>1657</v>
      </c>
      <c r="C125" s="115" t="s">
        <v>293</v>
      </c>
      <c r="D125" s="154">
        <v>0.60069444444444442</v>
      </c>
      <c r="E125" s="154">
        <v>0.6479166666666667</v>
      </c>
      <c r="F125" s="159">
        <f t="shared" ref="F125" si="3">E125-D125</f>
        <v>4.7222222222222276E-2</v>
      </c>
      <c r="H125" s="53" t="s">
        <v>290</v>
      </c>
      <c r="I125" s="52">
        <f>SUMIFS(F122:F136, C122:C136,H125)</f>
        <v>0</v>
      </c>
    </row>
    <row r="126" spans="1:9" x14ac:dyDescent="0.2">
      <c r="A126" s="152"/>
      <c r="B126" s="121" t="s">
        <v>1560</v>
      </c>
      <c r="C126" s="90" t="s">
        <v>293</v>
      </c>
      <c r="D126" s="63">
        <v>0.72916666666666663</v>
      </c>
      <c r="E126" s="63">
        <v>0.73958333333333337</v>
      </c>
      <c r="F126" s="63">
        <f>E126-D126</f>
        <v>1.0416666666666741E-2</v>
      </c>
      <c r="H126" s="53" t="s">
        <v>293</v>
      </c>
      <c r="I126" s="52">
        <f>SUMIFS(F122:F136, C122:C136,H126)</f>
        <v>5.7638888888889017E-2</v>
      </c>
    </row>
    <row r="127" spans="1:9" x14ac:dyDescent="0.2">
      <c r="A127" s="150"/>
      <c r="B127" s="156" t="s">
        <v>1689</v>
      </c>
      <c r="C127" s="51" t="s">
        <v>288</v>
      </c>
      <c r="D127" s="52">
        <v>0.66666666666666663</v>
      </c>
      <c r="E127" s="52">
        <v>0.72916666666666663</v>
      </c>
      <c r="F127" s="52">
        <f t="shared" si="1"/>
        <v>6.25E-2</v>
      </c>
      <c r="H127" s="53" t="s">
        <v>296</v>
      </c>
      <c r="I127" s="52">
        <f>SUMIFS(F122:F136, C122:C136,H127)</f>
        <v>0</v>
      </c>
    </row>
    <row r="128" spans="1:9" x14ac:dyDescent="0.2">
      <c r="A128" s="150"/>
      <c r="B128" s="129"/>
      <c r="C128" s="55"/>
      <c r="D128" s="52"/>
      <c r="E128" s="52"/>
      <c r="F128" s="52">
        <f t="shared" si="1"/>
        <v>0</v>
      </c>
      <c r="H128" s="53" t="s">
        <v>295</v>
      </c>
      <c r="I128" s="52">
        <f>SUMIFS(F122:F136, C122:C136,H128)</f>
        <v>2.777777777777779E-2</v>
      </c>
    </row>
    <row r="129" spans="1:9" x14ac:dyDescent="0.2">
      <c r="A129" s="150"/>
      <c r="B129" s="129"/>
      <c r="C129" s="55"/>
      <c r="D129" s="52"/>
      <c r="E129" s="52"/>
      <c r="F129" s="52">
        <f t="shared" si="1"/>
        <v>0</v>
      </c>
      <c r="H129" s="48" t="s">
        <v>300</v>
      </c>
      <c r="I129" s="49">
        <f>SUM(I123:I128)</f>
        <v>0.29375000000000012</v>
      </c>
    </row>
    <row r="130" spans="1:9" x14ac:dyDescent="0.2">
      <c r="A130" s="150"/>
      <c r="B130" s="129"/>
      <c r="C130" s="55"/>
      <c r="D130" s="52"/>
      <c r="E130" s="52"/>
      <c r="F130" s="52">
        <f t="shared" si="1"/>
        <v>0</v>
      </c>
      <c r="I130" s="54"/>
    </row>
    <row r="131" spans="1:9" x14ac:dyDescent="0.2">
      <c r="A131" s="150"/>
      <c r="B131" s="90"/>
      <c r="C131" s="55"/>
      <c r="D131" s="52"/>
      <c r="E131" s="52"/>
      <c r="F131" s="52">
        <f t="shared" ref="F131:F151" si="4">E131-D131</f>
        <v>0</v>
      </c>
      <c r="I131" s="54"/>
    </row>
    <row r="132" spans="1:9" x14ac:dyDescent="0.2">
      <c r="A132" s="150"/>
      <c r="B132" s="55"/>
      <c r="C132" s="51"/>
      <c r="D132" s="52"/>
      <c r="E132" s="52"/>
      <c r="F132" s="52">
        <f t="shared" si="4"/>
        <v>0</v>
      </c>
    </row>
    <row r="133" spans="1:9" x14ac:dyDescent="0.2">
      <c r="A133" s="150"/>
      <c r="B133" s="55"/>
      <c r="C133" s="51"/>
      <c r="D133" s="52"/>
      <c r="E133" s="52"/>
      <c r="F133" s="52">
        <f t="shared" si="4"/>
        <v>0</v>
      </c>
    </row>
    <row r="134" spans="1:9" x14ac:dyDescent="0.2">
      <c r="A134" s="150"/>
      <c r="B134" s="95"/>
      <c r="C134" s="51"/>
      <c r="D134" s="52"/>
      <c r="E134" s="52"/>
      <c r="F134" s="52"/>
    </row>
    <row r="135" spans="1:9" x14ac:dyDescent="0.2">
      <c r="A135" s="152"/>
      <c r="B135" s="115"/>
      <c r="C135" s="55"/>
      <c r="D135" s="52"/>
      <c r="E135" s="52"/>
      <c r="F135" s="52"/>
    </row>
    <row r="136" spans="1:9" x14ac:dyDescent="0.2">
      <c r="A136" s="152"/>
      <c r="B136" s="115"/>
      <c r="C136" s="55"/>
      <c r="D136" s="52"/>
      <c r="E136" s="52"/>
      <c r="F136" s="52"/>
    </row>
    <row r="137" spans="1:9" x14ac:dyDescent="0.2">
      <c r="A137" s="153" t="s">
        <v>276</v>
      </c>
      <c r="B137" s="115" t="s">
        <v>1446</v>
      </c>
      <c r="C137" s="55" t="s">
        <v>285</v>
      </c>
      <c r="D137" s="62">
        <v>0.375</v>
      </c>
      <c r="E137" s="52">
        <v>0.38541666666666669</v>
      </c>
      <c r="F137" s="52">
        <f t="shared" si="4"/>
        <v>1.0416666666666685E-2</v>
      </c>
      <c r="H137" s="49" t="s">
        <v>286</v>
      </c>
      <c r="I137" s="49" t="s">
        <v>287</v>
      </c>
    </row>
    <row r="138" spans="1:9" x14ac:dyDescent="0.2">
      <c r="A138" s="145"/>
      <c r="B138" s="121" t="s">
        <v>1631</v>
      </c>
      <c r="C138" s="118" t="s">
        <v>288</v>
      </c>
      <c r="D138" s="62">
        <v>0.38541666666666669</v>
      </c>
      <c r="E138" s="52">
        <v>0.44791666666666669</v>
      </c>
      <c r="F138" s="52">
        <f t="shared" si="4"/>
        <v>6.25E-2</v>
      </c>
      <c r="H138" s="53" t="s">
        <v>288</v>
      </c>
      <c r="I138" s="52">
        <f>SUMIFS(F137:F151, C137:C151,H138)</f>
        <v>0.34374999999999989</v>
      </c>
    </row>
    <row r="139" spans="1:9" x14ac:dyDescent="0.2">
      <c r="A139" s="145"/>
      <c r="B139" s="99" t="s">
        <v>586</v>
      </c>
      <c r="C139" s="51" t="s">
        <v>295</v>
      </c>
      <c r="D139" s="52">
        <v>0.44791666666666669</v>
      </c>
      <c r="E139" s="52">
        <v>0.45833333333333331</v>
      </c>
      <c r="F139" s="52">
        <f t="shared" si="4"/>
        <v>1.041666666666663E-2</v>
      </c>
      <c r="H139" s="53" t="s">
        <v>285</v>
      </c>
      <c r="I139" s="52">
        <f>SUMIFS(F137:F151, C137:C151,H139)</f>
        <v>1.0416666666666685E-2</v>
      </c>
    </row>
    <row r="140" spans="1:9" x14ac:dyDescent="0.2">
      <c r="A140" s="145"/>
      <c r="B140" s="121" t="s">
        <v>1632</v>
      </c>
      <c r="C140" s="55" t="s">
        <v>288</v>
      </c>
      <c r="D140" s="52">
        <v>0.46875</v>
      </c>
      <c r="E140" s="52">
        <v>0.54166666666666663</v>
      </c>
      <c r="F140" s="52">
        <f t="shared" si="4"/>
        <v>7.291666666666663E-2</v>
      </c>
      <c r="H140" s="53" t="s">
        <v>290</v>
      </c>
      <c r="I140" s="52">
        <f>SUMIFS(F137:F151, C137:C151,H140)</f>
        <v>0</v>
      </c>
    </row>
    <row r="141" spans="1:9" x14ac:dyDescent="0.2">
      <c r="A141" s="142"/>
      <c r="B141" s="115" t="s">
        <v>329</v>
      </c>
      <c r="C141" s="55" t="s">
        <v>295</v>
      </c>
      <c r="D141" s="52">
        <v>0.54166666666666663</v>
      </c>
      <c r="E141" s="52">
        <v>0.57986111111111105</v>
      </c>
      <c r="F141" s="52">
        <f t="shared" si="4"/>
        <v>3.819444444444442E-2</v>
      </c>
      <c r="H141" s="53" t="s">
        <v>293</v>
      </c>
      <c r="I141" s="52">
        <f>SUMIFS(F137:F151, C137:C151,H141)</f>
        <v>0</v>
      </c>
    </row>
    <row r="142" spans="1:9" x14ac:dyDescent="0.2">
      <c r="A142" s="142"/>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2"/>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2"/>
      <c r="B144" s="130" t="s">
        <v>1634</v>
      </c>
      <c r="C144" s="55" t="s">
        <v>288</v>
      </c>
      <c r="D144" s="52">
        <v>0.875</v>
      </c>
      <c r="E144" s="52">
        <v>0.99305555555555547</v>
      </c>
      <c r="F144" s="52">
        <f t="shared" si="4"/>
        <v>0.11805555555555547</v>
      </c>
      <c r="H144" s="48" t="s">
        <v>300</v>
      </c>
      <c r="I144" s="49">
        <f>SUM(I138:I143)</f>
        <v>0.4618055555555553</v>
      </c>
    </row>
    <row r="145" spans="1:9" x14ac:dyDescent="0.2">
      <c r="A145" s="145"/>
      <c r="B145" s="130"/>
      <c r="C145" s="55"/>
      <c r="D145" s="52"/>
      <c r="E145" s="52"/>
      <c r="F145" s="52">
        <f t="shared" si="4"/>
        <v>0</v>
      </c>
      <c r="I145" s="54"/>
    </row>
    <row r="146" spans="1:9" x14ac:dyDescent="0.2">
      <c r="A146" s="145"/>
      <c r="B146" s="115"/>
      <c r="C146" s="55"/>
      <c r="D146" s="52"/>
      <c r="E146" s="52"/>
      <c r="F146" s="52">
        <f t="shared" si="4"/>
        <v>0</v>
      </c>
      <c r="I146" s="54"/>
    </row>
    <row r="147" spans="1:9" x14ac:dyDescent="0.2">
      <c r="A147" s="145"/>
      <c r="B147" s="115"/>
      <c r="C147" s="55"/>
      <c r="D147" s="52"/>
      <c r="E147" s="52"/>
      <c r="F147" s="52">
        <f t="shared" si="4"/>
        <v>0</v>
      </c>
    </row>
    <row r="148" spans="1:9" x14ac:dyDescent="0.2">
      <c r="A148" s="145"/>
      <c r="B148" s="115"/>
      <c r="C148" s="55"/>
      <c r="D148" s="52"/>
      <c r="E148" s="52"/>
      <c r="F148" s="52">
        <f t="shared" si="4"/>
        <v>0</v>
      </c>
    </row>
    <row r="149" spans="1:9" x14ac:dyDescent="0.2">
      <c r="A149" s="145"/>
      <c r="B149" s="115"/>
      <c r="C149" s="55"/>
      <c r="D149" s="52"/>
      <c r="E149" s="52"/>
      <c r="F149" s="52">
        <f t="shared" si="4"/>
        <v>0</v>
      </c>
    </row>
    <row r="150" spans="1:9" x14ac:dyDescent="0.2">
      <c r="A150" s="145"/>
      <c r="B150" s="115"/>
      <c r="C150" s="55"/>
      <c r="D150" s="52"/>
      <c r="E150" s="52"/>
      <c r="F150" s="52">
        <f t="shared" si="4"/>
        <v>0</v>
      </c>
    </row>
    <row r="151" spans="1:9" x14ac:dyDescent="0.2">
      <c r="A151" s="145"/>
      <c r="B151" s="115"/>
      <c r="C151" s="55"/>
      <c r="D151" s="52"/>
      <c r="E151" s="52"/>
      <c r="F151" s="52">
        <f t="shared" si="4"/>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tabSelected="1" topLeftCell="A120" zoomScaleNormal="125" zoomScaleSheetLayoutView="100" workbookViewId="0">
      <selection activeCell="F123" sqref="F12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0"/>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0"/>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0"/>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0"/>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0"/>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0"/>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0"/>
      <c r="B9" s="105" t="s">
        <v>1660</v>
      </c>
      <c r="C9" s="60" t="s">
        <v>288</v>
      </c>
      <c r="D9" s="106">
        <v>0.58333333333333337</v>
      </c>
      <c r="E9" s="106">
        <v>0.64236111111111105</v>
      </c>
      <c r="F9" s="61">
        <f t="shared" si="0"/>
        <v>5.9027777777777679E-2</v>
      </c>
      <c r="H9" s="48" t="s">
        <v>300</v>
      </c>
      <c r="I9" s="49">
        <f>SUM(I3:I8)</f>
        <v>0.39583333333333331</v>
      </c>
    </row>
    <row r="10" spans="1:17" x14ac:dyDescent="0.2">
      <c r="A10" s="140"/>
      <c r="B10" s="105" t="s">
        <v>1657</v>
      </c>
      <c r="C10" s="60" t="s">
        <v>296</v>
      </c>
      <c r="D10" s="106">
        <v>0.64583333333333337</v>
      </c>
      <c r="E10" s="106">
        <v>0.69097222222222221</v>
      </c>
      <c r="F10" s="61">
        <f t="shared" si="0"/>
        <v>4.513888888888884E-2</v>
      </c>
      <c r="I10" s="54"/>
    </row>
    <row r="11" spans="1:17" x14ac:dyDescent="0.2">
      <c r="A11" s="140"/>
      <c r="B11" s="105" t="s">
        <v>1661</v>
      </c>
      <c r="C11" s="75" t="s">
        <v>288</v>
      </c>
      <c r="D11" s="106">
        <v>0.69097222222222221</v>
      </c>
      <c r="E11" s="106">
        <v>0.72222222222222221</v>
      </c>
      <c r="F11" s="61">
        <f t="shared" si="0"/>
        <v>3.125E-2</v>
      </c>
      <c r="I11" s="54"/>
    </row>
    <row r="12" spans="1:17" x14ac:dyDescent="0.2">
      <c r="A12" s="140"/>
      <c r="B12" s="105" t="s">
        <v>1641</v>
      </c>
      <c r="C12" s="73" t="s">
        <v>293</v>
      </c>
      <c r="D12" s="106">
        <v>0.72222222222222221</v>
      </c>
      <c r="E12" s="106">
        <v>0.73611111111111116</v>
      </c>
      <c r="F12" s="61">
        <f>E12-D12</f>
        <v>1.3888888888888951E-2</v>
      </c>
    </row>
    <row r="13" spans="1:17" x14ac:dyDescent="0.2">
      <c r="A13" s="140"/>
      <c r="B13" s="105"/>
      <c r="C13" s="73"/>
      <c r="D13" s="106"/>
      <c r="E13" s="110"/>
      <c r="F13" s="61">
        <f>E13-D13</f>
        <v>0</v>
      </c>
    </row>
    <row r="14" spans="1:17" x14ac:dyDescent="0.2">
      <c r="A14" s="140"/>
      <c r="B14" s="105"/>
      <c r="C14" s="72"/>
      <c r="D14" s="125"/>
      <c r="E14" s="105"/>
      <c r="F14" s="61">
        <f>E14-D14</f>
        <v>0</v>
      </c>
    </row>
    <row r="15" spans="1:17" x14ac:dyDescent="0.2">
      <c r="A15" s="140"/>
      <c r="B15" s="107"/>
      <c r="C15" s="60"/>
      <c r="D15" s="105"/>
      <c r="E15" s="105"/>
      <c r="F15" s="61">
        <f>E15-D15</f>
        <v>0</v>
      </c>
    </row>
    <row r="16" spans="1:17" x14ac:dyDescent="0.2">
      <c r="A16" s="143"/>
      <c r="B16" s="136"/>
      <c r="C16" s="60"/>
      <c r="D16" s="105"/>
      <c r="E16" s="105"/>
      <c r="F16" s="61">
        <f t="shared" si="0"/>
        <v>0</v>
      </c>
    </row>
    <row r="17" spans="1:9" x14ac:dyDescent="0.2">
      <c r="A17" s="144" t="s">
        <v>17</v>
      </c>
      <c r="B17" s="126" t="s">
        <v>1686</v>
      </c>
      <c r="C17" s="55" t="s">
        <v>288</v>
      </c>
      <c r="D17" s="62">
        <v>0.8125</v>
      </c>
      <c r="E17" s="52">
        <v>0.9375</v>
      </c>
      <c r="F17" s="63">
        <f>E17-D17</f>
        <v>0.125</v>
      </c>
      <c r="H17" s="49" t="s">
        <v>286</v>
      </c>
      <c r="I17" s="49" t="s">
        <v>287</v>
      </c>
    </row>
    <row r="18" spans="1:9" x14ac:dyDescent="0.2">
      <c r="A18" s="144"/>
      <c r="B18" s="126"/>
      <c r="C18" s="118"/>
      <c r="D18" s="61">
        <v>0.52083333333333337</v>
      </c>
      <c r="E18" s="54">
        <v>0.54166666666666663</v>
      </c>
      <c r="F18" s="63">
        <f t="shared" si="0"/>
        <v>2.0833333333333259E-2</v>
      </c>
      <c r="H18" s="53" t="s">
        <v>288</v>
      </c>
      <c r="I18" s="52">
        <f>SUMIFS(F17:F31, C17:C31,H18)</f>
        <v>0.125</v>
      </c>
    </row>
    <row r="19" spans="1:9" x14ac:dyDescent="0.2">
      <c r="A19" s="144"/>
      <c r="B19" s="126"/>
      <c r="C19" s="55"/>
      <c r="D19" s="63">
        <v>0.54166666666666663</v>
      </c>
      <c r="E19" s="52">
        <v>0.55208333333333337</v>
      </c>
      <c r="F19" s="63">
        <f t="shared" si="0"/>
        <v>1.0416666666666741E-2</v>
      </c>
      <c r="H19" s="53" t="s">
        <v>285</v>
      </c>
      <c r="I19" s="52">
        <f>SUMIFS(F17:F31, C17:C31,H19)</f>
        <v>0</v>
      </c>
    </row>
    <row r="20" spans="1:9" x14ac:dyDescent="0.2">
      <c r="A20" s="144"/>
      <c r="B20" s="126"/>
      <c r="C20" s="55"/>
      <c r="D20" s="52">
        <v>0.55208333333333337</v>
      </c>
      <c r="E20" s="52">
        <v>0.57638888888888895</v>
      </c>
      <c r="F20" s="63">
        <f t="shared" si="0"/>
        <v>2.430555555555558E-2</v>
      </c>
      <c r="H20" s="53" t="s">
        <v>290</v>
      </c>
      <c r="I20" s="52">
        <f>SUMIFS(F17:F31, C17:C31,H20)</f>
        <v>0</v>
      </c>
    </row>
    <row r="21" spans="1:9" x14ac:dyDescent="0.2">
      <c r="A21" s="140"/>
      <c r="B21" s="59"/>
      <c r="C21" s="51"/>
      <c r="D21" s="52">
        <v>0.58333333333333337</v>
      </c>
      <c r="E21" s="52">
        <v>0.64236111111111105</v>
      </c>
      <c r="F21" s="63">
        <f t="shared" si="0"/>
        <v>5.9027777777777679E-2</v>
      </c>
      <c r="H21" s="53" t="s">
        <v>293</v>
      </c>
      <c r="I21" s="52">
        <f>SUMIFS(F17:F31, C17:C31,H21)</f>
        <v>0</v>
      </c>
    </row>
    <row r="22" spans="1:9" x14ac:dyDescent="0.2">
      <c r="A22" s="140"/>
      <c r="B22" s="58"/>
      <c r="C22" s="51"/>
      <c r="D22" s="52">
        <v>0.64583333333333337</v>
      </c>
      <c r="E22" s="52">
        <v>0.69097222222222221</v>
      </c>
      <c r="F22" s="63">
        <f t="shared" si="0"/>
        <v>4.513888888888884E-2</v>
      </c>
      <c r="H22" s="53" t="s">
        <v>296</v>
      </c>
      <c r="I22" s="52">
        <f>SUMIFS(F17:F31, C17:C31,H22)</f>
        <v>0</v>
      </c>
    </row>
    <row r="23" spans="1:9" x14ac:dyDescent="0.2">
      <c r="A23" s="140"/>
      <c r="B23" s="57"/>
      <c r="C23" s="55"/>
      <c r="D23" s="52">
        <v>0.69097222222222221</v>
      </c>
      <c r="E23" s="52">
        <v>0.70486111111111116</v>
      </c>
      <c r="F23" s="63">
        <f t="shared" si="0"/>
        <v>1.3888888888888951E-2</v>
      </c>
      <c r="H23" s="53" t="s">
        <v>295</v>
      </c>
      <c r="I23" s="52">
        <f>SUMIFS(F17:F31, C17:C31,H23)</f>
        <v>0</v>
      </c>
    </row>
    <row r="24" spans="1:9" x14ac:dyDescent="0.2">
      <c r="A24" s="140"/>
      <c r="B24" s="51"/>
      <c r="C24" s="55"/>
      <c r="D24" s="52">
        <v>0.70833333333333337</v>
      </c>
      <c r="E24" s="52">
        <v>0.72222222222222221</v>
      </c>
      <c r="F24" s="63">
        <f t="shared" si="0"/>
        <v>1.388888888888884E-2</v>
      </c>
      <c r="H24" s="48" t="s">
        <v>300</v>
      </c>
      <c r="I24" s="49">
        <f>SUM(I18:I23)</f>
        <v>0.125</v>
      </c>
    </row>
    <row r="25" spans="1:9" x14ac:dyDescent="0.2">
      <c r="A25" s="140"/>
      <c r="B25" s="57"/>
      <c r="C25" s="55"/>
      <c r="D25" s="52">
        <v>0.72222222222222221</v>
      </c>
      <c r="E25" s="52">
        <v>0.73611111111111116</v>
      </c>
      <c r="F25" s="63">
        <f t="shared" si="0"/>
        <v>1.3888888888888951E-2</v>
      </c>
      <c r="I25" s="54"/>
    </row>
    <row r="26" spans="1:9" x14ac:dyDescent="0.2">
      <c r="A26" s="140"/>
      <c r="B26" s="57"/>
      <c r="C26" s="55"/>
      <c r="D26" s="52">
        <v>0.875</v>
      </c>
      <c r="E26" s="52">
        <v>0.91666666666666663</v>
      </c>
      <c r="F26" s="63">
        <f t="shared" si="0"/>
        <v>4.166666666666663E-2</v>
      </c>
      <c r="I26" s="54"/>
    </row>
    <row r="27" spans="1:9" x14ac:dyDescent="0.2">
      <c r="A27" s="140"/>
      <c r="B27" s="59"/>
      <c r="C27" s="51"/>
      <c r="D27" s="52">
        <v>0.89583333333333337</v>
      </c>
      <c r="E27" s="52">
        <v>0.95833333333333337</v>
      </c>
      <c r="F27" s="63">
        <f t="shared" si="0"/>
        <v>6.25E-2</v>
      </c>
    </row>
    <row r="28" spans="1:9" x14ac:dyDescent="0.2">
      <c r="A28" s="140"/>
      <c r="B28" s="51"/>
      <c r="C28" s="51"/>
      <c r="D28" s="52"/>
      <c r="E28" s="52"/>
      <c r="F28" s="63">
        <f t="shared" si="0"/>
        <v>0</v>
      </c>
    </row>
    <row r="29" spans="1:9" x14ac:dyDescent="0.2">
      <c r="A29" s="140"/>
      <c r="B29" s="51"/>
      <c r="C29" s="51"/>
      <c r="D29" s="52"/>
      <c r="E29" s="52"/>
      <c r="F29" s="63">
        <f t="shared" si="0"/>
        <v>0</v>
      </c>
    </row>
    <row r="30" spans="1:9" x14ac:dyDescent="0.2">
      <c r="A30" s="140"/>
      <c r="B30" s="51"/>
      <c r="C30" s="51"/>
      <c r="D30" s="52"/>
      <c r="E30" s="52"/>
      <c r="F30" s="63">
        <f t="shared" si="0"/>
        <v>0</v>
      </c>
    </row>
    <row r="31" spans="1:9" x14ac:dyDescent="0.2">
      <c r="A31" s="143"/>
      <c r="B31" s="58"/>
      <c r="C31" s="51"/>
      <c r="D31" s="62"/>
      <c r="E31" s="62"/>
      <c r="F31" s="63">
        <f t="shared" si="0"/>
        <v>0</v>
      </c>
    </row>
    <row r="32" spans="1:9" x14ac:dyDescent="0.2">
      <c r="A32" s="147" t="s">
        <v>263</v>
      </c>
      <c r="B32" s="126" t="s">
        <v>1672</v>
      </c>
      <c r="C32" s="118" t="s">
        <v>288</v>
      </c>
      <c r="D32" s="137">
        <v>0.37847222222222227</v>
      </c>
      <c r="E32" s="137">
        <v>0.45833333333333331</v>
      </c>
      <c r="F32" s="138">
        <f>E32-D32</f>
        <v>7.9861111111111049E-2</v>
      </c>
      <c r="H32" s="49" t="s">
        <v>286</v>
      </c>
      <c r="I32" s="49" t="s">
        <v>287</v>
      </c>
    </row>
    <row r="33" spans="1:9" x14ac:dyDescent="0.2">
      <c r="A33" s="144"/>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44"/>
      <c r="B34" s="126" t="s">
        <v>1667</v>
      </c>
      <c r="C34" s="118" t="s">
        <v>288</v>
      </c>
      <c r="D34" s="137">
        <v>0.47569444444444442</v>
      </c>
      <c r="E34" s="137">
        <v>0.54166666666666663</v>
      </c>
      <c r="F34" s="138">
        <f t="shared" si="0"/>
        <v>6.597222222222221E-2</v>
      </c>
      <c r="H34" s="53" t="s">
        <v>285</v>
      </c>
      <c r="I34" s="52">
        <f>SUMIFS(F32:F46, C32:C46,H34)</f>
        <v>0</v>
      </c>
    </row>
    <row r="35" spans="1:9" x14ac:dyDescent="0.2">
      <c r="A35" s="144"/>
      <c r="B35" s="126" t="s">
        <v>329</v>
      </c>
      <c r="C35" s="118" t="s">
        <v>295</v>
      </c>
      <c r="D35" s="137">
        <v>0.54861111111111105</v>
      </c>
      <c r="E35" s="137">
        <v>0.57638888888888895</v>
      </c>
      <c r="F35" s="138">
        <f t="shared" si="0"/>
        <v>2.7777777777777901E-2</v>
      </c>
      <c r="H35" s="53" t="s">
        <v>290</v>
      </c>
      <c r="I35" s="52">
        <f>SUMIFS(F32:F46, C32:C46,H35)</f>
        <v>0</v>
      </c>
    </row>
    <row r="36" spans="1:9" x14ac:dyDescent="0.2">
      <c r="A36" s="144"/>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44"/>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44"/>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44"/>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44"/>
      <c r="B40" s="126" t="s">
        <v>1670</v>
      </c>
      <c r="C40" s="55" t="s">
        <v>288</v>
      </c>
      <c r="D40" s="63">
        <v>0.73611111111111116</v>
      </c>
      <c r="E40" s="63">
        <v>0.75</v>
      </c>
      <c r="F40" s="52">
        <f t="shared" si="0"/>
        <v>1.388888888888884E-2</v>
      </c>
      <c r="I40" s="54"/>
    </row>
    <row r="41" spans="1:9" x14ac:dyDescent="0.2">
      <c r="A41" s="144"/>
      <c r="B41" s="126" t="s">
        <v>1671</v>
      </c>
      <c r="C41" s="55" t="s">
        <v>288</v>
      </c>
      <c r="D41" s="52">
        <v>0.85763888888888884</v>
      </c>
      <c r="E41" s="52">
        <v>0.9375</v>
      </c>
      <c r="F41" s="52">
        <f t="shared" si="0"/>
        <v>7.986111111111116E-2</v>
      </c>
      <c r="I41" s="54"/>
    </row>
    <row r="42" spans="1:9" x14ac:dyDescent="0.2">
      <c r="A42" s="144"/>
      <c r="B42" s="126" t="s">
        <v>1669</v>
      </c>
      <c r="C42" s="55" t="s">
        <v>288</v>
      </c>
      <c r="D42" s="52">
        <v>0.94097222222222221</v>
      </c>
      <c r="E42" s="52">
        <v>1.03125</v>
      </c>
      <c r="F42" s="52">
        <f t="shared" si="0"/>
        <v>9.027777777777779E-2</v>
      </c>
    </row>
    <row r="43" spans="1:9" x14ac:dyDescent="0.2">
      <c r="A43" s="140"/>
      <c r="B43" s="59"/>
      <c r="C43" s="51"/>
      <c r="D43" s="52"/>
      <c r="E43" s="52"/>
      <c r="F43" s="52">
        <f t="shared" si="0"/>
        <v>0</v>
      </c>
    </row>
    <row r="44" spans="1:9" x14ac:dyDescent="0.2">
      <c r="A44" s="140"/>
      <c r="B44" s="51"/>
      <c r="C44" s="51"/>
      <c r="D44" s="52"/>
      <c r="E44" s="52"/>
      <c r="F44" s="52">
        <f t="shared" si="0"/>
        <v>0</v>
      </c>
    </row>
    <row r="45" spans="1:9" x14ac:dyDescent="0.2">
      <c r="A45" s="140"/>
      <c r="B45" s="51"/>
      <c r="C45" s="51"/>
      <c r="D45" s="52"/>
      <c r="E45" s="52"/>
      <c r="F45" s="52">
        <f t="shared" si="0"/>
        <v>0</v>
      </c>
    </row>
    <row r="46" spans="1:9" x14ac:dyDescent="0.2">
      <c r="A46" s="141"/>
      <c r="B46" s="51"/>
      <c r="C46" s="51"/>
      <c r="D46" s="52"/>
      <c r="E46" s="52"/>
      <c r="F46" s="52">
        <f t="shared" si="0"/>
        <v>0</v>
      </c>
    </row>
    <row r="47" spans="1:9" x14ac:dyDescent="0.2">
      <c r="A47" s="142" t="s">
        <v>21</v>
      </c>
      <c r="B47" s="55" t="s">
        <v>284</v>
      </c>
      <c r="C47" s="51" t="s">
        <v>285</v>
      </c>
      <c r="D47" s="52">
        <v>0.36458333333333331</v>
      </c>
      <c r="E47" s="52">
        <v>0.375</v>
      </c>
      <c r="F47" s="52">
        <v>1.0416666666666666E-2</v>
      </c>
      <c r="H47" s="49" t="s">
        <v>286</v>
      </c>
      <c r="I47" s="49" t="s">
        <v>287</v>
      </c>
    </row>
    <row r="48" spans="1:9" x14ac:dyDescent="0.2">
      <c r="A48" s="142"/>
      <c r="B48" s="56" t="s">
        <v>1651</v>
      </c>
      <c r="C48" s="51" t="s">
        <v>288</v>
      </c>
      <c r="D48" s="52">
        <v>0.375</v>
      </c>
      <c r="E48" s="52">
        <v>0.47916666666666669</v>
      </c>
      <c r="F48" s="52">
        <v>0.10416666666666667</v>
      </c>
      <c r="H48" s="53" t="s">
        <v>288</v>
      </c>
      <c r="I48" s="79">
        <v>0.30902777777777779</v>
      </c>
    </row>
    <row r="49" spans="1:9" x14ac:dyDescent="0.2">
      <c r="A49" s="142"/>
      <c r="B49" s="55" t="s">
        <v>586</v>
      </c>
      <c r="C49" s="51" t="s">
        <v>295</v>
      </c>
      <c r="D49" s="52">
        <v>0.47916666666666669</v>
      </c>
      <c r="E49" s="52">
        <v>0.48958333333333331</v>
      </c>
      <c r="F49" s="52">
        <v>1.0416666666666666E-2</v>
      </c>
      <c r="H49" s="53" t="s">
        <v>285</v>
      </c>
      <c r="I49" s="52">
        <f>SUMIFS(F47:F61, C47:C61,H49)</f>
        <v>1.0416666666666666E-2</v>
      </c>
    </row>
    <row r="50" spans="1:9" x14ac:dyDescent="0.2">
      <c r="A50" s="142"/>
      <c r="B50" s="55" t="s">
        <v>1603</v>
      </c>
      <c r="C50" s="51" t="s">
        <v>288</v>
      </c>
      <c r="D50" s="52">
        <v>0.48958333333333331</v>
      </c>
      <c r="E50" s="52">
        <v>0.54166666666666663</v>
      </c>
      <c r="F50" s="52">
        <v>4.1666666666666664E-2</v>
      </c>
      <c r="H50" s="53" t="s">
        <v>290</v>
      </c>
      <c r="I50" s="52">
        <f>SUMIFS(F46:F60, C46:C60,H50)</f>
        <v>0</v>
      </c>
    </row>
    <row r="51" spans="1:9" x14ac:dyDescent="0.2">
      <c r="A51" s="142"/>
      <c r="B51" s="55" t="s">
        <v>599</v>
      </c>
      <c r="C51" s="51" t="s">
        <v>295</v>
      </c>
      <c r="D51" s="52">
        <v>0.5625</v>
      </c>
      <c r="E51" s="52">
        <v>0.58333333333333337</v>
      </c>
      <c r="F51" s="52">
        <f t="shared" si="0"/>
        <v>2.083333333333337E-2</v>
      </c>
      <c r="H51" s="53" t="s">
        <v>293</v>
      </c>
      <c r="I51" s="52">
        <f>SUMIFS(F47:F61, C47:C61,H51)</f>
        <v>1.3888888888888951E-2</v>
      </c>
    </row>
    <row r="52" spans="1:9" x14ac:dyDescent="0.2">
      <c r="A52" s="142"/>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2"/>
      <c r="B53" s="55" t="s">
        <v>685</v>
      </c>
      <c r="C53" s="51" t="s">
        <v>296</v>
      </c>
      <c r="D53" s="52">
        <v>0.64583333333333337</v>
      </c>
      <c r="E53" s="52">
        <v>0.69097222222222221</v>
      </c>
      <c r="F53" s="52">
        <f t="shared" si="0"/>
        <v>4.513888888888884E-2</v>
      </c>
      <c r="H53" s="53" t="s">
        <v>295</v>
      </c>
      <c r="I53" s="52" t="s">
        <v>961</v>
      </c>
    </row>
    <row r="54" spans="1:9" x14ac:dyDescent="0.2">
      <c r="A54" s="142"/>
      <c r="B54" s="55" t="s">
        <v>586</v>
      </c>
      <c r="C54" s="51" t="s">
        <v>295</v>
      </c>
      <c r="D54" s="52">
        <v>0.69097222222222221</v>
      </c>
      <c r="E54" s="52">
        <v>0.70138888888888884</v>
      </c>
      <c r="F54" s="52">
        <f t="shared" si="0"/>
        <v>1.041666666666663E-2</v>
      </c>
      <c r="H54" s="48" t="s">
        <v>300</v>
      </c>
      <c r="I54" s="49" t="s">
        <v>1655</v>
      </c>
    </row>
    <row r="55" spans="1:9" x14ac:dyDescent="0.2">
      <c r="A55" s="142"/>
      <c r="B55" s="55" t="s">
        <v>1641</v>
      </c>
      <c r="C55" s="51" t="s">
        <v>293</v>
      </c>
      <c r="D55" s="52">
        <v>0.72222222222222221</v>
      </c>
      <c r="E55" s="52">
        <v>0.73611111111111116</v>
      </c>
      <c r="F55" s="52">
        <f t="shared" si="0"/>
        <v>1.3888888888888951E-2</v>
      </c>
      <c r="I55" s="54"/>
    </row>
    <row r="56" spans="1:9" x14ac:dyDescent="0.2">
      <c r="A56" s="142"/>
      <c r="B56" s="55" t="s">
        <v>1603</v>
      </c>
      <c r="C56" s="51" t="s">
        <v>288</v>
      </c>
      <c r="D56" s="52">
        <v>0.73958333333333337</v>
      </c>
      <c r="E56" s="52">
        <v>0.76041666666666663</v>
      </c>
      <c r="F56" s="52">
        <f t="shared" si="0"/>
        <v>2.0833333333333259E-2</v>
      </c>
      <c r="I56" s="54"/>
    </row>
    <row r="57" spans="1:9" x14ac:dyDescent="0.2">
      <c r="A57" s="142"/>
      <c r="B57" s="55" t="s">
        <v>1654</v>
      </c>
      <c r="C57" s="51" t="s">
        <v>288</v>
      </c>
      <c r="D57" s="52">
        <v>0.79166666666666663</v>
      </c>
      <c r="E57" s="52">
        <v>0.83333333333333337</v>
      </c>
      <c r="F57" s="52">
        <f t="shared" si="0"/>
        <v>4.1666666666666741E-2</v>
      </c>
      <c r="H57" s="69"/>
      <c r="I57" s="81"/>
    </row>
    <row r="58" spans="1:9" x14ac:dyDescent="0.2">
      <c r="A58" s="142"/>
      <c r="B58" s="55" t="s">
        <v>1653</v>
      </c>
      <c r="C58" s="51" t="s">
        <v>288</v>
      </c>
      <c r="D58" s="52">
        <v>0.91666666666666663</v>
      </c>
      <c r="E58" s="52">
        <v>0.95833333333333337</v>
      </c>
      <c r="F58" s="52">
        <f t="shared" si="0"/>
        <v>4.1666666666666741E-2</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1"/>
      <c r="C61" s="51"/>
      <c r="D61" s="52"/>
      <c r="E61" s="52"/>
      <c r="F61" s="52">
        <f t="shared" si="0"/>
        <v>0</v>
      </c>
    </row>
    <row r="62" spans="1:9" x14ac:dyDescent="0.2">
      <c r="A62" s="139" t="s">
        <v>24</v>
      </c>
      <c r="B62" s="56" t="s">
        <v>1625</v>
      </c>
      <c r="C62" s="51" t="s">
        <v>288</v>
      </c>
      <c r="D62" s="52">
        <v>0.35416666666666669</v>
      </c>
      <c r="E62" s="64">
        <v>0.3611111111111111</v>
      </c>
      <c r="F62" s="52">
        <f t="shared" si="0"/>
        <v>6.9444444444444198E-3</v>
      </c>
      <c r="H62" s="49" t="s">
        <v>286</v>
      </c>
      <c r="I62" s="49" t="s">
        <v>287</v>
      </c>
    </row>
    <row r="63" spans="1:9" x14ac:dyDescent="0.2">
      <c r="A63" s="140"/>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0"/>
      <c r="B64" s="51" t="s">
        <v>309</v>
      </c>
      <c r="C64" s="51" t="s">
        <v>295</v>
      </c>
      <c r="D64" s="52">
        <v>0.44444444444444442</v>
      </c>
      <c r="E64" s="52">
        <v>0.45833333333333331</v>
      </c>
      <c r="F64" s="52">
        <f t="shared" si="0"/>
        <v>1.3888888888888895E-2</v>
      </c>
      <c r="H64" s="53" t="s">
        <v>285</v>
      </c>
      <c r="I64" s="52">
        <f>SUMIFS(F62:F76, C62:C76,H64)</f>
        <v>0</v>
      </c>
    </row>
    <row r="65" spans="1:9" x14ac:dyDescent="0.2">
      <c r="A65" s="140"/>
      <c r="B65" s="51" t="s">
        <v>1646</v>
      </c>
      <c r="C65" s="51" t="s">
        <v>288</v>
      </c>
      <c r="D65" s="52">
        <v>0.45833333333333331</v>
      </c>
      <c r="E65" s="52">
        <v>0.5</v>
      </c>
      <c r="F65" s="52">
        <f t="shared" si="0"/>
        <v>4.1666666666666685E-2</v>
      </c>
      <c r="H65" s="53" t="s">
        <v>290</v>
      </c>
      <c r="I65" s="52">
        <f>SUMIFS(F62:F76, C62:C76,H65)</f>
        <v>0</v>
      </c>
    </row>
    <row r="66" spans="1:9" x14ac:dyDescent="0.2">
      <c r="A66" s="140"/>
      <c r="B66" s="51" t="s">
        <v>1647</v>
      </c>
      <c r="C66" s="51" t="s">
        <v>288</v>
      </c>
      <c r="D66" s="52">
        <v>0.5</v>
      </c>
      <c r="E66" s="52">
        <v>0.54166666666666663</v>
      </c>
      <c r="F66" s="52">
        <f t="shared" si="0"/>
        <v>4.166666666666663E-2</v>
      </c>
      <c r="H66" s="53" t="s">
        <v>293</v>
      </c>
      <c r="I66" s="52">
        <f>SUMIFS(F62:F76, C62:C76,H66)</f>
        <v>3.4722222222222279E-2</v>
      </c>
    </row>
    <row r="67" spans="1:9" x14ac:dyDescent="0.2">
      <c r="A67" s="140"/>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0"/>
      <c r="B68" s="51" t="s">
        <v>1650</v>
      </c>
      <c r="C68" s="51" t="s">
        <v>288</v>
      </c>
      <c r="D68" s="52">
        <v>0.58333333333333337</v>
      </c>
      <c r="E68" s="52">
        <v>0.64583333333333337</v>
      </c>
      <c r="F68" s="52">
        <f t="shared" si="1"/>
        <v>6.25E-2</v>
      </c>
      <c r="H68" s="53" t="s">
        <v>295</v>
      </c>
      <c r="I68" s="52">
        <f>SUMIFS(F62:F76, C62:C76,H68)</f>
        <v>7.2916666666666796E-2</v>
      </c>
    </row>
    <row r="69" spans="1:9" x14ac:dyDescent="0.2">
      <c r="A69" s="140"/>
      <c r="B69" s="51" t="s">
        <v>685</v>
      </c>
      <c r="C69" s="51" t="s">
        <v>296</v>
      </c>
      <c r="D69" s="52">
        <v>0.64583333333333337</v>
      </c>
      <c r="E69" s="52">
        <v>0.69097222222222221</v>
      </c>
      <c r="F69" s="52">
        <f t="shared" si="1"/>
        <v>4.513888888888884E-2</v>
      </c>
      <c r="H69" s="48" t="s">
        <v>300</v>
      </c>
      <c r="I69" s="49">
        <f>SUM(I63:I68)</f>
        <v>0.47222222222222221</v>
      </c>
    </row>
    <row r="70" spans="1:9" x14ac:dyDescent="0.2">
      <c r="A70" s="140"/>
      <c r="B70" s="129" t="s">
        <v>309</v>
      </c>
      <c r="C70" s="55" t="s">
        <v>295</v>
      </c>
      <c r="D70" s="52">
        <v>0.69097222222222221</v>
      </c>
      <c r="E70" s="52">
        <v>0.70833333333333337</v>
      </c>
      <c r="F70" s="52">
        <f t="shared" si="1"/>
        <v>1.736111111111116E-2</v>
      </c>
      <c r="I70" s="54"/>
    </row>
    <row r="71" spans="1:9" x14ac:dyDescent="0.2">
      <c r="A71" s="140"/>
      <c r="B71" s="129" t="s">
        <v>1641</v>
      </c>
      <c r="C71" s="55" t="s">
        <v>293</v>
      </c>
      <c r="D71" s="52">
        <v>0.72222222222222221</v>
      </c>
      <c r="E71" s="52">
        <v>0.73611111111111116</v>
      </c>
      <c r="F71" s="52">
        <f t="shared" si="1"/>
        <v>1.3888888888888951E-2</v>
      </c>
    </row>
    <row r="72" spans="1:9" x14ac:dyDescent="0.2">
      <c r="A72" s="140"/>
      <c r="B72" s="51" t="s">
        <v>1648</v>
      </c>
      <c r="C72" s="51" t="s">
        <v>288</v>
      </c>
      <c r="D72" s="52">
        <v>0.83333333333333337</v>
      </c>
      <c r="E72" s="52">
        <v>0.875</v>
      </c>
      <c r="F72" s="52">
        <f t="shared" si="1"/>
        <v>4.166666666666663E-2</v>
      </c>
    </row>
    <row r="73" spans="1:9" x14ac:dyDescent="0.2">
      <c r="A73" s="140"/>
      <c r="B73" s="51" t="s">
        <v>1649</v>
      </c>
      <c r="C73" s="51" t="s">
        <v>288</v>
      </c>
      <c r="D73" s="52">
        <v>0.875</v>
      </c>
      <c r="E73" s="52">
        <v>0.91666666666666663</v>
      </c>
      <c r="F73" s="52">
        <f t="shared" si="1"/>
        <v>4.166666666666663E-2</v>
      </c>
    </row>
    <row r="74" spans="1:9" x14ac:dyDescent="0.2">
      <c r="A74" s="140"/>
      <c r="B74" s="51"/>
      <c r="C74" s="51"/>
      <c r="D74" s="52"/>
      <c r="E74" s="52"/>
      <c r="F74" s="52">
        <f t="shared" si="1"/>
        <v>0</v>
      </c>
    </row>
    <row r="75" spans="1:9" x14ac:dyDescent="0.2">
      <c r="A75" s="140"/>
      <c r="B75" s="120"/>
      <c r="C75" s="51"/>
      <c r="D75" s="52"/>
      <c r="E75" s="52"/>
      <c r="F75" s="52">
        <f t="shared" si="1"/>
        <v>0</v>
      </c>
    </row>
    <row r="76" spans="1:9" x14ac:dyDescent="0.2">
      <c r="A76" s="140" t="s">
        <v>269</v>
      </c>
      <c r="B76" s="115" t="s">
        <v>1619</v>
      </c>
      <c r="C76" s="51" t="s">
        <v>293</v>
      </c>
      <c r="D76" s="52">
        <v>0.375</v>
      </c>
      <c r="E76" s="52">
        <v>0.39583333333333331</v>
      </c>
      <c r="F76" s="52">
        <v>2.0833333333333332E-2</v>
      </c>
      <c r="H76" s="49" t="s">
        <v>286</v>
      </c>
      <c r="I76" s="49" t="s">
        <v>287</v>
      </c>
    </row>
    <row r="77" spans="1:9" x14ac:dyDescent="0.2">
      <c r="A77" s="144"/>
      <c r="B77" s="59" t="s">
        <v>1620</v>
      </c>
      <c r="C77" s="55" t="s">
        <v>288</v>
      </c>
      <c r="D77" s="52">
        <v>0.39583333333333331</v>
      </c>
      <c r="E77" s="52">
        <v>0.44791666666666669</v>
      </c>
      <c r="F77" s="52">
        <v>5.2083333333333336E-2</v>
      </c>
      <c r="H77" s="53" t="s">
        <v>288</v>
      </c>
      <c r="I77" s="52">
        <f>SUMIFS(F76:F91, C76:C91,H77)</f>
        <v>0.27361111111111108</v>
      </c>
    </row>
    <row r="78" spans="1:9" x14ac:dyDescent="0.2">
      <c r="A78" s="140"/>
      <c r="B78" s="99" t="s">
        <v>586</v>
      </c>
      <c r="C78" s="51" t="s">
        <v>295</v>
      </c>
      <c r="D78" s="52">
        <v>0.44791666666666669</v>
      </c>
      <c r="E78" s="52">
        <v>0.45833333333333331</v>
      </c>
      <c r="F78" s="52">
        <v>1.0416666666666666E-2</v>
      </c>
      <c r="H78" s="53" t="s">
        <v>285</v>
      </c>
      <c r="I78" s="52">
        <f>SUMIFS(F76:F91, C76:C91,H78)</f>
        <v>0</v>
      </c>
    </row>
    <row r="79" spans="1:9" x14ac:dyDescent="0.2">
      <c r="A79" s="140"/>
      <c r="B79" s="113" t="s">
        <v>1621</v>
      </c>
      <c r="C79" s="51" t="s">
        <v>288</v>
      </c>
      <c r="D79" s="52">
        <v>0.45833333333333331</v>
      </c>
      <c r="E79" s="52">
        <v>0.5</v>
      </c>
      <c r="F79" s="52">
        <v>4.1666666666666664E-2</v>
      </c>
      <c r="H79" s="53" t="s">
        <v>290</v>
      </c>
      <c r="I79" s="52">
        <f>SUMIFS(F76:F91, C76:C91,H79)</f>
        <v>0</v>
      </c>
    </row>
    <row r="80" spans="1:9" x14ac:dyDescent="0.2">
      <c r="A80" s="140"/>
      <c r="B80" s="115" t="s">
        <v>1622</v>
      </c>
      <c r="C80" s="51" t="s">
        <v>288</v>
      </c>
      <c r="D80" s="52">
        <v>0.5</v>
      </c>
      <c r="E80" s="52">
        <v>0.54166666666666663</v>
      </c>
      <c r="F80" s="52">
        <v>4.1666666666666664E-2</v>
      </c>
      <c r="H80" s="53" t="s">
        <v>293</v>
      </c>
      <c r="I80" s="52">
        <f>SUMIFS(F76:F91, C76:C91,H80)</f>
        <v>2.0833333333333332E-2</v>
      </c>
    </row>
    <row r="81" spans="1:9" x14ac:dyDescent="0.2">
      <c r="A81" s="144"/>
      <c r="B81" s="121" t="s">
        <v>329</v>
      </c>
      <c r="C81" s="55" t="s">
        <v>295</v>
      </c>
      <c r="D81" s="52">
        <v>0.54166666666666663</v>
      </c>
      <c r="E81" s="52">
        <v>0.57986111111111105</v>
      </c>
      <c r="F81" s="52">
        <v>3.8194444444444441E-2</v>
      </c>
      <c r="H81" s="53" t="s">
        <v>296</v>
      </c>
      <c r="I81" s="52">
        <f>SUMIFS(F76:F91, C76:C91,H81)</f>
        <v>0.12152777777777779</v>
      </c>
    </row>
    <row r="82" spans="1:9" x14ac:dyDescent="0.2">
      <c r="A82" s="144"/>
      <c r="B82" s="117" t="s">
        <v>1577</v>
      </c>
      <c r="C82" s="55" t="s">
        <v>296</v>
      </c>
      <c r="D82" s="52">
        <v>0.58333333333333337</v>
      </c>
      <c r="E82" s="52">
        <v>0.64236111111111105</v>
      </c>
      <c r="F82" s="52">
        <v>5.9027777777777783E-2</v>
      </c>
      <c r="H82" s="53" t="s">
        <v>295</v>
      </c>
      <c r="I82" s="52">
        <f>SUMIFS(F76:F91, C76:C91,H82)</f>
        <v>4.8611111111111105E-2</v>
      </c>
    </row>
    <row r="83" spans="1:9" x14ac:dyDescent="0.2">
      <c r="A83" s="144"/>
      <c r="B83" s="116" t="s">
        <v>1623</v>
      </c>
      <c r="C83" s="55" t="s">
        <v>288</v>
      </c>
      <c r="D83" s="52">
        <v>0.65972222222222221</v>
      </c>
      <c r="E83" s="52">
        <v>0.71527777777777779</v>
      </c>
      <c r="F83" s="52">
        <v>5.5555555555555552E-2</v>
      </c>
      <c r="H83" s="48" t="s">
        <v>300</v>
      </c>
      <c r="I83" s="49">
        <f>SUM(I77:I82)</f>
        <v>0.46458333333333329</v>
      </c>
    </row>
    <row r="84" spans="1:9" x14ac:dyDescent="0.2">
      <c r="A84" s="144"/>
      <c r="B84" s="116" t="s">
        <v>1578</v>
      </c>
      <c r="C84" s="55" t="s">
        <v>296</v>
      </c>
      <c r="D84" s="52">
        <v>0.71875</v>
      </c>
      <c r="E84" s="52">
        <v>0.78125</v>
      </c>
      <c r="F84" s="52">
        <v>6.25E-2</v>
      </c>
      <c r="I84" s="54"/>
    </row>
    <row r="85" spans="1:9" x14ac:dyDescent="0.2">
      <c r="A85" s="144"/>
      <c r="B85" s="115" t="s">
        <v>1624</v>
      </c>
      <c r="C85" s="55" t="s">
        <v>288</v>
      </c>
      <c r="D85" s="52">
        <v>0.91666666666666663</v>
      </c>
      <c r="E85" s="52">
        <v>0.99930555555555556</v>
      </c>
      <c r="F85" s="52">
        <v>8.2638888888888887E-2</v>
      </c>
      <c r="I85" s="54"/>
    </row>
    <row r="86" spans="1:9" x14ac:dyDescent="0.2">
      <c r="A86" s="144"/>
      <c r="B86" s="59"/>
      <c r="C86" s="55"/>
      <c r="D86" s="52"/>
      <c r="E86" s="52"/>
      <c r="F86" s="52"/>
      <c r="I86" s="54"/>
    </row>
    <row r="87" spans="1:9" x14ac:dyDescent="0.2">
      <c r="A87" s="140"/>
      <c r="B87" s="51"/>
      <c r="C87" s="55"/>
      <c r="D87" s="52"/>
      <c r="E87" s="52"/>
      <c r="F87" s="52"/>
    </row>
    <row r="88" spans="1:9" x14ac:dyDescent="0.2">
      <c r="A88" s="140"/>
      <c r="B88" s="51"/>
      <c r="C88" s="55"/>
      <c r="D88" s="52"/>
      <c r="E88" s="52"/>
      <c r="F88" s="52"/>
    </row>
    <row r="89" spans="1:9" x14ac:dyDescent="0.2">
      <c r="A89" s="140"/>
      <c r="C89" s="55"/>
      <c r="D89" s="52"/>
      <c r="E89" s="52"/>
      <c r="F89" s="52"/>
    </row>
    <row r="90" spans="1:9" x14ac:dyDescent="0.2">
      <c r="A90" s="140"/>
      <c r="B90" s="51"/>
      <c r="C90" s="51"/>
      <c r="D90" s="52"/>
      <c r="E90" s="52"/>
      <c r="F90" s="52"/>
    </row>
    <row r="91" spans="1:9" x14ac:dyDescent="0.2">
      <c r="A91" s="143"/>
      <c r="B91" s="51"/>
      <c r="C91" s="51"/>
      <c r="D91" s="52"/>
      <c r="E91" s="52"/>
      <c r="F91" s="52"/>
    </row>
    <row r="92" spans="1:9" x14ac:dyDescent="0.2">
      <c r="A92" s="139" t="s">
        <v>54</v>
      </c>
      <c r="B92" s="51"/>
      <c r="C92" s="51"/>
      <c r="D92" s="52">
        <v>0</v>
      </c>
      <c r="E92" s="52">
        <v>0</v>
      </c>
      <c r="F92" s="52">
        <f t="shared" si="1"/>
        <v>0</v>
      </c>
      <c r="H92" s="49" t="s">
        <v>286</v>
      </c>
      <c r="I92" s="49" t="s">
        <v>287</v>
      </c>
    </row>
    <row r="93" spans="1:9" x14ac:dyDescent="0.2">
      <c r="A93" s="140"/>
      <c r="C93" s="51"/>
      <c r="D93" s="52">
        <v>0</v>
      </c>
      <c r="E93" s="52">
        <v>0</v>
      </c>
      <c r="F93" s="52">
        <f t="shared" si="1"/>
        <v>0</v>
      </c>
      <c r="H93" s="53" t="s">
        <v>288</v>
      </c>
      <c r="I93" s="52">
        <f>SUMIFS(F92:F106, C92:C106,H93)</f>
        <v>0</v>
      </c>
    </row>
    <row r="94" spans="1:9" x14ac:dyDescent="0.2">
      <c r="A94" s="140"/>
      <c r="B94" s="51"/>
      <c r="C94" s="51"/>
      <c r="D94" s="52">
        <v>0</v>
      </c>
      <c r="E94" s="52">
        <v>0</v>
      </c>
      <c r="F94" s="52">
        <f t="shared" si="1"/>
        <v>0</v>
      </c>
      <c r="H94" s="53" t="s">
        <v>285</v>
      </c>
      <c r="I94" s="52">
        <f>SUMIFS(F92:F106, C92:C106,H94)</f>
        <v>0</v>
      </c>
    </row>
    <row r="95" spans="1:9" x14ac:dyDescent="0.2">
      <c r="A95" s="140"/>
      <c r="B95" s="51"/>
      <c r="C95" s="51"/>
      <c r="D95" s="52">
        <v>0</v>
      </c>
      <c r="E95" s="52">
        <v>0</v>
      </c>
      <c r="F95" s="52">
        <f t="shared" si="1"/>
        <v>0</v>
      </c>
      <c r="H95" s="53" t="s">
        <v>290</v>
      </c>
      <c r="I95" s="52">
        <f>SUMIFS(F92:F106, C92:C106,H95)</f>
        <v>0</v>
      </c>
    </row>
    <row r="96" spans="1:9" x14ac:dyDescent="0.2">
      <c r="A96" s="140"/>
      <c r="B96" s="51"/>
      <c r="C96" s="51"/>
      <c r="D96" s="52">
        <v>0</v>
      </c>
      <c r="E96" s="52">
        <v>0</v>
      </c>
      <c r="F96" s="52">
        <f t="shared" si="1"/>
        <v>0</v>
      </c>
      <c r="H96" s="53" t="s">
        <v>293</v>
      </c>
      <c r="I96" s="52">
        <f>SUMIFS(F92:F106, C92:C106,H96)</f>
        <v>0</v>
      </c>
    </row>
    <row r="97" spans="1:9" x14ac:dyDescent="0.2">
      <c r="A97" s="140"/>
      <c r="B97" s="51"/>
      <c r="C97" s="51"/>
      <c r="D97" s="52">
        <v>0</v>
      </c>
      <c r="E97" s="52">
        <v>0</v>
      </c>
      <c r="F97" s="52">
        <f t="shared" si="1"/>
        <v>0</v>
      </c>
      <c r="H97" s="53" t="s">
        <v>296</v>
      </c>
      <c r="I97" s="52">
        <f>SUMIFS(F92:F106, C92:C106,H97)</f>
        <v>0</v>
      </c>
    </row>
    <row r="98" spans="1:9" x14ac:dyDescent="0.2">
      <c r="A98" s="140"/>
      <c r="B98" s="51"/>
      <c r="C98" s="51"/>
      <c r="D98" s="52">
        <v>0</v>
      </c>
      <c r="E98" s="52">
        <v>0</v>
      </c>
      <c r="F98" s="52">
        <f t="shared" si="1"/>
        <v>0</v>
      </c>
      <c r="H98" s="53" t="s">
        <v>295</v>
      </c>
      <c r="I98" s="52">
        <f>SUMIFS(F92:F106, C92:C106,H98)</f>
        <v>0</v>
      </c>
    </row>
    <row r="99" spans="1:9" x14ac:dyDescent="0.2">
      <c r="A99" s="140"/>
      <c r="B99" s="51"/>
      <c r="C99" s="51"/>
      <c r="D99" s="52">
        <v>0</v>
      </c>
      <c r="E99" s="52">
        <v>0</v>
      </c>
      <c r="F99" s="52">
        <f t="shared" si="1"/>
        <v>0</v>
      </c>
      <c r="H99" s="48" t="s">
        <v>300</v>
      </c>
      <c r="I99" s="49">
        <f>SUM(I93:I98)</f>
        <v>0</v>
      </c>
    </row>
    <row r="100" spans="1:9" x14ac:dyDescent="0.2">
      <c r="A100" s="140"/>
      <c r="B100" s="51"/>
      <c r="C100" s="51"/>
      <c r="D100" s="52">
        <v>0</v>
      </c>
      <c r="E100" s="52">
        <v>0</v>
      </c>
      <c r="F100" s="52">
        <f t="shared" si="1"/>
        <v>0</v>
      </c>
      <c r="I100" s="54"/>
    </row>
    <row r="101" spans="1:9" x14ac:dyDescent="0.2">
      <c r="A101" s="140"/>
      <c r="B101" s="51"/>
      <c r="C101" s="51"/>
      <c r="D101" s="52">
        <v>0</v>
      </c>
      <c r="E101" s="52">
        <v>0</v>
      </c>
      <c r="F101" s="52">
        <f>E101-D101</f>
        <v>0</v>
      </c>
      <c r="I101" s="54"/>
    </row>
    <row r="102" spans="1:9" x14ac:dyDescent="0.2">
      <c r="A102" s="140"/>
      <c r="B102" s="58"/>
      <c r="C102" s="51"/>
      <c r="D102" s="52">
        <v>0</v>
      </c>
      <c r="E102" s="52">
        <v>0</v>
      </c>
      <c r="F102" s="52">
        <f>E102-D102</f>
        <v>0</v>
      </c>
    </row>
    <row r="103" spans="1:9" x14ac:dyDescent="0.2">
      <c r="A103" s="140"/>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c r="C106" s="55"/>
      <c r="D106" s="52"/>
      <c r="E106" s="52"/>
      <c r="F106" s="52"/>
    </row>
    <row r="107" spans="1:9" x14ac:dyDescent="0.2">
      <c r="A107" s="150" t="s">
        <v>30</v>
      </c>
      <c r="B107" s="55" t="s">
        <v>1679</v>
      </c>
      <c r="C107" s="51" t="s">
        <v>288</v>
      </c>
      <c r="D107" s="52">
        <v>0.39583333333333331</v>
      </c>
      <c r="E107" s="52">
        <v>0.45833333333333331</v>
      </c>
      <c r="F107" s="52">
        <f t="shared" ref="F107:F115" si="2">E107-D107</f>
        <v>6.25E-2</v>
      </c>
      <c r="H107" s="49" t="s">
        <v>286</v>
      </c>
      <c r="I107" s="49" t="s">
        <v>287</v>
      </c>
    </row>
    <row r="108" spans="1:9" x14ac:dyDescent="0.2">
      <c r="A108" s="150"/>
      <c r="B108" s="56" t="s">
        <v>309</v>
      </c>
      <c r="C108" s="51" t="s">
        <v>295</v>
      </c>
      <c r="D108" s="52">
        <v>0.45833333333333331</v>
      </c>
      <c r="E108" s="52">
        <v>0.46875</v>
      </c>
      <c r="F108" s="52">
        <f t="shared" si="2"/>
        <v>1.0416666666666685E-2</v>
      </c>
      <c r="H108" s="53" t="s">
        <v>288</v>
      </c>
      <c r="I108" s="52">
        <v>0.15625</v>
      </c>
    </row>
    <row r="109" spans="1:9" x14ac:dyDescent="0.2">
      <c r="A109" s="150"/>
      <c r="B109" s="55" t="s">
        <v>1680</v>
      </c>
      <c r="C109" s="51" t="s">
        <v>288</v>
      </c>
      <c r="D109" s="52">
        <v>0.46875</v>
      </c>
      <c r="E109" s="52">
        <v>0.54166666666666663</v>
      </c>
      <c r="F109" s="52">
        <v>9.375E-2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6"/>
      <c r="C111" s="51" t="s">
        <v>288</v>
      </c>
      <c r="D111" s="52">
        <v>0</v>
      </c>
      <c r="E111" s="52">
        <v>0</v>
      </c>
      <c r="F111" s="52">
        <v>0</v>
      </c>
      <c r="H111" s="53" t="s">
        <v>293</v>
      </c>
      <c r="I111" s="52">
        <f>SUMIFS(F107:F121, C107:C121,H111)</f>
        <v>0</v>
      </c>
    </row>
    <row r="112" spans="1:9" x14ac:dyDescent="0.2">
      <c r="A112" s="150"/>
      <c r="B112" s="55"/>
      <c r="C112" s="51" t="s">
        <v>296</v>
      </c>
      <c r="D112" s="52">
        <v>0</v>
      </c>
      <c r="E112" s="52">
        <v>0</v>
      </c>
      <c r="F112" s="52">
        <v>0</v>
      </c>
      <c r="H112" s="53" t="s">
        <v>296</v>
      </c>
      <c r="I112" s="52">
        <f>SUMIFS(F107:F121, C107:C121,H112)</f>
        <v>0</v>
      </c>
    </row>
    <row r="113" spans="1:9" x14ac:dyDescent="0.2">
      <c r="A113" s="150"/>
      <c r="B113" s="55"/>
      <c r="C113" s="51" t="s">
        <v>295</v>
      </c>
      <c r="D113" s="52" t="s">
        <v>1681</v>
      </c>
      <c r="E113" s="52">
        <v>0</v>
      </c>
      <c r="F113" s="52">
        <v>0</v>
      </c>
      <c r="H113" s="53" t="s">
        <v>295</v>
      </c>
      <c r="I113" s="52">
        <f>SUMIFS(F107:F121, C107:C121,H113)</f>
        <v>5.208333333333335E-2</v>
      </c>
    </row>
    <row r="114" spans="1:9" x14ac:dyDescent="0.2">
      <c r="A114" s="150"/>
      <c r="B114" s="55" t="s">
        <v>424</v>
      </c>
      <c r="C114" s="51" t="s">
        <v>288</v>
      </c>
      <c r="D114" s="52">
        <v>0</v>
      </c>
      <c r="E114" s="52">
        <v>0</v>
      </c>
      <c r="F114" s="52">
        <v>0</v>
      </c>
      <c r="H114" s="48" t="s">
        <v>300</v>
      </c>
      <c r="I114" s="49">
        <f>SUM(I108:I113)</f>
        <v>0.20833333333333334</v>
      </c>
    </row>
    <row r="115" spans="1:9" x14ac:dyDescent="0.2">
      <c r="A115" s="150"/>
      <c r="B115" s="55" t="s">
        <v>424</v>
      </c>
      <c r="C115" s="51" t="s">
        <v>293</v>
      </c>
      <c r="D115" s="52">
        <v>0</v>
      </c>
      <c r="E115" s="52">
        <v>0</v>
      </c>
      <c r="F115" s="52">
        <v>0</v>
      </c>
      <c r="I115" s="54"/>
    </row>
    <row r="116" spans="1:9" x14ac:dyDescent="0.2">
      <c r="A116" s="150"/>
      <c r="B116" s="55"/>
      <c r="C116" s="51"/>
      <c r="D116" s="52">
        <v>0</v>
      </c>
      <c r="E116" s="52">
        <v>0</v>
      </c>
      <c r="F116" s="52">
        <v>0</v>
      </c>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95"/>
      <c r="C119" s="51"/>
      <c r="D119" s="52"/>
      <c r="E119" s="52"/>
      <c r="F119" s="52"/>
      <c r="G119" t="s">
        <v>424</v>
      </c>
    </row>
    <row r="120" spans="1:9" x14ac:dyDescent="0.2">
      <c r="A120" s="150"/>
      <c r="B120" s="127"/>
      <c r="C120" s="55"/>
      <c r="D120" s="52"/>
      <c r="E120" s="52" t="s">
        <v>424</v>
      </c>
      <c r="F120" s="52" t="s">
        <v>424</v>
      </c>
    </row>
    <row r="121" spans="1:9" hidden="1" x14ac:dyDescent="0.2">
      <c r="A121" s="151"/>
      <c r="B121" s="128" t="s">
        <v>1486</v>
      </c>
      <c r="C121" s="51"/>
      <c r="D121" s="52"/>
      <c r="E121" s="52"/>
      <c r="F121" s="52">
        <f t="shared" si="1"/>
        <v>0</v>
      </c>
    </row>
    <row r="122" spans="1:9" x14ac:dyDescent="0.2">
      <c r="A122" s="150" t="s">
        <v>273</v>
      </c>
      <c r="B122" s="127" t="s">
        <v>1690</v>
      </c>
      <c r="C122" s="55" t="s">
        <v>288</v>
      </c>
      <c r="D122" s="62">
        <v>0.41666666666666669</v>
      </c>
      <c r="E122" s="52">
        <v>0.5</v>
      </c>
      <c r="F122" s="52">
        <f>E122-D122</f>
        <v>8.3333333333333315E-2</v>
      </c>
      <c r="H122" s="49" t="s">
        <v>286</v>
      </c>
      <c r="I122" s="49" t="s">
        <v>287</v>
      </c>
    </row>
    <row r="123" spans="1:9" x14ac:dyDescent="0.2">
      <c r="A123" s="150"/>
      <c r="B123" s="90" t="s">
        <v>1691</v>
      </c>
      <c r="C123" s="78" t="s">
        <v>288</v>
      </c>
      <c r="D123" s="61">
        <v>0.70833333333333337</v>
      </c>
      <c r="E123" s="54">
        <v>0.75</v>
      </c>
      <c r="F123" s="52">
        <f t="shared" si="1"/>
        <v>4.166666666666663E-2</v>
      </c>
      <c r="H123" s="53" t="s">
        <v>288</v>
      </c>
      <c r="I123" s="52">
        <f>SUMIFS(F122:F136, C122:C136,H123)</f>
        <v>0.12499999999999994</v>
      </c>
    </row>
    <row r="124" spans="1:9" x14ac:dyDescent="0.2">
      <c r="A124" s="150"/>
      <c r="B124" s="55"/>
      <c r="C124" s="51"/>
      <c r="D124" s="63"/>
      <c r="E124" s="52"/>
      <c r="F124" s="52">
        <f t="shared" si="1"/>
        <v>0</v>
      </c>
      <c r="H124" s="53" t="s">
        <v>285</v>
      </c>
      <c r="I124" s="52">
        <f>SUMIFS(F122:F136, C122:C136,H124)</f>
        <v>0</v>
      </c>
    </row>
    <row r="125" spans="1:9" x14ac:dyDescent="0.2">
      <c r="A125" s="150"/>
      <c r="B125" s="55"/>
      <c r="C125" s="51"/>
      <c r="D125" s="52"/>
      <c r="E125" s="52"/>
      <c r="F125" s="52">
        <f t="shared" si="1"/>
        <v>0</v>
      </c>
      <c r="H125" s="53" t="s">
        <v>290</v>
      </c>
      <c r="I125" s="52">
        <f>SUMIFS(F122:F136, C122:C136,H125)</f>
        <v>0</v>
      </c>
    </row>
    <row r="126" spans="1:9" x14ac:dyDescent="0.2">
      <c r="A126" s="150"/>
      <c r="B126" s="95"/>
      <c r="C126" s="51"/>
      <c r="D126" s="52"/>
      <c r="E126" s="52"/>
      <c r="F126" s="52">
        <f t="shared" si="1"/>
        <v>0</v>
      </c>
      <c r="H126" s="53" t="s">
        <v>293</v>
      </c>
      <c r="I126" s="52">
        <f>SUMIFS(F122:F136, C122:C136,H126)</f>
        <v>0</v>
      </c>
    </row>
    <row r="127" spans="1:9" x14ac:dyDescent="0.2">
      <c r="A127" s="150"/>
      <c r="B127" s="129"/>
      <c r="C127" s="51"/>
      <c r="D127" s="52"/>
      <c r="E127" s="52"/>
      <c r="F127" s="52">
        <f t="shared" si="1"/>
        <v>0</v>
      </c>
      <c r="H127" s="53" t="s">
        <v>296</v>
      </c>
      <c r="I127" s="52">
        <f>SUMIFS(F122:F136, C122:C136,H127)</f>
        <v>0</v>
      </c>
    </row>
    <row r="128" spans="1:9" x14ac:dyDescent="0.2">
      <c r="A128" s="150"/>
      <c r="B128" s="129"/>
      <c r="C128" s="55"/>
      <c r="D128" s="52"/>
      <c r="E128" s="52"/>
      <c r="F128" s="52">
        <f t="shared" si="1"/>
        <v>0</v>
      </c>
      <c r="H128" s="53" t="s">
        <v>295</v>
      </c>
      <c r="I128" s="52">
        <f>SUMIFS(F122:F136, C122:C136,H128)</f>
        <v>0</v>
      </c>
    </row>
    <row r="129" spans="1:9" x14ac:dyDescent="0.2">
      <c r="A129" s="150"/>
      <c r="B129" s="129"/>
      <c r="C129" s="55"/>
      <c r="D129" s="52"/>
      <c r="E129" s="52"/>
      <c r="F129" s="52">
        <f t="shared" si="1"/>
        <v>0</v>
      </c>
      <c r="H129" s="48" t="s">
        <v>300</v>
      </c>
      <c r="I129" s="49">
        <f>SUM(I123:I128)</f>
        <v>0.12499999999999994</v>
      </c>
    </row>
    <row r="130" spans="1:9" x14ac:dyDescent="0.2">
      <c r="A130" s="150"/>
      <c r="B130" s="129"/>
      <c r="C130" s="55"/>
      <c r="D130" s="52"/>
      <c r="E130" s="52"/>
      <c r="F130" s="52">
        <f t="shared" si="1"/>
        <v>0</v>
      </c>
      <c r="I130" s="54"/>
    </row>
    <row r="131" spans="1:9" x14ac:dyDescent="0.2">
      <c r="A131" s="150"/>
      <c r="B131" s="90"/>
      <c r="C131" s="55"/>
      <c r="D131" s="52"/>
      <c r="E131" s="52"/>
      <c r="F131" s="52">
        <f t="shared" ref="F131:F151" si="3">E131-D131</f>
        <v>0</v>
      </c>
      <c r="I131" s="54"/>
    </row>
    <row r="132" spans="1:9" x14ac:dyDescent="0.2">
      <c r="A132" s="150"/>
      <c r="B132" s="55"/>
      <c r="C132" s="51"/>
      <c r="D132" s="52"/>
      <c r="E132" s="52"/>
      <c r="F132" s="52">
        <f t="shared" si="3"/>
        <v>0</v>
      </c>
    </row>
    <row r="133" spans="1:9" x14ac:dyDescent="0.2">
      <c r="A133" s="150"/>
      <c r="B133" s="55"/>
      <c r="C133" s="51"/>
      <c r="D133" s="52"/>
      <c r="E133" s="52"/>
      <c r="F133" s="52">
        <f t="shared" si="3"/>
        <v>0</v>
      </c>
    </row>
    <row r="134" spans="1:9" x14ac:dyDescent="0.2">
      <c r="A134" s="150"/>
      <c r="B134" s="95"/>
      <c r="C134" s="51"/>
      <c r="D134" s="52"/>
      <c r="E134" s="52"/>
      <c r="F134" s="52"/>
    </row>
    <row r="135" spans="1:9" x14ac:dyDescent="0.2">
      <c r="A135" s="152"/>
      <c r="B135" s="115"/>
      <c r="C135" s="55"/>
      <c r="D135" s="52"/>
      <c r="E135" s="52"/>
      <c r="F135" s="52"/>
    </row>
    <row r="136" spans="1:9" x14ac:dyDescent="0.2">
      <c r="A136" s="152"/>
      <c r="B136" s="115"/>
      <c r="C136" s="55"/>
      <c r="D136" s="52"/>
      <c r="E136" s="52"/>
      <c r="F136" s="52"/>
    </row>
    <row r="137" spans="1:9" x14ac:dyDescent="0.2">
      <c r="A137" s="153" t="s">
        <v>276</v>
      </c>
      <c r="B137" s="115" t="s">
        <v>1446</v>
      </c>
      <c r="C137" s="55" t="s">
        <v>285</v>
      </c>
      <c r="D137" s="62">
        <v>0.375</v>
      </c>
      <c r="E137" s="52">
        <v>0.38541666666666669</v>
      </c>
      <c r="F137" s="52">
        <f t="shared" si="3"/>
        <v>1.0416666666666685E-2</v>
      </c>
      <c r="H137" s="49" t="s">
        <v>286</v>
      </c>
      <c r="I137" s="49" t="s">
        <v>287</v>
      </c>
    </row>
    <row r="138" spans="1:9" x14ac:dyDescent="0.2">
      <c r="A138" s="145"/>
      <c r="B138" s="121" t="s">
        <v>1631</v>
      </c>
      <c r="C138" s="118" t="s">
        <v>288</v>
      </c>
      <c r="D138" s="62">
        <v>0.38541666666666669</v>
      </c>
      <c r="E138" s="52">
        <v>0.44791666666666669</v>
      </c>
      <c r="F138" s="52">
        <f t="shared" si="3"/>
        <v>6.25E-2</v>
      </c>
      <c r="H138" s="53" t="s">
        <v>288</v>
      </c>
      <c r="I138" s="52">
        <f>SUMIFS(F137:F151, C137:C151,H138)</f>
        <v>0.34374999999999989</v>
      </c>
    </row>
    <row r="139" spans="1:9" x14ac:dyDescent="0.2">
      <c r="A139" s="145"/>
      <c r="B139" s="99" t="s">
        <v>586</v>
      </c>
      <c r="C139" s="51" t="s">
        <v>295</v>
      </c>
      <c r="D139" s="52">
        <v>0.44791666666666669</v>
      </c>
      <c r="E139" s="52">
        <v>0.45833333333333331</v>
      </c>
      <c r="F139" s="52">
        <f t="shared" si="3"/>
        <v>1.041666666666663E-2</v>
      </c>
      <c r="H139" s="53" t="s">
        <v>285</v>
      </c>
      <c r="I139" s="52">
        <f>SUMIFS(F137:F151, C137:C151,H139)</f>
        <v>1.0416666666666685E-2</v>
      </c>
    </row>
    <row r="140" spans="1:9" x14ac:dyDescent="0.2">
      <c r="A140" s="145"/>
      <c r="B140" s="121" t="s">
        <v>1632</v>
      </c>
      <c r="C140" s="55" t="s">
        <v>288</v>
      </c>
      <c r="D140" s="52">
        <v>0.46875</v>
      </c>
      <c r="E140" s="52">
        <v>0.54166666666666663</v>
      </c>
      <c r="F140" s="52">
        <f t="shared" si="3"/>
        <v>7.291666666666663E-2</v>
      </c>
      <c r="H140" s="53" t="s">
        <v>290</v>
      </c>
      <c r="I140" s="52">
        <f>SUMIFS(F137:F151, C137:C151,H140)</f>
        <v>0</v>
      </c>
    </row>
    <row r="141" spans="1:9" x14ac:dyDescent="0.2">
      <c r="A141" s="142"/>
      <c r="B141" s="115" t="s">
        <v>329</v>
      </c>
      <c r="C141" s="55" t="s">
        <v>295</v>
      </c>
      <c r="D141" s="52">
        <v>0.54166666666666663</v>
      </c>
      <c r="E141" s="52">
        <v>0.57986111111111105</v>
      </c>
      <c r="F141" s="52">
        <f t="shared" si="3"/>
        <v>3.819444444444442E-2</v>
      </c>
      <c r="H141" s="53" t="s">
        <v>293</v>
      </c>
      <c r="I141" s="52">
        <f>SUMIFS(F137:F151, C137:C151,H141)</f>
        <v>0</v>
      </c>
    </row>
    <row r="142" spans="1:9" x14ac:dyDescent="0.2">
      <c r="A142" s="142"/>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2"/>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2"/>
      <c r="B144" s="130" t="s">
        <v>1634</v>
      </c>
      <c r="C144" s="55" t="s">
        <v>288</v>
      </c>
      <c r="D144" s="52">
        <v>0.875</v>
      </c>
      <c r="E144" s="52">
        <v>0.99305555555555547</v>
      </c>
      <c r="F144" s="52">
        <f t="shared" si="3"/>
        <v>0.11805555555555547</v>
      </c>
      <c r="H144" s="48" t="s">
        <v>300</v>
      </c>
      <c r="I144" s="49">
        <f>SUM(I138:I143)</f>
        <v>0.4618055555555553</v>
      </c>
    </row>
    <row r="145" spans="1:9" x14ac:dyDescent="0.2">
      <c r="A145" s="145"/>
      <c r="B145" s="130"/>
      <c r="C145" s="55"/>
      <c r="D145" s="52"/>
      <c r="E145" s="52"/>
      <c r="F145" s="52">
        <f t="shared" si="3"/>
        <v>0</v>
      </c>
      <c r="I145" s="54"/>
    </row>
    <row r="146" spans="1:9" x14ac:dyDescent="0.2">
      <c r="A146" s="145"/>
      <c r="B146" s="115"/>
      <c r="C146" s="55"/>
      <c r="D146" s="52"/>
      <c r="E146" s="52"/>
      <c r="F146" s="52">
        <f t="shared" si="3"/>
        <v>0</v>
      </c>
      <c r="I146" s="54"/>
    </row>
    <row r="147" spans="1:9" x14ac:dyDescent="0.2">
      <c r="A147" s="145"/>
      <c r="B147" s="115"/>
      <c r="C147" s="55"/>
      <c r="D147" s="52"/>
      <c r="E147" s="52"/>
      <c r="F147" s="52">
        <f t="shared" si="3"/>
        <v>0</v>
      </c>
    </row>
    <row r="148" spans="1:9" x14ac:dyDescent="0.2">
      <c r="A148" s="145"/>
      <c r="B148" s="115"/>
      <c r="C148" s="55"/>
      <c r="D148" s="52"/>
      <c r="E148" s="52"/>
      <c r="F148" s="52">
        <f t="shared" si="3"/>
        <v>0</v>
      </c>
    </row>
    <row r="149" spans="1:9" x14ac:dyDescent="0.2">
      <c r="A149" s="145"/>
      <c r="B149" s="115"/>
      <c r="C149" s="55"/>
      <c r="D149" s="52"/>
      <c r="E149" s="52"/>
      <c r="F149" s="52">
        <f t="shared" si="3"/>
        <v>0</v>
      </c>
    </row>
    <row r="150" spans="1:9" x14ac:dyDescent="0.2">
      <c r="A150" s="145"/>
      <c r="B150" s="115"/>
      <c r="C150" s="55"/>
      <c r="D150" s="52"/>
      <c r="E150" s="52"/>
      <c r="F150" s="52">
        <f t="shared" si="3"/>
        <v>0</v>
      </c>
    </row>
    <row r="151" spans="1:9" x14ac:dyDescent="0.2">
      <c r="A151" s="145"/>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34AA2AEA-E2B1-4AC7-95CB-6811E9ECC31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76</vt:i4>
      </vt:variant>
    </vt:vector>
  </HeadingPairs>
  <TitlesOfParts>
    <vt:vector size="76"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 (2)</vt:lpstr>
      <vt:lpstr>Day81(17-07-2022)-Saturdays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