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Your Project Name\Process\Timesheet\"/>
    </mc:Choice>
  </mc:AlternateContent>
  <xr:revisionPtr revIDLastSave="0" documentId="8_{BFBF3283-7E4E-450D-B1B8-0F7D64B8C9AB}" xr6:coauthVersionLast="47" xr6:coauthVersionMax="47" xr10:uidLastSave="{00000000-0000-0000-0000-000000000000}"/>
  <bookViews>
    <workbookView xWindow="-108" yWindow="-108" windowWidth="23256" windowHeight="12456" firstSheet="16" activeTab="1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1" i="62" l="1"/>
  <c r="F102" i="62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F143" i="62"/>
  <c r="I142" i="62"/>
  <c r="F142" i="62"/>
  <c r="I141" i="62"/>
  <c r="F141" i="62"/>
  <c r="I143" i="62" s="1"/>
  <c r="I140" i="62"/>
  <c r="F140" i="62"/>
  <c r="F139" i="62"/>
  <c r="F138" i="62"/>
  <c r="F137" i="62"/>
  <c r="I138" i="62" s="1"/>
  <c r="F136" i="62"/>
  <c r="F135" i="62"/>
  <c r="F134" i="62"/>
  <c r="F133" i="62"/>
  <c r="F132" i="62"/>
  <c r="F131" i="62"/>
  <c r="F130" i="62"/>
  <c r="F129" i="62"/>
  <c r="F128" i="62"/>
  <c r="I127" i="62"/>
  <c r="F127" i="62"/>
  <c r="I126" i="62"/>
  <c r="F126" i="62"/>
  <c r="I128" i="62" s="1"/>
  <c r="I125" i="62"/>
  <c r="F125" i="62"/>
  <c r="F124" i="62"/>
  <c r="F123" i="62"/>
  <c r="I124" i="62" s="1"/>
  <c r="F122" i="62"/>
  <c r="I123" i="62" s="1"/>
  <c r="I129" i="62" s="1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I109" i="62" s="1"/>
  <c r="F107" i="62"/>
  <c r="I108" i="62" s="1"/>
  <c r="F100" i="62"/>
  <c r="F98" i="62"/>
  <c r="I97" i="62"/>
  <c r="F97" i="62"/>
  <c r="I96" i="62"/>
  <c r="F96" i="62"/>
  <c r="I95" i="62"/>
  <c r="F95" i="62"/>
  <c r="F94" i="62"/>
  <c r="F93" i="62"/>
  <c r="F92" i="62"/>
  <c r="I93" i="62" s="1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3" i="62" s="1"/>
  <c r="I80" i="62"/>
  <c r="F80" i="62"/>
  <c r="F79" i="62"/>
  <c r="F78" i="62"/>
  <c r="I79" i="62" s="1"/>
  <c r="F77" i="62"/>
  <c r="I78" i="62" s="1"/>
  <c r="I84" i="62" s="1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I63" i="62" s="1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I54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I33" i="62" s="1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I5" i="62" s="1"/>
  <c r="F2" i="62"/>
  <c r="I139" i="62" l="1"/>
  <c r="I144" i="62" s="1"/>
  <c r="I68" i="62"/>
  <c r="I64" i="62"/>
  <c r="I69" i="62" s="1"/>
  <c r="I113" i="62"/>
  <c r="I114" i="62" s="1"/>
  <c r="I98" i="62"/>
  <c r="I94" i="62"/>
  <c r="I99" i="62" s="1"/>
  <c r="I3" i="62"/>
  <c r="I38" i="62"/>
  <c r="I34" i="62"/>
  <c r="I39" i="62" s="1"/>
  <c r="I4" i="62"/>
  <c r="I9" i="62" s="1"/>
  <c r="I153" i="62"/>
  <c r="I159" i="62" s="1"/>
</calcChain>
</file>

<file path=xl/sharedStrings.xml><?xml version="1.0" encoding="utf-8"?>
<sst xmlns="http://schemas.openxmlformats.org/spreadsheetml/2006/main" count="1211" uniqueCount="355">
  <si>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</si>
  <si>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</si>
  <si>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</si>
  <si>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</si>
  <si>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</si>
  <si>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</si>
  <si>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</si>
  <si>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</si>
  <si>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</si>
  <si>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</si>
  <si>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</si>
  <si>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</si>
  <si>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</si>
  <si>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</si>
  <si>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</si>
  <si>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</si>
  <si>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</si>
  <si>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</si>
  <si>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</si>
  <si>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</si>
  <si>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</si>
  <si>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</si>
  <si>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</si>
  <si>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</si>
  <si>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</si>
  <si>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</si>
  <si>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</si>
  <si>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</si>
  <si>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</si>
  <si>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</si>
  <si>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</si>
  <si>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</si>
  <si>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</si>
  <si>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</si>
  <si>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</si>
  <si>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</si>
  <si>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</si>
  <si>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</si>
  <si>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</si>
  <si>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</si>
  <si>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</si>
  <si>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</si>
  <si>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</si>
  <si>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</si>
  <si>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</si>
  <si>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</si>
  <si>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</si>
  <si>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</si>
  <si>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</si>
  <si>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</si>
  <si>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</si>
  <si>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</si>
  <si>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</si>
  <si>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</si>
  <si>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</si>
  <si>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</si>
  <si>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</si>
  <si>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</si>
  <si>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</si>
  <si>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</si>
  <si>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</si>
  <si>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</si>
  <si>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</si>
  <si>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</si>
  <si>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</si>
  <si>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</si>
  <si>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</si>
  <si>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</si>
  <si>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</si>
  <si>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</si>
  <si>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</si>
  <si>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</si>
  <si>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</si>
  <si>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</si>
  <si>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</si>
  <si>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</si>
  <si>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</si>
  <si>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</si>
  <si>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</si>
  <si>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</si>
  <si>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</si>
  <si>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</si>
  <si>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</si>
  <si>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</si>
  <si>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</si>
  <si>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</si>
  <si>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</si>
  <si>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</si>
  <si>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</si>
  <si>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</si>
  <si>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</si>
  <si>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</si>
  <si>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</si>
  <si>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</si>
  <si>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</si>
  <si>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</si>
  <si>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</si>
  <si>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</si>
  <si>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</si>
  <si>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</si>
  <si>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</si>
  <si>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</si>
  <si>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</si>
  <si>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</si>
  <si>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</si>
  <si>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</si>
  <si>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</si>
  <si>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</si>
  <si>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</si>
  <si>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</si>
  <si>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</si>
  <si>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</si>
  <si>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</si>
  <si>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</si>
  <si>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</si>
  <si>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</si>
  <si>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</si>
  <si>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</si>
  <si>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</si>
  <si>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</si>
  <si>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</si>
  <si>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</si>
  <si>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</si>
  <si>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</si>
  <si>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</si>
  <si>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</si>
  <si>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</si>
  <si>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</si>
  <si>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</si>
  <si>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</si>
  <si>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</si>
  <si>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</si>
  <si>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</si>
  <si>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</si>
  <si>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</si>
  <si>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</si>
  <si>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</si>
  <si>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</si>
  <si>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</si>
  <si>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</si>
  <si>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</si>
  <si>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</si>
  <si>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</si>
  <si>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</si>
  <si>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</si>
  <si>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</si>
  <si>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</si>
  <si>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</si>
  <si>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</si>
  <si>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</si>
  <si>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</si>
  <si>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</si>
  <si>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</si>
  <si>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</si>
  <si>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</si>
  <si>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</si>
  <si>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</si>
  <si>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</si>
  <si>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</si>
  <si>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</si>
  <si>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</si>
  <si>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</si>
  <si>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</si>
  <si>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</si>
  <si>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</si>
  <si>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</si>
  <si>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</si>
  <si>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</si>
  <si>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</si>
  <si>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</si>
  <si>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</si>
  <si>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</si>
  <si>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</si>
  <si>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</si>
  <si>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</si>
  <si>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</si>
  <si>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</si>
  <si>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</si>
  <si>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</si>
  <si>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</si>
  <si>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</si>
  <si>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</si>
  <si>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</si>
  <si>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</si>
  <si>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</si>
  <si>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</si>
  <si>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</si>
  <si>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</si>
  <si>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</si>
  <si>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</si>
  <si>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</si>
  <si>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</si>
  <si>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</si>
  <si>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</si>
  <si>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</si>
  <si>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</si>
  <si>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</si>
  <si>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</si>
  <si>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</si>
  <si>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</si>
  <si>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</si>
  <si>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</si>
  <si>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</si>
  <si>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</si>
  <si>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</si>
  <si>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</si>
  <si>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</si>
  <si>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</si>
  <si>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</si>
  <si>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</si>
  <si>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</si>
  <si>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</si>
  <si>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</si>
  <si>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</si>
  <si>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</si>
  <si>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</si>
  <si>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</si>
  <si>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</si>
  <si>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</si>
  <si>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</si>
  <si>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</si>
  <si>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</si>
  <si>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</si>
  <si>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</si>
  <si>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</si>
  <si>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</si>
  <si>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</si>
  <si>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</si>
  <si>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</si>
  <si>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</si>
  <si>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</si>
  <si>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</si>
  <si>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</si>
  <si>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</si>
  <si>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</si>
  <si>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</si>
  <si>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</si>
  <si>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</si>
  <si>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</si>
  <si>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</si>
  <si>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</si>
  <si>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</si>
  <si>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</si>
  <si>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</si>
  <si>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</si>
  <si>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</si>
  <si>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</si>
  <si>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</si>
  <si>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</si>
  <si>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</si>
  <si>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</si>
  <si>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</si>
  <si>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</si>
  <si>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</si>
  <si>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</si>
  <si>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</si>
  <si>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</si>
  <si>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</si>
  <si>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</si>
  <si>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</si>
  <si>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</si>
  <si>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</si>
  <si>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</si>
  <si>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</si>
  <si>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</si>
  <si>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</si>
  <si>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</si>
  <si>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</si>
  <si>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</si>
  <si>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</si>
  <si>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</si>
  <si>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</si>
  <si>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</si>
  <si>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</si>
  <si>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</si>
  <si>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</si>
  <si>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</si>
  <si>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</si>
  <si>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</si>
  <si>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</si>
  <si>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</si>
  <si>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</si>
  <si>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</si>
  <si>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</si>
  <si>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</si>
  <si>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</si>
  <si>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</si>
  <si>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</si>
  <si>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</si>
  <si>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</si>
  <si>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</si>
  <si>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</si>
  <si>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</si>
  <si>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</si>
  <si>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</si>
  <si>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</si>
  <si>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</si>
  <si>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</si>
  <si>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</si>
  <si>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</si>
  <si>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</si>
  <si>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</si>
  <si>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</si>
  <si>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</si>
  <si>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</si>
  <si>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</si>
  <si>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</si>
  <si>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</si>
  <si>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</si>
  <si>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</si>
  <si>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</si>
  <si>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</si>
  <si>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</si>
  <si>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</si>
  <si>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</si>
  <si>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</si>
  <si>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</si>
  <si>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</si>
  <si>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</si>
  <si>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</si>
  <si>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</si>
  <si>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</si>
  <si>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</si>
  <si>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</si>
  <si>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</si>
  <si>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</si>
  <si>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</si>
  <si>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</si>
  <si>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</si>
  <si>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</si>
  <si>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</si>
  <si>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</si>
  <si>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</si>
  <si>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</si>
  <si>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</si>
  <si>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</si>
  <si>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</si>
  <si>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</si>
  <si>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</si>
  <si>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</si>
  <si>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</si>
  <si>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</si>
  <si>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</si>
  <si>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</si>
  <si>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Team Meeting</t>
  </si>
  <si>
    <t>Soft Skill</t>
  </si>
  <si>
    <t>Learned Angular &lt;Topics&gt;</t>
  </si>
  <si>
    <t>Working on HTML layout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</si>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</sst>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</cellXfs>
  <cellStyles count="1">
    <cellStyle name="Normal" xfId="0" builtinId="0"/>
  </cellStyles>
  <dxfs count="34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9126C7-EF4B-42B8-885B-D999B591F622}" name="Table2" displayName="Table2" ref="B9:H19" totalsRowShown="0" headerRowDxfId="348" dataDxfId="347" headerRowBorderDxfId="345" tableBorderDxfId="346" totalsRowBorderDxfId="344">
  <autoFilter ref="B9:H19" xr:uid="{B59126C7-EF4B-42B8-885B-D999B591F622}"/>
  <tableColumns count="7">
    <tableColumn id="1" xr3:uid="{52B5F38B-ABB3-47C0-BB3D-A29F2DE51CC7}" name="Resource Name" dataDxfId="343"/>
    <tableColumn id="2" xr3:uid="{EE1FCD6C-E5A0-4CCC-B385-C1EFECE5FDAA}" name="In-progress" dataDxfId="342"/>
    <tableColumn id="3" xr3:uid="{181E4433-047B-4DE4-8CA4-63F4C195E21B}" name="Done" dataDxfId="341"/>
    <tableColumn id="4" xr3:uid="{3D6F0A13-3C98-4A4C-A37F-39C4F130B0FD}" name="Discarded / Hold" dataDxfId="340"/>
    <tableColumn id="5" xr3:uid="{6C95647F-EC05-4637-9771-13884C172508}" name="Hours Spent - Project" dataDxfId="339"/>
    <tableColumn id="6" xr3:uid="{61429939-C632-43F5-B197-7173C32B4F6F}" name="Hours Spent - Non Project" dataDxfId="338"/>
    <tableColumn id="7" xr3:uid="{FA348B8C-B11C-46EA-A9B6-9E454AA967AA}" name="Comments" dataDxfId="33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4697CD-D871-4BE9-9957-83E5498C6EE5}" name="Table3751113" displayName="Table3751113" ref="B2:E4" totalsRowShown="0" headerRowDxfId="252" dataDxfId="251" headerRowBorderDxfId="249" tableBorderDxfId="250" totalsRowBorderDxfId="248">
  <autoFilter ref="B2:E4" xr:uid="{9D11D6AC-943D-4BD1-9800-DECD246F6E62}"/>
  <tableColumns count="4">
    <tableColumn id="1" xr3:uid="{597AD08F-5CEE-486B-928A-4E0143DEB21C}" name="Column1" dataDxfId="247"/>
    <tableColumn id="2" xr3:uid="{80BDA1F7-DDA4-494F-BB7E-61D9A6E30A98}" name="Column2" dataDxfId="246"/>
    <tableColumn id="3" xr3:uid="{DF109DE4-28E3-4BB2-997F-34A3F319520E}" name="Column3" dataDxfId="245"/>
    <tableColumn id="4" xr3:uid="{C98D2CDB-0DA6-4DBC-80D8-197F6DC8262F}" name="Column4" dataDxfId="24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036296C-A09A-4538-8AEF-52AAB9228500}" name="Table2621014" displayName="Table2621014" ref="B7:H17" totalsRowShown="0" headerRowDxfId="243" dataDxfId="242" headerRowBorderDxfId="240" tableBorderDxfId="241" totalsRowBorderDxfId="239">
  <autoFilter ref="B7:H17" xr:uid="{A30D6EFF-9BA6-4C4E-A49E-6E01C92313FC}"/>
  <tableColumns count="7">
    <tableColumn id="1" xr3:uid="{AF106EC2-9249-449D-84E6-7F225A50644A}" name="Resource Name" dataDxfId="238"/>
    <tableColumn id="2" xr3:uid="{C5721F56-75DD-416B-8AF4-882B78C097A4}" name="In-progress" dataDxfId="237"/>
    <tableColumn id="3" xr3:uid="{65371F98-F64C-4B19-8CA2-7EF266D44FBF}" name="Done" dataDxfId="236"/>
    <tableColumn id="4" xr3:uid="{EDCBD646-6D4A-4D8E-A78F-13A92C55A829}" name="Discarded / Hold" dataDxfId="235"/>
    <tableColumn id="5" xr3:uid="{5216518A-9337-493A-8FBE-8BB58C828250}" name="Hours Spent - Project" dataDxfId="234"/>
    <tableColumn id="6" xr3:uid="{249FD4AA-FDB0-40B3-A254-56EFA2226474}" name="Hours Spent - Non Project" dataDxfId="233"/>
    <tableColumn id="7" xr3:uid="{47669AF2-CA1E-4E4D-8758-1BE493ED8AF4}" name="Comments" dataDxfId="23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FA1E999-6830-41E9-8136-B3DD83876559}" name="Table3751115" displayName="Table3751115" ref="B2:E4" totalsRowShown="0" headerRowDxfId="231" dataDxfId="230" headerRowBorderDxfId="228" tableBorderDxfId="229" totalsRowBorderDxfId="227">
  <autoFilter ref="B2:E4" xr:uid="{9D11D6AC-943D-4BD1-9800-DECD246F6E62}"/>
  <tableColumns count="4">
    <tableColumn id="1" xr3:uid="{D67A75C6-50A5-4ED9-9562-707A5D717E14}" name="Column1" dataDxfId="226"/>
    <tableColumn id="2" xr3:uid="{4CBEA24E-4C4B-4B23-85EB-4A8217A30752}" name="Column2" dataDxfId="225"/>
    <tableColumn id="3" xr3:uid="{A13B37EF-4736-411C-BF75-CBDF316BAB90}" name="Column3" dataDxfId="224"/>
    <tableColumn id="4" xr3:uid="{504EFC7F-2F49-4D22-ACB4-DCD4F1C95FE1}" name="Column4" dataDxfId="22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0D6EFF-9BA6-4C4E-A49E-6E01C92313FC}" name="Table26210" displayName="Table26210" ref="B7:H17" totalsRowShown="0" headerRowDxfId="222" dataDxfId="221" headerRowBorderDxfId="219" tableBorderDxfId="220" totalsRowBorderDxfId="218">
  <autoFilter ref="B7:H17" xr:uid="{A30D6EFF-9BA6-4C4E-A49E-6E01C92313FC}"/>
  <tableColumns count="7">
    <tableColumn id="1" xr3:uid="{CB514E32-07C5-40CB-B6EC-7CE1D7B57BF0}" name="Resource Name" dataDxfId="217"/>
    <tableColumn id="2" xr3:uid="{C46C6E29-0824-4E17-8EAF-64A911996B4D}" name="In-progress" dataDxfId="216"/>
    <tableColumn id="3" xr3:uid="{6B5DC81A-7A98-4BF7-864C-E5A79BB97505}" name="Done" dataDxfId="215"/>
    <tableColumn id="4" xr3:uid="{0C243582-3F95-4A38-8545-76DB2898625E}" name="Discarded / Hold" dataDxfId="214"/>
    <tableColumn id="5" xr3:uid="{FD3CD380-CAB0-422C-8CF7-6944378DDBE6}" name="Hours Spent - Project" dataDxfId="213"/>
    <tableColumn id="6" xr3:uid="{145CB7BA-3D9C-44AC-9E51-716B58B77D2F}" name="Hours Spent - Non Project" dataDxfId="212"/>
    <tableColumn id="7" xr3:uid="{507AE42A-A1CC-4934-90C2-3BFCE53238B3}" name="Comments" dataDxfId="2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11D6AC-943D-4BD1-9800-DECD246F6E62}" name="Table37511" displayName="Table37511" ref="B2:E4" totalsRowShown="0" headerRowDxfId="210" dataDxfId="209" headerRowBorderDxfId="207" tableBorderDxfId="208" totalsRowBorderDxfId="206">
  <autoFilter ref="B2:E4" xr:uid="{9D11D6AC-943D-4BD1-9800-DECD246F6E62}"/>
  <tableColumns count="4">
    <tableColumn id="1" xr3:uid="{6B075576-4726-42C8-996A-A7B4B187D27F}" name="Column1" dataDxfId="205"/>
    <tableColumn id="2" xr3:uid="{2B0F43B9-480B-4C54-A4CC-3DFC00711929}" name="Column2" dataDxfId="204"/>
    <tableColumn id="3" xr3:uid="{4353F121-13EC-4653-AB7A-C0BBED71F612}" name="Column3" dataDxfId="203"/>
    <tableColumn id="4" xr3:uid="{AD8279C5-6226-4ECF-A6C8-F9C70974EABE}" name="Column4" dataDxfId="20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356D4E1-15F0-41BF-B0C4-E4DC18B96A83}" name="Table2621016" displayName="Table2621016" ref="B7:H17" totalsRowShown="0" headerRowDxfId="201" dataDxfId="200" headerRowBorderDxfId="198" tableBorderDxfId="199" totalsRowBorderDxfId="197">
  <autoFilter ref="B7:H17" xr:uid="{1356D4E1-15F0-41BF-B0C4-E4DC18B96A83}"/>
  <tableColumns count="7">
    <tableColumn id="1" xr3:uid="{975CF6D7-F24C-4D9F-BA9F-439AF60EF114}" name="Resource Name" dataDxfId="196"/>
    <tableColumn id="2" xr3:uid="{BC36331B-5C09-49F2-8E13-D5168DD28D0F}" name="In-progress" dataDxfId="195"/>
    <tableColumn id="3" xr3:uid="{41B5A763-B80D-4E4B-976F-9969D2C0C14F}" name="Done" dataDxfId="194"/>
    <tableColumn id="4" xr3:uid="{5D1F40BB-F239-4A1D-AEF6-82A5FC99D7CD}" name="Discarded / Hold" dataDxfId="193"/>
    <tableColumn id="5" xr3:uid="{5C9549F2-9CF2-45B7-98E8-1D291B3630B2}" name="Hours Spent - Project" dataDxfId="192"/>
    <tableColumn id="6" xr3:uid="{04DC6A6C-EEB6-4EF4-911D-C37E2C5B40FF}" name="Hours Spent - Non Project" dataDxfId="191"/>
    <tableColumn id="7" xr3:uid="{C3902E87-CCB6-47C9-9BC1-FD0B37543238}" name="Comments" dataDxfId="19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3497E54-1E59-44E7-9480-106E98FB838A}" name="Table3751117" displayName="Table3751117" ref="B2:E4" totalsRowShown="0" headerRowDxfId="189" dataDxfId="188" headerRowBorderDxfId="186" tableBorderDxfId="187" totalsRowBorderDxfId="185">
  <autoFilter ref="B2:E4" xr:uid="{E3497E54-1E59-44E7-9480-106E98FB838A}"/>
  <tableColumns count="4">
    <tableColumn id="1" xr3:uid="{69E7B7B7-0FF3-43D1-AE4A-578CB3CCCFBD}" name="Column1" dataDxfId="184"/>
    <tableColumn id="2" xr3:uid="{753FC1E8-1B96-4804-A794-92A8953D5EE2}" name="Column2" dataDxfId="183"/>
    <tableColumn id="3" xr3:uid="{50B38A4B-BAF8-4640-8ECB-0900A6C915DB}" name="Column3" dataDxfId="182"/>
    <tableColumn id="4" xr3:uid="{4432DCD0-98FF-4B59-BAB7-E3FE0A3EDFBC}" name="Column4" dataDxfId="18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3490739-1854-4802-BC7E-8F8A56938939}" name="Table262101618" displayName="Table262101618" ref="B7:H17" totalsRowShown="0" headerRowDxfId="180" dataDxfId="179" headerRowBorderDxfId="177" tableBorderDxfId="178" totalsRowBorderDxfId="176">
  <autoFilter ref="B7:H17" xr:uid="{1356D4E1-15F0-41BF-B0C4-E4DC18B96A83}"/>
  <tableColumns count="7">
    <tableColumn id="1" xr3:uid="{F4CDC508-938F-4C7B-9D78-6C7897C95C75}" name="Resource Name" dataDxfId="175"/>
    <tableColumn id="2" xr3:uid="{D24B5720-9179-4EA6-A1B2-11FFE3971AE0}" name="In-progress" dataDxfId="174"/>
    <tableColumn id="3" xr3:uid="{38376D7D-1777-43ED-87F4-271C7CA93BC0}" name="Done" dataDxfId="173"/>
    <tableColumn id="4" xr3:uid="{27CF804E-18A7-4ED9-9891-7FE4B93C6D6C}" name="Discarded / Hold" dataDxfId="172"/>
    <tableColumn id="5" xr3:uid="{F23FF8B6-B301-4C5F-ACF3-3D16EEFFC3F0}" name="Hours Spent - Project" dataDxfId="171"/>
    <tableColumn id="6" xr3:uid="{2D0142DB-38B6-4D6B-A60F-A9A19574C7ED}" name="Hours Spent - Non Project" dataDxfId="170"/>
    <tableColumn id="7" xr3:uid="{8BAC7AAB-A572-4256-AFEE-71DC94CC59B9}" name="Comments" dataDxfId="16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5B9F601-45A2-418D-921A-3D56A32B6C21}" name="Table375111719" displayName="Table375111719" ref="B2:E4" totalsRowShown="0" headerRowDxfId="168" dataDxfId="167" headerRowBorderDxfId="165" tableBorderDxfId="166" totalsRowBorderDxfId="164">
  <autoFilter ref="B2:E4" xr:uid="{E3497E54-1E59-44E7-9480-106E98FB838A}"/>
  <tableColumns count="4">
    <tableColumn id="1" xr3:uid="{6E252E52-03A5-4570-990A-B3378296E039}" name="Column1" dataDxfId="163"/>
    <tableColumn id="2" xr3:uid="{D5447885-EF1E-44FE-B1A4-EE1475056221}" name="Column2" dataDxfId="162"/>
    <tableColumn id="3" xr3:uid="{2F816DC6-3307-4F6E-9962-EB8AB2F91C9F}" name="Column3" dataDxfId="161"/>
    <tableColumn id="4" xr3:uid="{21AE6030-4E77-45A3-8CDA-342E87194417}" name="Column4" dataDxfId="16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67599D8-F2AC-4863-A31E-867E4662A188}" name="Table26210161820" displayName="Table26210161820" ref="B7:H17" totalsRowShown="0" headerRowDxfId="159" dataDxfId="158" headerRowBorderDxfId="156" tableBorderDxfId="157" totalsRowBorderDxfId="155">
  <autoFilter ref="B7:H17" xr:uid="{1356D4E1-15F0-41BF-B0C4-E4DC18B96A83}"/>
  <tableColumns count="7">
    <tableColumn id="1" xr3:uid="{6862ACD5-06E8-4C76-86B8-0FBF46C719AB}" name="Resource Name" dataDxfId="154"/>
    <tableColumn id="2" xr3:uid="{2FEAF882-A5EF-4611-91BB-CAEDE2BD0142}" name="In-progress" dataDxfId="153"/>
    <tableColumn id="3" xr3:uid="{FB3D921D-555F-47F7-9140-AB8143CB71BA}" name="Done" dataDxfId="152"/>
    <tableColumn id="4" xr3:uid="{BD8867CA-8566-48C2-BDB8-839066AC235A}" name="Discarded / Hold" dataDxfId="151"/>
    <tableColumn id="5" xr3:uid="{F71E5005-E794-436C-8ABB-93D21EB0BD11}" name="Hours Spent - Project" dataDxfId="150"/>
    <tableColumn id="6" xr3:uid="{53117683-12E5-4475-8EE2-ECA8DBFEEF45}" name="Hours Spent - Non Project" dataDxfId="149"/>
    <tableColumn id="7" xr3:uid="{A1C72867-09F6-497F-ACF5-1458D252B64F}" name="Comments" dataDxfId="1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3C43CE-B630-4202-BD3A-6EE2D770899A}" name="Table3" displayName="Table3" ref="B4:E6" totalsRowShown="0" headerRowDxfId="336" dataDxfId="335" headerRowBorderDxfId="333" tableBorderDxfId="334" totalsRowBorderDxfId="332">
  <autoFilter ref="B4:E6" xr:uid="{BF3C43CE-B630-4202-BD3A-6EE2D770899A}"/>
  <tableColumns count="4">
    <tableColumn id="1" xr3:uid="{BE43EB49-4D5D-488E-9520-6CE4AC2E5C1B}" name="Column1" dataDxfId="331"/>
    <tableColumn id="2" xr3:uid="{16DFD0E6-4C5E-443C-BF24-706A867EF798}" name="Column2" dataDxfId="330"/>
    <tableColumn id="3" xr3:uid="{DC8A145E-C833-4BE6-BAE5-7E5E2AC2891C}" name="Column3" dataDxfId="329"/>
    <tableColumn id="4" xr3:uid="{9454D612-74D7-428F-B9A0-7151862F7C2A}" name="Column4" dataDxfId="3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AB7E480-AA41-45EE-8BD2-799B66CF977F}" name="Table37511171921" displayName="Table37511171921" ref="B2:E4" totalsRowShown="0" headerRowDxfId="147" dataDxfId="146" headerRowBorderDxfId="144" tableBorderDxfId="145" totalsRowBorderDxfId="143">
  <autoFilter ref="B2:E4" xr:uid="{E3497E54-1E59-44E7-9480-106E98FB838A}"/>
  <tableColumns count="4">
    <tableColumn id="1" xr3:uid="{5F5286EA-BF04-4F20-B734-0734EC625276}" name="Column1" dataDxfId="142"/>
    <tableColumn id="2" xr3:uid="{2666153F-F4E8-45C3-9985-38E5471A82F0}" name="Column2" dataDxfId="141"/>
    <tableColumn id="3" xr3:uid="{ED99E108-F673-4294-9E8D-A329582DF55B}" name="Column3" dataDxfId="140"/>
    <tableColumn id="4" xr3:uid="{B0F02456-D0DE-4E93-9016-90FA89E16184}" name="Column4" dataDxfId="13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3B21B26-64D8-4DAA-B271-41535AB5FBA0}" name="Table2621016182022" displayName="Table2621016182022" ref="B7:H17" totalsRowShown="0" headerRowDxfId="138" dataDxfId="137" headerRowBorderDxfId="135" tableBorderDxfId="136" totalsRowBorderDxfId="134">
  <autoFilter ref="B7:H17" xr:uid="{B3B21B26-64D8-4DAA-B271-41535AB5FBA0}"/>
  <tableColumns count="7">
    <tableColumn id="1" xr3:uid="{F31F1358-1BCD-4E28-8DE6-55060AD83C78}" name="Resource Name" dataDxfId="133"/>
    <tableColumn id="2" xr3:uid="{85795525-35CB-4867-B9E8-8424F3C504C7}" name="In-progress" dataDxfId="132"/>
    <tableColumn id="3" xr3:uid="{14491860-1E0F-4FC2-B40C-7BFA09F08AD3}" name="Done" dataDxfId="131"/>
    <tableColumn id="4" xr3:uid="{4121DE0A-E31D-4416-93C4-5D79C06CB436}" name="Discarded / Hold" dataDxfId="130"/>
    <tableColumn id="5" xr3:uid="{42DAEAF5-4695-460C-A7C8-11CA5A06441F}" name="Hours Spent - Project" dataDxfId="129"/>
    <tableColumn id="6" xr3:uid="{5A90E8D4-8EBC-413F-9D20-BC476DDDDA89}" name="Hours Spent - Non Project" dataDxfId="128"/>
    <tableColumn id="7" xr3:uid="{CDA42C61-7D2B-4220-801B-18B140C01D85}" name="Comments" dataDxfId="12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55B31DD-6299-4C3C-ACAC-24A5C69F0229}" name="Table3751117192123" displayName="Table3751117192123" ref="B2:E4" totalsRowShown="0" headerRowDxfId="126" dataDxfId="125" headerRowBorderDxfId="123" tableBorderDxfId="124" totalsRowBorderDxfId="122">
  <autoFilter ref="B2:E4" xr:uid="{055B31DD-6299-4C3C-ACAC-24A5C69F0229}"/>
  <tableColumns count="4">
    <tableColumn id="1" xr3:uid="{A361ACD1-4939-41DE-8AA2-8A2C23550B5A}" name="Column1" dataDxfId="121"/>
    <tableColumn id="2" xr3:uid="{ADE6E992-B56C-47A2-8484-0F95117DFA87}" name="Column2" dataDxfId="120"/>
    <tableColumn id="3" xr3:uid="{5D6FC945-76E2-4A8F-A729-023221CFF273}" name="Column3" dataDxfId="119"/>
    <tableColumn id="4" xr3:uid="{F5B29A6E-68F5-487F-AE11-943B1309598F}" name="Column4" dataDxfId="11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41419C5-0FEE-481E-9DAC-E4E6D5B7C655}" name="Table26210161820222426" displayName="Table26210161820222426" ref="B7:H17" totalsRowShown="0" headerRowDxfId="117" dataDxfId="116" headerRowBorderDxfId="114" tableBorderDxfId="115" totalsRowBorderDxfId="113">
  <autoFilter ref="B7:H17" xr:uid="{B3B21B26-64D8-4DAA-B271-41535AB5FBA0}"/>
  <tableColumns count="7">
    <tableColumn id="1" xr3:uid="{5E48B990-E5FC-4F2E-8D79-221CCDD32485}" name="Resource Name" dataDxfId="112"/>
    <tableColumn id="2" xr3:uid="{47BD0B59-0AA0-4A62-9166-EDBA62A23A5F}" name="In-progress" dataDxfId="111"/>
    <tableColumn id="3" xr3:uid="{2139A3E7-3873-4E56-A7E4-F325CBD86DB4}" name="Done" dataDxfId="110"/>
    <tableColumn id="4" xr3:uid="{2AAC748E-739E-4CA5-89FD-D8B41E99A6E2}" name="Discarded / Hold" dataDxfId="109"/>
    <tableColumn id="5" xr3:uid="{CDFFAC38-E4AB-41AB-B5F7-2454F4736746}" name="Hours Spent - Project" dataDxfId="108"/>
    <tableColumn id="6" xr3:uid="{B9EED511-62FB-4D56-B7BA-9FA76DE7B86A}" name="Hours Spent - Non Project" dataDxfId="107"/>
    <tableColumn id="7" xr3:uid="{144471FC-2B56-4F23-A325-ECCBBFB8B63E}" name="Comments" dataDxfId="10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D12AF67-5BA0-4F63-8D88-C0611DA18A0C}" name="Table37511171921232527" displayName="Table37511171921232527" ref="B2:E4" totalsRowShown="0" headerRowDxfId="105" dataDxfId="104" headerRowBorderDxfId="102" tableBorderDxfId="103" totalsRowBorderDxfId="101">
  <autoFilter ref="B2:E4" xr:uid="{055B31DD-6299-4C3C-ACAC-24A5C69F0229}"/>
  <tableColumns count="4">
    <tableColumn id="1" xr3:uid="{AC49F91A-C5E8-45DB-A758-6B33F8EED570}" name="Column1" dataDxfId="100"/>
    <tableColumn id="2" xr3:uid="{C442E83E-F63F-4C00-8C84-217C7E0255A0}" name="Column2" dataDxfId="99"/>
    <tableColumn id="3" xr3:uid="{C6D07BBA-4041-4DCF-B9D8-686A4E51F700}" name="Column3" dataDxfId="98"/>
    <tableColumn id="4" xr3:uid="{0A8DDA68-0AA3-4BC8-A928-C9205E931689}" name="Column4" dataDxfId="9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F6F8532-A566-4B0B-AECF-B2BE04EC37C4}" name="Table262101618202224" displayName="Table262101618202224" ref="B7:H17" totalsRowShown="0" headerRowDxfId="96" dataDxfId="95" headerRowBorderDxfId="93" tableBorderDxfId="94" totalsRowBorderDxfId="92">
  <autoFilter ref="B7:H17" xr:uid="{B3B21B26-64D8-4DAA-B271-41535AB5FBA0}"/>
  <tableColumns count="7">
    <tableColumn id="1" xr3:uid="{C59EFFEB-6F71-4923-9EA4-A9988B5ABC38}" name="Resource Name" dataDxfId="91"/>
    <tableColumn id="2" xr3:uid="{7656305F-8A5C-47DD-B30F-A5A2DDF6BA3B}" name="In-progress" dataDxfId="90"/>
    <tableColumn id="3" xr3:uid="{01F03680-387B-4396-881D-D8692076CAFB}" name="Done" dataDxfId="89"/>
    <tableColumn id="4" xr3:uid="{C8B16ACA-3649-43AE-9870-DA150B8F4C27}" name="Discarded / Hold" dataDxfId="88"/>
    <tableColumn id="5" xr3:uid="{94E9160D-5E84-446E-9333-D6366B7E94A9}" name="Hours Spent - Project" dataDxfId="87"/>
    <tableColumn id="6" xr3:uid="{71FCC1BB-CD17-411D-84B5-72A33C3D732E}" name="Hours Spent - Non Project" dataDxfId="86"/>
    <tableColumn id="7" xr3:uid="{AD223263-251D-4364-922D-657CA0BF6FED}" name="Comments" dataDxfId="8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96EF6F7-EC64-4D4E-8E01-69FB9BDB9A54}" name="Table375111719212325" displayName="Table375111719212325" ref="B2:E4" totalsRowShown="0" headerRowDxfId="84" dataDxfId="83" headerRowBorderDxfId="81" tableBorderDxfId="82" totalsRowBorderDxfId="80">
  <autoFilter ref="B2:E4" xr:uid="{055B31DD-6299-4C3C-ACAC-24A5C69F0229}"/>
  <tableColumns count="4">
    <tableColumn id="1" xr3:uid="{84A3FC7B-02E6-44DB-98AA-6783349E3D38}" name="Column1" dataDxfId="79"/>
    <tableColumn id="2" xr3:uid="{4C90FA59-2548-4B68-BBFB-E6DE9B9B243A}" name="Column2" dataDxfId="78"/>
    <tableColumn id="3" xr3:uid="{23DB2E45-3FE0-4350-8C54-7D8B45F36289}" name="Column3" dataDxfId="77"/>
    <tableColumn id="4" xr3:uid="{4AC2DE38-C7EC-48C4-93E9-CB48E45B0F9C}" name="Column4" dataDxfId="7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F23DD49-CAA4-48B8-962C-E6288F9DFFA3}" name="Table2621016182022242830" displayName="Table2621016182022242830" ref="B9:H19" totalsRowShown="0" headerRowDxfId="75" dataDxfId="74" headerRowBorderDxfId="72" tableBorderDxfId="73" totalsRowBorderDxfId="71">
  <autoFilter ref="B9:H19" xr:uid="{E9A240DE-1194-474C-BF89-6BCD9A8E6CDB}"/>
  <tableColumns count="7">
    <tableColumn id="1" xr3:uid="{E0FBE707-0A4E-42AB-A409-4CDF8042703D}" name="Resource Name" dataDxfId="70"/>
    <tableColumn id="2" xr3:uid="{A73D6E13-9FB4-44F9-87DF-B072C0251756}" name="In-progress" dataDxfId="69"/>
    <tableColumn id="3" xr3:uid="{2C45B468-18E1-46E1-B708-C6B94637A8D5}" name="Done" dataDxfId="68"/>
    <tableColumn id="4" xr3:uid="{598E8643-19AB-4014-A973-0230D6585609}" name="Discarded / Hold" dataDxfId="67"/>
    <tableColumn id="5" xr3:uid="{E293A4F6-8118-4BF4-84A8-1AB729B32433}" name="Hours Spent - Project" dataDxfId="66"/>
    <tableColumn id="6" xr3:uid="{FF0ABE07-DCC0-4F9D-ABAF-4B3DD0668863}" name="Hours Spent - Non Project" dataDxfId="65"/>
    <tableColumn id="7" xr3:uid="{C16987D2-ABB4-4D8D-BF53-946508B869ED}" name="Comments" dataDxfId="6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ADA5991-9943-4B33-B8C5-388C0E45E39F}" name="Table3751117192123252931" displayName="Table3751117192123252931" ref="B4:E6" totalsRowShown="0" headerRowDxfId="63" dataDxfId="62" headerRowBorderDxfId="60" tableBorderDxfId="61" totalsRowBorderDxfId="59">
  <autoFilter ref="B4:E6" xr:uid="{9C7594DF-77AA-4490-AF49-C5C8389AFDB0}"/>
  <tableColumns count="4">
    <tableColumn id="1" xr3:uid="{EDD92838-9873-4EDB-9433-43F4D9BB8E82}" name="Column1" dataDxfId="58"/>
    <tableColumn id="2" xr3:uid="{8FEBCDDE-BA0E-43A2-B524-534D24D7D159}" name="Column2" dataDxfId="57"/>
    <tableColumn id="3" xr3:uid="{CF15A780-E219-47E1-B6CB-D93B5F35E3C9}" name="Column3" dataDxfId="56"/>
    <tableColumn id="4" xr3:uid="{615F0A06-B33A-47EB-9EF8-BCB7859FDD43}" name="Column4" dataDxfId="5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9A240DE-1194-474C-BF89-6BCD9A8E6CDB}" name="Table26210161820222428" displayName="Table26210161820222428" ref="B9:H19" totalsRowShown="0" headerRowDxfId="54" dataDxfId="53" headerRowBorderDxfId="51" tableBorderDxfId="52" totalsRowBorderDxfId="50">
  <autoFilter ref="B9:H19" xr:uid="{E9A240DE-1194-474C-BF89-6BCD9A8E6CDB}"/>
  <tableColumns count="7">
    <tableColumn id="1" xr3:uid="{314C2A89-A6F2-4DA9-9300-19DD2D4EA0D2}" name="Resource Name" dataDxfId="49"/>
    <tableColumn id="2" xr3:uid="{4FAE81E7-017A-44B9-83C5-6CC799E6B4A7}" name="In-progress" dataDxfId="48"/>
    <tableColumn id="3" xr3:uid="{0688DF32-231C-405B-A94B-FC816D6043AA}" name="Done" dataDxfId="47"/>
    <tableColumn id="4" xr3:uid="{2F9BED11-8078-4AD5-91EC-387CFA8EF706}" name="Discarded / Hold" dataDxfId="46"/>
    <tableColumn id="5" xr3:uid="{DC02D5FC-68F3-4FC3-ABE0-83003E52744E}" name="Hours Spent - Project" dataDxfId="45"/>
    <tableColumn id="6" xr3:uid="{914DCCA1-1D85-4C34-9B28-64ADBA4E9784}" name="Hours Spent - Non Project" dataDxfId="44"/>
    <tableColumn id="7" xr3:uid="{3C3F1F03-BDFE-41A2-83D7-3E3192367926}" name="Comments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BFD46F-1AD6-4EF9-9F4D-9841A6E71CD9}" name="Table26" displayName="Table26" ref="B8:H18" totalsRowShown="0" headerRowDxfId="327" dataDxfId="326" headerRowBorderDxfId="324" tableBorderDxfId="325" totalsRowBorderDxfId="323">
  <autoFilter ref="B8:H18" xr:uid="{46BFD46F-1AD6-4EF9-9F4D-9841A6E71CD9}"/>
  <tableColumns count="7">
    <tableColumn id="1" xr3:uid="{7428D5F6-9EE3-49C6-B1BE-E57BFF59C7B0}" name="Resource Name" dataDxfId="322"/>
    <tableColumn id="2" xr3:uid="{8EF82413-9CDB-4809-98BD-913D08316031}" name="In-progress" dataDxfId="321"/>
    <tableColumn id="3" xr3:uid="{B4E2F1CC-113D-4DBD-9D8F-AFFEF819725B}" name="Done" dataDxfId="320"/>
    <tableColumn id="4" xr3:uid="{A8C1C667-3FF8-4B7C-AEC8-2DD543708DEA}" name="Discarded / Hold" dataDxfId="319"/>
    <tableColumn id="5" xr3:uid="{DF5599B4-665D-4C1C-8DFF-80F68FB27D64}" name="Hours Spent - Project" dataDxfId="318"/>
    <tableColumn id="6" xr3:uid="{EAD7742A-CE22-40A8-90BD-AB0C0555FA39}" name="Hours Spent - Non Project" dataDxfId="317"/>
    <tableColumn id="7" xr3:uid="{52C2DA4C-9FFA-48AF-B36A-2837B9ED00F1}" name="Comments" dataDxfId="31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C7594DF-77AA-4490-AF49-C5C8389AFDB0}" name="Table37511171921232529" displayName="Table37511171921232529" ref="B4:E6" totalsRowShown="0" headerRowDxfId="42" dataDxfId="41" headerRowBorderDxfId="39" tableBorderDxfId="40" totalsRowBorderDxfId="38">
  <autoFilter ref="B4:E6" xr:uid="{9C7594DF-77AA-4490-AF49-C5C8389AFDB0}"/>
  <tableColumns count="4">
    <tableColumn id="1" xr3:uid="{0EE1C1E4-E828-4110-9EEE-EA604DA38FCF}" name="Column1" dataDxfId="37"/>
    <tableColumn id="2" xr3:uid="{9B029141-56F3-45A4-932E-D1D245DFC030}" name="Column2" dataDxfId="36"/>
    <tableColumn id="3" xr3:uid="{2272A335-D2C1-4035-8FF6-9B62DF1ABABF}" name="Column3" dataDxfId="35"/>
    <tableColumn id="4" xr3:uid="{A130B436-10F2-4DA0-BA88-CE38ED22AEA4}" name="Column4" dataDxfId="3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08B1DB8-78D8-42F5-8CBF-7B58FEA062AE}" name="Table262101618202224283234" displayName="Table262101618202224283234" ref="B9:H19" totalsRowShown="0" headerRowDxfId="33" dataDxfId="32" headerRowBorderDxfId="30" tableBorderDxfId="31" totalsRowBorderDxfId="29">
  <autoFilter ref="B9:H19" xr:uid="{E9A240DE-1194-474C-BF89-6BCD9A8E6CDB}"/>
  <tableColumns count="7">
    <tableColumn id="1" xr3:uid="{43267CDA-2000-41A4-A09C-87304607AEA3}" name="Resource Name" dataDxfId="28"/>
    <tableColumn id="2" xr3:uid="{BD419325-803B-4268-A12E-76D50FCF15DD}" name="In-progress" dataDxfId="27"/>
    <tableColumn id="3" xr3:uid="{97D4402C-CB2C-493D-9484-2AA7CDF4B5E8}" name="Done" dataDxfId="26"/>
    <tableColumn id="4" xr3:uid="{E53C0155-55B8-4C5C-8594-C4D413BA8BD6}" name="Discarded / Hold" dataDxfId="25"/>
    <tableColumn id="5" xr3:uid="{4A5213A3-DF44-49F4-9A71-CB87AA35B8A7}" name="Hours Spent - Project" dataDxfId="24"/>
    <tableColumn id="6" xr3:uid="{003E4CF5-180C-4117-89B1-DC2B72B3D6CA}" name="Hours Spent - Non Project" dataDxfId="23"/>
    <tableColumn id="7" xr3:uid="{4FA0C9B6-6BF8-4886-A41C-2FEBB3CF204D}" name="Comments" dataDxfId="2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0284A4A-B5E6-4400-ABFA-FDC1D00C7212}" name="Table375111719212325293335" displayName="Table375111719212325293335" ref="B4:E6" totalsRowShown="0" headerRowDxfId="21" dataDxfId="20" headerRowBorderDxfId="18" tableBorderDxfId="19" totalsRowBorderDxfId="17">
  <autoFilter ref="B4:E6" xr:uid="{9C7594DF-77AA-4490-AF49-C5C8389AFDB0}"/>
  <tableColumns count="4">
    <tableColumn id="1" xr3:uid="{24E9E45B-AD4B-402A-9F47-A4EE22725424}" name="Column1" dataDxfId="16"/>
    <tableColumn id="2" xr3:uid="{C23222EF-801F-4A2B-A41F-3BA035E1A156}" name="Column2" dataDxfId="15"/>
    <tableColumn id="3" xr3:uid="{B89C1A74-B9BD-44BC-8B36-A61348536B4D}" name="Column3" dataDxfId="14"/>
    <tableColumn id="4" xr3:uid="{5A4201D8-E6E3-42F7-BBFC-10E2EC745DA5}" name="Column4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97EBAF-6A71-418E-B851-C8B1915211B5}" name="Table37" displayName="Table37" ref="B3:E5" totalsRowShown="0" headerRowDxfId="315" dataDxfId="314" headerRowBorderDxfId="312" tableBorderDxfId="313" totalsRowBorderDxfId="311">
  <autoFilter ref="B3:E5" xr:uid="{9997EBAF-6A71-418E-B851-C8B1915211B5}"/>
  <tableColumns count="4">
    <tableColumn id="1" xr3:uid="{7EDDA488-2881-4A15-9B9C-777D834D815F}" name="Column1" dataDxfId="310"/>
    <tableColumn id="2" xr3:uid="{AFE02A3A-062D-4251-90A2-DA5D33B35508}" name="Column2" dataDxfId="309"/>
    <tableColumn id="3" xr3:uid="{ED8EDBC8-15CC-4013-9D78-2DF925F82DCD}" name="Column3" dataDxfId="308"/>
    <tableColumn id="4" xr3:uid="{62C95B61-46F3-42F7-A1B8-B69D37DD10DF}" name="Column4" dataDxfId="30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8FF28A-C282-456C-9B5E-C00624BAAA83}" name="Table2628" displayName="Table2628" ref="B7:H17" totalsRowShown="0" headerRowDxfId="306" dataDxfId="305" headerRowBorderDxfId="303" tableBorderDxfId="304" totalsRowBorderDxfId="302">
  <autoFilter ref="B7:H17" xr:uid="{B1AE0DC9-D1F6-4E81-8D21-EBCF5F00B2B7}"/>
  <tableColumns count="7">
    <tableColumn id="1" xr3:uid="{FA7FB678-9F12-498D-AC8C-EA3804FA6C35}" name="Resource Name" dataDxfId="301"/>
    <tableColumn id="2" xr3:uid="{393B2B95-8815-4457-B760-B5E70FBBB0A5}" name="In-progress" dataDxfId="300"/>
    <tableColumn id="3" xr3:uid="{400FD95F-D628-4B07-904B-1F5E11C584A9}" name="Done" dataDxfId="299"/>
    <tableColumn id="4" xr3:uid="{DA6CAF01-4620-4AD9-8F22-C26934025345}" name="Discarded / Hold" dataDxfId="298"/>
    <tableColumn id="5" xr3:uid="{D70C3DC4-AF79-4EA9-916E-2DDB8181B077}" name="Hours Spent - Project" dataDxfId="297"/>
    <tableColumn id="6" xr3:uid="{BA92211F-9DF3-4897-86C0-5FE2D8FC9C28}" name="Hours Spent - Non Project" dataDxfId="296"/>
    <tableColumn id="7" xr3:uid="{673B654E-8412-4BCE-9293-22370300F740}" name="Comments" dataDxfId="29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979438-BC3B-45D4-9D8F-CD3DAC132734}" name="Table3759" displayName="Table3759" ref="B2:E4" totalsRowShown="0" headerRowDxfId="294" dataDxfId="293" headerRowBorderDxfId="291" tableBorderDxfId="292" totalsRowBorderDxfId="290">
  <autoFilter ref="B2:E4" xr:uid="{ACFFF651-B126-4B94-92B4-F3166A18744A}"/>
  <tableColumns count="4">
    <tableColumn id="1" xr3:uid="{D1B206E0-BC18-44C3-AC3A-E386EBC240DA}" name="Column1" dataDxfId="289"/>
    <tableColumn id="2" xr3:uid="{93DD1EAA-9879-4D36-9385-C9A727E59F3F}" name="Column2" dataDxfId="288"/>
    <tableColumn id="3" xr3:uid="{C1074E65-5D51-4E3A-B9B1-1AA797A29E27}" name="Column3" dataDxfId="287"/>
    <tableColumn id="4" xr3:uid="{CB82D336-531C-4BB2-AC91-1CAC6E92E6B7}" name="Column4" dataDxfId="28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E0DC9-D1F6-4E81-8D21-EBCF5F00B2B7}" name="Table262" displayName="Table262" ref="B7:H17" totalsRowShown="0" headerRowDxfId="285" dataDxfId="284" headerRowBorderDxfId="282" tableBorderDxfId="283" totalsRowBorderDxfId="281">
  <autoFilter ref="B7:H17" xr:uid="{B1AE0DC9-D1F6-4E81-8D21-EBCF5F00B2B7}"/>
  <tableColumns count="7">
    <tableColumn id="1" xr3:uid="{C24C31E7-7289-4E64-B819-B73CBC38AAAC}" name="Resource Name" dataDxfId="280"/>
    <tableColumn id="2" xr3:uid="{C2273D93-238B-4CCC-98AC-F0B06523F5CE}" name="In-progress" dataDxfId="279"/>
    <tableColumn id="3" xr3:uid="{6E415DE6-A560-4988-877C-F716F699E312}" name="Done" dataDxfId="278"/>
    <tableColumn id="4" xr3:uid="{C38A0EE9-47CE-4E5B-9C99-2B87137F78B9}" name="Discarded / Hold" dataDxfId="277"/>
    <tableColumn id="5" xr3:uid="{1CC43B5C-77FA-4CED-8807-3E180A90E311}" name="Hours Spent - Project" dataDxfId="276"/>
    <tableColumn id="6" xr3:uid="{356B8038-BBED-4F7F-B7BF-005E853F97B5}" name="Hours Spent - Non Project" dataDxfId="275"/>
    <tableColumn id="7" xr3:uid="{AEE4776A-A2C0-4A70-ABAC-CB24A44ABC91}" name="Comments" dataDxfId="27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FFF651-B126-4B94-92B4-F3166A18744A}" name="Table375" displayName="Table375" ref="B2:E4" totalsRowShown="0" headerRowDxfId="273" dataDxfId="272" headerRowBorderDxfId="270" tableBorderDxfId="271" totalsRowBorderDxfId="269">
  <autoFilter ref="B2:E4" xr:uid="{ACFFF651-B126-4B94-92B4-F3166A18744A}"/>
  <tableColumns count="4">
    <tableColumn id="1" xr3:uid="{83E614ED-6ABF-439F-A9B7-1518844696D4}" name="Column1" dataDxfId="268"/>
    <tableColumn id="2" xr3:uid="{8840A839-8BBB-4DA6-9464-87D437F25D89}" name="Column2" dataDxfId="267"/>
    <tableColumn id="3" xr3:uid="{ADAFE106-25BF-4F64-96D1-03AE2BD94818}" name="Column3" dataDxfId="266"/>
    <tableColumn id="4" xr3:uid="{377D3DE4-F5C8-4A2C-99F9-A46F41134437}" name="Column4" dataDxfId="26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3D18560-C428-4868-B5CA-EBD1BE9F0FAE}" name="Table2621012" displayName="Table2621012" ref="B7:H17" totalsRowShown="0" headerRowDxfId="264" dataDxfId="263" headerRowBorderDxfId="261" tableBorderDxfId="262" totalsRowBorderDxfId="260">
  <autoFilter ref="B7:H17" xr:uid="{A30D6EFF-9BA6-4C4E-A49E-6E01C92313FC}"/>
  <tableColumns count="7">
    <tableColumn id="1" xr3:uid="{B99CA38C-6B70-44CB-94F1-34C0E18CAF38}" name="Resource Name" dataDxfId="259"/>
    <tableColumn id="2" xr3:uid="{795625D3-DD18-4E77-8101-AB4369863885}" name="In-progress" dataDxfId="258"/>
    <tableColumn id="3" xr3:uid="{F0C7DD64-C3AC-4A21-AA1F-AEAA2996C869}" name="Done" dataDxfId="257"/>
    <tableColumn id="4" xr3:uid="{E1FC84EA-4ED4-4270-A149-E1E189A198C6}" name="Discarded / Hold" dataDxfId="256"/>
    <tableColumn id="5" xr3:uid="{78CD14E8-1C2D-4CD1-A99E-E32FD07A85E3}" name="Hours Spent - Project" dataDxfId="255"/>
    <tableColumn id="6" xr3:uid="{85ABF2B2-9FE1-4EFB-A748-B433E667EC67}" name="Hours Spent - Non Project" dataDxfId="254"/>
    <tableColumn id="7" xr3:uid="{AA131BC6-5AD2-4A73-863A-093BE3A0E40F}" name="Comments" dataDxfId="2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4:H21"/>
  <sheetViews>
    <sheetView workbookViewId="0">
      <selection activeCell="A2" sqref="A2"/>
    </sheetView>
  </sheetViews>
  <sheetFormatPr defaultColWidth="9.140625" defaultRowHeight="14.4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  <row r="20" spans="2:8" ht="15"/>
    <row r="21" spans="2:8" ht="15"/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6D698-C624-4D52-A3F8-D913404DF88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5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129C-4B66-4886-90DA-03408C042996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5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E3FE-E1B7-4355-8FC5-626F5977EF65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7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5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C9C9-2848-4E62-84AF-44A9BCE5AD3F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5B7A-AA69-4806-81E2-DF87DCB7E7C5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5.7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5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7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8EE2-C09E-4672-919D-0F2EB56C51A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1.5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5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5E1D-E354-4FCD-AD92-53A00E511336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5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5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5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5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3578-7816-40A6-B6F1-14F946DAF008}">
  <dimension ref="A1:Q166"/>
  <sheetViews>
    <sheetView tabSelected="1" topLeftCell="A62" workbookViewId="0">
      <selection activeCell="F87" sqref="F8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57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57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57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57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57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57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57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>E9-D9</f>
        <v>6.2499999999999944E-2</v>
      </c>
      <c r="H9" s="48" t="s">
        <v>300</v>
      </c>
      <c r="I9" s="49">
        <f>SUM(I3:I8)</f>
        <v>0.32152777777777791</v>
      </c>
    </row>
    <row r="10" spans="1:17">
      <c r="A10" s="57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>E10-D10</f>
        <v>2.083333333333337E-2</v>
      </c>
      <c r="I10" s="54"/>
    </row>
    <row r="11" spans="1:17">
      <c r="A11" s="57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>E11-D11</f>
        <v>2.083333333333337E-2</v>
      </c>
      <c r="I11" s="54"/>
    </row>
    <row r="12" spans="1:17">
      <c r="A12" s="57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>E12-D12</f>
        <v>1.7361111111111049E-2</v>
      </c>
    </row>
    <row r="13" spans="1:17">
      <c r="A13" s="57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>E13-D13</f>
        <v>6.9444444444445308E-3</v>
      </c>
    </row>
    <row r="14" spans="1:17">
      <c r="A14" s="57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>E14-D14</f>
        <v>5.902777777777779E-2</v>
      </c>
    </row>
    <row r="15" spans="1:17">
      <c r="A15" s="57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>E15-D15</f>
        <v>1.041666666666663E-2</v>
      </c>
    </row>
    <row r="16" spans="1:17">
      <c r="A16" s="57"/>
      <c r="B16" s="51"/>
      <c r="C16" s="51"/>
      <c r="D16" s="52"/>
      <c r="E16" s="52"/>
      <c r="F16" s="52">
        <f t="shared" si="0"/>
        <v>0</v>
      </c>
    </row>
    <row r="17" spans="1:9">
      <c r="A17" s="57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57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2">SUMIFS(F17:F31, C17:C31,H18)</f>
        <v>0</v>
      </c>
    </row>
    <row r="19" spans="1:9">
      <c r="A19" s="57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3">SUMIFS(F17:F31, C17:C31,H19)</f>
        <v>0</v>
      </c>
    </row>
    <row r="20" spans="1:9">
      <c r="A20" s="57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4">SUMIFS(F17:F31, C17:C31,H20)</f>
        <v>0</v>
      </c>
    </row>
    <row r="21" spans="1:9">
      <c r="A21" s="57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5">SUMIFS(F17:F31, C17:C31,H21)</f>
        <v>0</v>
      </c>
    </row>
    <row r="22" spans="1:9">
      <c r="A22" s="57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6">SUMIFS(F17:F31, C17:C31,H22)</f>
        <v>0</v>
      </c>
    </row>
    <row r="23" spans="1:9">
      <c r="A23" s="57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7">SUMIFS(F17:F31, C17:C31,H23)</f>
        <v>0</v>
      </c>
    </row>
    <row r="24" spans="1:9">
      <c r="A24" s="57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8">SUM(I18:I23)</f>
        <v>0</v>
      </c>
    </row>
    <row r="25" spans="1:9">
      <c r="A25" s="57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57"/>
      <c r="B26" s="51"/>
      <c r="C26" s="51"/>
      <c r="D26" s="52"/>
      <c r="E26" s="52"/>
      <c r="F26" s="52">
        <f t="shared" si="0"/>
        <v>0</v>
      </c>
      <c r="I26" s="54"/>
    </row>
    <row r="27" spans="1:9">
      <c r="A27" s="57"/>
      <c r="B27" s="51"/>
      <c r="C27" s="51"/>
      <c r="D27" s="52"/>
      <c r="E27" s="52"/>
      <c r="F27" s="52">
        <f t="shared" si="0"/>
        <v>0</v>
      </c>
    </row>
    <row r="28" spans="1:9">
      <c r="A28" s="57"/>
      <c r="B28" s="51"/>
      <c r="C28" s="51"/>
      <c r="D28" s="52"/>
      <c r="E28" s="52"/>
      <c r="F28" s="52">
        <f t="shared" si="0"/>
        <v>0</v>
      </c>
    </row>
    <row r="29" spans="1:9">
      <c r="A29" s="57"/>
      <c r="B29" s="51"/>
      <c r="C29" s="51"/>
      <c r="D29" s="52"/>
      <c r="E29" s="52"/>
      <c r="F29" s="52">
        <f t="shared" si="0"/>
        <v>0</v>
      </c>
    </row>
    <row r="30" spans="1:9">
      <c r="A30" s="57"/>
      <c r="B30" s="51"/>
      <c r="C30" s="51"/>
      <c r="D30" s="52"/>
      <c r="E30" s="52"/>
      <c r="F30" s="52">
        <f t="shared" si="0"/>
        <v>0</v>
      </c>
    </row>
    <row r="31" spans="1:9">
      <c r="A31" s="57"/>
      <c r="B31" s="51"/>
      <c r="C31" s="51"/>
      <c r="D31" s="52"/>
      <c r="E31" s="52"/>
      <c r="F31" s="52">
        <f t="shared" si="0"/>
        <v>0</v>
      </c>
    </row>
    <row r="32" spans="1:9">
      <c r="A32" s="57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57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9">SUMIFS(F32:F46, C32:C46,H33)</f>
        <v>0.19791666666666663</v>
      </c>
    </row>
    <row r="34" spans="1:9">
      <c r="A34" s="57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0">SUMIFS(F32:F46, C32:C46,H34)</f>
        <v>3.4722222222222654E-3</v>
      </c>
    </row>
    <row r="35" spans="1:9">
      <c r="A35" s="57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1">SUMIFS(F32:F46, C32:C46,H35)</f>
        <v>6.25E-2</v>
      </c>
    </row>
    <row r="36" spans="1:9">
      <c r="A36" s="57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2">SUMIFS(F32:F46, C32:C46,H36)</f>
        <v>0</v>
      </c>
    </row>
    <row r="37" spans="1:9">
      <c r="A37" s="5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3">SUMIFS(F32:F46, C32:C46,H37)</f>
        <v>1.3888888888888951E-2</v>
      </c>
    </row>
    <row r="38" spans="1:9">
      <c r="A38" s="57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4">SUMIFS(F32:F46, C32:C46,H38)</f>
        <v>4.1666666666666685E-2</v>
      </c>
    </row>
    <row r="39" spans="1:9">
      <c r="A39" s="57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5">SUM(I33:I38)</f>
        <v>0.31944444444444453</v>
      </c>
    </row>
    <row r="40" spans="1:9">
      <c r="A40" s="57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57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57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57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57"/>
      <c r="B44" s="51" t="s">
        <v>316</v>
      </c>
      <c r="C44" s="51" t="s">
        <v>288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57"/>
      <c r="B45" s="51"/>
      <c r="C45" s="51"/>
      <c r="D45" s="52"/>
      <c r="E45" s="52"/>
      <c r="F45" s="52">
        <f t="shared" si="0"/>
        <v>0</v>
      </c>
    </row>
    <row r="46" spans="1:9">
      <c r="A46" s="58"/>
      <c r="B46" s="51"/>
      <c r="C46" s="51"/>
      <c r="D46" s="52"/>
      <c r="E46" s="52"/>
      <c r="F46" s="52">
        <f t="shared" si="0"/>
        <v>0</v>
      </c>
    </row>
    <row r="47" spans="1:9">
      <c r="A47" s="59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59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6">SUMIFS(F47:F61, C47:C61,H48)</f>
        <v>0</v>
      </c>
    </row>
    <row r="49" spans="1:9">
      <c r="A49" s="59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7">SUMIFS(F47:F61, C47:C61,H49)</f>
        <v>0</v>
      </c>
    </row>
    <row r="50" spans="1:9">
      <c r="A50" s="59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8">SUMIFS(F47:F61, C47:C61,H50)</f>
        <v>0</v>
      </c>
    </row>
    <row r="51" spans="1:9">
      <c r="A51" s="59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9">SUMIFS(F47:F61, C47:C61,H51)</f>
        <v>0</v>
      </c>
    </row>
    <row r="52" spans="1:9">
      <c r="A52" s="5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0">SUMIFS(F47:F61, C47:C61,H52)</f>
        <v>0</v>
      </c>
    </row>
    <row r="53" spans="1:9">
      <c r="A53" s="59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1">SUMIFS(F47:F61, C47:C61,H53)</f>
        <v>0</v>
      </c>
    </row>
    <row r="54" spans="1:9">
      <c r="A54" s="59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2">SUM(I48:I53)</f>
        <v>0</v>
      </c>
    </row>
    <row r="55" spans="1:9">
      <c r="A55" s="59"/>
      <c r="B55" s="55"/>
      <c r="C55" s="51"/>
      <c r="D55" s="52"/>
      <c r="E55" s="52"/>
      <c r="F55" s="52">
        <f t="shared" si="0"/>
        <v>0</v>
      </c>
      <c r="I55" s="54"/>
    </row>
    <row r="56" spans="1:9">
      <c r="A56" s="59"/>
      <c r="B56" s="55"/>
      <c r="C56" s="51"/>
      <c r="D56" s="52"/>
      <c r="E56" s="52"/>
      <c r="F56" s="52">
        <f t="shared" si="0"/>
        <v>0</v>
      </c>
      <c r="I56" s="54"/>
    </row>
    <row r="57" spans="1:9">
      <c r="A57" s="59"/>
      <c r="B57" s="55"/>
      <c r="C57" s="51"/>
      <c r="D57" s="52"/>
      <c r="E57" s="52"/>
      <c r="F57" s="52">
        <f t="shared" si="0"/>
        <v>0</v>
      </c>
    </row>
    <row r="58" spans="1:9">
      <c r="A58" s="59"/>
      <c r="B58" s="55"/>
      <c r="C58" s="51"/>
      <c r="D58" s="52"/>
      <c r="E58" s="52"/>
      <c r="F58" s="52">
        <f t="shared" si="0"/>
        <v>0</v>
      </c>
    </row>
    <row r="59" spans="1:9">
      <c r="A59" s="59"/>
      <c r="B59" s="55"/>
      <c r="C59" s="51"/>
      <c r="D59" s="52"/>
      <c r="E59" s="52"/>
      <c r="F59" s="52">
        <f t="shared" si="0"/>
        <v>0</v>
      </c>
    </row>
    <row r="60" spans="1:9">
      <c r="A60" s="59"/>
      <c r="B60" s="55"/>
      <c r="C60" s="51"/>
      <c r="D60" s="52"/>
      <c r="E60" s="52"/>
      <c r="F60" s="52">
        <f t="shared" si="0"/>
        <v>0</v>
      </c>
    </row>
    <row r="61" spans="1:9">
      <c r="A61" s="59"/>
      <c r="B61" s="55"/>
      <c r="C61" s="51"/>
      <c r="D61" s="52"/>
      <c r="E61" s="52"/>
      <c r="F61" s="52">
        <f t="shared" si="0"/>
        <v>0</v>
      </c>
    </row>
    <row r="62" spans="1:9">
      <c r="A62" s="60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57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3">SUMIFS(F62:F76, C62:C76,H63)</f>
        <v>0.12847222222222232</v>
      </c>
    </row>
    <row r="64" spans="1:9">
      <c r="A64" s="57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4">SUMIFS(F62:F76, C62:C76,H64)</f>
        <v>1.0416666666666753E-2</v>
      </c>
    </row>
    <row r="65" spans="1:9">
      <c r="A65" s="57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5">SUMIFS(F62:F76, C62:C76,H65)</f>
        <v>6.25E-2</v>
      </c>
    </row>
    <row r="66" spans="1:9">
      <c r="A66" s="57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6">SUMIFS(F62:F76, C62:C76,H66)</f>
        <v>1.041666666666663E-2</v>
      </c>
    </row>
    <row r="67" spans="1:9">
      <c r="A67" s="57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7">E67-D67</f>
        <v>2.083333333333337E-2</v>
      </c>
      <c r="H67" s="53" t="s">
        <v>296</v>
      </c>
      <c r="I67" s="52">
        <f t="shared" ref="I67" si="28">SUMIFS(F62:F76, C62:C76,H67)</f>
        <v>0</v>
      </c>
    </row>
    <row r="68" spans="1:9">
      <c r="A68" s="57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7"/>
        <v>6.9444444444444198E-3</v>
      </c>
      <c r="H68" s="53" t="s">
        <v>295</v>
      </c>
      <c r="I68" s="52">
        <f t="shared" ref="I68" si="29">SUMIFS(F62:F76, C62:C76,H68)</f>
        <v>2.777777777777779E-2</v>
      </c>
    </row>
    <row r="69" spans="1:9">
      <c r="A69" s="57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0">SUM(I63:I68)</f>
        <v>0.23958333333333348</v>
      </c>
    </row>
    <row r="70" spans="1:9">
      <c r="A70" s="57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57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1">E71-D71</f>
        <v>1.041666666666663E-2</v>
      </c>
      <c r="I71" s="54"/>
    </row>
    <row r="72" spans="1:9">
      <c r="A72" s="57"/>
      <c r="B72" s="51"/>
      <c r="C72" s="51"/>
      <c r="D72" s="52"/>
      <c r="E72" s="52"/>
      <c r="F72" s="52">
        <f t="shared" si="27"/>
        <v>0</v>
      </c>
    </row>
    <row r="73" spans="1:9">
      <c r="A73" s="57"/>
      <c r="B73" s="51"/>
      <c r="C73" s="51"/>
      <c r="D73" s="52"/>
      <c r="E73" s="52"/>
      <c r="F73" s="52">
        <f t="shared" si="27"/>
        <v>0</v>
      </c>
    </row>
    <row r="74" spans="1:9">
      <c r="A74" s="57"/>
      <c r="B74" s="51"/>
      <c r="C74" s="51"/>
      <c r="D74" s="52"/>
      <c r="E74" s="52"/>
      <c r="F74" s="52">
        <f t="shared" si="27"/>
        <v>0</v>
      </c>
    </row>
    <row r="75" spans="1:9">
      <c r="A75" s="57"/>
      <c r="B75" s="51"/>
      <c r="C75" s="51"/>
      <c r="D75" s="52"/>
      <c r="E75" s="52"/>
      <c r="F75" s="52">
        <f t="shared" si="27"/>
        <v>0</v>
      </c>
    </row>
    <row r="76" spans="1:9">
      <c r="A76" s="57"/>
      <c r="B76" s="51"/>
      <c r="C76" s="51"/>
      <c r="D76" s="52"/>
      <c r="E76" s="52"/>
      <c r="F76" s="52">
        <f t="shared" si="27"/>
        <v>0</v>
      </c>
    </row>
    <row r="77" spans="1:9">
      <c r="A77" s="57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7"/>
        <v>4.166666666666663E-2</v>
      </c>
      <c r="H77" s="49" t="s">
        <v>286</v>
      </c>
      <c r="I77" s="49" t="s">
        <v>287</v>
      </c>
    </row>
    <row r="78" spans="1:9">
      <c r="A78" s="57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7"/>
        <v>4.1666666666666685E-2</v>
      </c>
      <c r="H78" s="53" t="s">
        <v>288</v>
      </c>
      <c r="I78" s="52">
        <f t="shared" ref="I78" si="32">SUMIFS(F77:F91, C77:C91,H78)</f>
        <v>0.19791666666666663</v>
      </c>
    </row>
    <row r="79" spans="1:9">
      <c r="A79" s="57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7"/>
        <v>2.083333333333337E-2</v>
      </c>
      <c r="H79" s="53" t="s">
        <v>285</v>
      </c>
      <c r="I79" s="52">
        <f t="shared" ref="I79" si="33">SUMIFS(F77:F91, C77:C91,H79)</f>
        <v>3.125E-2</v>
      </c>
    </row>
    <row r="80" spans="1:9">
      <c r="A80" s="57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7"/>
        <v>5.2083333333333315E-2</v>
      </c>
      <c r="H80" s="53" t="s">
        <v>290</v>
      </c>
      <c r="I80" s="52">
        <f t="shared" ref="I80" si="34">SUMIFS(F77:F91, C77:C91,H80)</f>
        <v>6.25E-2</v>
      </c>
    </row>
    <row r="81" spans="1:9">
      <c r="A81" s="57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7"/>
        <v>3.125E-2</v>
      </c>
      <c r="H81" s="53" t="s">
        <v>293</v>
      </c>
      <c r="I81" s="52">
        <f t="shared" ref="I81" si="35">SUMIFS(F77:F91, C77:C91,H81)</f>
        <v>0</v>
      </c>
    </row>
    <row r="82" spans="1:9">
      <c r="A82" s="57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7"/>
        <v>2.430555555555558E-2</v>
      </c>
      <c r="H82" s="53" t="s">
        <v>296</v>
      </c>
      <c r="I82" s="52">
        <f t="shared" ref="I82" si="36">SUMIFS(F77:F91, C77:C91,H82)</f>
        <v>2.430555555555558E-2</v>
      </c>
    </row>
    <row r="83" spans="1:9">
      <c r="A83" s="57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7"/>
        <v>6.25E-2</v>
      </c>
      <c r="H83" s="53" t="s">
        <v>295</v>
      </c>
      <c r="I83" s="52">
        <f t="shared" ref="I83" si="37">SUMIFS(F77:F91, C77:C91,H83)</f>
        <v>6.9444444444444475E-2</v>
      </c>
    </row>
    <row r="84" spans="1:9">
      <c r="A84" s="57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7"/>
        <v>4.166666666666663E-2</v>
      </c>
      <c r="H84" s="48" t="s">
        <v>300</v>
      </c>
      <c r="I84" s="49">
        <f t="shared" ref="I84" si="38">SUM(I78:I83)</f>
        <v>0.38541666666666669</v>
      </c>
    </row>
    <row r="85" spans="1:9">
      <c r="A85" s="57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7"/>
        <v>2.0833333333333315E-2</v>
      </c>
      <c r="I85" s="54"/>
    </row>
    <row r="86" spans="1:9">
      <c r="A86" s="57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7"/>
        <v>2.083333333333337E-2</v>
      </c>
      <c r="I86" s="54"/>
    </row>
    <row r="87" spans="1:9">
      <c r="A87" s="57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7"/>
        <v>2.777777777777779E-2</v>
      </c>
    </row>
    <row r="88" spans="1:9">
      <c r="A88" s="57"/>
      <c r="B88" s="51"/>
      <c r="C88" s="51"/>
      <c r="D88" s="52"/>
      <c r="E88" s="52"/>
      <c r="F88" s="52">
        <f t="shared" si="27"/>
        <v>0</v>
      </c>
    </row>
    <row r="89" spans="1:9">
      <c r="A89" s="57"/>
      <c r="B89" s="51"/>
      <c r="C89" s="51"/>
      <c r="D89" s="52"/>
      <c r="E89" s="52"/>
      <c r="F89" s="52">
        <f t="shared" si="27"/>
        <v>0</v>
      </c>
    </row>
    <row r="90" spans="1:9">
      <c r="A90" s="57"/>
      <c r="B90" s="51"/>
      <c r="C90" s="51"/>
      <c r="D90" s="52"/>
      <c r="E90" s="52"/>
      <c r="F90" s="52">
        <f t="shared" si="27"/>
        <v>0</v>
      </c>
    </row>
    <row r="91" spans="1:9">
      <c r="A91" s="57"/>
      <c r="B91" s="51"/>
      <c r="C91" s="51"/>
      <c r="D91" s="52"/>
      <c r="E91" s="52"/>
      <c r="F91" s="52">
        <f t="shared" si="27"/>
        <v>0</v>
      </c>
    </row>
    <row r="92" spans="1:9">
      <c r="A92" s="57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7"/>
        <v>1.3888888888888895E-2</v>
      </c>
      <c r="H92" s="49" t="s">
        <v>286</v>
      </c>
      <c r="I92" s="49" t="s">
        <v>287</v>
      </c>
    </row>
    <row r="93" spans="1:9">
      <c r="A93" s="57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7"/>
        <v>8.680555555555558E-2</v>
      </c>
      <c r="H93" s="53" t="s">
        <v>288</v>
      </c>
      <c r="I93" s="52">
        <f>SUMIFS(F92:F106, C92:C106,H93)</f>
        <v>0.12847222222222221</v>
      </c>
    </row>
    <row r="94" spans="1:9">
      <c r="A94" s="57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7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57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7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57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7"/>
        <v>6.2500000000000056E-2</v>
      </c>
      <c r="H96" s="53" t="s">
        <v>293</v>
      </c>
      <c r="I96" s="52">
        <f>SUMIFS(F92:F106, C92:C106,H96)</f>
        <v>0</v>
      </c>
    </row>
    <row r="97" spans="1:9">
      <c r="A97" s="57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7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57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7"/>
        <v>5.208333333333337E-2</v>
      </c>
      <c r="H98" s="53" t="s">
        <v>295</v>
      </c>
      <c r="I98" s="52">
        <f>SUMIFS(F92:F106, C92:C106,H98)</f>
        <v>9.375E-2</v>
      </c>
    </row>
    <row r="99" spans="1:9">
      <c r="A99" s="57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7"/>
        <v>2.430555555555558E-2</v>
      </c>
      <c r="H99" s="48" t="s">
        <v>300</v>
      </c>
      <c r="I99" s="49">
        <f t="shared" ref="I99" si="39">SUM(I93:I98)</f>
        <v>0.38541666666666674</v>
      </c>
    </row>
    <row r="100" spans="1:9">
      <c r="A100" s="57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57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57"/>
      <c r="B102" s="51" t="s">
        <v>316</v>
      </c>
      <c r="C102" s="51" t="s">
        <v>288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57"/>
      <c r="B103" s="51"/>
      <c r="C103" s="51"/>
      <c r="D103" s="52"/>
      <c r="E103" s="52"/>
      <c r="F103" s="52"/>
    </row>
    <row r="104" spans="1:9">
      <c r="A104" s="57"/>
      <c r="B104" s="51"/>
      <c r="C104" s="51"/>
      <c r="D104" s="52"/>
      <c r="E104" s="52"/>
      <c r="F104" s="52"/>
    </row>
    <row r="105" spans="1:9">
      <c r="A105" s="57"/>
      <c r="B105" s="51"/>
      <c r="C105" s="51"/>
      <c r="D105" s="52"/>
      <c r="E105" s="52"/>
      <c r="F105" s="52"/>
    </row>
    <row r="106" spans="1:9">
      <c r="A106" s="58"/>
      <c r="B106" s="51"/>
      <c r="C106" s="51"/>
      <c r="D106" s="52"/>
      <c r="E106" s="52"/>
      <c r="F106" s="52"/>
    </row>
    <row r="107" spans="1:9">
      <c r="A107" s="59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7"/>
        <v>3.4722222222222654E-3</v>
      </c>
      <c r="H107" s="49" t="s">
        <v>286</v>
      </c>
      <c r="I107" s="49" t="s">
        <v>287</v>
      </c>
    </row>
    <row r="108" spans="1:9">
      <c r="A108" s="59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7"/>
        <v>2.7777777777777735E-2</v>
      </c>
      <c r="H108" s="53" t="s">
        <v>288</v>
      </c>
      <c r="I108" s="52">
        <f t="shared" ref="I108" si="40">SUMIFS(F107:F121, C107:C121,H108)</f>
        <v>0.1479166666666667</v>
      </c>
    </row>
    <row r="109" spans="1:9">
      <c r="A109" s="59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7"/>
        <v>3.125E-2</v>
      </c>
      <c r="H109" s="53" t="s">
        <v>285</v>
      </c>
      <c r="I109" s="52">
        <f t="shared" ref="I109" si="41">SUMIFS(F107:F121, C107:C121,H109)</f>
        <v>1.041666666666663E-2</v>
      </c>
    </row>
    <row r="110" spans="1:9">
      <c r="A110" s="59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7"/>
        <v>1.0416666666666685E-2</v>
      </c>
      <c r="H110" s="53" t="s">
        <v>290</v>
      </c>
      <c r="I110" s="52">
        <f t="shared" ref="I110" si="42">SUMIFS(F107:F121, C107:C121,H110)</f>
        <v>9.375E-2</v>
      </c>
    </row>
    <row r="111" spans="1:9">
      <c r="A111" s="59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7"/>
        <v>2.0833333333333315E-2</v>
      </c>
      <c r="H111" s="53" t="s">
        <v>293</v>
      </c>
      <c r="I111" s="52">
        <f t="shared" ref="I111" si="43">SUMIFS(F107:F121, C107:C121,H111)</f>
        <v>0</v>
      </c>
    </row>
    <row r="112" spans="1:9">
      <c r="A112" s="59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7"/>
        <v>5.5555555555556468E-3</v>
      </c>
      <c r="H112" s="53" t="s">
        <v>296</v>
      </c>
      <c r="I112" s="52">
        <f t="shared" ref="I112" si="44">SUMIFS(F107:F121, C107:C121,H112)</f>
        <v>0</v>
      </c>
    </row>
    <row r="113" spans="1:9">
      <c r="A113" s="59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7"/>
        <v>6.9444444444444364E-2</v>
      </c>
      <c r="H113" s="53" t="s">
        <v>295</v>
      </c>
      <c r="I113" s="52">
        <f t="shared" ref="I113" si="45">SUMIFS(F107:F121, C107:C121,H113)</f>
        <v>3.1250000000000056E-2</v>
      </c>
    </row>
    <row r="114" spans="1:9">
      <c r="A114" s="59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7"/>
        <v>2.083333333333337E-2</v>
      </c>
      <c r="H114" s="48" t="s">
        <v>300</v>
      </c>
      <c r="I114" s="49">
        <f t="shared" ref="I114" si="46">SUM(I108:I113)</f>
        <v>0.28333333333333338</v>
      </c>
    </row>
    <row r="115" spans="1:9">
      <c r="A115" s="59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7"/>
        <v>2.083333333333337E-2</v>
      </c>
      <c r="I115" s="54"/>
    </row>
    <row r="116" spans="1:9">
      <c r="A116" s="59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7"/>
        <v>1.041666666666663E-2</v>
      </c>
      <c r="I116" s="54"/>
    </row>
    <row r="117" spans="1:9">
      <c r="A117" s="59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7"/>
        <v>6.25E-2</v>
      </c>
    </row>
    <row r="118" spans="1:9">
      <c r="A118" s="59"/>
      <c r="B118" s="55"/>
      <c r="C118" s="51"/>
      <c r="D118" s="52"/>
      <c r="E118" s="52"/>
      <c r="F118" s="52">
        <f t="shared" si="27"/>
        <v>0</v>
      </c>
    </row>
    <row r="119" spans="1:9">
      <c r="A119" s="59"/>
      <c r="B119" s="55"/>
      <c r="C119" s="51"/>
      <c r="D119" s="52"/>
      <c r="E119" s="52"/>
      <c r="F119" s="52">
        <f t="shared" si="27"/>
        <v>0</v>
      </c>
    </row>
    <row r="120" spans="1:9">
      <c r="A120" s="59"/>
      <c r="B120" s="55"/>
      <c r="C120" s="51"/>
      <c r="D120" s="52"/>
      <c r="E120" s="52"/>
      <c r="F120" s="52">
        <f t="shared" si="27"/>
        <v>0</v>
      </c>
    </row>
    <row r="121" spans="1:9">
      <c r="A121" s="59"/>
      <c r="B121" s="55"/>
      <c r="C121" s="51"/>
      <c r="D121" s="52"/>
      <c r="E121" s="52"/>
      <c r="F121" s="52">
        <f t="shared" si="27"/>
        <v>0</v>
      </c>
    </row>
    <row r="122" spans="1:9">
      <c r="A122" s="60" t="s">
        <v>273</v>
      </c>
      <c r="B122" s="51" t="s">
        <v>344</v>
      </c>
      <c r="C122" s="51" t="s">
        <v>288</v>
      </c>
      <c r="D122" s="52">
        <v>0.41666666666666669</v>
      </c>
      <c r="E122" s="52">
        <v>0.4236111111111111</v>
      </c>
      <c r="F122" s="52">
        <f t="shared" si="27"/>
        <v>6.9444444444444198E-3</v>
      </c>
      <c r="H122" s="49" t="s">
        <v>286</v>
      </c>
      <c r="I122" s="49" t="s">
        <v>287</v>
      </c>
    </row>
    <row r="123" spans="1:9">
      <c r="A123" s="57"/>
      <c r="B123" s="51" t="s">
        <v>345</v>
      </c>
      <c r="C123" s="51" t="s">
        <v>285</v>
      </c>
      <c r="D123" s="52">
        <v>0.42708333333333331</v>
      </c>
      <c r="E123" s="52">
        <v>0.45833333333333331</v>
      </c>
      <c r="F123" s="52">
        <f t="shared" si="27"/>
        <v>3.125E-2</v>
      </c>
      <c r="H123" s="53" t="s">
        <v>288</v>
      </c>
      <c r="I123" s="52">
        <f t="shared" ref="I123" si="47">SUMIFS(F122:F136, C122:C136,H123)</f>
        <v>0.22916666666666674</v>
      </c>
    </row>
    <row r="124" spans="1:9">
      <c r="A124" s="57"/>
      <c r="B124" s="51" t="s">
        <v>341</v>
      </c>
      <c r="C124" s="51" t="s">
        <v>288</v>
      </c>
      <c r="D124" s="52">
        <v>0.45833333333333331</v>
      </c>
      <c r="E124" s="52">
        <v>0.47222222222222227</v>
      </c>
      <c r="F124" s="52">
        <f t="shared" si="27"/>
        <v>1.3888888888888951E-2</v>
      </c>
      <c r="H124" s="53" t="s">
        <v>285</v>
      </c>
      <c r="I124" s="52">
        <f t="shared" ref="I124" si="48">SUMIFS(F122:F136, C122:C136,H124)</f>
        <v>7.2916666666666685E-2</v>
      </c>
    </row>
    <row r="125" spans="1:9">
      <c r="A125" s="57"/>
      <c r="B125" s="51" t="s">
        <v>345</v>
      </c>
      <c r="C125" s="51" t="s">
        <v>285</v>
      </c>
      <c r="D125" s="52">
        <v>0.47916666666666669</v>
      </c>
      <c r="E125" s="52">
        <v>0.52083333333333337</v>
      </c>
      <c r="F125" s="52">
        <f t="shared" si="27"/>
        <v>4.1666666666666685E-2</v>
      </c>
      <c r="H125" s="53" t="s">
        <v>290</v>
      </c>
      <c r="I125" s="52">
        <f t="shared" ref="I125" si="49">SUMIFS(F122:F136, C122:C136,H125)</f>
        <v>0</v>
      </c>
    </row>
    <row r="126" spans="1:9">
      <c r="A126" s="57"/>
      <c r="B126" s="51" t="s">
        <v>301</v>
      </c>
      <c r="C126" s="51" t="s">
        <v>295</v>
      </c>
      <c r="D126" s="52">
        <v>0.52083333333333337</v>
      </c>
      <c r="E126" s="52">
        <v>0.54166666666666663</v>
      </c>
      <c r="F126" s="52">
        <f t="shared" si="27"/>
        <v>2.0833333333333259E-2</v>
      </c>
      <c r="H126" s="53" t="s">
        <v>293</v>
      </c>
      <c r="I126" s="52">
        <f t="shared" ref="I126" si="50">SUMIFS(F122:F136, C122:C136,H126)</f>
        <v>0</v>
      </c>
    </row>
    <row r="127" spans="1:9">
      <c r="A127" s="57"/>
      <c r="B127" s="51" t="s">
        <v>294</v>
      </c>
      <c r="C127" s="51" t="s">
        <v>295</v>
      </c>
      <c r="D127" s="52">
        <v>0.47222222222222227</v>
      </c>
      <c r="E127" s="52">
        <v>0.47916666666666669</v>
      </c>
      <c r="F127" s="52">
        <f t="shared" si="27"/>
        <v>6.9444444444444198E-3</v>
      </c>
      <c r="H127" s="53" t="s">
        <v>296</v>
      </c>
      <c r="I127" s="52">
        <f t="shared" ref="I127" si="51">SUMIFS(F122:F136, C122:C136,H127)</f>
        <v>0</v>
      </c>
    </row>
    <row r="128" spans="1:9">
      <c r="A128" s="57"/>
      <c r="B128" s="51" t="s">
        <v>304</v>
      </c>
      <c r="C128" s="51" t="s">
        <v>295</v>
      </c>
      <c r="D128" s="52">
        <v>0.65625</v>
      </c>
      <c r="E128" s="52">
        <v>0.66666666666666663</v>
      </c>
      <c r="F128" s="52">
        <f t="shared" si="27"/>
        <v>1.041666666666663E-2</v>
      </c>
      <c r="H128" s="53" t="s">
        <v>295</v>
      </c>
      <c r="I128" s="52">
        <f t="shared" ref="I128" si="52">SUMIFS(F122:F136, C122:C136,H128)</f>
        <v>3.8194444444444309E-2</v>
      </c>
    </row>
    <row r="129" spans="1:9">
      <c r="A129" s="57"/>
      <c r="B129" s="51" t="s">
        <v>346</v>
      </c>
      <c r="C129" s="51" t="s">
        <v>288</v>
      </c>
      <c r="D129" s="52">
        <v>0.66666666666666663</v>
      </c>
      <c r="E129" s="52">
        <v>0.75</v>
      </c>
      <c r="F129" s="52">
        <f t="shared" si="27"/>
        <v>8.333333333333337E-2</v>
      </c>
      <c r="H129" s="48" t="s">
        <v>300</v>
      </c>
      <c r="I129" s="49">
        <f t="shared" ref="I129" si="53">SUM(I123:I128)</f>
        <v>0.34027777777777773</v>
      </c>
    </row>
    <row r="130" spans="1:9">
      <c r="A130" s="57"/>
      <c r="B130" s="51" t="s">
        <v>347</v>
      </c>
      <c r="C130" s="51" t="s">
        <v>288</v>
      </c>
      <c r="D130" s="52">
        <v>0.75</v>
      </c>
      <c r="E130" s="52">
        <v>0.875</v>
      </c>
      <c r="F130" s="52">
        <f t="shared" si="27"/>
        <v>0.125</v>
      </c>
      <c r="I130" s="54"/>
    </row>
    <row r="131" spans="1:9">
      <c r="A131" s="57"/>
      <c r="B131" s="51"/>
      <c r="C131" s="51"/>
      <c r="D131" s="52"/>
      <c r="E131" s="52"/>
      <c r="F131" s="52">
        <f t="shared" ref="F131:F194" si="54">E131-D131</f>
        <v>0</v>
      </c>
      <c r="I131" s="54"/>
    </row>
    <row r="132" spans="1:9">
      <c r="A132" s="57"/>
      <c r="B132" s="51"/>
      <c r="C132" s="51"/>
      <c r="D132" s="52"/>
      <c r="E132" s="52"/>
      <c r="F132" s="52">
        <f t="shared" si="54"/>
        <v>0</v>
      </c>
    </row>
    <row r="133" spans="1:9">
      <c r="A133" s="57"/>
      <c r="B133" s="51"/>
      <c r="C133" s="51"/>
      <c r="D133" s="52"/>
      <c r="E133" s="52"/>
      <c r="F133" s="52">
        <f t="shared" si="54"/>
        <v>0</v>
      </c>
    </row>
    <row r="134" spans="1:9">
      <c r="A134" s="57"/>
      <c r="B134" s="51"/>
      <c r="C134" s="51"/>
      <c r="D134" s="52"/>
      <c r="E134" s="52"/>
      <c r="F134" s="52">
        <f t="shared" si="54"/>
        <v>0</v>
      </c>
    </row>
    <row r="135" spans="1:9">
      <c r="A135" s="57"/>
      <c r="B135" s="51"/>
      <c r="C135" s="51"/>
      <c r="D135" s="52"/>
      <c r="E135" s="52"/>
      <c r="F135" s="52">
        <f t="shared" si="54"/>
        <v>0</v>
      </c>
    </row>
    <row r="136" spans="1:9">
      <c r="A136" s="58"/>
      <c r="B136" s="51"/>
      <c r="C136" s="51"/>
      <c r="D136" s="52"/>
      <c r="E136" s="52"/>
      <c r="F136" s="52">
        <f t="shared" si="54"/>
        <v>0</v>
      </c>
    </row>
    <row r="137" spans="1:9">
      <c r="A137" s="59" t="s">
        <v>276</v>
      </c>
      <c r="B137" s="55" t="s">
        <v>348</v>
      </c>
      <c r="C137" s="51" t="s">
        <v>285</v>
      </c>
      <c r="D137" s="52">
        <v>0.35416666666666669</v>
      </c>
      <c r="E137" s="52">
        <v>0.36458333333333331</v>
      </c>
      <c r="F137" s="52">
        <f t="shared" si="54"/>
        <v>1.041666666666663E-2</v>
      </c>
      <c r="H137" s="49" t="s">
        <v>286</v>
      </c>
      <c r="I137" s="49" t="s">
        <v>287</v>
      </c>
    </row>
    <row r="138" spans="1:9">
      <c r="A138" s="59"/>
      <c r="B138" s="55" t="s">
        <v>349</v>
      </c>
      <c r="C138" s="51" t="s">
        <v>288</v>
      </c>
      <c r="D138" s="52">
        <v>0.36458333333333331</v>
      </c>
      <c r="E138" s="52">
        <v>0.4375</v>
      </c>
      <c r="F138" s="52">
        <f t="shared" si="54"/>
        <v>7.2916666666666685E-2</v>
      </c>
      <c r="H138" s="53" t="s">
        <v>288</v>
      </c>
      <c r="I138" s="52">
        <f t="shared" ref="I138" si="55">SUMIFS(F137:F151, C137:C151,H138)</f>
        <v>0.22916666666666663</v>
      </c>
    </row>
    <row r="139" spans="1:9">
      <c r="A139" s="59"/>
      <c r="B139" s="55" t="s">
        <v>350</v>
      </c>
      <c r="C139" s="51" t="s">
        <v>288</v>
      </c>
      <c r="D139" s="52">
        <v>0.45833333333333331</v>
      </c>
      <c r="E139" s="52">
        <v>0.53125</v>
      </c>
      <c r="F139" s="52">
        <f t="shared" si="54"/>
        <v>7.2916666666666685E-2</v>
      </c>
      <c r="H139" s="53" t="s">
        <v>285</v>
      </c>
      <c r="I139" s="52">
        <f t="shared" ref="I139" si="56">SUMIFS(F137:F151, C137:C151,H139)</f>
        <v>1.041666666666663E-2</v>
      </c>
    </row>
    <row r="140" spans="1:9">
      <c r="A140" s="59"/>
      <c r="B140" s="55" t="s">
        <v>351</v>
      </c>
      <c r="C140" s="51" t="s">
        <v>288</v>
      </c>
      <c r="D140" s="52">
        <v>0.55208333333333337</v>
      </c>
      <c r="E140" s="52">
        <v>0.59375</v>
      </c>
      <c r="F140" s="52">
        <f t="shared" si="54"/>
        <v>4.166666666666663E-2</v>
      </c>
      <c r="H140" s="53" t="s">
        <v>290</v>
      </c>
      <c r="I140" s="52">
        <f t="shared" ref="I140" si="57">SUMIFS(F137:F151, C137:C151,H140)</f>
        <v>6.25E-2</v>
      </c>
    </row>
    <row r="141" spans="1:9">
      <c r="A141" s="59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4"/>
        <v>2.083333333333337E-2</v>
      </c>
      <c r="H141" s="53" t="s">
        <v>293</v>
      </c>
      <c r="I141" s="52">
        <f t="shared" ref="I141" si="58">SUMIFS(F137:F151, C137:C151,H141)</f>
        <v>0</v>
      </c>
    </row>
    <row r="142" spans="1:9">
      <c r="A142" s="59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4"/>
        <v>2.0833333333333315E-2</v>
      </c>
      <c r="H142" s="53" t="s">
        <v>296</v>
      </c>
      <c r="I142" s="52">
        <f t="shared" ref="I142" si="59">SUMIFS(F137:F151, C137:C151,H142)</f>
        <v>2.083333333333337E-2</v>
      </c>
    </row>
    <row r="143" spans="1:9">
      <c r="A143" s="59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4"/>
        <v>2.777777777777779E-2</v>
      </c>
      <c r="H143" s="53" t="s">
        <v>295</v>
      </c>
      <c r="I143" s="52">
        <f t="shared" ref="I143" si="60">SUMIFS(F137:F151, C137:C151,H143)</f>
        <v>6.9444444444444475E-2</v>
      </c>
    </row>
    <row r="144" spans="1:9">
      <c r="A144" s="59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4"/>
        <v>6.25E-2</v>
      </c>
      <c r="H144" s="48" t="s">
        <v>300</v>
      </c>
      <c r="I144" s="49">
        <f t="shared" ref="I144" si="61">SUM(I138:I143)</f>
        <v>0.3923611111111111</v>
      </c>
    </row>
    <row r="145" spans="1:9">
      <c r="A145" s="59"/>
      <c r="B145" s="55" t="s">
        <v>352</v>
      </c>
      <c r="C145" s="51" t="s">
        <v>288</v>
      </c>
      <c r="D145" s="52">
        <v>0.70833333333333337</v>
      </c>
      <c r="E145" s="52">
        <v>0.75</v>
      </c>
      <c r="F145" s="52">
        <f t="shared" si="54"/>
        <v>4.166666666666663E-2</v>
      </c>
      <c r="I145" s="54"/>
    </row>
    <row r="146" spans="1:9">
      <c r="A146" s="59"/>
      <c r="B146" s="55" t="s">
        <v>353</v>
      </c>
      <c r="C146" s="51" t="s">
        <v>296</v>
      </c>
      <c r="D146" s="52">
        <v>0.59722222222222221</v>
      </c>
      <c r="E146" s="52">
        <v>0.61805555555555558</v>
      </c>
      <c r="F146" s="52">
        <f t="shared" si="54"/>
        <v>2.083333333333337E-2</v>
      </c>
      <c r="I146" s="54"/>
    </row>
    <row r="147" spans="1:9">
      <c r="A147" s="59"/>
      <c r="B147" s="55"/>
      <c r="C147" s="51"/>
      <c r="D147" s="52"/>
      <c r="E147" s="52"/>
      <c r="F147" s="52">
        <f t="shared" si="54"/>
        <v>0</v>
      </c>
    </row>
    <row r="148" spans="1:9">
      <c r="A148" s="59"/>
      <c r="B148" s="55"/>
      <c r="C148" s="51"/>
      <c r="D148" s="52"/>
      <c r="E148" s="52"/>
      <c r="F148" s="52">
        <f t="shared" si="54"/>
        <v>0</v>
      </c>
    </row>
    <row r="149" spans="1:9">
      <c r="A149" s="59"/>
      <c r="B149" s="55"/>
      <c r="C149" s="51"/>
      <c r="D149" s="52"/>
      <c r="E149" s="52"/>
      <c r="F149" s="52">
        <f t="shared" si="54"/>
        <v>0</v>
      </c>
    </row>
    <row r="150" spans="1:9">
      <c r="A150" s="59"/>
      <c r="B150" s="55"/>
      <c r="C150" s="51"/>
      <c r="D150" s="52"/>
      <c r="E150" s="52"/>
      <c r="F150" s="52">
        <f t="shared" si="54"/>
        <v>0</v>
      </c>
    </row>
    <row r="151" spans="1:9">
      <c r="A151" s="59"/>
      <c r="B151" s="55"/>
      <c r="C151" s="51"/>
      <c r="D151" s="52"/>
      <c r="E151" s="52"/>
      <c r="F151" s="52">
        <f t="shared" si="54"/>
        <v>0</v>
      </c>
    </row>
    <row r="152" spans="1:9">
      <c r="A152" s="60" t="s">
        <v>354</v>
      </c>
      <c r="B152" s="51" t="s">
        <v>344</v>
      </c>
      <c r="C152" s="51" t="s">
        <v>288</v>
      </c>
      <c r="D152" s="52">
        <v>0.41666666666666669</v>
      </c>
      <c r="E152" s="52">
        <v>0.4236111111111111</v>
      </c>
      <c r="F152" s="52">
        <f t="shared" si="54"/>
        <v>6.9444444444444198E-3</v>
      </c>
      <c r="H152" s="49" t="s">
        <v>286</v>
      </c>
      <c r="I152" s="49" t="s">
        <v>287</v>
      </c>
    </row>
    <row r="153" spans="1:9">
      <c r="A153" s="57"/>
      <c r="B153" s="51" t="s">
        <v>345</v>
      </c>
      <c r="C153" s="51" t="s">
        <v>285</v>
      </c>
      <c r="D153" s="52">
        <v>0.42708333333333331</v>
      </c>
      <c r="E153" s="52">
        <v>0.45833333333333331</v>
      </c>
      <c r="F153" s="52">
        <f t="shared" si="54"/>
        <v>3.125E-2</v>
      </c>
      <c r="H153" s="53" t="s">
        <v>288</v>
      </c>
      <c r="I153" s="52">
        <f t="shared" ref="I153" si="62">SUMIFS(F152:F166, C152:C166,H153)</f>
        <v>0.22916666666666674</v>
      </c>
    </row>
    <row r="154" spans="1:9">
      <c r="A154" s="57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4"/>
        <v>1.3888888888888951E-2</v>
      </c>
      <c r="H154" s="53" t="s">
        <v>285</v>
      </c>
      <c r="I154" s="52">
        <f t="shared" ref="I154" si="63">SUMIFS(F152:F166, C152:C166,H154)</f>
        <v>7.2916666666666685E-2</v>
      </c>
    </row>
    <row r="155" spans="1:9">
      <c r="A155" s="57"/>
      <c r="B155" s="51" t="s">
        <v>345</v>
      </c>
      <c r="C155" s="51" t="s">
        <v>285</v>
      </c>
      <c r="D155" s="52">
        <v>0.47916666666666669</v>
      </c>
      <c r="E155" s="52">
        <v>0.52083333333333337</v>
      </c>
      <c r="F155" s="52">
        <f t="shared" si="54"/>
        <v>4.1666666666666685E-2</v>
      </c>
      <c r="H155" s="53" t="s">
        <v>290</v>
      </c>
      <c r="I155" s="52">
        <f t="shared" ref="I155" si="64">SUMIFS(F152:F166, C152:C166,H155)</f>
        <v>0</v>
      </c>
    </row>
    <row r="156" spans="1:9">
      <c r="A156" s="57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4"/>
        <v>2.0833333333333259E-2</v>
      </c>
      <c r="H156" s="53" t="s">
        <v>293</v>
      </c>
      <c r="I156" s="52">
        <f t="shared" ref="I156" si="65">SUMIFS(F152:F166, C152:C166,H156)</f>
        <v>0</v>
      </c>
    </row>
    <row r="157" spans="1:9">
      <c r="A157" s="57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4"/>
        <v>6.9444444444444198E-3</v>
      </c>
      <c r="H157" s="53" t="s">
        <v>296</v>
      </c>
      <c r="I157" s="52">
        <f t="shared" ref="I157" si="66">SUMIFS(F152:F166, C152:C166,H157)</f>
        <v>0</v>
      </c>
    </row>
    <row r="158" spans="1:9">
      <c r="A158" s="57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4"/>
        <v>1.041666666666663E-2</v>
      </c>
      <c r="H158" s="53" t="s">
        <v>295</v>
      </c>
      <c r="I158" s="52">
        <f t="shared" ref="I158" si="67">SUMIFS(F152:F166, C152:C166,H158)</f>
        <v>3.8194444444444309E-2</v>
      </c>
    </row>
    <row r="159" spans="1:9">
      <c r="A159" s="57"/>
      <c r="B159" s="51" t="s">
        <v>346</v>
      </c>
      <c r="C159" s="51" t="s">
        <v>288</v>
      </c>
      <c r="D159" s="52">
        <v>0.66666666666666663</v>
      </c>
      <c r="E159" s="52">
        <v>0.75</v>
      </c>
      <c r="F159" s="52">
        <f t="shared" si="54"/>
        <v>8.333333333333337E-2</v>
      </c>
      <c r="H159" s="48" t="s">
        <v>300</v>
      </c>
      <c r="I159" s="49">
        <f t="shared" ref="I159" si="68">SUM(I153:I158)</f>
        <v>0.34027777777777773</v>
      </c>
    </row>
    <row r="160" spans="1:9">
      <c r="A160" s="57"/>
      <c r="B160" s="51" t="s">
        <v>347</v>
      </c>
      <c r="C160" s="51" t="s">
        <v>288</v>
      </c>
      <c r="D160" s="52">
        <v>0.75</v>
      </c>
      <c r="E160" s="52">
        <v>0.875</v>
      </c>
      <c r="F160" s="52">
        <f t="shared" si="54"/>
        <v>0.125</v>
      </c>
      <c r="I160" s="54"/>
    </row>
    <row r="161" spans="1:9">
      <c r="A161" s="57"/>
      <c r="B161" s="51"/>
      <c r="C161" s="51"/>
      <c r="D161" s="52"/>
      <c r="E161" s="52"/>
      <c r="F161" s="52">
        <f t="shared" si="54"/>
        <v>0</v>
      </c>
      <c r="I161" s="54"/>
    </row>
    <row r="162" spans="1:9">
      <c r="A162" s="57"/>
      <c r="B162" s="51"/>
      <c r="C162" s="51"/>
      <c r="D162" s="52"/>
      <c r="E162" s="52"/>
      <c r="F162" s="52">
        <f t="shared" si="54"/>
        <v>0</v>
      </c>
    </row>
    <row r="163" spans="1:9">
      <c r="A163" s="57"/>
      <c r="B163" s="51"/>
      <c r="C163" s="51"/>
      <c r="D163" s="52"/>
      <c r="E163" s="52"/>
      <c r="F163" s="52">
        <f t="shared" si="54"/>
        <v>0</v>
      </c>
    </row>
    <row r="164" spans="1:9">
      <c r="A164" s="57"/>
      <c r="B164" s="51"/>
      <c r="C164" s="51"/>
      <c r="D164" s="52"/>
      <c r="E164" s="52"/>
      <c r="F164" s="52">
        <f t="shared" si="54"/>
        <v>0</v>
      </c>
    </row>
    <row r="165" spans="1:9">
      <c r="A165" s="57"/>
      <c r="B165" s="51"/>
      <c r="C165" s="51"/>
      <c r="D165" s="52"/>
      <c r="E165" s="52"/>
      <c r="F165" s="52">
        <f t="shared" si="54"/>
        <v>0</v>
      </c>
    </row>
    <row r="166" spans="1:9">
      <c r="A166" s="57"/>
      <c r="B166" s="51"/>
      <c r="C166" s="51"/>
      <c r="D166" s="52"/>
      <c r="E166" s="52"/>
      <c r="F166" s="52">
        <f t="shared" si="5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A5A02956-BEE0-46E0-9316-12A86E7B69A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9E40-E750-40E6-A7F8-FB6957E31B8C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5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5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5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5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5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75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A083-8F33-4136-B953-8C2EF968944D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124.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4.7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3.25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3.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7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3.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4.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4.5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5.7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0A9D-38BA-40BE-8A97-FB9144A9E457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124.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84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105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7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3.25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D6B2-20B0-48D4-B54F-C0916A4B9CE9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5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3.2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C795-0790-4F10-A8F4-207240D0E22F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7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98D63-CC5D-425D-9D4F-258DF9281991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5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5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C89B-AD9F-4621-B8F8-86D1460206B9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7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5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B949-3C0B-4717-A9F2-71E6CFA73838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7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5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2022-04-28T08:37:20Z</dcterms:modified>
  <cp:category/>
  <cp:contentStatus/>
</cp:coreProperties>
</file>