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63" documentId="8_{921D9C63-FB4C-4EA6-A53F-CD9B619B4ADC}" xr6:coauthVersionLast="47" xr6:coauthVersionMax="47" xr10:uidLastSave="{EE90D8A5-029A-42BD-8797-7D528A47ED79}"/>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I63" i="121"/>
  <c r="I64" i="121"/>
  <c r="F63" i="121"/>
  <c r="F64" i="121"/>
  <c r="I65" i="121"/>
  <c r="I66" i="121"/>
  <c r="F67" i="121"/>
  <c r="I67" i="121"/>
  <c r="F66" i="121"/>
  <c r="F68"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I18" i="121"/>
  <c r="I19" i="121"/>
  <c r="I20" i="121"/>
  <c r="I21" i="121"/>
  <c r="F22" i="121"/>
  <c r="I22" i="121"/>
  <c r="F19" i="121"/>
  <c r="F21" i="121"/>
  <c r="F24"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<sst xmlns="http://schemas.openxmlformats.org/spreadsheetml/2006/main" count="14530" uniqueCount="1652">
  <si>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</si>
  <si>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</si>
  <si>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</si>
  <si>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</si>
  <si>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</si>
  <si>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</si>
  <si>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</si>
  <si>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</si>
  <si>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</si>
  <si>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</si>
  <si>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</si>
  <si>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</si>
  <si>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</si>
  <si>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</si>
  <si>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</si>
  <si>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</si>
  <si>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</si>
  <si>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</si>
  <si>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</si>
  <si>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</si>
  <si>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</si>
  <si>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</si>
  <si>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</si>
  <si>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</si>
  <si>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</si>
  <si>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</si>
  <si>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</si>
  <si>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</si>
  <si>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</si>
  <si>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</si>
  <si>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</si>
  <si>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</si>
  <si>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</si>
  <si>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</si>
  <si>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</si>
  <si>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</si>
  <si>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</si>
  <si>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</si>
  <si>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</si>
  <si>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</si>
  <si>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</si>
  <si>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</si>
  <si>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</si>
  <si>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</si>
  <si>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</si>
  <si>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</si>
  <si>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</si>
  <si>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</si>
  <si>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</si>
  <si>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</si>
  <si>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</si>
  <si>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</si>
  <si>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</si>
  <si>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</si>
  <si>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</si>
  <si>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</si>
  <si>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</si>
  <si>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</si>
  <si>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</si>
  <si>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</si>
  <si>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</si>
  <si>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</si>
  <si>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</si>
  <si>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</si>
  <si>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</si>
  <si>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</si>
  <si>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</si>
  <si>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</si>
  <si>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</si>
  <si>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</si>
  <si>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</si>
  <si>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</si>
  <si>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</si>
  <si>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</si>
  <si>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</si>
  <si>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</si>
  <si>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</si>
  <si>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</si>
  <si>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</si>
  <si>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</si>
  <si>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</si>
  <si>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</si>
  <si>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</si>
  <si>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</si>
  <si>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</si>
  <si>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</si>
  <si>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</si>
  <si>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</si>
  <si>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</si>
  <si>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</si>
  <si>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</si>
  <si>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</si>
  <si>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</si>
  <si>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</si>
  <si>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</si>
  <si>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</si>
  <si>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</si>
  <si>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</si>
  <si>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</si>
  <si>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</si>
  <si>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</si>
  <si>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</si>
  <si>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</si>
  <si>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</si>
  <si>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</si>
  <si>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</si>
  <si>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</si>
  <si>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</si>
  <si>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</si>
  <si>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</si>
  <si>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</si>
  <si>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</si>
  <si>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</si>
  <si>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</si>
  <si>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</si>
  <si>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</si>
  <si>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</si>
  <si>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</si>
  <si>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</si>
  <si>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</si>
  <si>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</si>
  <si>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</si>
  <si>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</si>
  <si>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</si>
  <si>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</si>
  <si>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</si>
  <si>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</si>
  <si>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</si>
  <si>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</si>
  <si>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</si>
  <si>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</si>
  <si>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</si>
  <si>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</si>
  <si>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</si>
  <si>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</si>
  <si>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</si>
  <si>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</si>
  <si>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</si>
  <si>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</si>
  <si>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</si>
  <si>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</si>
  <si>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</si>
  <si>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</si>
  <si>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</si>
  <si>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</si>
  <si>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</si>
  <si>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</si>
  <si>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</si>
  <si>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</si>
  <si>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</si>
  <si>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</si>
  <si>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</si>
  <si>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</si>
  <si>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</si>
  <si>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</si>
  <si>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</si>
  <si>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</si>
  <si>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</si>
  <si>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</si>
  <si>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</si>
  <si>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</si>
  <si>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</si>
  <si>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</si>
  <si>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</si>
  <si>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</si>
  <si>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</si>
  <si>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</si>
  <si>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</si>
  <si>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</si>
  <si>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</si>
  <si>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</si>
  <si>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</si>
  <si>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</si>
  <si>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</si>
  <si>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</si>
  <si>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</si>
  <si>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</si>
  <si>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</si>
  <si>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</si>
  <si>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</si>
  <si>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</si>
  <si>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</si>
  <si>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</si>
  <si>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</si>
  <si>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</si>
  <si>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</si>
  <si>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</si>
  <si>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</si>
  <si>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</si>
  <si>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</si>
  <si>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</si>
  <si>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</si>
  <si>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</si>
  <si>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</si>
  <si>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</si>
  <si>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</si>
  <si>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</si>
  <si>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</si>
  <si>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</si>
  <si>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</si>
  <si>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</si>
  <si>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</si>
  <si>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</si>
  <si>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</si>
  <si>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</si>
  <si>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</si>
  <si>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</si>
  <si>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</si>
  <si>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</si>
  <si>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</si>
  <si>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</si>
  <si>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</si>
  <si>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</si>
  <si>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</si>
  <si>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</si>
  <si>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</si>
  <si>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</si>
  <si>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</si>
  <si>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</si>
  <si>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</si>
  <si>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</si>
  <si>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</si>
  <si>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</si>
  <si>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</si>
  <si>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</si>
  <si>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</si>
  <si>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</si>
  <si>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</si>
  <si>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</si>
  <si>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</si>
  <si>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</si>
  <si>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</si>
  <si>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</si>
  <si>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</si>
  <si>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</si>
  <si>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</si>
  <si>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</si>
  <si>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</si>
  <si>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</si>
  <si>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</si>
  <si>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</si>
  <si>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</si>
  <si>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</si>
  <si>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</si>
  <si>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</si>
  <si>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</si>
  <si>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</si>
  <si>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</si>
  <si>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</si>
  <si>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</si>
  <si>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</si>
  <si>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</si>
  <si>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</si>
  <si>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</si>
  <si>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</si>
  <si>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</si>
  <si>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</si>
  <si>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</si>
  <si>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</si>
  <si>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</si>
  <si>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</si>
  <si>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</si>
  <si>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</si>
  <si>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</si>
  <si>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</si>
  <si>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</si>
  <si>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</si>
  <si>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</si>
  <si>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</si>
  <si>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</si>
  <si>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</si>
  <si>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</si>
  <si>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</si>
  <si>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</si>
  <si>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</si>
  <si>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</si>
  <si>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</si>
  <si>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</si>
  <si>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</si>
  <si>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</si>
  <si>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</si>
  <si>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</si>
  <si>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</si>
  <si>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</si>
  <si>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</si>
  <si>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</si>
  <si>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</si>
  <si>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</si>
  <si>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</si>
  <si>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</si>
  <si>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</si>
  <si>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</si>
  <si>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</si>
  <si>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</si>
  <si>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</si>
  <si>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</si>
  <si>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</si>
  <si>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</si>
  <si>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</si>
  <si>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</si>
  <si>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</si>
  <si>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</si>
  <si>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</si>
  <si>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</si>
  <si>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</si>
  <si>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</si>
  <si>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</si>
  <si>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</si>
  <si>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</si>
  <si>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</si>
  <si>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</si>
  <si>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</si>
  <si>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</si>
  <si>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</si>
  <si>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</si>
  <si>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</si>
  <si>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</si>
  <si>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</si>
  <si>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</si>
  <si>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</si>
  <si>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</si>
  <si>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</si>
  <si>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</si>
  <si>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</si>
  <si>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</si>
  <si>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</si>
  <si>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</si>
  <si>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</si>
  <si>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</si>
  <si>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</si>
  <si>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</si>
  <si>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</si>
  <si>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</si>
  <si>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</si>
  <si>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</si>
  <si>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</si>
  <si>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</si>
  <si>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</si>
  <si>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</si>
  <si>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</si>
  <si>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</si>
  <si>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</si>
  <si>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</si>
  <si>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</si>
  <si>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</si>
  <si>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</si>
  <si>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</si>
  <si>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</si>
  <si>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</si>
  <si>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</si>
  <si>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</si>
  <si>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</si>
  <si>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</si>
  <si>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</si>
  <si>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</si>
  <si>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</si>
  <si>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</si>
  <si>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</si>
  <si>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</si>
  <si>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</si>
  <si>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</si>
  <si>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</si>
  <si>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</si>
  <si>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</si>
  <si>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</si>
  <si>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</si>
  <si>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</si>
  <si>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</si>
  <si>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</si>
  <si>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</si>
  <si>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</si>
  <si>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</si>
  <si>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</si>
  <si>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</si>
  <si>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</si>
  <si>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</si>
  <si>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</si>
  <si>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</si>
  <si>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</si>
  <si>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</si>
  <si>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</si>
  <si>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</si>
  <si>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</si>
  <si>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</si>
  <si>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</si>
  <si>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</si>
  <si>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</si>
  <si>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</si>
  <si>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</si>
  <si>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</si>
  <si>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</si>
  <si>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</si>
  <si>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</si>
  <si>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</si>
  <si>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</si>
  <si>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</si>
  <si>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</si>
  <si>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</si>
  <si>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</si>
  <si>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</si>
  <si>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</si>
  <si>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</si>
  <si>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</si>
  <si>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</si>
  <si>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</si>
  <si>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</si>
  <si>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</si>
  <si>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</si>
  <si>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</si>
  <si>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</si>
  <si>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</si>
  <si>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</si>
  <si>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</si>
  <si>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</si>
  <si>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</si>
  <si>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</si>
  <si>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</si>
  <si>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</si>
  <si>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</si>
  <si>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</si>
  <si>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</si>
  <si>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</si>
  <si>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</si>
  <si>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</si>
  <si>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</si>
  <si>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</si>
  <si>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</si>
  <si>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</si>
  <si>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</si>
  <si>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</si>
  <si>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</si>
  <si>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</si>
  <si>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</si>
  <si>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</si>
  <si>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</si>
  <si>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</si>
  <si>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</si>
  <si>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</si>
  <si>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</si>
  <si>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</si>
  <si>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</si>
  <si>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</si>
  <si>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</si>
  <si>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</si>
  <si>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</si>
  <si>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</si>
  <si>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</si>
  <si>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</si>
  <si>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</si>
  <si>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</si>
  <si>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</si>
  <si>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</si>
  <si>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</si>
  <si>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</si>
  <si>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</si>
  <si>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</si>
  <si>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</si>
  <si>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</si>
  <si>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</si>
  <si>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</si>
  <si>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</si>
  <si>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</si>
  <si>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</si>
  <si>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</si>
  <si>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</si>
  <si>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</si>
  <si>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</si>
  <si>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</si>
  <si>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</si>
  <si>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</si>
  <si>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</si>
  <si>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</si>
  <si>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</si>
  <si>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</si>
  <si>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</si>
  <si>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</si>
  <si>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</si>
  <si>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</si>
  <si>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</si>
  <si>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</si>
  <si>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</si>
  <si>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</si>
  <si>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</si>
  <si>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</si>
  <si>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</si>
  <si>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</si>
  <si>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</si>
  <si>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</si>
  <si>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</si>
  <si>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</si>
  <si>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</si>
  <si>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</si>
  <si>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</si>
  <si>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</si>
  <si>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</si>
  <si>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</si>
  <si>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</si>
  <si>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</si>
  <si>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</si>
  <si>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</si>
  <si>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</si>
  <si>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</si>
  <si>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</si>
  <si>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</si>
  <si>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</si>
  <si>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</si>
  <si>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</si>
  <si>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</si>
  <si>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</si>
  <si>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</si>
  <si>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</si>
  <si>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</si>
  <si>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</si>
  <si>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</si>
  <si>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</si>
  <si>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</si>
  <si>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</si>
  <si>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</si>
  <si>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</si>
  <si>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</si>
  <si>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</si>
  <si>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</si>
  <si>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</si>
  <si>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</si>
  <si>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</si>
  <si>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</si>
  <si>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</si>
  <si>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</si>
  <si>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</si>
  <si>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</si>
  <si>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</si>
  <si>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</si>
  <si>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</si>
  <si>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</si>
  <si>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</si>
  <si>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</si>
  <si>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</si>
  <si>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</si>
  <si>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</si>
  <si>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</si>
  <si>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</si>
  <si>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</si>
  <si>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</si>
  <si>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</si>
  <si>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</si>
  <si>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</si>
  <si>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</si>
  <si>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</si>
  <si>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</si>
  <si>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</si>
  <si>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</si>
  <si>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</si>
  <si>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</si>
  <si>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</si>
  <si>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</si>
  <si>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</si>
  <si>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</si>
  <si>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</si>
  <si>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</si>
  <si>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</si>
  <si>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</si>
  <si>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</si>
  <si>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</si>
  <si>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</si>
  <si>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</si>
  <si>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</si>
  <si>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</si>
  <si>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</si>
  <si>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</si>
  <si>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</si>
  <si>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</si>
  <si>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</si>
  <si>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</si>
  <si>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</si>
  <si>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</si>
  <si>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</si>
  <si>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</si>
  <si>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</si>
  <si>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</si>
  <si>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</si>
  <si>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</si>
  <si>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</si>
  <si>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</si>
  <si>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</si>
  <si>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</si>
  <si>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</si>
  <si>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</si>
  <si>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</si>
  <si>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</si>
  <si>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</si>
  <si>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</si>
  <si>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</si>
  <si>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</si>
  <si>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</si>
  <si>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</si>
  <si>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</si>
  <si>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</si>
  <si>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</si>
  <si>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</si>
  <si>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</si>
  <si>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</si>
  <si>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</si>
  <si>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</si>
  <si>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</si>
  <si>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</si>
  <si>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</si>
  <si>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</si>
  <si>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</si>
  <si>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</si>
  <si>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</si>
  <si>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</si>
  <si>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</si>
  <si>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</si>
  <si>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</si>
  <si>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</si>
  <si>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</si>
  <si>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</si>
  <si>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</si>
  <si>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</si>
  <si>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</si>
  <si>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</si>
  <si>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</si>
  <si>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</si>
  <si>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</si>
  <si>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</si>
  <si>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</si>
  <si>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</si>
  <si>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</si>
  <si>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</si>
  <si>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</si>
  <si>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</si>
  <si>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</si>
  <si>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</si>
  <si>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</si>
  <si>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</si>
  <si>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</si>
  <si>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</si>
  <si>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</si>
  <si>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</si>
  <si>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</si>
  <si>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</si>
  <si>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</si>
  <si>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</si>
  <si>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</si>
  <si>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</si>
  <si>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</si>
  <si>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</si>
  <si>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</si>
  <si>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</si>
  <si>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</si>
  <si>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</si>
  <si>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</si>
  <si>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</si>
  <si>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</si>
  <si>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</si>
  <si>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</si>
  <si>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</si>
  <si>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</si>
  <si>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</si>
  <si>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</si>
  <si>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</si>
  <si>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</si>
  <si>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</si>
  <si>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</si>
  <si>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</si>
  <si>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</si>
  <si>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</si>
  <si>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</si>
  <si>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</si>
  <si>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</si>
  <si>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</si>
  <si>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</si>
  <si>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</si>
  <si>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</si>
  <si>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</si>
  <si>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</si>
  <si>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</si>
  <si>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</si>
  <si>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</si>
  <si>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</si>
  <si>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</si>
  <si>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</si>
  <si>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</si>
  <si>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</si>
  <si>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</si>
  <si>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</si>
  <si>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</si>
  <si>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</si>
  <si>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</si>
  <si>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</si>
  <si>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</si>
  <si>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</si>
  <si>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</si>
  <si>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</si>
  <si>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</si>
  <si>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</si>
  <si>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</si>
  <si>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</si>
  <si>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</si>
  <si>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</si>
  <si>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</si>
  <si>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</si>
  <si>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</si>
  <si>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</si>
  <si>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</si>
  <si>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</si>
  <si>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</si>
  <si>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</si>
  <si>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</si>
  <si>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</si>
  <si>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</si>
  <si>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</si>
  <si>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</si>
  <si>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</si>
  <si>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</si>
  <si>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</si>
  <si>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</si>
  <si>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</si>
  <si>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</si>
  <si>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</si>
  <si>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</si>
  <si>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</si>
  <si>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</si>
  <si>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</si>
  <si>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</si>
  <si>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</si>
  <si>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</si>
  <si>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</si>
  <si>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</si>
  <si>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</si>
  <si>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</si>
  <si>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</si>
  <si>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</si>
  <si>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</si>
  <si>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</si>
  <si>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</si>
  <si>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</si>
  <si>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</si>
  <si>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</si>
  <si>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</si>
  <si>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</si>
  <si>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</si>
  <si>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</si>
  <si>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</si>
  <si>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</si>
  <si>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</si>
  <si>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</si>
  <si>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</si>
  <si>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</si>
  <si>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</si>
  <si>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</si>
  <si>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</si>
  <si>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</si>
  <si>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</si>
  <si>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</si>
  <si>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</si>
  <si>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</si>
  <si>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</si>
  <si>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</si>
  <si>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</si>
  <si>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</si>
  <si>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</si>
  <si>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</si>
  <si>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</si>
  <si>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</si>
  <si>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</si>
  <si>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</si>
  <si>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</si>
  <si>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</si>
  <si>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</si>
  <si>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</si>
  <si>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</si>
  <si>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</si>
  <si>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</si>
  <si>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</si>
  <si>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</si>
  <si>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</si>
  <si>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</si>
  <si>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</si>
  <si>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</si>
  <si>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</si>
  <si>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</si>
  <si>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</si>
  <si>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</si>
  <si>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</si>
  <si>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</si>
  <si>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</si>
  <si>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</si>
  <si>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</si>
  <si>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</si>
  <si>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</si>
  <si>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</si>
  <si>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</si>
  <si>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</si>
  <si>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</si>
  <si>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</si>
  <si>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</si>
  <si>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</si>
  <si>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</si>
  <si>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</si>
  <si>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</si>
  <si>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</si>
  <si>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</si>
  <si>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</si>
  <si>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</si>
  <si>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</si>
  <si>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</si>
  <si>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</si>
  <si>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</si>
  <si>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</si>
  <si>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</si>
  <si>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</si>
  <si>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</si>
  <si>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</si>
  <si>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</si>
  <si>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</si>
  <si>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</si>
  <si>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</si>
  <si>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</si>
  <si>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</si>
  <si>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</si>
  <si>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</si>
  <si>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</si>
  <si>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</si>
  <si>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</si>
  <si>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</si>
  <si>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</si>
  <si>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</si>
  <si>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</si>
  <si>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</si>
  <si>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</si>
  <si>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</si>
  <si>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</si>
  <si>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</si>
  <si>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</si>
  <si>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</si>
  <si>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</si>
  <si>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</si>
  <si>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</si>
  <si>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</si>
  <si>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</si>
  <si>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</si>
  <si>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</si>
  <si>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</si>
  <si>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</si>
  <si>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</si>
  <si>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</si>
  <si>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</si>
  <si>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</si>
  <si>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</si>
  <si>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</si>
  <si>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</si>
  <si>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</si>
  <si>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</si>
  <si>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</si>
  <si>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</si>
  <si>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</si>
  <si>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</si>
  <si>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</si>
  <si>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</si>
  <si>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</si>
  <si>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</si>
  <si>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</si>
  <si>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</si>
  <si>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</si>
  <si>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</si>
  <si>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</si>
  <si>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</si>
  <si>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</si>
  <si>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</si>
  <si>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</si>
  <si>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</si>
  <si>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</si>
  <si>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</si>
  <si>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</si>
  <si>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</si>
  <si>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</si>
  <si>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</si>
  <si>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</si>
  <si>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</si>
  <si>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</si>
  <si>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</si>
  <si>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</si>
  <si>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</si>
  <si>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</si>
  <si>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</si>
  <si>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</si>
  <si>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</si>
  <si>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</si>
  <si>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</si>
  <si>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</si>
  <si>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</si>
  <si>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</si>
  <si>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</si>
  <si>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</si>
  <si>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</si>
  <si>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</si>
  <si>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</si>
  <si>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</si>
  <si>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</si>
  <si>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</si>
  <si>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</si>
  <si>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</si>
  <si>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</si>
  <si>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</si>
  <si>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</si>
  <si>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</si>
  <si>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</si>
  <si>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</si>
  <si>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</si>
  <si>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</si>
  <si>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</si>
  <si>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</si>
  <si>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</si>
  <si>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</si>
  <si>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</si>
  <si>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</si>
  <si>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</si>
  <si>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</si>
  <si>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</si>
  <si>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</si>
  <si>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</si>
  <si>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</si>
  <si>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</si>
  <si>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</si>
  <si>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</si>
  <si>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</si>
  <si>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</si>
  <si>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</si>
  <si>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</si>
  <si>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</si>
  <si>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</si>
  <si>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</si>
  <si>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</si>
  <si>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</si>
  <si>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</si>
  <si>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</si>
  <si>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</si>
  <si>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</si>
  <si>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</si>
  <si>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</si>
  <si>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</si>
  <si>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</si>
  <si>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</si>
  <si>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</si>
  <si>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</si>
  <si>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</si>
  <si>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</si>
  <si>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</si>
  <si>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</si>
  <si>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</si>
  <si>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</si>
  <si>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</si>
  <si>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</si>
  <si>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</si>
  <si>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</si>
  <si>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</si>
  <si>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</si>
  <si>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</si>
  <si>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</si>
  <si>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</si>
  <si>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</si>
  <si>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</si>
  <si>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</si>
  <si>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</si>
  <si>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</si>
  <si>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</si>
  <si>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</si>
  <si>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</si>
  <si>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</si>
  <si>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</si>
  <si>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</si>
  <si>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</si>
  <si>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</si>
  <si>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</si>
  <si>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</si>
  <si>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</si>
  <si>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</si>
  <si>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</si>
  <si>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</si>
  <si>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</si>
  <si>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</si>
  <si>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</si>
  <si>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</si>
  <si>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</si>
  <si>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</si>
  <si>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</si>
  <si>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</si>
  <si>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</si>
  <si>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</si>
  <si>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</si>
  <si>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</si>
  <si>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</si>
  <si>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</si>
  <si>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</si>
  <si>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</si>
  <si>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</si>
  <si>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</si>
  <si>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</si>
  <si>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</si>
  <si>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</si>
  <si>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</si>
  <si>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</si>
  <si>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</si>
  <si>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</si>
  <si>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</si>
  <si>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</si>
  <si>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</si>
  <si>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</si>
  <si>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</si>
  <si>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</si>
  <si>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</si>
  <si>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</si>
  <si>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</si>
  <si>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</si>
  <si>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</si>
  <si>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</si>
  <si>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</si>
  <si>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</si>
  <si>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</si>
  <si>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</si>
  <si>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</si>
  <si>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</si>
  <si>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</si>
  <si>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</si>
  <si>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</si>
  <si>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</si>
  <si>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</si>
  <si>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</si>
  <si>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</si>
  <si>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</si>
  <si>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</si>
  <si>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</si>
  <si>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</si>
  <si>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</si>
  <si>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</si>
  <si>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</si>
  <si>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</si>
  <si>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</si>
  <si>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</si>
  <si>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</si>
  <si>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</si>
  <si>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</si>
  <si>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</si>
  <si>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</si>
  <si>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</si>
  <si>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</si>
  <si>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</si>
  <si>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</si>
  <si>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</si>
  <si>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</si>
  <si>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</si>
  <si>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</si>
  <si>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</si>
  <si>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</si>
  <si>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</si>
  <si>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</si>
  <si>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</si>
  <si>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</si>
  <si>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</si>
  <si>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</si>
  <si>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</si>
  <si>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</si>
  <si>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</si>
  <si>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</si>
  <si>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</si>
  <si>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</si>
  <si>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</si>
  <si>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</si>
  <si>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</si>
  <si>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</si>
  <si>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</si>
  <si>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</si>
  <si>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</si>
  <si>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</si>
  <si>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</si>
  <si>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</si>
  <si>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</si>
  <si>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</si>
  <si>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</si>
  <si>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</si>
  <si>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</si>
  <si>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</si>
  <si>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</si>
  <si>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</si>
  <si>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</si>
  <si>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</si>
  <si>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</si>
  <si>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</si>
  <si>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</si>
  <si>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</si>
  <si>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</si>
  <si>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</si>
  <si>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</si>
  <si>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</si>
  <si>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</si>
  <si>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</si>
  <si>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</si>
  <si>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</si>
  <si>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</si>
  <si>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</si>
  <si>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</si>
  <si>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</si>
  <si>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</si>
  <si>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</si>
  <si>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</si>
  <si>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</si>
  <si>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</si>
  <si>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</si>
  <si>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</si>
  <si>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</si>
  <si>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</si>
  <si>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</si>
  <si>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</si>
  <si>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</si>
  <si>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</si>
  <si>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</si>
  <si>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</si>
  <si>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</si>
  <si>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</si>
  <si>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</si>
  <si>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</si>
  <si>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</si>
  <si>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</si>
  <si>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</si>
  <si>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</si>
  <si>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</si>
  <si>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</si>
  <si>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</si>
  <si>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</si>
  <si>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</si>
  <si>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</si>
  <si>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</si>
  <si>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</si>
  <si>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</si>
  <si>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</si>
  <si>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</si>
  <si>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</si>
  <si>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</si>
  <si>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</si>
  <si>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</si>
  <si>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</si>
  <si>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</si>
  <si>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</si>
  <si>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</si>
  <si>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</si>
  <si>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</si>
  <si>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</si>
  <si>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</si>
  <si>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</si>
  <si>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</si>
  <si>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</si>
  <si>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</si>
  <si>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</si>
  <si>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</si>
  <si>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</si>
  <si>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</si>
  <si>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</si>
  <si>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</si>
  <si>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</si>
  <si>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</si>
  <si>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</si>
  <si>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</si>
  <si>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</si>
  <si>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</si>
  <si>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</si>
  <si>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</si>
  <si>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</si>
  <si>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</si>
  <si>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</si>
  <si>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</si>
  <si>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</si>
  <si>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</si>
  <si>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</si>
  <si>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</si>
  <si>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</si>
  <si>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</si>
  <si>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</si>
  <si>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</si>
  <si>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</si>
  <si>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</si>
  <si>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</si>
  <si>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</si>
  <si>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</si>
  <si>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</si>
  <si>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</si>
  <si>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</si>
  <si>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</si>
  <si>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</si>
  <si>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</si>
  <si>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</si>
  <si>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</si>
  <si>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</si>
  <si>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</si>
  <si>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</si>
  <si>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</si>
  <si>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</si>
  <si>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</si>
  <si>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</si>
  <si>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</si>
  <si>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</si>
  <si>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</si>
  <si>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</si>
  <si>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</si>
  <si>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</si>
  <si>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</si>
  <si>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</si>
  <si>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</si>
  <si>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</si>
  <si>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</si>
  <si>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</si>
  <si>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</si>
  <si>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</si>
  <si>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</si>
  <si>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</si>
  <si>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</si>
  <si>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</si>
  <si>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</si>
  <si>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</si>
  <si>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</si>
  <si>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</si>
  <si>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</si>
  <si>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</si>
  <si>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</si>
  <si>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</si>
  <si>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</si>
  <si>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</si>
  <si>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</si>
  <si>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</si>
  <si>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</si>
  <si>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</si>
  <si>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</si>
  <si>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</si>
  <si>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</si>
  <si>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</si>
  <si>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</si>
  <si>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</si>
  <si>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</si>
  <si>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</si>
  <si>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</si>
  <si>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</si>
  <si>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</si>
  <si>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</si>
  <si>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</si>
  <si>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</si>
  <si>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</si>
  <si>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</si>
  <si>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</si>
  <si>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</si>
  <si>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</si>
  <si>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</si>
  <si>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</si>
  <si>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</si>
  <si>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</si>
  <si>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</si>
  <si>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</si>
  <si>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</si>
  <si>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</si>
  <si>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</si>
  <si>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</si>
  <si>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</si>
  <si>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</si>
  <si>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</si>
  <si>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</si>
  <si>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</si>
  <si>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</si>
  <si>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</si>
  <si>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</si>
  <si>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</si>
  <si>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</si>
  <si>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</si>
  <si>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</si>
  <si>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</si>
  <si>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</si>
  <si>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</si>
  <si>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</si>
  <si>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</si>
  <si>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</si>
  <si>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</si>
  <si>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</si>
  <si>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</si>
  <si>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</si>
  <si>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</si>
  <si>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</si>
  <si>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</si>
  <si>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</si>
  <si>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</si>
  <si>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</si>
  <si>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</si>
  <si>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</si>
  <si>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</si>
  <si>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</si>
  <si>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</si>
  <si>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</si>
  <si>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</si>
  <si>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</si>
  <si>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</si>
  <si>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</si>
  <si>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</si>
  <si>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</si>
  <si>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</si>
  <si>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</si>
  <si>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</si>
  <si>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</si>
  <si>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</si>
  <si>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</si>
  <si>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</si>
  <si>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</si>
  <si>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</si>
  <si>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</si>
  <si>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</si>
  <si>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</si>
  <si>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</si>
  <si>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</si>
  <si>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</si>
  <si>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</si>
  <si>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</si>
  <si>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</si>
  <si>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</si>
  <si>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</si>
  <si>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</si>
  <si>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</si>
  <si>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</si>
  <si>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</si>
  <si>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</si>
  <si>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</si>
  <si>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</si>
  <si>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</si>
  <si>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</si>
  <si>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</si>
  <si>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</si>
  <si>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</si>
  <si>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</si>
  <si>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</si>
  <si>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</si>
  <si>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</si>
  <si>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</si>
  <si>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</si>
  <si>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</si>
  <si>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</si>
  <si>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</si>
  <si>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</si>
  <si>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</si>
  <si>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</si>
  <si>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</si>
  <si>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</si>
  <si>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</si>
  <si>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</si>
  <si>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</si>
  <si>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</si>
  <si>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</si>
  <si>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</si>
  <si>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</si>
  <si>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</si>
  <si>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</si>
  <si>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</si>
  <si>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</si>
  <si>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</si>
  <si>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</si>
  <si>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</si>
  <si>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</si>
  <si>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</si>
  <si>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</si>
  <si>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</si>
  <si>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</si>
  <si>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</si>
  <si>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</si>
  <si>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</si>
  <si>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</si>
  <si>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</si>
  <si>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</si>
  <si>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</si>
  <si>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</si>
  <si>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</si>
  <si>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</si>
  <si>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</si>
  <si>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</si>
  <si>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</si>
  <si>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</si>
  <si>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</si>
  <si>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</si>
  <si>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</si>
  <si>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</si>
  <si>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</si>
  <si>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</si>
  <si>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</si>
  <si>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</si>
  <si>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</si>
  <si>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</si>
  <si>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</si>
  <si>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</si>
  <si>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</si>
  <si>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</si>
  <si>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</si>
  <si>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</si>
  <si>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</si>
  <si>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</si>
  <si>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</si>
  <si>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</si>
  <si>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</si>
  <si>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</si>
  <si>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</si>
  <si>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</si>
  <si>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</si>
  <si>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</si>
  <si>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</si>
  <si>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</si>
  <si>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</si>
  <si>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</si>
  <si>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</si>
  <si>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</si>
  <si>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</si>
  <si>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</si>
  <si>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</si>
  <si>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</si>
  <si>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</si>
  <si>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</si>
  <si>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</si>
  <si>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</si>
  <si>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</si>
  <si>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</si>
  <si>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</si>
  <si>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</si>
  <si>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</si>
  <si>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</si>
  <si>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</si>
  <si>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</si>
  <si>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</si>
  <si>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</si>
  <si>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</si>
  <si>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</si>
  <si>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</si>
  <si>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</si>
  <si>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</si>
  <si>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</si>
  <si>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</si>
  <si>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</si>
  <si>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</si>
  <si>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</si>
  <si>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</si>
  <si>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</si>
  <si>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</si>
  <si>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</si>
  <si>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</si>
  <si>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</si>
  <si>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</si>
  <si>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</si>
  <si>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</si>
  <si>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</si>
  <si>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</si>
  <si>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</si>
  <si>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</si>
  <si>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</si>
  <si>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</si>
  <si>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</si>
  <si>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</si>
  <si>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</si>
  <si>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</si>
  <si>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</si>
  <si>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</si>
  <si>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</si>
  <si>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</si>
  <si>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</si>
  <si>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</si>
  <si>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</si>
  <si>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</si>
  <si>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</si>
  <si>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</si>
  <si>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</si>
  <si>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</si>
  <si>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</si>
  <si>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</si>
  <si>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</si>
  <si>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</si>
  <si>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</si>
  <si>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</si>
  <si>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</si>
  <si>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</si>
  <si>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</si>
  <si>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</si>
  <si>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</si>
  <si>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</si>
  <si>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</si>
  <si>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</si>
  <si>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</si>
  <si>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</si>
  <si>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</si>
  <si>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</si>
  <si>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</si>
  <si>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</si>
  <si>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</si>
  <si>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</si>
  <si>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</si>
  <si>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</si>
  <si>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</si>
  <si>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</si>
  <si>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</si>
  <si>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</si>
  <si>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</si>
  <si>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</si>
  <si>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</si>
  <si>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</si>
  <si>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</si>
  <si>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</si>
  <si>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</si>
  <si>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</si>
  <si>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</si>
  <si>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</si>
  <si>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</si>
  <si>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</si>
  <si>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</si>
  <si>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</si>
  <si>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</si>
  <si>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</si>
  <si>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</si>
  <si>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</si>
  <si>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</si>
  <si>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</si>
  <si>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</si>
  <si>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</si>
  <si>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</si>
  <si>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</si>
  <si>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</si>
  <si>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</si>
  <si>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</si>
  <si>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</si>
  <si>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</si>
  <si>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</si>
  <si>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</si>
  <si>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</si>
  <si>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</si>
  <si>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</si>
  <si>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</si>
  <si>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</si>
  <si>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</si>
  <si>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</si>
  <si>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</si>
  <si>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</si>
  <si>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</si>
  <si>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</si>
  <si>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</si>
  <si>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</si>
  <si>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</si>
  <si>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</si>
  <si>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</si>
  <si>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</si>
  <si>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</si>
  <si>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</si>
  <si>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</si>
  <si>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</si>
  <si>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</si>
  <si>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</si>
  <si>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</si>
  <si>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</si>
  <si>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</si>
  <si>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</si>
  <si>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</si>
  <si>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</si>
  <si>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</si>
  <si>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</si>
  <si>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</si>
  <si>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</si>
  <si>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</si>
  <si>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</si>
  <si>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</si>
  <si>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</si>
  <si>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</si>
  <si>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</si>
  <si>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</si>
  <si>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</si>
  <si>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</si>
  <si>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</si>
  <si>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</si>
  <si>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</si>
  <si>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</si>
  <si>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</si>
  <si>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</si>
  <si>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</si>
  <si>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</si>
  <si>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</si>
  <si>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</si>
  <si>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</si>
  <si>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</si>
  <si>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</si>
  <si>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</si>
  <si>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</si>
  <si>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</si>
  <si>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</si>
  <si>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</si>
  <si>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</si>
  <si>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</si>
  <si>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</si>
  <si>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</si>
  <si>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</si>
  <si>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</si>
  <si>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</si>
  <si>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</si>
  <si>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</si>
  <si>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</si>
  <si>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</si>
  <si>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</si>
  <si>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</si>
  <si>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</si>
  <si>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</si>
  <si>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</si>
  <si>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</si>
  <si>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</si>
  <si>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</si>
  <si>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</si>
  <si>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</si>
  <si>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</si>
  <si>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</si>
  <si>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</si>
  <si>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</si>
  <si>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</si>
  <si>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</si>
  <si>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</si>
  <si>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</si>
  <si>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</si>
  <si>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</si>
  <si>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</si>
  <si>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</si>
  <si>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</si>
  <si>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</si>
  <si>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</si>
  <si>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</si>
  <si>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</si>
  <si>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</si>
  <si>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</si>
  <si>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</si>
  <si>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</si>
  <si>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</si>
  <si>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</si>
  <si>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</si>
  <si>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</si>
  <si>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</si>
  <si>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</si>
  <si>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</si>
  <si>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</si>
  <si>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</si>
  <si>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</si>
  <si>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</si>
  <si>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</si>
  <si>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</si>
  <si>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</si>
  <si>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Viewing the defect logs and fixing the bugs</t>
  </si>
  <si>
    <t>countinued on fixing the bugs.</t>
  </si>
  <si>
    <t>Fixing the bugs</t>
  </si>
  <si>
    <t xml:space="preserve">     16:30:00</t>
  </si>
  <si>
    <t>Checked the availblity selection page and cleared some errors</t>
  </si>
  <si>
    <t xml:space="preserve">checking the entire flow and identified the bugs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</si>
</sst>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6"/>
      <c r="B64" s="51" t="s">
        <v>1627</v>
      </c>
      <c r="C64" s="51" t="s">
        <v>290</v>
      </c>
      <c r="D64" s="52">
        <v>0.3888888888888889</v>
      </c>
      <c r="E64" s="52">
        <v>0.4375</v>
      </c>
      <c r="F64" s="52">
        <f t="shared" si="0"/>
        <v>4.8611111111111105E-2</v>
      </c>
      <c r="H64" s="53" t="s">
        <v>285</v>
      </c>
      <c r="I64" s="52">
        <f>SUMIFS(F62:F76, C62:C76,H64)</f>
        <v>0</v>
      </c>
    </row>
    <row r="65" spans="1:9" x14ac:dyDescent="0.2">
      <c r="A65" s="136"/>
      <c r="B65" s="51" t="s">
        <v>1628</v>
      </c>
      <c r="C65" s="51" t="s">
        <v>288</v>
      </c>
      <c r="D65" s="52">
        <v>0.4375</v>
      </c>
      <c r="E65" s="52">
        <v>0.54166666666666663</v>
      </c>
      <c r="F65" s="52">
        <f t="shared" si="0"/>
        <v>0.10416666666666663</v>
      </c>
      <c r="H65" s="53" t="s">
        <v>290</v>
      </c>
      <c r="I65" s="52">
        <f>SUMIFS(F62:F76, C62:C76,H65)</f>
        <v>7.6388888888888895E-2</v>
      </c>
    </row>
    <row r="66" spans="1:9" x14ac:dyDescent="0.2">
      <c r="A66" s="136"/>
      <c r="B66" s="51" t="s">
        <v>329</v>
      </c>
      <c r="C66" s="51" t="s">
        <v>295</v>
      </c>
      <c r="D66" s="52">
        <v>0.54166666666666663</v>
      </c>
      <c r="E66" s="52">
        <v>0.5625</v>
      </c>
      <c r="F66" s="52">
        <f t="shared" si="0"/>
        <v>2.083333333333337E-2</v>
      </c>
      <c r="H66" s="53" t="s">
        <v>293</v>
      </c>
      <c r="I66" s="52">
        <f>SUMIFS(F62:F76, C62:C76,H66)</f>
        <v>3.1249999999999962E-2</v>
      </c>
    </row>
    <row r="67" spans="1:9" x14ac:dyDescent="0.2">
      <c r="A67" s="13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6"/>
      <c r="B69" s="51" t="s">
        <v>1629</v>
      </c>
      <c r="C69" s="51" t="s">
        <v>288</v>
      </c>
      <c r="D69" s="52">
        <v>0.64930555555555558</v>
      </c>
      <c r="E69" s="52">
        <v>0.70486111111111116</v>
      </c>
      <c r="F69" s="52">
        <f t="shared" si="1"/>
        <v>5.555555555555558E-2</v>
      </c>
      <c r="H69" s="48" t="s">
        <v>300</v>
      </c>
      <c r="I69" s="49">
        <f>SUM(I63:I68)</f>
        <v>0.40277777777777779</v>
      </c>
    </row>
    <row r="70" spans="1:9" x14ac:dyDescent="0.2">
      <c r="A70" s="136"/>
      <c r="B70" s="51" t="s">
        <v>1610</v>
      </c>
      <c r="C70" s="51" t="s">
        <v>293</v>
      </c>
      <c r="D70" s="52">
        <v>0.70486111111111116</v>
      </c>
      <c r="E70" s="52">
        <v>0.71527777777777779</v>
      </c>
      <c r="F70" s="52">
        <f t="shared" si="1"/>
        <v>1.041666666666663E-2</v>
      </c>
      <c r="I70" s="54"/>
    </row>
    <row r="71" spans="1:9" x14ac:dyDescent="0.2">
      <c r="A71" s="136"/>
      <c r="B71" s="51" t="s">
        <v>1630</v>
      </c>
      <c r="C71" s="51" t="s">
        <v>288</v>
      </c>
      <c r="D71" s="52">
        <v>0.71527777777777779</v>
      </c>
      <c r="E71" s="52">
        <v>0.75694444444444453</v>
      </c>
      <c r="F71" s="52">
        <f t="shared" si="1"/>
        <v>4.1666666666666741E-2</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B102" zoomScaleNormal="125" zoomScaleSheetLayoutView="100" workbookViewId="0">
      <selection activeCell="J108" sqref="J10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F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6"/>
      <c r="B64" s="51" t="s">
        <v>1627</v>
      </c>
      <c r="C64" s="51" t="s">
        <v>290</v>
      </c>
      <c r="D64" s="52">
        <v>0.3888888888888889</v>
      </c>
      <c r="E64" s="52">
        <v>0.4375</v>
      </c>
      <c r="F64" s="52">
        <f t="shared" si="0"/>
        <v>4.8611111111111105E-2</v>
      </c>
      <c r="H64" s="53" t="s">
        <v>285</v>
      </c>
      <c r="I64" s="52">
        <f>SUMIFS(F62:F76, C62:C76,H64)</f>
        <v>0</v>
      </c>
    </row>
    <row r="65" spans="1:9" x14ac:dyDescent="0.2">
      <c r="A65" s="136"/>
      <c r="B65" s="51" t="s">
        <v>1628</v>
      </c>
      <c r="C65" s="51" t="s">
        <v>288</v>
      </c>
      <c r="D65" s="52">
        <v>0.4375</v>
      </c>
      <c r="E65" s="52">
        <v>0.54166666666666663</v>
      </c>
      <c r="F65" s="52">
        <f t="shared" si="0"/>
        <v>0.10416666666666663</v>
      </c>
      <c r="H65" s="53" t="s">
        <v>290</v>
      </c>
      <c r="I65" s="52">
        <f>SUMIFS(F62:F76, C62:C76,H65)</f>
        <v>7.6388888888888895E-2</v>
      </c>
    </row>
    <row r="66" spans="1:9" x14ac:dyDescent="0.2">
      <c r="A66" s="136"/>
      <c r="B66" s="51" t="s">
        <v>329</v>
      </c>
      <c r="C66" s="51" t="s">
        <v>295</v>
      </c>
      <c r="D66" s="52">
        <v>0.54166666666666663</v>
      </c>
      <c r="E66" s="52">
        <v>0.5625</v>
      </c>
      <c r="F66" s="52">
        <f t="shared" si="0"/>
        <v>2.083333333333337E-2</v>
      </c>
      <c r="H66" s="53" t="s">
        <v>293</v>
      </c>
      <c r="I66" s="52">
        <f>SUMIFS(F62:F76, C62:C76,H66)</f>
        <v>3.1249999999999962E-2</v>
      </c>
    </row>
    <row r="67" spans="1:9" x14ac:dyDescent="0.2">
      <c r="A67" s="13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6"/>
      <c r="B69" s="51" t="s">
        <v>1629</v>
      </c>
      <c r="C69" s="51" t="s">
        <v>288</v>
      </c>
      <c r="D69" s="52">
        <v>0.64930555555555558</v>
      </c>
      <c r="E69" s="52">
        <v>0.70486111111111116</v>
      </c>
      <c r="F69" s="52">
        <f t="shared" si="1"/>
        <v>5.555555555555558E-2</v>
      </c>
      <c r="H69" s="48" t="s">
        <v>300</v>
      </c>
      <c r="I69" s="49">
        <f>SUM(I63:I68)</f>
        <v>0.40277777777777779</v>
      </c>
    </row>
    <row r="70" spans="1:9" x14ac:dyDescent="0.2">
      <c r="A70" s="136"/>
      <c r="B70" s="51" t="s">
        <v>1610</v>
      </c>
      <c r="C70" s="51" t="s">
        <v>293</v>
      </c>
      <c r="D70" s="52">
        <v>0.70486111111111116</v>
      </c>
      <c r="E70" s="52">
        <v>0.71527777777777779</v>
      </c>
      <c r="F70" s="52">
        <f t="shared" si="1"/>
        <v>1.041666666666663E-2</v>
      </c>
      <c r="I70" s="54"/>
    </row>
    <row r="71" spans="1:9" x14ac:dyDescent="0.2">
      <c r="A71" s="136"/>
      <c r="B71" s="51" t="s">
        <v>1630</v>
      </c>
      <c r="C71" s="51" t="s">
        <v>288</v>
      </c>
      <c r="D71" s="52">
        <v>0.71527777777777779</v>
      </c>
      <c r="E71" s="52">
        <v>0.75694444444444453</v>
      </c>
      <c r="F71" s="52">
        <f t="shared" si="1"/>
        <v>4.1666666666666741E-2</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1645</v>
      </c>
      <c r="C107" s="51" t="s">
        <v>288</v>
      </c>
      <c r="D107" s="52">
        <v>0.375</v>
      </c>
      <c r="E107" s="52">
        <v>0.45833333333333331</v>
      </c>
      <c r="F107" s="52">
        <f t="shared" si="1"/>
        <v>8.3333333333333315E-2</v>
      </c>
      <c r="H107" s="49" t="s">
        <v>286</v>
      </c>
      <c r="I107" s="49" t="s">
        <v>287</v>
      </c>
    </row>
    <row r="108" spans="1:9" x14ac:dyDescent="0.2">
      <c r="A108" s="147"/>
      <c r="B108" s="56" t="s">
        <v>309</v>
      </c>
      <c r="C108" s="51" t="s">
        <v>295</v>
      </c>
      <c r="D108" s="52">
        <v>0.45833333333333331</v>
      </c>
      <c r="E108" s="52">
        <v>0.46875</v>
      </c>
      <c r="F108" s="52">
        <f t="shared" si="1"/>
        <v>1.0416666666666685E-2</v>
      </c>
      <c r="H108" s="53" t="s">
        <v>288</v>
      </c>
      <c r="I108" s="52">
        <v>0.3125</v>
      </c>
    </row>
    <row r="109" spans="1:9" x14ac:dyDescent="0.2">
      <c r="A109" s="147"/>
      <c r="B109" s="55" t="s">
        <v>1646</v>
      </c>
      <c r="C109" s="51" t="s">
        <v>288</v>
      </c>
      <c r="D109" s="52">
        <v>0.46875</v>
      </c>
      <c r="E109" s="52">
        <v>0.53125</v>
      </c>
      <c r="F109" s="52">
        <v>6.25E-2</v>
      </c>
      <c r="H109" s="53" t="s">
        <v>285</v>
      </c>
      <c r="I109" s="52">
        <f>SUMIFS(F107:F121, C107:C121,H109)</f>
        <v>0</v>
      </c>
    </row>
    <row r="110" spans="1:9" x14ac:dyDescent="0.2">
      <c r="A110" s="147"/>
      <c r="B110" s="55" t="s">
        <v>301</v>
      </c>
      <c r="C110" s="51" t="s">
        <v>295</v>
      </c>
      <c r="D110" s="52">
        <v>0.54166666666666663</v>
      </c>
      <c r="E110" s="52">
        <v>0.58333333333333337</v>
      </c>
      <c r="F110" s="52">
        <v>4.1666666666666664E-2</v>
      </c>
      <c r="H110" s="53" t="s">
        <v>290</v>
      </c>
      <c r="I110" s="52">
        <f>SUMIFS(F107:F121, C107:C121,H110)</f>
        <v>0</v>
      </c>
    </row>
    <row r="111" spans="1:9" x14ac:dyDescent="0.2">
      <c r="A111" s="147"/>
      <c r="B111" s="56" t="s">
        <v>1647</v>
      </c>
      <c r="C111" s="51" t="s">
        <v>288</v>
      </c>
      <c r="D111" s="52">
        <v>0.59027777777777779</v>
      </c>
      <c r="E111" s="52">
        <v>0.63541666666666663</v>
      </c>
      <c r="F111" s="52">
        <v>4.5138888888888888E-2</v>
      </c>
      <c r="H111" s="53" t="s">
        <v>293</v>
      </c>
      <c r="I111" s="52">
        <f>SUMIFS(F107:F121, C107:C121,H111)</f>
        <v>1.3888888888888888E-2</v>
      </c>
    </row>
    <row r="112" spans="1:9" x14ac:dyDescent="0.2">
      <c r="A112" s="147"/>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7"/>
      <c r="B113" s="55" t="s">
        <v>586</v>
      </c>
      <c r="C113" s="51" t="s">
        <v>295</v>
      </c>
      <c r="D113" s="52" t="s">
        <v>1648</v>
      </c>
      <c r="E113" s="52">
        <v>0.70833333333333337</v>
      </c>
      <c r="F113" s="52">
        <v>2.0833333333333332E-2</v>
      </c>
      <c r="H113" s="53" t="s">
        <v>295</v>
      </c>
      <c r="I113" s="52">
        <f>SUMIFS(F107:F121, C107:C121,H113)</f>
        <v>7.2916666666666685E-2</v>
      </c>
    </row>
    <row r="114" spans="1:9" x14ac:dyDescent="0.2">
      <c r="A114" s="147"/>
      <c r="B114" s="55" t="s">
        <v>1641</v>
      </c>
      <c r="C114" s="51" t="s">
        <v>293</v>
      </c>
      <c r="D114" s="52">
        <v>0.72222222222222221</v>
      </c>
      <c r="E114" s="52">
        <v>0.73611111111111116</v>
      </c>
      <c r="F114" s="52">
        <v>1.3888888888888888E-2</v>
      </c>
      <c r="H114" s="48" t="s">
        <v>300</v>
      </c>
      <c r="I114" s="49">
        <f>SUM(I108:I113)</f>
        <v>0.44444444444444448</v>
      </c>
    </row>
    <row r="115" spans="1:9" x14ac:dyDescent="0.2">
      <c r="A115" s="147"/>
      <c r="B115" s="55" t="s">
        <v>1649</v>
      </c>
      <c r="C115" s="51" t="s">
        <v>288</v>
      </c>
      <c r="D115" s="52">
        <v>0.875</v>
      </c>
      <c r="E115" s="52">
        <v>0.91666666666666663</v>
      </c>
      <c r="F115" s="52">
        <v>4.1666666666666664E-2</v>
      </c>
      <c r="I115" s="54"/>
    </row>
    <row r="116" spans="1:9" x14ac:dyDescent="0.2">
      <c r="A116" s="147"/>
      <c r="B116" s="55" t="s">
        <v>1650</v>
      </c>
      <c r="C116" s="51" t="s">
        <v>288</v>
      </c>
      <c r="D116" s="52">
        <v>0.91666666666666663</v>
      </c>
      <c r="E116" s="52">
        <v>0.99652777777777779</v>
      </c>
      <c r="F116" s="52">
        <v>8.3333333333333329E-2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