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\Downloads\"/>
    </mc:Choice>
  </mc:AlternateContent>
  <xr:revisionPtr revIDLastSave="56" documentId="8_{060FC04B-46D1-44A7-B8D3-77E10AD284F6}" xr6:coauthVersionLast="47" xr6:coauthVersionMax="47" xr10:uidLastSave="{1D79AFD1-3510-4BE6-95CF-C524026BC385}"/>
  <bookViews>
    <workbookView xWindow="-105" yWindow="-105" windowWidth="20730" windowHeight="11760" firstSheet="70" activeTab="71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  <sheet name="Day33(18-05-2022)-Wednesday's" sheetId="80" r:id="rId34"/>
    <sheet name="Day34(19-05-2022)-Thursday's" sheetId="81" r:id="rId35"/>
    <sheet name="Day35(20-05-2022)-Friday's" sheetId="82" r:id="rId36"/>
    <sheet name="Day36(21-05-2022)-Saturday's" sheetId="83" r:id="rId37"/>
    <sheet name="Day37(23-05-2022)-Monday's" sheetId="84" r:id="rId38"/>
    <sheet name="Day38(24-05-2022)-Tuesday's" sheetId="85" r:id="rId39"/>
    <sheet name="Day39(25-05-2022)-Wednesday's" sheetId="86" r:id="rId40"/>
    <sheet name="Day40(26-05-2022)-Thursday's" sheetId="87" r:id="rId41"/>
    <sheet name="Day41(27-05-2022)-Friday's" sheetId="88" r:id="rId42"/>
    <sheet name="Day42(28-05-2022)-Saturday's" sheetId="89" r:id="rId43"/>
    <sheet name="Day43(30-05-2022)-Monday's" sheetId="90" r:id="rId44"/>
    <sheet name="Day44(31-05-2022)-Tuesday's" sheetId="91" r:id="rId45"/>
    <sheet name="Day45(01-06-2022)-Wednesday's" sheetId="92" r:id="rId46"/>
    <sheet name="Day46(02-06-2022)-Thursday's" sheetId="93" r:id="rId47"/>
    <sheet name="Day47(03-06-2022)-Friday's" sheetId="94" r:id="rId48"/>
    <sheet name="Day48(04-06-2022)-Saturday's" sheetId="95" r:id="rId49"/>
    <sheet name="Day49(06-06-2022)-Monday's" sheetId="96" r:id="rId50"/>
    <sheet name="Day50(07-06-2022)-Tuesday's" sheetId="97" r:id="rId51"/>
    <sheet name="Day51(08-06-2022)-Wednesday's" sheetId="98" r:id="rId52"/>
    <sheet name="Day52(09-06-2022)-Thursday' (2)" sheetId="100" r:id="rId53"/>
    <sheet name="Day53(10-06-2022)-Friday's (2)" sheetId="101" r:id="rId54"/>
    <sheet name="Day54(13-06-2022)-Monday's" sheetId="99" r:id="rId55"/>
    <sheet name="Day62(20-06-2022)-Monday's " sheetId="104" r:id="rId56"/>
    <sheet name="Day63(21-06-2022)-Tuesday's " sheetId="103" r:id="rId57"/>
    <sheet name="Day64(22-06-2022)-Wednesday's" sheetId="105" r:id="rId58"/>
    <sheet name="Day65(23-06-2022)-Thursday " sheetId="106" r:id="rId59"/>
    <sheet name="Day65(24-06-2022)-Friday's" sheetId="107" r:id="rId60"/>
    <sheet name="Day66(27-06-2022)-Monday's" sheetId="108" r:id="rId61"/>
    <sheet name="Day67(28-06-2022)-Tuesday's " sheetId="109" r:id="rId62"/>
    <sheet name="Day68(29-06-2022)-Wednesday's" sheetId="110" r:id="rId63"/>
    <sheet name="Day69(30-06-2022)-Thursday " sheetId="112" r:id="rId64"/>
    <sheet name="Day70(01-07-2022)-Friday" sheetId="113" r:id="rId65"/>
    <sheet name="Day71(05-07-2022)-Monday" sheetId="111" r:id="rId66"/>
    <sheet name="Day72(05-07-2022)-Tuesday" sheetId="114" r:id="rId67"/>
    <sheet name="Day73(06-07-2022)-Wednesday" sheetId="115" r:id="rId68"/>
    <sheet name="Day74(07-07-2022)-Thursdays" sheetId="116" r:id="rId69"/>
    <sheet name="Day75(08-07-2022)-Friday" sheetId="117" r:id="rId70"/>
    <sheet name="Day76(12-07-2022)- Monday" sheetId="118" r:id="rId71"/>
    <sheet name="Day77(13-07-2022)-Tuesday" sheetId="119" r:id="rId7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1" i="119" l="1"/>
  <c r="F150" i="119"/>
  <c r="F149" i="119"/>
  <c r="F148" i="119"/>
  <c r="F147" i="119"/>
  <c r="F146" i="119"/>
  <c r="F145" i="119"/>
  <c r="F138" i="119"/>
  <c r="F140" i="119"/>
  <c r="F142" i="119"/>
  <c r="F144" i="119"/>
  <c r="I138" i="119"/>
  <c r="F137" i="119"/>
  <c r="I139" i="119"/>
  <c r="I140" i="119"/>
  <c r="I141" i="119"/>
  <c r="F143" i="119"/>
  <c r="I142" i="119"/>
  <c r="F139" i="119"/>
  <c r="F141" i="119"/>
  <c r="I143" i="119"/>
  <c r="I144" i="119"/>
  <c r="F133" i="119"/>
  <c r="F132" i="119"/>
  <c r="F131" i="119"/>
  <c r="F130" i="119"/>
  <c r="F129" i="119"/>
  <c r="I123" i="119"/>
  <c r="F122" i="119"/>
  <c r="F124" i="119"/>
  <c r="F125" i="119"/>
  <c r="F128" i="119"/>
  <c r="I124" i="119"/>
  <c r="I125" i="119"/>
  <c r="F123" i="119"/>
  <c r="I126" i="119"/>
  <c r="F126" i="119"/>
  <c r="F127" i="119"/>
  <c r="I127" i="119"/>
  <c r="I128" i="119"/>
  <c r="I129" i="119"/>
  <c r="F121" i="119"/>
  <c r="I109" i="119"/>
  <c r="I110" i="119"/>
  <c r="I111" i="119"/>
  <c r="I112" i="119"/>
  <c r="I113" i="119"/>
  <c r="I114" i="119"/>
  <c r="F108" i="119"/>
  <c r="F107" i="119"/>
  <c r="F104" i="119"/>
  <c r="F103" i="119"/>
  <c r="F102" i="119"/>
  <c r="F101" i="119"/>
  <c r="F100" i="119"/>
  <c r="I93" i="119"/>
  <c r="I94" i="119"/>
  <c r="I95" i="119"/>
  <c r="I96" i="119"/>
  <c r="I97" i="119"/>
  <c r="I98" i="119"/>
  <c r="I99" i="119"/>
  <c r="F99" i="119"/>
  <c r="F98" i="119"/>
  <c r="F97" i="119"/>
  <c r="F96" i="119"/>
  <c r="F95" i="119"/>
  <c r="F94" i="119"/>
  <c r="F93" i="119"/>
  <c r="F92" i="119"/>
  <c r="F91" i="119"/>
  <c r="F90" i="119"/>
  <c r="F89" i="119"/>
  <c r="F86" i="119"/>
  <c r="F85" i="119"/>
  <c r="F84" i="119"/>
  <c r="F76" i="119"/>
  <c r="F78" i="119"/>
  <c r="F79" i="119"/>
  <c r="F80" i="119"/>
  <c r="F77" i="119"/>
  <c r="F81" i="119"/>
  <c r="F82" i="119"/>
  <c r="F83" i="119"/>
  <c r="I77" i="119"/>
  <c r="I78" i="119"/>
  <c r="I79" i="119"/>
  <c r="I80" i="119"/>
  <c r="I81" i="119"/>
  <c r="I82" i="119"/>
  <c r="I83" i="119"/>
  <c r="F75" i="119"/>
  <c r="F74" i="119"/>
  <c r="F73" i="119"/>
  <c r="F72" i="119"/>
  <c r="F71" i="119"/>
  <c r="F70" i="119"/>
  <c r="I63" i="119"/>
  <c r="F62" i="119"/>
  <c r="F63" i="119"/>
  <c r="F64" i="119"/>
  <c r="I64" i="119"/>
  <c r="I65" i="119"/>
  <c r="I66" i="119"/>
  <c r="F65" i="119"/>
  <c r="I67" i="119"/>
  <c r="I68" i="119"/>
  <c r="I69" i="119"/>
  <c r="F69" i="119"/>
  <c r="F68" i="119"/>
  <c r="F67" i="119"/>
  <c r="F66" i="119"/>
  <c r="F61" i="119"/>
  <c r="F60" i="119"/>
  <c r="F59" i="119"/>
  <c r="F58" i="119"/>
  <c r="F57" i="119"/>
  <c r="D56" i="119"/>
  <c r="E56" i="119"/>
  <c r="F56" i="119"/>
  <c r="D55" i="119"/>
  <c r="E55" i="119"/>
  <c r="F55" i="119"/>
  <c r="D54" i="119"/>
  <c r="E54" i="119"/>
  <c r="F54" i="119"/>
  <c r="D53" i="119"/>
  <c r="F53" i="119"/>
  <c r="I52" i="119"/>
  <c r="D52" i="119"/>
  <c r="E52" i="119"/>
  <c r="F52" i="119"/>
  <c r="I51" i="119"/>
  <c r="D51" i="119"/>
  <c r="E51" i="119"/>
  <c r="F51" i="119"/>
  <c r="I50" i="119"/>
  <c r="I49" i="119"/>
  <c r="F46" i="119"/>
  <c r="F45" i="119"/>
  <c r="F44" i="119"/>
  <c r="F43" i="119"/>
  <c r="F42" i="119"/>
  <c r="F41" i="119"/>
  <c r="F40" i="119"/>
  <c r="F33" i="119"/>
  <c r="F35" i="119"/>
  <c r="F36" i="119"/>
  <c r="F39" i="119"/>
  <c r="I33" i="119"/>
  <c r="I34" i="119"/>
  <c r="I35" i="119"/>
  <c r="F32" i="119"/>
  <c r="I36" i="119"/>
  <c r="F38" i="119"/>
  <c r="I37" i="119"/>
  <c r="F34" i="119"/>
  <c r="F37" i="119"/>
  <c r="I38" i="119"/>
  <c r="I39" i="119"/>
  <c r="F31" i="119"/>
  <c r="F30" i="119"/>
  <c r="F29" i="119"/>
  <c r="F28" i="119"/>
  <c r="F27" i="119"/>
  <c r="F26" i="119"/>
  <c r="F25" i="119"/>
  <c r="F17" i="119"/>
  <c r="F19" i="119"/>
  <c r="F21" i="119"/>
  <c r="F24" i="119"/>
  <c r="I18" i="119"/>
  <c r="I19" i="119"/>
  <c r="I20" i="119"/>
  <c r="I21" i="119"/>
  <c r="F22" i="119"/>
  <c r="I22" i="119"/>
  <c r="F18" i="119"/>
  <c r="F20" i="119"/>
  <c r="F23" i="119"/>
  <c r="I23" i="119"/>
  <c r="I24" i="119"/>
  <c r="F16" i="119"/>
  <c r="F15" i="119"/>
  <c r="F14" i="119"/>
  <c r="F13" i="119"/>
  <c r="F12" i="119"/>
  <c r="F11" i="119"/>
  <c r="F10" i="119"/>
  <c r="F3" i="119"/>
  <c r="F4" i="119"/>
  <c r="F6" i="119"/>
  <c r="F9" i="119"/>
  <c r="I3" i="119"/>
  <c r="F2" i="119"/>
  <c r="F8" i="119"/>
  <c r="I4" i="119"/>
  <c r="I5" i="119"/>
  <c r="I6" i="119"/>
  <c r="I7" i="119"/>
  <c r="F5" i="119"/>
  <c r="F7" i="119"/>
  <c r="I8" i="119"/>
  <c r="I9" i="119"/>
  <c r="F77" i="118"/>
  <c r="F56" i="118"/>
  <c r="F54" i="118"/>
  <c r="F53" i="118"/>
  <c r="F52" i="118"/>
  <c r="F51" i="118"/>
  <c r="E51" i="118"/>
  <c r="D51" i="118"/>
  <c r="E52" i="118"/>
  <c r="D52" i="118"/>
  <c r="D53" i="118"/>
  <c r="E54" i="118"/>
  <c r="D54" i="118"/>
  <c r="E55" i="118"/>
  <c r="D55" i="118"/>
  <c r="D56" i="118"/>
  <c r="E56" i="118"/>
  <c r="F151" i="118"/>
  <c r="F150" i="118"/>
  <c r="F149" i="118"/>
  <c r="F148" i="118"/>
  <c r="F147" i="118"/>
  <c r="F146" i="118"/>
  <c r="F145" i="118"/>
  <c r="F138" i="118"/>
  <c r="F140" i="118"/>
  <c r="F142" i="118"/>
  <c r="F144" i="118"/>
  <c r="I138" i="118"/>
  <c r="F137" i="118"/>
  <c r="I139" i="118"/>
  <c r="I140" i="118"/>
  <c r="I141" i="118"/>
  <c r="F143" i="118"/>
  <c r="I142" i="118"/>
  <c r="F139" i="118"/>
  <c r="F141" i="118"/>
  <c r="I143" i="118"/>
  <c r="I144" i="118"/>
  <c r="F133" i="118"/>
  <c r="F132" i="118"/>
  <c r="F131" i="118"/>
  <c r="F130" i="118"/>
  <c r="F122" i="118"/>
  <c r="F123" i="118"/>
  <c r="F124" i="118"/>
  <c r="I123" i="118"/>
  <c r="I124" i="118"/>
  <c r="I125" i="118"/>
  <c r="F125" i="118"/>
  <c r="I126" i="118"/>
  <c r="F126" i="118"/>
  <c r="I127" i="118"/>
  <c r="I128" i="118"/>
  <c r="I129" i="118"/>
  <c r="F129" i="118"/>
  <c r="F128" i="118"/>
  <c r="F127" i="118"/>
  <c r="F121" i="118"/>
  <c r="F107" i="118"/>
  <c r="F108" i="118"/>
  <c r="I109" i="118"/>
  <c r="I110" i="118"/>
  <c r="I111" i="118"/>
  <c r="I112" i="118"/>
  <c r="I113" i="118"/>
  <c r="I114" i="118"/>
  <c r="F104" i="118"/>
  <c r="F103" i="118"/>
  <c r="F102" i="118"/>
  <c r="F101" i="118"/>
  <c r="F100" i="118"/>
  <c r="I93" i="118"/>
  <c r="I94" i="118"/>
  <c r="I95" i="118"/>
  <c r="I96" i="118"/>
  <c r="I97" i="118"/>
  <c r="I98" i="118"/>
  <c r="I99" i="118"/>
  <c r="F99" i="118"/>
  <c r="F98" i="118"/>
  <c r="F97" i="118"/>
  <c r="F96" i="118"/>
  <c r="F95" i="118"/>
  <c r="F94" i="118"/>
  <c r="F93" i="118"/>
  <c r="F92" i="118"/>
  <c r="F91" i="118"/>
  <c r="F90" i="118"/>
  <c r="F89" i="118"/>
  <c r="F86" i="118"/>
  <c r="F85" i="118"/>
  <c r="F84" i="118"/>
  <c r="F76" i="118"/>
  <c r="F78" i="118"/>
  <c r="F79" i="118"/>
  <c r="F80" i="118"/>
  <c r="F81" i="118"/>
  <c r="F82" i="118"/>
  <c r="F83" i="118"/>
  <c r="I77" i="118"/>
  <c r="I78" i="118"/>
  <c r="I79" i="118"/>
  <c r="I80" i="118"/>
  <c r="I81" i="118"/>
  <c r="I82" i="118"/>
  <c r="I83" i="118"/>
  <c r="F75" i="118"/>
  <c r="F74" i="118"/>
  <c r="F73" i="118"/>
  <c r="F72" i="118"/>
  <c r="F71" i="118"/>
  <c r="F70" i="118"/>
  <c r="I63" i="118"/>
  <c r="I64" i="118"/>
  <c r="I65" i="118"/>
  <c r="I66" i="118"/>
  <c r="F65" i="118"/>
  <c r="I67" i="118"/>
  <c r="I68" i="118"/>
  <c r="I69" i="118"/>
  <c r="F69" i="118"/>
  <c r="F68" i="118"/>
  <c r="F67" i="118"/>
  <c r="F66" i="118"/>
  <c r="F64" i="118"/>
  <c r="F63" i="118"/>
  <c r="F62" i="118"/>
  <c r="F61" i="118"/>
  <c r="F60" i="118"/>
  <c r="F59" i="118"/>
  <c r="F58" i="118"/>
  <c r="F57" i="118"/>
  <c r="F55" i="118"/>
  <c r="I52" i="118"/>
  <c r="I51" i="118"/>
  <c r="I50" i="118"/>
  <c r="I49" i="118"/>
  <c r="F46" i="118"/>
  <c r="F45" i="118"/>
  <c r="F44" i="118"/>
  <c r="F43" i="118"/>
  <c r="F42" i="118"/>
  <c r="F41" i="118"/>
  <c r="F40" i="118"/>
  <c r="F32" i="118"/>
  <c r="F34" i="118"/>
  <c r="F36" i="118"/>
  <c r="F39" i="118"/>
  <c r="I33" i="118"/>
  <c r="I34" i="118"/>
  <c r="I35" i="118"/>
  <c r="I36" i="118"/>
  <c r="F37" i="118"/>
  <c r="I37" i="118"/>
  <c r="F33" i="118"/>
  <c r="F35" i="118"/>
  <c r="F38" i="118"/>
  <c r="I38" i="118"/>
  <c r="I39" i="118"/>
  <c r="F31" i="118"/>
  <c r="F30" i="118"/>
  <c r="F29" i="118"/>
  <c r="F28" i="118"/>
  <c r="F27" i="118"/>
  <c r="F26" i="118"/>
  <c r="F25" i="118"/>
  <c r="F17" i="118"/>
  <c r="F19" i="118"/>
  <c r="F21" i="118"/>
  <c r="F23" i="118"/>
  <c r="F24" i="118"/>
  <c r="I18" i="118"/>
  <c r="I19" i="118"/>
  <c r="I20" i="118"/>
  <c r="I21" i="118"/>
  <c r="F22" i="118"/>
  <c r="I22" i="118"/>
  <c r="F18" i="118"/>
  <c r="F20" i="118"/>
  <c r="I23" i="118"/>
  <c r="I24" i="118"/>
  <c r="F16" i="118"/>
  <c r="F15" i="118"/>
  <c r="F14" i="118"/>
  <c r="F13" i="118"/>
  <c r="F12" i="118"/>
  <c r="F11" i="118"/>
  <c r="F10" i="118"/>
  <c r="F3" i="118"/>
  <c r="F4" i="118"/>
  <c r="F9" i="118"/>
  <c r="F6" i="118"/>
  <c r="I3" i="118"/>
  <c r="F2" i="118"/>
  <c r="F8" i="118"/>
  <c r="I4" i="118"/>
  <c r="I5" i="118"/>
  <c r="I6" i="118"/>
  <c r="I7" i="118"/>
  <c r="F5" i="118"/>
  <c r="F7" i="118"/>
  <c r="I8" i="118"/>
  <c r="I9" i="118"/>
  <c r="F151" i="117"/>
  <c r="F150" i="117"/>
  <c r="F149" i="117"/>
  <c r="F148" i="117"/>
  <c r="F147" i="117"/>
  <c r="F146" i="117"/>
  <c r="F145" i="117"/>
  <c r="F138" i="117"/>
  <c r="F140" i="117"/>
  <c r="F142" i="117"/>
  <c r="F144" i="117"/>
  <c r="I138" i="117"/>
  <c r="F137" i="117"/>
  <c r="I139" i="117"/>
  <c r="I140" i="117"/>
  <c r="I141" i="117"/>
  <c r="F143" i="117"/>
  <c r="I142" i="117"/>
  <c r="F139" i="117"/>
  <c r="F141" i="117"/>
  <c r="I143" i="117"/>
  <c r="I144" i="117"/>
  <c r="F133" i="117"/>
  <c r="F132" i="117"/>
  <c r="F131" i="117"/>
  <c r="F130" i="117"/>
  <c r="F122" i="117"/>
  <c r="F123" i="117"/>
  <c r="F124" i="117"/>
  <c r="I123" i="117"/>
  <c r="I124" i="117"/>
  <c r="I125" i="117"/>
  <c r="F125" i="117"/>
  <c r="I126" i="117"/>
  <c r="I127" i="117"/>
  <c r="I128" i="117"/>
  <c r="I129" i="117"/>
  <c r="F129" i="117"/>
  <c r="F128" i="117"/>
  <c r="F127" i="117"/>
  <c r="F126" i="117"/>
  <c r="F121" i="117"/>
  <c r="F107" i="117"/>
  <c r="F108" i="117"/>
  <c r="I109" i="117"/>
  <c r="I110" i="117"/>
  <c r="I111" i="117"/>
  <c r="I112" i="117"/>
  <c r="I113" i="117"/>
  <c r="I114" i="117"/>
  <c r="F104" i="117"/>
  <c r="F103" i="117"/>
  <c r="F102" i="117"/>
  <c r="F101" i="117"/>
  <c r="F100" i="117"/>
  <c r="I93" i="117"/>
  <c r="I94" i="117"/>
  <c r="I95" i="117"/>
  <c r="I96" i="117"/>
  <c r="I97" i="117"/>
  <c r="I98" i="117"/>
  <c r="I99" i="117"/>
  <c r="F99" i="117"/>
  <c r="F98" i="117"/>
  <c r="F97" i="117"/>
  <c r="F96" i="117"/>
  <c r="F95" i="117"/>
  <c r="F94" i="117"/>
  <c r="F93" i="117"/>
  <c r="F92" i="117"/>
  <c r="F91" i="117"/>
  <c r="F90" i="117"/>
  <c r="F89" i="117"/>
  <c r="F86" i="117"/>
  <c r="F85" i="117"/>
  <c r="F84" i="117"/>
  <c r="F76" i="117"/>
  <c r="F77" i="117"/>
  <c r="F79" i="117"/>
  <c r="F80" i="117"/>
  <c r="F78" i="117"/>
  <c r="F81" i="117"/>
  <c r="F82" i="117"/>
  <c r="F83" i="117"/>
  <c r="I77" i="117"/>
  <c r="I78" i="117"/>
  <c r="I79" i="117"/>
  <c r="I80" i="117"/>
  <c r="I81" i="117"/>
  <c r="I82" i="117"/>
  <c r="I83" i="117"/>
  <c r="F75" i="117"/>
  <c r="F74" i="117"/>
  <c r="F73" i="117"/>
  <c r="F72" i="117"/>
  <c r="F71" i="117"/>
  <c r="F70" i="117"/>
  <c r="I63" i="117"/>
  <c r="I64" i="117"/>
  <c r="I65" i="117"/>
  <c r="I66" i="117"/>
  <c r="I67" i="117"/>
  <c r="I68" i="117"/>
  <c r="I69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5" i="117"/>
  <c r="F54" i="117"/>
  <c r="I52" i="117"/>
  <c r="I51" i="117"/>
  <c r="I50" i="117"/>
  <c r="I49" i="117"/>
  <c r="F46" i="117"/>
  <c r="F45" i="117"/>
  <c r="F44" i="117"/>
  <c r="F43" i="117"/>
  <c r="F42" i="117"/>
  <c r="F41" i="117"/>
  <c r="F40" i="117"/>
  <c r="F32" i="117"/>
  <c r="F34" i="117"/>
  <c r="F36" i="117"/>
  <c r="F38" i="117"/>
  <c r="F39" i="117"/>
  <c r="I33" i="117"/>
  <c r="I34" i="117"/>
  <c r="I35" i="117"/>
  <c r="I36" i="117"/>
  <c r="F37" i="117"/>
  <c r="I37" i="117"/>
  <c r="F33" i="117"/>
  <c r="F35" i="117"/>
  <c r="I38" i="117"/>
  <c r="I39" i="117"/>
  <c r="F31" i="117"/>
  <c r="F30" i="117"/>
  <c r="F29" i="117"/>
  <c r="F28" i="117"/>
  <c r="F27" i="117"/>
  <c r="F26" i="117"/>
  <c r="F25" i="117"/>
  <c r="F17" i="117"/>
  <c r="F19" i="117"/>
  <c r="F21" i="117"/>
  <c r="F22" i="117"/>
  <c r="F23" i="117"/>
  <c r="I18" i="117"/>
  <c r="I19" i="117"/>
  <c r="I20" i="117"/>
  <c r="I21" i="117"/>
  <c r="I22" i="117"/>
  <c r="F18" i="117"/>
  <c r="F20" i="117"/>
  <c r="F24" i="117"/>
  <c r="I23" i="117"/>
  <c r="I24" i="117"/>
  <c r="F16" i="117"/>
  <c r="F15" i="117"/>
  <c r="F14" i="117"/>
  <c r="F13" i="117"/>
  <c r="F12" i="117"/>
  <c r="F11" i="117"/>
  <c r="F10" i="117"/>
  <c r="F3" i="117"/>
  <c r="F4" i="117"/>
  <c r="F9" i="117"/>
  <c r="I3" i="117"/>
  <c r="F2" i="117"/>
  <c r="F8" i="117"/>
  <c r="I4" i="117"/>
  <c r="F6" i="117"/>
  <c r="I5" i="117"/>
  <c r="I6" i="117"/>
  <c r="I7" i="117"/>
  <c r="F5" i="117"/>
  <c r="F7" i="117"/>
  <c r="I8" i="117"/>
  <c r="I9" i="117"/>
  <c r="F151" i="116"/>
  <c r="F150" i="116"/>
  <c r="F149" i="116"/>
  <c r="F148" i="116"/>
  <c r="F147" i="116"/>
  <c r="F146" i="116"/>
  <c r="F145" i="116"/>
  <c r="F144" i="116"/>
  <c r="F143" i="116"/>
  <c r="F142" i="116"/>
  <c r="I142" i="116"/>
  <c r="I141" i="116"/>
  <c r="F141" i="116"/>
  <c r="I140" i="116"/>
  <c r="F140" i="116"/>
  <c r="F139" i="116"/>
  <c r="I143" i="116"/>
  <c r="F138" i="116"/>
  <c r="I138" i="116"/>
  <c r="F137" i="116"/>
  <c r="I139" i="116"/>
  <c r="F133" i="116"/>
  <c r="F132" i="116"/>
  <c r="F131" i="116"/>
  <c r="F130" i="116"/>
  <c r="F129" i="116"/>
  <c r="I128" i="116"/>
  <c r="F128" i="116"/>
  <c r="I127" i="116"/>
  <c r="F127" i="116"/>
  <c r="F126" i="116"/>
  <c r="I125" i="116"/>
  <c r="F125" i="116"/>
  <c r="I126" i="116"/>
  <c r="I124" i="116"/>
  <c r="F124" i="116"/>
  <c r="F123" i="116"/>
  <c r="F122" i="116"/>
  <c r="I123" i="116"/>
  <c r="I129" i="116"/>
  <c r="F121" i="116"/>
  <c r="I112" i="116"/>
  <c r="I110" i="116"/>
  <c r="F108" i="116"/>
  <c r="I113" i="116"/>
  <c r="F107" i="116"/>
  <c r="F104" i="116"/>
  <c r="F103" i="116"/>
  <c r="F102" i="116"/>
  <c r="F101" i="116"/>
  <c r="F100" i="116"/>
  <c r="F99" i="116"/>
  <c r="I98" i="116"/>
  <c r="F98" i="116"/>
  <c r="I97" i="116"/>
  <c r="F97" i="116"/>
  <c r="I96" i="116"/>
  <c r="F96" i="116"/>
  <c r="I95" i="116"/>
  <c r="F95" i="116"/>
  <c r="I94" i="116"/>
  <c r="F94" i="116"/>
  <c r="I93" i="116"/>
  <c r="I99" i="116"/>
  <c r="F93" i="116"/>
  <c r="F92" i="116"/>
  <c r="F91" i="116"/>
  <c r="F90" i="116"/>
  <c r="F89" i="116"/>
  <c r="F86" i="116"/>
  <c r="F85" i="116"/>
  <c r="F84" i="116"/>
  <c r="F83" i="116"/>
  <c r="F82" i="116"/>
  <c r="I81" i="116"/>
  <c r="F81" i="116"/>
  <c r="I80" i="116"/>
  <c r="F80" i="116"/>
  <c r="I79" i="116"/>
  <c r="F79" i="116"/>
  <c r="I78" i="116"/>
  <c r="F78" i="116"/>
  <c r="I82" i="116"/>
  <c r="F77" i="116"/>
  <c r="F76" i="116"/>
  <c r="I77" i="116"/>
  <c r="I83" i="116"/>
  <c r="F75" i="116"/>
  <c r="F74" i="116"/>
  <c r="F73" i="116"/>
  <c r="F72" i="116"/>
  <c r="F71" i="116"/>
  <c r="F70" i="116"/>
  <c r="F69" i="116"/>
  <c r="I68" i="116"/>
  <c r="F68" i="116"/>
  <c r="I67" i="116"/>
  <c r="F67" i="116"/>
  <c r="I66" i="116"/>
  <c r="F66" i="116"/>
  <c r="I65" i="116"/>
  <c r="F65" i="116"/>
  <c r="I64" i="116"/>
  <c r="F64" i="116"/>
  <c r="I63" i="116"/>
  <c r="I69" i="116"/>
  <c r="F63" i="116"/>
  <c r="F62" i="116"/>
  <c r="F61" i="116"/>
  <c r="F60" i="116"/>
  <c r="F59" i="116"/>
  <c r="F58" i="116"/>
  <c r="F57" i="116"/>
  <c r="F55" i="116"/>
  <c r="F54" i="116"/>
  <c r="I52" i="116"/>
  <c r="I51" i="116"/>
  <c r="I50" i="116"/>
  <c r="I49" i="116"/>
  <c r="F46" i="116"/>
  <c r="F45" i="116"/>
  <c r="F44" i="116"/>
  <c r="F43" i="116"/>
  <c r="F42" i="116"/>
  <c r="F41" i="116"/>
  <c r="F40" i="116"/>
  <c r="F39" i="116"/>
  <c r="F38" i="116"/>
  <c r="F37" i="116"/>
  <c r="I37" i="116"/>
  <c r="I36" i="116"/>
  <c r="F36" i="116"/>
  <c r="I35" i="116"/>
  <c r="F35" i="116"/>
  <c r="I34" i="116"/>
  <c r="F34" i="116"/>
  <c r="F33" i="116"/>
  <c r="I38" i="116"/>
  <c r="F32" i="116"/>
  <c r="I33" i="116"/>
  <c r="I39" i="116"/>
  <c r="F31" i="116"/>
  <c r="F30" i="116"/>
  <c r="F29" i="116"/>
  <c r="F28" i="116"/>
  <c r="F27" i="116"/>
  <c r="F26" i="116"/>
  <c r="F25" i="116"/>
  <c r="F24" i="116"/>
  <c r="F23" i="116"/>
  <c r="I22" i="116"/>
  <c r="F22" i="116"/>
  <c r="I21" i="116"/>
  <c r="F21" i="116"/>
  <c r="I20" i="116"/>
  <c r="F20" i="116"/>
  <c r="I19" i="116"/>
  <c r="F19" i="116"/>
  <c r="F17" i="116"/>
  <c r="F18" i="116"/>
  <c r="I23" i="116"/>
  <c r="I18" i="116"/>
  <c r="I24" i="116"/>
  <c r="F16" i="116"/>
  <c r="F15" i="116"/>
  <c r="F14" i="116"/>
  <c r="F13" i="116"/>
  <c r="F12" i="116"/>
  <c r="F11" i="116"/>
  <c r="F10" i="116"/>
  <c r="F9" i="116"/>
  <c r="F8" i="116"/>
  <c r="I7" i="116"/>
  <c r="F7" i="116"/>
  <c r="I6" i="116"/>
  <c r="F6" i="116"/>
  <c r="I5" i="116"/>
  <c r="F5" i="116"/>
  <c r="I8" i="116"/>
  <c r="F4" i="116"/>
  <c r="F3" i="116"/>
  <c r="I3" i="116"/>
  <c r="F2" i="116"/>
  <c r="I4" i="116"/>
  <c r="I109" i="115"/>
  <c r="F151" i="115"/>
  <c r="F150" i="115"/>
  <c r="F149" i="115"/>
  <c r="F148" i="115"/>
  <c r="F147" i="115"/>
  <c r="F146" i="115"/>
  <c r="F145" i="115"/>
  <c r="F138" i="115"/>
  <c r="F140" i="115"/>
  <c r="F143" i="115"/>
  <c r="I138" i="115"/>
  <c r="F137" i="115"/>
  <c r="I139" i="115"/>
  <c r="I140" i="115"/>
  <c r="F144" i="115"/>
  <c r="I141" i="115"/>
  <c r="F142" i="115"/>
  <c r="I142" i="115"/>
  <c r="F139" i="115"/>
  <c r="F141" i="115"/>
  <c r="I143" i="115"/>
  <c r="I144" i="115"/>
  <c r="F133" i="115"/>
  <c r="F132" i="115"/>
  <c r="F131" i="115"/>
  <c r="F130" i="115"/>
  <c r="I123" i="115"/>
  <c r="I124" i="115"/>
  <c r="I125" i="115"/>
  <c r="I126" i="115"/>
  <c r="I127" i="115"/>
  <c r="I128" i="115"/>
  <c r="I129" i="115"/>
  <c r="F129" i="115"/>
  <c r="F128" i="115"/>
  <c r="F127" i="115"/>
  <c r="F126" i="115"/>
  <c r="F125" i="115"/>
  <c r="F124" i="115"/>
  <c r="F123" i="115"/>
  <c r="F122" i="115"/>
  <c r="F121" i="115"/>
  <c r="I110" i="115"/>
  <c r="I112" i="115"/>
  <c r="I113" i="115"/>
  <c r="F108" i="115"/>
  <c r="I111" i="115"/>
  <c r="I114" i="115"/>
  <c r="F107" i="115"/>
  <c r="F104" i="115"/>
  <c r="F103" i="115"/>
  <c r="F102" i="115"/>
  <c r="F101" i="115"/>
  <c r="F100" i="115"/>
  <c r="I93" i="115"/>
  <c r="I94" i="115"/>
  <c r="I95" i="115"/>
  <c r="I96" i="115"/>
  <c r="I97" i="115"/>
  <c r="I98" i="115"/>
  <c r="I99" i="115"/>
  <c r="F99" i="115"/>
  <c r="F98" i="115"/>
  <c r="F97" i="115"/>
  <c r="F96" i="115"/>
  <c r="F95" i="115"/>
  <c r="F94" i="115"/>
  <c r="F93" i="115"/>
  <c r="F92" i="115"/>
  <c r="F91" i="115"/>
  <c r="F90" i="115"/>
  <c r="F89" i="115"/>
  <c r="F86" i="115"/>
  <c r="F85" i="115"/>
  <c r="F84" i="115"/>
  <c r="F76" i="115"/>
  <c r="F77" i="115"/>
  <c r="F80" i="115"/>
  <c r="F82" i="115"/>
  <c r="I77" i="115"/>
  <c r="I78" i="115"/>
  <c r="I79" i="115"/>
  <c r="F79" i="115"/>
  <c r="I80" i="115"/>
  <c r="I81" i="115"/>
  <c r="F78" i="115"/>
  <c r="F81" i="115"/>
  <c r="F83" i="115"/>
  <c r="I82" i="115"/>
  <c r="I83" i="115"/>
  <c r="F75" i="115"/>
  <c r="F74" i="115"/>
  <c r="F73" i="115"/>
  <c r="F72" i="115"/>
  <c r="F71" i="115"/>
  <c r="F70" i="115"/>
  <c r="I63" i="115"/>
  <c r="I64" i="115"/>
  <c r="I65" i="115"/>
  <c r="I66" i="115"/>
  <c r="I67" i="115"/>
  <c r="I68" i="115"/>
  <c r="I69" i="115"/>
  <c r="F69" i="115"/>
  <c r="F68" i="115"/>
  <c r="F67" i="115"/>
  <c r="F66" i="115"/>
  <c r="F65" i="115"/>
  <c r="F64" i="115"/>
  <c r="F63" i="115"/>
  <c r="F62" i="115"/>
  <c r="F61" i="115"/>
  <c r="F60" i="115"/>
  <c r="F59" i="115"/>
  <c r="F58" i="115"/>
  <c r="F57" i="115"/>
  <c r="F55" i="115"/>
  <c r="F54" i="115"/>
  <c r="I52" i="115"/>
  <c r="I51" i="115"/>
  <c r="I50" i="115"/>
  <c r="I49" i="115"/>
  <c r="F46" i="115"/>
  <c r="F45" i="115"/>
  <c r="F44" i="115"/>
  <c r="F43" i="115"/>
  <c r="F42" i="115"/>
  <c r="F41" i="115"/>
  <c r="F40" i="115"/>
  <c r="F32" i="115"/>
  <c r="F33" i="115"/>
  <c r="F36" i="115"/>
  <c r="F37" i="115"/>
  <c r="F34" i="115"/>
  <c r="F35" i="115"/>
  <c r="F38" i="115"/>
  <c r="F39" i="115"/>
  <c r="I33" i="115"/>
  <c r="I34" i="115"/>
  <c r="I35" i="115"/>
  <c r="I36" i="115"/>
  <c r="I37" i="115"/>
  <c r="I38" i="115"/>
  <c r="I39" i="115"/>
  <c r="F31" i="115"/>
  <c r="F30" i="115"/>
  <c r="F29" i="115"/>
  <c r="F28" i="115"/>
  <c r="F27" i="115"/>
  <c r="F26" i="115"/>
  <c r="F25" i="115"/>
  <c r="F17" i="115"/>
  <c r="F20" i="115"/>
  <c r="F22" i="115"/>
  <c r="F23" i="115"/>
  <c r="F18" i="115"/>
  <c r="F21" i="115"/>
  <c r="I18" i="115"/>
  <c r="I19" i="115"/>
  <c r="I20" i="115"/>
  <c r="I21" i="115"/>
  <c r="F24" i="115"/>
  <c r="I22" i="115"/>
  <c r="F19" i="115"/>
  <c r="I23" i="115"/>
  <c r="I24" i="115"/>
  <c r="F16" i="115"/>
  <c r="F15" i="115"/>
  <c r="F14" i="115"/>
  <c r="F13" i="115"/>
  <c r="F12" i="115"/>
  <c r="F11" i="115"/>
  <c r="F10" i="115"/>
  <c r="F6" i="115"/>
  <c r="F8" i="115"/>
  <c r="F9" i="115"/>
  <c r="I3" i="115"/>
  <c r="F2" i="115"/>
  <c r="F3" i="115"/>
  <c r="I4" i="115"/>
  <c r="F4" i="115"/>
  <c r="I5" i="115"/>
  <c r="F5" i="115"/>
  <c r="I6" i="115"/>
  <c r="I7" i="115"/>
  <c r="F7" i="115"/>
  <c r="I8" i="115"/>
  <c r="I9" i="115"/>
  <c r="F151" i="114"/>
  <c r="F150" i="114"/>
  <c r="F149" i="114"/>
  <c r="F148" i="114"/>
  <c r="F147" i="114"/>
  <c r="F146" i="114"/>
  <c r="F145" i="114"/>
  <c r="F144" i="114"/>
  <c r="I143" i="114"/>
  <c r="F143" i="114"/>
  <c r="I142" i="114"/>
  <c r="F142" i="114"/>
  <c r="I141" i="114"/>
  <c r="F141" i="114"/>
  <c r="I140" i="114"/>
  <c r="F140" i="114"/>
  <c r="I139" i="114"/>
  <c r="F139" i="114"/>
  <c r="I138" i="114"/>
  <c r="I144" i="114"/>
  <c r="F138" i="114"/>
  <c r="F137" i="114"/>
  <c r="F133" i="114"/>
  <c r="F132" i="114"/>
  <c r="F131" i="114"/>
  <c r="F130" i="114"/>
  <c r="F129" i="114"/>
  <c r="I128" i="114"/>
  <c r="F128" i="114"/>
  <c r="I127" i="114"/>
  <c r="F127" i="114"/>
  <c r="I126" i="114"/>
  <c r="F126" i="114"/>
  <c r="I125" i="114"/>
  <c r="F125" i="114"/>
  <c r="I124" i="114"/>
  <c r="F124" i="114"/>
  <c r="I123" i="114"/>
  <c r="I129" i="114"/>
  <c r="F123" i="114"/>
  <c r="F122" i="114"/>
  <c r="F121" i="114"/>
  <c r="I113" i="114"/>
  <c r="I112" i="114"/>
  <c r="I110" i="114"/>
  <c r="I109" i="114"/>
  <c r="F108" i="114"/>
  <c r="F107" i="114"/>
  <c r="I111" i="114"/>
  <c r="I114" i="114"/>
  <c r="F104" i="114"/>
  <c r="F103" i="114"/>
  <c r="F102" i="114"/>
  <c r="F101" i="114"/>
  <c r="F100" i="114"/>
  <c r="F99" i="114"/>
  <c r="I98" i="114"/>
  <c r="F98" i="114"/>
  <c r="I97" i="114"/>
  <c r="F97" i="114"/>
  <c r="I96" i="114"/>
  <c r="F96" i="114"/>
  <c r="I95" i="114"/>
  <c r="F95" i="114"/>
  <c r="I94" i="114"/>
  <c r="F94" i="114"/>
  <c r="I93" i="114"/>
  <c r="I99" i="114"/>
  <c r="F93" i="114"/>
  <c r="F92" i="114"/>
  <c r="F91" i="114"/>
  <c r="F90" i="114"/>
  <c r="F89" i="114"/>
  <c r="F86" i="114"/>
  <c r="F85" i="114"/>
  <c r="F84" i="114"/>
  <c r="F83" i="114"/>
  <c r="F82" i="114"/>
  <c r="I81" i="114"/>
  <c r="F81" i="114"/>
  <c r="F79" i="114"/>
  <c r="I80" i="114"/>
  <c r="F80" i="114"/>
  <c r="I79" i="114"/>
  <c r="I82" i="114"/>
  <c r="I78" i="114"/>
  <c r="F78" i="114"/>
  <c r="F77" i="114"/>
  <c r="F76" i="114"/>
  <c r="I77" i="114"/>
  <c r="I83" i="114"/>
  <c r="F75" i="114"/>
  <c r="F74" i="114"/>
  <c r="F73" i="114"/>
  <c r="F72" i="114"/>
  <c r="F71" i="114"/>
  <c r="F70" i="114"/>
  <c r="F69" i="114"/>
  <c r="I68" i="114"/>
  <c r="F68" i="114"/>
  <c r="I67" i="114"/>
  <c r="F67" i="114"/>
  <c r="I66" i="114"/>
  <c r="F66" i="114"/>
  <c r="I65" i="114"/>
  <c r="F65" i="114"/>
  <c r="I64" i="114"/>
  <c r="F64" i="114"/>
  <c r="I63" i="114"/>
  <c r="I69" i="114"/>
  <c r="F63" i="114"/>
  <c r="F62" i="114"/>
  <c r="F61" i="114"/>
  <c r="F60" i="114"/>
  <c r="F59" i="114"/>
  <c r="F58" i="114"/>
  <c r="F57" i="114"/>
  <c r="F55" i="114"/>
  <c r="F54" i="114"/>
  <c r="I52" i="114"/>
  <c r="I51" i="114"/>
  <c r="I50" i="114"/>
  <c r="I49" i="114"/>
  <c r="F46" i="114"/>
  <c r="F45" i="114"/>
  <c r="F44" i="114"/>
  <c r="F43" i="114"/>
  <c r="F42" i="114"/>
  <c r="F41" i="114"/>
  <c r="F40" i="114"/>
  <c r="F39" i="114"/>
  <c r="F38" i="114"/>
  <c r="I37" i="114"/>
  <c r="F37" i="114"/>
  <c r="F36" i="114"/>
  <c r="I35" i="114"/>
  <c r="F35" i="114"/>
  <c r="I38" i="114"/>
  <c r="I34" i="114"/>
  <c r="F34" i="114"/>
  <c r="I36" i="114"/>
  <c r="F33" i="114"/>
  <c r="F32" i="114"/>
  <c r="I33" i="114"/>
  <c r="I39" i="114"/>
  <c r="F31" i="114"/>
  <c r="F30" i="114"/>
  <c r="F29" i="114"/>
  <c r="F28" i="114"/>
  <c r="F27" i="114"/>
  <c r="F26" i="114"/>
  <c r="F25" i="114"/>
  <c r="F24" i="114"/>
  <c r="F23" i="114"/>
  <c r="I22" i="114"/>
  <c r="F22" i="114"/>
  <c r="F21" i="114"/>
  <c r="I20" i="114"/>
  <c r="F20" i="114"/>
  <c r="I19" i="114"/>
  <c r="F19" i="114"/>
  <c r="I23" i="114"/>
  <c r="F18" i="114"/>
  <c r="I21" i="114"/>
  <c r="F17" i="114"/>
  <c r="I18" i="114"/>
  <c r="I24" i="114"/>
  <c r="F16" i="114"/>
  <c r="F15" i="114"/>
  <c r="F14" i="114"/>
  <c r="F13" i="114"/>
  <c r="F12" i="114"/>
  <c r="F11" i="114"/>
  <c r="F10" i="114"/>
  <c r="F9" i="114"/>
  <c r="F8" i="114"/>
  <c r="I7" i="114"/>
  <c r="F7" i="114"/>
  <c r="I8" i="114"/>
  <c r="F6" i="114"/>
  <c r="F5" i="114"/>
  <c r="I6" i="114"/>
  <c r="F4" i="114"/>
  <c r="I5" i="114"/>
  <c r="I3" i="114"/>
  <c r="F3" i="114"/>
  <c r="F2" i="114"/>
  <c r="I4" i="114"/>
  <c r="F151" i="113"/>
  <c r="F150" i="113"/>
  <c r="F149" i="113"/>
  <c r="F148" i="113"/>
  <c r="F147" i="113"/>
  <c r="F146" i="113"/>
  <c r="F145" i="113"/>
  <c r="F144" i="113"/>
  <c r="I143" i="113"/>
  <c r="F143" i="113"/>
  <c r="I142" i="113"/>
  <c r="F142" i="113"/>
  <c r="I141" i="113"/>
  <c r="F141" i="113"/>
  <c r="I140" i="113"/>
  <c r="F140" i="113"/>
  <c r="I139" i="113"/>
  <c r="F139" i="113"/>
  <c r="F138" i="113"/>
  <c r="F137" i="113"/>
  <c r="I138" i="113"/>
  <c r="I144" i="113"/>
  <c r="F133" i="113"/>
  <c r="F132" i="113"/>
  <c r="F131" i="113"/>
  <c r="F130" i="113"/>
  <c r="F129" i="113"/>
  <c r="I128" i="113"/>
  <c r="F128" i="113"/>
  <c r="I127" i="113"/>
  <c r="F127" i="113"/>
  <c r="I126" i="113"/>
  <c r="F126" i="113"/>
  <c r="F125" i="113"/>
  <c r="I124" i="113"/>
  <c r="F124" i="113"/>
  <c r="I123" i="113"/>
  <c r="F123" i="113"/>
  <c r="F122" i="113"/>
  <c r="I125" i="113"/>
  <c r="F121" i="113"/>
  <c r="I113" i="113"/>
  <c r="I112" i="113"/>
  <c r="I111" i="113"/>
  <c r="I110" i="113"/>
  <c r="I109" i="113"/>
  <c r="I114" i="113"/>
  <c r="F108" i="113"/>
  <c r="F107" i="113"/>
  <c r="F104" i="113"/>
  <c r="F103" i="113"/>
  <c r="F102" i="113"/>
  <c r="F101" i="113"/>
  <c r="F100" i="113"/>
  <c r="F99" i="113"/>
  <c r="F98" i="113"/>
  <c r="I97" i="113"/>
  <c r="F97" i="113"/>
  <c r="I98" i="113"/>
  <c r="I96" i="113"/>
  <c r="F96" i="113"/>
  <c r="I95" i="113"/>
  <c r="F95" i="113"/>
  <c r="I94" i="113"/>
  <c r="F94" i="113"/>
  <c r="I93" i="113"/>
  <c r="I99" i="113"/>
  <c r="F93" i="113"/>
  <c r="F92" i="113"/>
  <c r="F91" i="113"/>
  <c r="F90" i="113"/>
  <c r="F89" i="113"/>
  <c r="F86" i="113"/>
  <c r="F85" i="113"/>
  <c r="F84" i="113"/>
  <c r="F83" i="113"/>
  <c r="F82" i="113"/>
  <c r="I81" i="113"/>
  <c r="F81" i="113"/>
  <c r="I80" i="113"/>
  <c r="F80" i="113"/>
  <c r="I79" i="113"/>
  <c r="F79" i="113"/>
  <c r="I78" i="113"/>
  <c r="F78" i="113"/>
  <c r="I82" i="113"/>
  <c r="F77" i="113"/>
  <c r="F76" i="113"/>
  <c r="I77" i="113"/>
  <c r="I83" i="113"/>
  <c r="F75" i="113"/>
  <c r="F74" i="113"/>
  <c r="F73" i="113"/>
  <c r="F72" i="113"/>
  <c r="F71" i="113"/>
  <c r="F70" i="113"/>
  <c r="F69" i="113"/>
  <c r="I68" i="113"/>
  <c r="F68" i="113"/>
  <c r="I67" i="113"/>
  <c r="F67" i="113"/>
  <c r="I66" i="113"/>
  <c r="F66" i="113"/>
  <c r="I65" i="113"/>
  <c r="F65" i="113"/>
  <c r="I64" i="113"/>
  <c r="F64" i="113"/>
  <c r="I63" i="113"/>
  <c r="I69" i="113"/>
  <c r="F63" i="113"/>
  <c r="F62" i="113"/>
  <c r="F61" i="113"/>
  <c r="F60" i="113"/>
  <c r="F59" i="113"/>
  <c r="F58" i="113"/>
  <c r="F57" i="113"/>
  <c r="F55" i="113"/>
  <c r="F54" i="113"/>
  <c r="I52" i="113"/>
  <c r="I51" i="113"/>
  <c r="I50" i="113"/>
  <c r="I49" i="113"/>
  <c r="F46" i="113"/>
  <c r="F45" i="113"/>
  <c r="F44" i="113"/>
  <c r="F43" i="113"/>
  <c r="F42" i="113"/>
  <c r="F41" i="113"/>
  <c r="F40" i="113"/>
  <c r="F39" i="113"/>
  <c r="F38" i="113"/>
  <c r="I37" i="113"/>
  <c r="F37" i="113"/>
  <c r="I36" i="113"/>
  <c r="F36" i="113"/>
  <c r="I35" i="113"/>
  <c r="F35" i="113"/>
  <c r="I34" i="113"/>
  <c r="F34" i="113"/>
  <c r="F33" i="113"/>
  <c r="I38" i="113"/>
  <c r="F32" i="113"/>
  <c r="I33" i="113"/>
  <c r="I39" i="113"/>
  <c r="F31" i="113"/>
  <c r="F30" i="113"/>
  <c r="F29" i="113"/>
  <c r="F28" i="113"/>
  <c r="F27" i="113"/>
  <c r="F26" i="113"/>
  <c r="F25" i="113"/>
  <c r="F24" i="113"/>
  <c r="I23" i="113"/>
  <c r="F23" i="113"/>
  <c r="I22" i="113"/>
  <c r="F22" i="113"/>
  <c r="I21" i="113"/>
  <c r="F21" i="113"/>
  <c r="I20" i="113"/>
  <c r="F20" i="113"/>
  <c r="I19" i="113"/>
  <c r="F19" i="113"/>
  <c r="F18" i="113"/>
  <c r="F17" i="113"/>
  <c r="I18" i="113"/>
  <c r="I24" i="113"/>
  <c r="F16" i="113"/>
  <c r="F15" i="113"/>
  <c r="F14" i="113"/>
  <c r="F13" i="113"/>
  <c r="F12" i="113"/>
  <c r="F11" i="113"/>
  <c r="F10" i="113"/>
  <c r="F9" i="113"/>
  <c r="F8" i="113"/>
  <c r="I7" i="113"/>
  <c r="F7" i="113"/>
  <c r="I6" i="113"/>
  <c r="F6" i="113"/>
  <c r="I5" i="113"/>
  <c r="F5" i="113"/>
  <c r="I8" i="113"/>
  <c r="F4" i="113"/>
  <c r="F3" i="113"/>
  <c r="I3" i="113"/>
  <c r="F2" i="113"/>
  <c r="I4" i="113"/>
  <c r="F151" i="112"/>
  <c r="F150" i="112"/>
  <c r="F149" i="112"/>
  <c r="F148" i="112"/>
  <c r="F147" i="112"/>
  <c r="F146" i="112"/>
  <c r="F145" i="112"/>
  <c r="F144" i="112"/>
  <c r="I143" i="112"/>
  <c r="F143" i="112"/>
  <c r="I142" i="112"/>
  <c r="F142" i="112"/>
  <c r="I141" i="112"/>
  <c r="F141" i="112"/>
  <c r="I140" i="112"/>
  <c r="F140" i="112"/>
  <c r="I139" i="112"/>
  <c r="F139" i="112"/>
  <c r="F138" i="112"/>
  <c r="F137" i="112"/>
  <c r="I138" i="112"/>
  <c r="I144" i="112"/>
  <c r="F133" i="112"/>
  <c r="F132" i="112"/>
  <c r="F131" i="112"/>
  <c r="F130" i="112"/>
  <c r="F129" i="112"/>
  <c r="I128" i="112"/>
  <c r="F128" i="112"/>
  <c r="I127" i="112"/>
  <c r="F127" i="112"/>
  <c r="I126" i="112"/>
  <c r="F126" i="112"/>
  <c r="F125" i="112"/>
  <c r="I124" i="112"/>
  <c r="F124" i="112"/>
  <c r="I123" i="112"/>
  <c r="F123" i="112"/>
  <c r="F122" i="112"/>
  <c r="I125" i="112"/>
  <c r="F121" i="112"/>
  <c r="I113" i="112"/>
  <c r="I112" i="112"/>
  <c r="I111" i="112"/>
  <c r="I110" i="112"/>
  <c r="I109" i="112"/>
  <c r="I114" i="112"/>
  <c r="F108" i="112"/>
  <c r="F107" i="112"/>
  <c r="F104" i="112"/>
  <c r="F103" i="112"/>
  <c r="F102" i="112"/>
  <c r="F101" i="112"/>
  <c r="F100" i="112"/>
  <c r="F99" i="112"/>
  <c r="F98" i="112"/>
  <c r="I97" i="112"/>
  <c r="F97" i="112"/>
  <c r="I98" i="112"/>
  <c r="I96" i="112"/>
  <c r="F96" i="112"/>
  <c r="I95" i="112"/>
  <c r="F95" i="112"/>
  <c r="I94" i="112"/>
  <c r="F94" i="112"/>
  <c r="I93" i="112"/>
  <c r="I99" i="112"/>
  <c r="F93" i="112"/>
  <c r="F92" i="112"/>
  <c r="F91" i="112"/>
  <c r="F90" i="112"/>
  <c r="F89" i="112"/>
  <c r="F86" i="112"/>
  <c r="F85" i="112"/>
  <c r="F84" i="112"/>
  <c r="F83" i="112"/>
  <c r="F82" i="112"/>
  <c r="I81" i="112"/>
  <c r="F81" i="112"/>
  <c r="I80" i="112"/>
  <c r="F80" i="112"/>
  <c r="I79" i="112"/>
  <c r="F79" i="112"/>
  <c r="I78" i="112"/>
  <c r="F78" i="112"/>
  <c r="I82" i="112"/>
  <c r="F77" i="112"/>
  <c r="F76" i="112"/>
  <c r="I77" i="112"/>
  <c r="I83" i="112"/>
  <c r="F75" i="112"/>
  <c r="F74" i="112"/>
  <c r="F73" i="112"/>
  <c r="F72" i="112"/>
  <c r="F71" i="112"/>
  <c r="F70" i="112"/>
  <c r="F69" i="112"/>
  <c r="I68" i="112"/>
  <c r="F68" i="112"/>
  <c r="I67" i="112"/>
  <c r="F67" i="112"/>
  <c r="I66" i="112"/>
  <c r="F66" i="112"/>
  <c r="I65" i="112"/>
  <c r="F65" i="112"/>
  <c r="I64" i="112"/>
  <c r="F64" i="112"/>
  <c r="I63" i="112"/>
  <c r="I69" i="112"/>
  <c r="F63" i="112"/>
  <c r="F62" i="112"/>
  <c r="F61" i="112"/>
  <c r="F60" i="112"/>
  <c r="F59" i="112"/>
  <c r="F58" i="112"/>
  <c r="F57" i="112"/>
  <c r="F55" i="112"/>
  <c r="F54" i="112"/>
  <c r="I52" i="112"/>
  <c r="I51" i="112"/>
  <c r="I50" i="112"/>
  <c r="I49" i="112"/>
  <c r="F46" i="112"/>
  <c r="F45" i="112"/>
  <c r="F44" i="112"/>
  <c r="F43" i="112"/>
  <c r="F42" i="112"/>
  <c r="F41" i="112"/>
  <c r="F40" i="112"/>
  <c r="F39" i="112"/>
  <c r="F38" i="112"/>
  <c r="I37" i="112"/>
  <c r="F37" i="112"/>
  <c r="I36" i="112"/>
  <c r="F36" i="112"/>
  <c r="I35" i="112"/>
  <c r="F35" i="112"/>
  <c r="I34" i="112"/>
  <c r="F34" i="112"/>
  <c r="F33" i="112"/>
  <c r="I38" i="112"/>
  <c r="F32" i="112"/>
  <c r="I33" i="112"/>
  <c r="I39" i="112"/>
  <c r="F31" i="112"/>
  <c r="F30" i="112"/>
  <c r="F29" i="112"/>
  <c r="F28" i="112"/>
  <c r="F27" i="112"/>
  <c r="F26" i="112"/>
  <c r="F25" i="112"/>
  <c r="F24" i="112"/>
  <c r="I23" i="112"/>
  <c r="F23" i="112"/>
  <c r="I22" i="112"/>
  <c r="F22" i="112"/>
  <c r="I21" i="112"/>
  <c r="F21" i="112"/>
  <c r="I20" i="112"/>
  <c r="F20" i="112"/>
  <c r="I19" i="112"/>
  <c r="F19" i="112"/>
  <c r="F18" i="112"/>
  <c r="F17" i="112"/>
  <c r="I18" i="112"/>
  <c r="I24" i="112"/>
  <c r="F16" i="112"/>
  <c r="F15" i="112"/>
  <c r="F14" i="112"/>
  <c r="F13" i="112"/>
  <c r="F12" i="112"/>
  <c r="F11" i="112"/>
  <c r="F10" i="112"/>
  <c r="F9" i="112"/>
  <c r="F8" i="112"/>
  <c r="I7" i="112"/>
  <c r="F7" i="112"/>
  <c r="I6" i="112"/>
  <c r="F6" i="112"/>
  <c r="I5" i="112"/>
  <c r="F5" i="112"/>
  <c r="I8" i="112"/>
  <c r="F4" i="112"/>
  <c r="F3" i="112"/>
  <c r="I3" i="112"/>
  <c r="F2" i="112"/>
  <c r="I4" i="112"/>
  <c r="F151" i="111"/>
  <c r="F150" i="111"/>
  <c r="F149" i="111"/>
  <c r="F148" i="111"/>
  <c r="F147" i="111"/>
  <c r="F146" i="111"/>
  <c r="F145" i="111"/>
  <c r="F144" i="111"/>
  <c r="I143" i="111"/>
  <c r="F143" i="111"/>
  <c r="I142" i="111"/>
  <c r="F142" i="111"/>
  <c r="I141" i="111"/>
  <c r="F141" i="111"/>
  <c r="I140" i="111"/>
  <c r="F140" i="111"/>
  <c r="I139" i="111"/>
  <c r="F139" i="111"/>
  <c r="F138" i="111"/>
  <c r="F137" i="111"/>
  <c r="I138" i="111"/>
  <c r="I144" i="111"/>
  <c r="F133" i="111"/>
  <c r="F132" i="111"/>
  <c r="F131" i="111"/>
  <c r="F130" i="111"/>
  <c r="F129" i="111"/>
  <c r="I128" i="111"/>
  <c r="F128" i="111"/>
  <c r="I127" i="111"/>
  <c r="F127" i="111"/>
  <c r="I126" i="111"/>
  <c r="F126" i="111"/>
  <c r="F125" i="111"/>
  <c r="I124" i="111"/>
  <c r="F124" i="111"/>
  <c r="I123" i="111"/>
  <c r="F123" i="111"/>
  <c r="F122" i="111"/>
  <c r="I125" i="111"/>
  <c r="F121" i="111"/>
  <c r="I113" i="111"/>
  <c r="I112" i="111"/>
  <c r="I111" i="111"/>
  <c r="I110" i="111"/>
  <c r="I109" i="111"/>
  <c r="I114" i="111"/>
  <c r="F108" i="111"/>
  <c r="F107" i="111"/>
  <c r="F104" i="111"/>
  <c r="F103" i="111"/>
  <c r="F102" i="111"/>
  <c r="F101" i="111"/>
  <c r="F100" i="111"/>
  <c r="F99" i="111"/>
  <c r="F98" i="111"/>
  <c r="I97" i="111"/>
  <c r="F97" i="111"/>
  <c r="I98" i="111"/>
  <c r="I96" i="111"/>
  <c r="F96" i="111"/>
  <c r="I95" i="111"/>
  <c r="F95" i="111"/>
  <c r="I94" i="111"/>
  <c r="F94" i="111"/>
  <c r="I93" i="111"/>
  <c r="I99" i="111"/>
  <c r="F93" i="111"/>
  <c r="F92" i="111"/>
  <c r="F91" i="111"/>
  <c r="F90" i="111"/>
  <c r="F89" i="111"/>
  <c r="F86" i="111"/>
  <c r="F85" i="111"/>
  <c r="F84" i="111"/>
  <c r="F83" i="111"/>
  <c r="F82" i="111"/>
  <c r="I81" i="111"/>
  <c r="F81" i="111"/>
  <c r="I80" i="111"/>
  <c r="F80" i="111"/>
  <c r="I79" i="111"/>
  <c r="F79" i="111"/>
  <c r="I78" i="111"/>
  <c r="F78" i="111"/>
  <c r="I82" i="111"/>
  <c r="F77" i="111"/>
  <c r="F76" i="111"/>
  <c r="I77" i="111"/>
  <c r="I83" i="111"/>
  <c r="F75" i="111"/>
  <c r="F74" i="111"/>
  <c r="F73" i="111"/>
  <c r="F72" i="111"/>
  <c r="F71" i="111"/>
  <c r="F70" i="111"/>
  <c r="F69" i="111"/>
  <c r="I68" i="111"/>
  <c r="F68" i="111"/>
  <c r="I67" i="111"/>
  <c r="F67" i="111"/>
  <c r="I66" i="111"/>
  <c r="F66" i="111"/>
  <c r="I65" i="111"/>
  <c r="F65" i="111"/>
  <c r="I64" i="111"/>
  <c r="F64" i="111"/>
  <c r="I63" i="111"/>
  <c r="I69" i="111"/>
  <c r="F63" i="111"/>
  <c r="F62" i="111"/>
  <c r="F61" i="111"/>
  <c r="F60" i="111"/>
  <c r="F59" i="111"/>
  <c r="F58" i="111"/>
  <c r="F57" i="111"/>
  <c r="F55" i="111"/>
  <c r="F54" i="111"/>
  <c r="I52" i="111"/>
  <c r="I51" i="111"/>
  <c r="I50" i="111"/>
  <c r="I49" i="111"/>
  <c r="F46" i="111"/>
  <c r="F45" i="111"/>
  <c r="F44" i="111"/>
  <c r="F43" i="111"/>
  <c r="F42" i="111"/>
  <c r="F41" i="111"/>
  <c r="F40" i="111"/>
  <c r="F39" i="111"/>
  <c r="F38" i="111"/>
  <c r="I37" i="111"/>
  <c r="F37" i="111"/>
  <c r="F36" i="111"/>
  <c r="I35" i="111"/>
  <c r="F35" i="111"/>
  <c r="I34" i="111"/>
  <c r="F34" i="111"/>
  <c r="I36" i="111"/>
  <c r="F33" i="111"/>
  <c r="I38" i="111"/>
  <c r="F32" i="111"/>
  <c r="I33" i="111"/>
  <c r="I39" i="111"/>
  <c r="F31" i="111"/>
  <c r="F30" i="111"/>
  <c r="F29" i="111"/>
  <c r="F28" i="111"/>
  <c r="F27" i="111"/>
  <c r="F26" i="111"/>
  <c r="F25" i="111"/>
  <c r="F24" i="111"/>
  <c r="F23" i="111"/>
  <c r="I22" i="111"/>
  <c r="F22" i="111"/>
  <c r="F21" i="111"/>
  <c r="I20" i="111"/>
  <c r="F20" i="111"/>
  <c r="I19" i="111"/>
  <c r="F19" i="111"/>
  <c r="I23" i="111"/>
  <c r="F18" i="111"/>
  <c r="I21" i="111"/>
  <c r="F17" i="111"/>
  <c r="I18" i="111"/>
  <c r="I24" i="111"/>
  <c r="F16" i="111"/>
  <c r="F15" i="111"/>
  <c r="F14" i="111"/>
  <c r="F13" i="111"/>
  <c r="F12" i="111"/>
  <c r="F11" i="111"/>
  <c r="F10" i="111"/>
  <c r="F9" i="111"/>
  <c r="F8" i="111"/>
  <c r="I7" i="111"/>
  <c r="F7" i="111"/>
  <c r="F5" i="111"/>
  <c r="I6" i="111"/>
  <c r="F6" i="111"/>
  <c r="F4" i="111"/>
  <c r="I5" i="111"/>
  <c r="I8" i="111"/>
  <c r="F3" i="111"/>
  <c r="I3" i="111"/>
  <c r="F2" i="111"/>
  <c r="I4" i="111"/>
  <c r="F151" i="110"/>
  <c r="F150" i="110"/>
  <c r="F149" i="110"/>
  <c r="F148" i="110"/>
  <c r="F147" i="110"/>
  <c r="F146" i="110"/>
  <c r="F145" i="110"/>
  <c r="F144" i="110"/>
  <c r="I143" i="110"/>
  <c r="F143" i="110"/>
  <c r="I142" i="110"/>
  <c r="F142" i="110"/>
  <c r="I141" i="110"/>
  <c r="F141" i="110"/>
  <c r="I140" i="110"/>
  <c r="F140" i="110"/>
  <c r="I139" i="110"/>
  <c r="F139" i="110"/>
  <c r="F138" i="110"/>
  <c r="F137" i="110"/>
  <c r="I138" i="110"/>
  <c r="I144" i="110"/>
  <c r="F133" i="110"/>
  <c r="F132" i="110"/>
  <c r="F131" i="110"/>
  <c r="F130" i="110"/>
  <c r="F129" i="110"/>
  <c r="I128" i="110"/>
  <c r="F128" i="110"/>
  <c r="I127" i="110"/>
  <c r="F127" i="110"/>
  <c r="I126" i="110"/>
  <c r="F126" i="110"/>
  <c r="F125" i="110"/>
  <c r="I124" i="110"/>
  <c r="F124" i="110"/>
  <c r="I123" i="110"/>
  <c r="F123" i="110"/>
  <c r="F122" i="110"/>
  <c r="I125" i="110"/>
  <c r="F121" i="110"/>
  <c r="I113" i="110"/>
  <c r="I112" i="110"/>
  <c r="I111" i="110"/>
  <c r="I110" i="110"/>
  <c r="I109" i="110"/>
  <c r="I114" i="110"/>
  <c r="F108" i="110"/>
  <c r="F107" i="110"/>
  <c r="F104" i="110"/>
  <c r="F103" i="110"/>
  <c r="F102" i="110"/>
  <c r="F101" i="110"/>
  <c r="F100" i="110"/>
  <c r="F99" i="110"/>
  <c r="F98" i="110"/>
  <c r="I97" i="110"/>
  <c r="F97" i="110"/>
  <c r="I98" i="110"/>
  <c r="I96" i="110"/>
  <c r="F96" i="110"/>
  <c r="I95" i="110"/>
  <c r="F95" i="110"/>
  <c r="I94" i="110"/>
  <c r="F94" i="110"/>
  <c r="I93" i="110"/>
  <c r="I99" i="110"/>
  <c r="F93" i="110"/>
  <c r="F92" i="110"/>
  <c r="F91" i="110"/>
  <c r="F90" i="110"/>
  <c r="F89" i="110"/>
  <c r="F86" i="110"/>
  <c r="F85" i="110"/>
  <c r="F84" i="110"/>
  <c r="F83" i="110"/>
  <c r="F82" i="110"/>
  <c r="I81" i="110"/>
  <c r="F81" i="110"/>
  <c r="I80" i="110"/>
  <c r="F80" i="110"/>
  <c r="F79" i="110"/>
  <c r="I78" i="110"/>
  <c r="F78" i="110"/>
  <c r="I79" i="110"/>
  <c r="F77" i="110"/>
  <c r="I82" i="110"/>
  <c r="F76" i="110"/>
  <c r="I77" i="110"/>
  <c r="I83" i="110"/>
  <c r="F75" i="110"/>
  <c r="F74" i="110"/>
  <c r="F73" i="110"/>
  <c r="F72" i="110"/>
  <c r="F71" i="110"/>
  <c r="F70" i="110"/>
  <c r="F69" i="110"/>
  <c r="I68" i="110"/>
  <c r="F68" i="110"/>
  <c r="I67" i="110"/>
  <c r="F67" i="110"/>
  <c r="I66" i="110"/>
  <c r="F66" i="110"/>
  <c r="I65" i="110"/>
  <c r="F65" i="110"/>
  <c r="I64" i="110"/>
  <c r="F64" i="110"/>
  <c r="I63" i="110"/>
  <c r="I69" i="110"/>
  <c r="F63" i="110"/>
  <c r="F62" i="110"/>
  <c r="F61" i="110"/>
  <c r="F60" i="110"/>
  <c r="F59" i="110"/>
  <c r="F58" i="110"/>
  <c r="F57" i="110"/>
  <c r="F55" i="110"/>
  <c r="F54" i="110"/>
  <c r="I52" i="110"/>
  <c r="I51" i="110"/>
  <c r="I50" i="110"/>
  <c r="I49" i="110"/>
  <c r="F46" i="110"/>
  <c r="F45" i="110"/>
  <c r="F44" i="110"/>
  <c r="F43" i="110"/>
  <c r="F42" i="110"/>
  <c r="F41" i="110"/>
  <c r="F40" i="110"/>
  <c r="F39" i="110"/>
  <c r="F38" i="110"/>
  <c r="I37" i="110"/>
  <c r="F37" i="110"/>
  <c r="I36" i="110"/>
  <c r="F36" i="110"/>
  <c r="I35" i="110"/>
  <c r="F35" i="110"/>
  <c r="I34" i="110"/>
  <c r="F34" i="110"/>
  <c r="F33" i="110"/>
  <c r="I38" i="110"/>
  <c r="F32" i="110"/>
  <c r="I33" i="110"/>
  <c r="I39" i="110"/>
  <c r="F31" i="110"/>
  <c r="F30" i="110"/>
  <c r="F29" i="110"/>
  <c r="F28" i="110"/>
  <c r="F27" i="110"/>
  <c r="F26" i="110"/>
  <c r="F25" i="110"/>
  <c r="F24" i="110"/>
  <c r="I23" i="110"/>
  <c r="F23" i="110"/>
  <c r="I22" i="110"/>
  <c r="F22" i="110"/>
  <c r="I21" i="110"/>
  <c r="F21" i="110"/>
  <c r="I20" i="110"/>
  <c r="F20" i="110"/>
  <c r="I19" i="110"/>
  <c r="F19" i="110"/>
  <c r="F18" i="110"/>
  <c r="F17" i="110"/>
  <c r="I18" i="110"/>
  <c r="I24" i="110"/>
  <c r="F16" i="110"/>
  <c r="F15" i="110"/>
  <c r="F14" i="110"/>
  <c r="F13" i="110"/>
  <c r="F12" i="110"/>
  <c r="F11" i="110"/>
  <c r="F10" i="110"/>
  <c r="F9" i="110"/>
  <c r="F8" i="110"/>
  <c r="I7" i="110"/>
  <c r="F7" i="110"/>
  <c r="I6" i="110"/>
  <c r="F6" i="110"/>
  <c r="I5" i="110"/>
  <c r="F5" i="110"/>
  <c r="I8" i="110"/>
  <c r="F4" i="110"/>
  <c r="F3" i="110"/>
  <c r="I3" i="110"/>
  <c r="F2" i="110"/>
  <c r="I4" i="110"/>
  <c r="F151" i="109"/>
  <c r="F150" i="109"/>
  <c r="F149" i="109"/>
  <c r="F148" i="109"/>
  <c r="F147" i="109"/>
  <c r="F146" i="109"/>
  <c r="F145" i="109"/>
  <c r="F144" i="109"/>
  <c r="I143" i="109"/>
  <c r="F143" i="109"/>
  <c r="I142" i="109"/>
  <c r="F142" i="109"/>
  <c r="I141" i="109"/>
  <c r="F141" i="109"/>
  <c r="I140" i="109"/>
  <c r="F140" i="109"/>
  <c r="I139" i="109"/>
  <c r="F139" i="109"/>
  <c r="F138" i="109"/>
  <c r="F137" i="109"/>
  <c r="I138" i="109"/>
  <c r="I144" i="109"/>
  <c r="F133" i="109"/>
  <c r="F132" i="109"/>
  <c r="F131" i="109"/>
  <c r="F130" i="109"/>
  <c r="F129" i="109"/>
  <c r="I128" i="109"/>
  <c r="F128" i="109"/>
  <c r="I127" i="109"/>
  <c r="F127" i="109"/>
  <c r="I126" i="109"/>
  <c r="F126" i="109"/>
  <c r="F125" i="109"/>
  <c r="I124" i="109"/>
  <c r="F124" i="109"/>
  <c r="I123" i="109"/>
  <c r="F123" i="109"/>
  <c r="F122" i="109"/>
  <c r="I125" i="109"/>
  <c r="F121" i="109"/>
  <c r="I113" i="109"/>
  <c r="I112" i="109"/>
  <c r="I111" i="109"/>
  <c r="I110" i="109"/>
  <c r="I109" i="109"/>
  <c r="I114" i="109"/>
  <c r="F108" i="109"/>
  <c r="F107" i="109"/>
  <c r="F104" i="109"/>
  <c r="F103" i="109"/>
  <c r="F102" i="109"/>
  <c r="F101" i="109"/>
  <c r="F100" i="109"/>
  <c r="F99" i="109"/>
  <c r="F98" i="109"/>
  <c r="I97" i="109"/>
  <c r="F97" i="109"/>
  <c r="I98" i="109"/>
  <c r="I96" i="109"/>
  <c r="F96" i="109"/>
  <c r="I95" i="109"/>
  <c r="F95" i="109"/>
  <c r="I94" i="109"/>
  <c r="F94" i="109"/>
  <c r="I93" i="109"/>
  <c r="I99" i="109"/>
  <c r="F93" i="109"/>
  <c r="F92" i="109"/>
  <c r="F91" i="109"/>
  <c r="F90" i="109"/>
  <c r="F89" i="109"/>
  <c r="F88" i="109"/>
  <c r="F87" i="109"/>
  <c r="F86" i="109"/>
  <c r="F85" i="109"/>
  <c r="F84" i="109"/>
  <c r="F83" i="109"/>
  <c r="F82" i="109"/>
  <c r="I81" i="109"/>
  <c r="F81" i="109"/>
  <c r="I80" i="109"/>
  <c r="F80" i="109"/>
  <c r="F79" i="109"/>
  <c r="I79" i="109"/>
  <c r="I78" i="109"/>
  <c r="F78" i="109"/>
  <c r="I82" i="109"/>
  <c r="F77" i="109"/>
  <c r="F76" i="109"/>
  <c r="I77" i="109"/>
  <c r="I83" i="109"/>
  <c r="F75" i="109"/>
  <c r="F74" i="109"/>
  <c r="F73" i="109"/>
  <c r="F72" i="109"/>
  <c r="F71" i="109"/>
  <c r="F70" i="109"/>
  <c r="F69" i="109"/>
  <c r="I68" i="109"/>
  <c r="F68" i="109"/>
  <c r="I67" i="109"/>
  <c r="F67" i="109"/>
  <c r="I66" i="109"/>
  <c r="F66" i="109"/>
  <c r="I65" i="109"/>
  <c r="F65" i="109"/>
  <c r="I64" i="109"/>
  <c r="F64" i="109"/>
  <c r="I63" i="109"/>
  <c r="I69" i="109"/>
  <c r="F63" i="109"/>
  <c r="F62" i="109"/>
  <c r="F61" i="109"/>
  <c r="F60" i="109"/>
  <c r="F59" i="109"/>
  <c r="F58" i="109"/>
  <c r="F57" i="109"/>
  <c r="F55" i="109"/>
  <c r="F54" i="109"/>
  <c r="I52" i="109"/>
  <c r="I51" i="109"/>
  <c r="I50" i="109"/>
  <c r="I49" i="109"/>
  <c r="F46" i="109"/>
  <c r="F45" i="109"/>
  <c r="F44" i="109"/>
  <c r="F43" i="109"/>
  <c r="F42" i="109"/>
  <c r="F41" i="109"/>
  <c r="F40" i="109"/>
  <c r="F39" i="109"/>
  <c r="F38" i="109"/>
  <c r="I37" i="109"/>
  <c r="F37" i="109"/>
  <c r="I36" i="109"/>
  <c r="F36" i="109"/>
  <c r="I35" i="109"/>
  <c r="F35" i="109"/>
  <c r="I34" i="109"/>
  <c r="F34" i="109"/>
  <c r="F33" i="109"/>
  <c r="I38" i="109"/>
  <c r="F32" i="109"/>
  <c r="I33" i="109"/>
  <c r="I39" i="109"/>
  <c r="F31" i="109"/>
  <c r="F30" i="109"/>
  <c r="F29" i="109"/>
  <c r="F28" i="109"/>
  <c r="F27" i="109"/>
  <c r="F26" i="109"/>
  <c r="F25" i="109"/>
  <c r="F24" i="109"/>
  <c r="I23" i="109"/>
  <c r="F23" i="109"/>
  <c r="I22" i="109"/>
  <c r="F22" i="109"/>
  <c r="I21" i="109"/>
  <c r="F21" i="109"/>
  <c r="I20" i="109"/>
  <c r="F20" i="109"/>
  <c r="I19" i="109"/>
  <c r="F19" i="109"/>
  <c r="F18" i="109"/>
  <c r="F17" i="109"/>
  <c r="I18" i="109"/>
  <c r="I24" i="109"/>
  <c r="F16" i="109"/>
  <c r="F15" i="109"/>
  <c r="F14" i="109"/>
  <c r="F13" i="109"/>
  <c r="F12" i="109"/>
  <c r="F11" i="109"/>
  <c r="F10" i="109"/>
  <c r="F9" i="109"/>
  <c r="F8" i="109"/>
  <c r="I7" i="109"/>
  <c r="F7" i="109"/>
  <c r="I6" i="109"/>
  <c r="F6" i="109"/>
  <c r="I5" i="109"/>
  <c r="F5" i="109"/>
  <c r="I8" i="109"/>
  <c r="F4" i="109"/>
  <c r="F3" i="109"/>
  <c r="I3" i="109"/>
  <c r="F2" i="109"/>
  <c r="I4" i="109"/>
  <c r="F151" i="108"/>
  <c r="F150" i="108"/>
  <c r="F149" i="108"/>
  <c r="F148" i="108"/>
  <c r="F147" i="108"/>
  <c r="F146" i="108"/>
  <c r="F145" i="108"/>
  <c r="F144" i="108"/>
  <c r="I143" i="108"/>
  <c r="F143" i="108"/>
  <c r="I142" i="108"/>
  <c r="F142" i="108"/>
  <c r="I141" i="108"/>
  <c r="F141" i="108"/>
  <c r="I140" i="108"/>
  <c r="F140" i="108"/>
  <c r="I139" i="108"/>
  <c r="F139" i="108"/>
  <c r="F138" i="108"/>
  <c r="F137" i="108"/>
  <c r="I138" i="108"/>
  <c r="I144" i="108"/>
  <c r="F133" i="108"/>
  <c r="F132" i="108"/>
  <c r="F131" i="108"/>
  <c r="F130" i="108"/>
  <c r="F129" i="108"/>
  <c r="I128" i="108"/>
  <c r="F128" i="108"/>
  <c r="I127" i="108"/>
  <c r="F127" i="108"/>
  <c r="I126" i="108"/>
  <c r="F126" i="108"/>
  <c r="F125" i="108"/>
  <c r="I124" i="108"/>
  <c r="F124" i="108"/>
  <c r="I123" i="108"/>
  <c r="F123" i="108"/>
  <c r="F122" i="108"/>
  <c r="I125" i="108"/>
  <c r="F121" i="108"/>
  <c r="I113" i="108"/>
  <c r="I112" i="108"/>
  <c r="I111" i="108"/>
  <c r="I110" i="108"/>
  <c r="I109" i="108"/>
  <c r="I114" i="108"/>
  <c r="F108" i="108"/>
  <c r="F107" i="108"/>
  <c r="F104" i="108"/>
  <c r="F103" i="108"/>
  <c r="F102" i="108"/>
  <c r="F101" i="108"/>
  <c r="F100" i="108"/>
  <c r="F99" i="108"/>
  <c r="F98" i="108"/>
  <c r="I97" i="108"/>
  <c r="F97" i="108"/>
  <c r="I98" i="108"/>
  <c r="I96" i="108"/>
  <c r="F96" i="108"/>
  <c r="I95" i="108"/>
  <c r="F95" i="108"/>
  <c r="I94" i="108"/>
  <c r="F94" i="108"/>
  <c r="I93" i="108"/>
  <c r="I99" i="108"/>
  <c r="F93" i="108"/>
  <c r="F92" i="108"/>
  <c r="F91" i="108"/>
  <c r="F90" i="108"/>
  <c r="F89" i="108"/>
  <c r="F88" i="108"/>
  <c r="F87" i="108"/>
  <c r="F86" i="108"/>
  <c r="F85" i="108"/>
  <c r="F84" i="108"/>
  <c r="F83" i="108"/>
  <c r="F82" i="108"/>
  <c r="I81" i="108"/>
  <c r="F81" i="108"/>
  <c r="I80" i="108"/>
  <c r="F80" i="108"/>
  <c r="I79" i="108"/>
  <c r="F79" i="108"/>
  <c r="I78" i="108"/>
  <c r="F78" i="108"/>
  <c r="I82" i="108"/>
  <c r="F77" i="108"/>
  <c r="F76" i="108"/>
  <c r="I77" i="108"/>
  <c r="I83" i="108"/>
  <c r="F75" i="108"/>
  <c r="F74" i="108"/>
  <c r="F73" i="108"/>
  <c r="F72" i="108"/>
  <c r="F71" i="108"/>
  <c r="F70" i="108"/>
  <c r="F69" i="108"/>
  <c r="I68" i="108"/>
  <c r="F68" i="108"/>
  <c r="I67" i="108"/>
  <c r="F67" i="108"/>
  <c r="I66" i="108"/>
  <c r="F66" i="108"/>
  <c r="I65" i="108"/>
  <c r="F65" i="108"/>
  <c r="I64" i="108"/>
  <c r="F64" i="108"/>
  <c r="I63" i="108"/>
  <c r="I69" i="108"/>
  <c r="F63" i="108"/>
  <c r="F62" i="108"/>
  <c r="F61" i="108"/>
  <c r="F60" i="108"/>
  <c r="F59" i="108"/>
  <c r="F58" i="108"/>
  <c r="F57" i="108"/>
  <c r="F55" i="108"/>
  <c r="F54" i="108"/>
  <c r="I52" i="108"/>
  <c r="I51" i="108"/>
  <c r="I50" i="108"/>
  <c r="I49" i="108"/>
  <c r="F46" i="108"/>
  <c r="F45" i="108"/>
  <c r="F44" i="108"/>
  <c r="F43" i="108"/>
  <c r="F42" i="108"/>
  <c r="F41" i="108"/>
  <c r="F40" i="108"/>
  <c r="F39" i="108"/>
  <c r="F38" i="108"/>
  <c r="I37" i="108"/>
  <c r="F37" i="108"/>
  <c r="I36" i="108"/>
  <c r="F36" i="108"/>
  <c r="I35" i="108"/>
  <c r="F35" i="108"/>
  <c r="I34" i="108"/>
  <c r="F34" i="108"/>
  <c r="F33" i="108"/>
  <c r="I38" i="108"/>
  <c r="F32" i="108"/>
  <c r="I33" i="108"/>
  <c r="I39" i="108"/>
  <c r="F31" i="108"/>
  <c r="F30" i="108"/>
  <c r="F29" i="108"/>
  <c r="F28" i="108"/>
  <c r="F27" i="108"/>
  <c r="F26" i="108"/>
  <c r="F25" i="108"/>
  <c r="F24" i="108"/>
  <c r="I23" i="108"/>
  <c r="F23" i="108"/>
  <c r="I22" i="108"/>
  <c r="F22" i="108"/>
  <c r="I21" i="108"/>
  <c r="F21" i="108"/>
  <c r="I20" i="108"/>
  <c r="F20" i="108"/>
  <c r="I19" i="108"/>
  <c r="F19" i="108"/>
  <c r="F18" i="108"/>
  <c r="F17" i="108"/>
  <c r="I18" i="108"/>
  <c r="I24" i="108"/>
  <c r="F16" i="108"/>
  <c r="F15" i="108"/>
  <c r="F14" i="108"/>
  <c r="F13" i="108"/>
  <c r="F12" i="108"/>
  <c r="F11" i="108"/>
  <c r="F10" i="108"/>
  <c r="F9" i="108"/>
  <c r="F8" i="108"/>
  <c r="I7" i="108"/>
  <c r="F7" i="108"/>
  <c r="I6" i="108"/>
  <c r="F6" i="108"/>
  <c r="I5" i="108"/>
  <c r="F5" i="108"/>
  <c r="I8" i="108"/>
  <c r="F4" i="108"/>
  <c r="F3" i="108"/>
  <c r="I3" i="108"/>
  <c r="F2" i="108"/>
  <c r="I4" i="108"/>
  <c r="F151" i="107"/>
  <c r="F150" i="107"/>
  <c r="F149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F138" i="107"/>
  <c r="F137" i="107"/>
  <c r="I138" i="107"/>
  <c r="I144" i="107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I124" i="107"/>
  <c r="F124" i="107"/>
  <c r="I123" i="107"/>
  <c r="F123" i="107"/>
  <c r="F122" i="107"/>
  <c r="I125" i="107"/>
  <c r="F121" i="107"/>
  <c r="I113" i="107"/>
  <c r="I112" i="107"/>
  <c r="I111" i="107"/>
  <c r="I110" i="107"/>
  <c r="I109" i="107"/>
  <c r="I114" i="107"/>
  <c r="F108" i="107"/>
  <c r="F107" i="107"/>
  <c r="F104" i="107"/>
  <c r="F103" i="107"/>
  <c r="F102" i="107"/>
  <c r="F101" i="107"/>
  <c r="F100" i="107"/>
  <c r="F99" i="107"/>
  <c r="F98" i="107"/>
  <c r="I97" i="107"/>
  <c r="F97" i="107"/>
  <c r="I98" i="107"/>
  <c r="I96" i="107"/>
  <c r="F96" i="107"/>
  <c r="I95" i="107"/>
  <c r="F95" i="107"/>
  <c r="I94" i="107"/>
  <c r="F94" i="107"/>
  <c r="I93" i="107"/>
  <c r="I99" i="107"/>
  <c r="F93" i="107"/>
  <c r="F92" i="107"/>
  <c r="F91" i="107"/>
  <c r="F90" i="107"/>
  <c r="F89" i="107"/>
  <c r="F88" i="107"/>
  <c r="F87" i="107"/>
  <c r="F86" i="107"/>
  <c r="F85" i="107"/>
  <c r="F84" i="107"/>
  <c r="F83" i="107"/>
  <c r="F82" i="107"/>
  <c r="I81" i="107"/>
  <c r="F81" i="107"/>
  <c r="I80" i="107"/>
  <c r="F80" i="107"/>
  <c r="I79" i="107"/>
  <c r="F79" i="107"/>
  <c r="I78" i="107"/>
  <c r="F78" i="107"/>
  <c r="I82" i="107"/>
  <c r="F77" i="107"/>
  <c r="F76" i="107"/>
  <c r="I77" i="107"/>
  <c r="I83" i="107"/>
  <c r="F75" i="107"/>
  <c r="F74" i="107"/>
  <c r="F73" i="107"/>
  <c r="F72" i="107"/>
  <c r="F71" i="107"/>
  <c r="F70" i="107"/>
  <c r="F69" i="107"/>
  <c r="I68" i="107"/>
  <c r="F68" i="107"/>
  <c r="I67" i="107"/>
  <c r="F67" i="107"/>
  <c r="I66" i="107"/>
  <c r="F66" i="107"/>
  <c r="I65" i="107"/>
  <c r="F65" i="107"/>
  <c r="I64" i="107"/>
  <c r="F64" i="107"/>
  <c r="I63" i="107"/>
  <c r="I69" i="107"/>
  <c r="F63" i="107"/>
  <c r="F62" i="107"/>
  <c r="F61" i="107"/>
  <c r="F60" i="107"/>
  <c r="F59" i="107"/>
  <c r="F58" i="107"/>
  <c r="F57" i="107"/>
  <c r="F55" i="107"/>
  <c r="F54" i="107"/>
  <c r="I52" i="107"/>
  <c r="I51" i="107"/>
  <c r="I50" i="107"/>
  <c r="I49" i="107"/>
  <c r="F46" i="107"/>
  <c r="F45" i="107"/>
  <c r="F44" i="107"/>
  <c r="F43" i="107"/>
  <c r="F42" i="107"/>
  <c r="F41" i="107"/>
  <c r="F40" i="107"/>
  <c r="F39" i="107"/>
  <c r="F38" i="107"/>
  <c r="I37" i="107"/>
  <c r="F37" i="107"/>
  <c r="I36" i="107"/>
  <c r="F36" i="107"/>
  <c r="I35" i="107"/>
  <c r="F35" i="107"/>
  <c r="I34" i="107"/>
  <c r="F34" i="107"/>
  <c r="F33" i="107"/>
  <c r="I38" i="107"/>
  <c r="F32" i="107"/>
  <c r="I33" i="107"/>
  <c r="I39" i="107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F18" i="107"/>
  <c r="F17" i="107"/>
  <c r="I18" i="107"/>
  <c r="I24" i="107"/>
  <c r="F16" i="107"/>
  <c r="F15" i="107"/>
  <c r="F14" i="107"/>
  <c r="F13" i="107"/>
  <c r="F12" i="107"/>
  <c r="F11" i="107"/>
  <c r="F10" i="107"/>
  <c r="F9" i="107"/>
  <c r="F8" i="107"/>
  <c r="I7" i="107"/>
  <c r="F7" i="107"/>
  <c r="I6" i="107"/>
  <c r="F6" i="107"/>
  <c r="I5" i="107"/>
  <c r="F5" i="107"/>
  <c r="I8" i="107"/>
  <c r="F4" i="107"/>
  <c r="F3" i="107"/>
  <c r="I3" i="107"/>
  <c r="F2" i="107"/>
  <c r="I4" i="107"/>
  <c r="F151" i="106"/>
  <c r="F150" i="106"/>
  <c r="F149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F138" i="106"/>
  <c r="F137" i="106"/>
  <c r="I138" i="106"/>
  <c r="I14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I124" i="106"/>
  <c r="F124" i="106"/>
  <c r="I123" i="106"/>
  <c r="F123" i="106"/>
  <c r="F122" i="106"/>
  <c r="I125" i="106"/>
  <c r="F121" i="106"/>
  <c r="I113" i="106"/>
  <c r="I112" i="106"/>
  <c r="I111" i="106"/>
  <c r="I110" i="106"/>
  <c r="I109" i="106"/>
  <c r="I114" i="106"/>
  <c r="F108" i="106"/>
  <c r="F107" i="106"/>
  <c r="F104" i="106"/>
  <c r="F103" i="106"/>
  <c r="F102" i="106"/>
  <c r="F101" i="106"/>
  <c r="F100" i="106"/>
  <c r="F99" i="106"/>
  <c r="F98" i="106"/>
  <c r="I97" i="106"/>
  <c r="F97" i="106"/>
  <c r="I98" i="106"/>
  <c r="I96" i="106"/>
  <c r="F96" i="106"/>
  <c r="I95" i="106"/>
  <c r="F95" i="106"/>
  <c r="I94" i="106"/>
  <c r="F94" i="106"/>
  <c r="I93" i="106"/>
  <c r="I99" i="106"/>
  <c r="F93" i="106"/>
  <c r="F92" i="106"/>
  <c r="F91" i="106"/>
  <c r="F90" i="106"/>
  <c r="F89" i="106"/>
  <c r="F88" i="106"/>
  <c r="F87" i="106"/>
  <c r="F86" i="106"/>
  <c r="F85" i="106"/>
  <c r="F84" i="106"/>
  <c r="F83" i="106"/>
  <c r="F82" i="106"/>
  <c r="I81" i="106"/>
  <c r="F81" i="106"/>
  <c r="I80" i="106"/>
  <c r="F80" i="106"/>
  <c r="I79" i="106"/>
  <c r="F79" i="106"/>
  <c r="I78" i="106"/>
  <c r="F78" i="106"/>
  <c r="I82" i="106"/>
  <c r="F77" i="106"/>
  <c r="F76" i="106"/>
  <c r="I77" i="106"/>
  <c r="I83" i="106"/>
  <c r="F75" i="106"/>
  <c r="F74" i="106"/>
  <c r="F73" i="106"/>
  <c r="F72" i="106"/>
  <c r="F71" i="106"/>
  <c r="F70" i="106"/>
  <c r="F69" i="106"/>
  <c r="I68" i="106"/>
  <c r="F68" i="106"/>
  <c r="I67" i="106"/>
  <c r="F67" i="106"/>
  <c r="I66" i="106"/>
  <c r="F66" i="106"/>
  <c r="I65" i="106"/>
  <c r="F65" i="106"/>
  <c r="I64" i="106"/>
  <c r="F64" i="106"/>
  <c r="I63" i="106"/>
  <c r="I69" i="106"/>
  <c r="F63" i="106"/>
  <c r="F62" i="106"/>
  <c r="F61" i="106"/>
  <c r="F60" i="106"/>
  <c r="F59" i="106"/>
  <c r="F58" i="106"/>
  <c r="F57" i="106"/>
  <c r="F55" i="106"/>
  <c r="F54" i="106"/>
  <c r="I52" i="106"/>
  <c r="I51" i="106"/>
  <c r="I50" i="106"/>
  <c r="I49" i="106"/>
  <c r="F46" i="106"/>
  <c r="F45" i="106"/>
  <c r="F44" i="106"/>
  <c r="F43" i="106"/>
  <c r="F42" i="106"/>
  <c r="F41" i="106"/>
  <c r="F40" i="106"/>
  <c r="F39" i="106"/>
  <c r="F38" i="106"/>
  <c r="I37" i="106"/>
  <c r="F37" i="106"/>
  <c r="I36" i="106"/>
  <c r="F36" i="106"/>
  <c r="I35" i="106"/>
  <c r="F35" i="106"/>
  <c r="I34" i="106"/>
  <c r="F34" i="106"/>
  <c r="F33" i="106"/>
  <c r="I38" i="106"/>
  <c r="F32" i="106"/>
  <c r="I33" i="106"/>
  <c r="I39" i="106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F18" i="106"/>
  <c r="F17" i="106"/>
  <c r="I18" i="106"/>
  <c r="I24" i="106"/>
  <c r="F16" i="106"/>
  <c r="F15" i="106"/>
  <c r="F14" i="106"/>
  <c r="F13" i="106"/>
  <c r="F12" i="106"/>
  <c r="F11" i="106"/>
  <c r="F10" i="106"/>
  <c r="F9" i="106"/>
  <c r="F8" i="106"/>
  <c r="I7" i="106"/>
  <c r="F7" i="106"/>
  <c r="I6" i="106"/>
  <c r="F6" i="106"/>
  <c r="I5" i="106"/>
  <c r="F5" i="106"/>
  <c r="I8" i="106"/>
  <c r="F4" i="106"/>
  <c r="F3" i="106"/>
  <c r="I3" i="106"/>
  <c r="F2" i="106"/>
  <c r="I4" i="106"/>
  <c r="F151" i="105"/>
  <c r="F150" i="105"/>
  <c r="F149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F138" i="105"/>
  <c r="F137" i="105"/>
  <c r="I138" i="105"/>
  <c r="I14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I125" i="105"/>
  <c r="F125" i="105"/>
  <c r="I124" i="105"/>
  <c r="F124" i="105"/>
  <c r="I123" i="105"/>
  <c r="I129" i="105"/>
  <c r="F123" i="105"/>
  <c r="F122" i="105"/>
  <c r="F121" i="105"/>
  <c r="I113" i="105"/>
  <c r="I112" i="105"/>
  <c r="I111" i="105"/>
  <c r="I110" i="105"/>
  <c r="I109" i="105"/>
  <c r="I114" i="105"/>
  <c r="F108" i="105"/>
  <c r="F107" i="105"/>
  <c r="F104" i="105"/>
  <c r="F103" i="105"/>
  <c r="F102" i="105"/>
  <c r="F101" i="105"/>
  <c r="F100" i="105"/>
  <c r="F99" i="105"/>
  <c r="F98" i="105"/>
  <c r="I97" i="105"/>
  <c r="F97" i="105"/>
  <c r="I98" i="105"/>
  <c r="I96" i="105"/>
  <c r="F96" i="105"/>
  <c r="I95" i="105"/>
  <c r="F95" i="105"/>
  <c r="I94" i="105"/>
  <c r="F94" i="105"/>
  <c r="I93" i="105"/>
  <c r="I99" i="105"/>
  <c r="F93" i="105"/>
  <c r="F92" i="105"/>
  <c r="F91" i="105"/>
  <c r="F90" i="105"/>
  <c r="F89" i="105"/>
  <c r="F88" i="105"/>
  <c r="F87" i="105"/>
  <c r="F86" i="105"/>
  <c r="I79" i="105"/>
  <c r="F85" i="105"/>
  <c r="F84" i="105"/>
  <c r="F83" i="105"/>
  <c r="F82" i="105"/>
  <c r="I81" i="105"/>
  <c r="F81" i="105"/>
  <c r="I80" i="105"/>
  <c r="F80" i="105"/>
  <c r="F79" i="105"/>
  <c r="I78" i="105"/>
  <c r="F78" i="105"/>
  <c r="I82" i="105"/>
  <c r="F77" i="105"/>
  <c r="F76" i="105"/>
  <c r="I77" i="105"/>
  <c r="I83" i="105"/>
  <c r="F75" i="105"/>
  <c r="F74" i="105"/>
  <c r="F73" i="105"/>
  <c r="F72" i="105"/>
  <c r="F71" i="105"/>
  <c r="F70" i="105"/>
  <c r="F69" i="105"/>
  <c r="I68" i="105"/>
  <c r="F68" i="105"/>
  <c r="I67" i="105"/>
  <c r="F67" i="105"/>
  <c r="I66" i="105"/>
  <c r="F66" i="105"/>
  <c r="I65" i="105"/>
  <c r="F65" i="105"/>
  <c r="I64" i="105"/>
  <c r="F64" i="105"/>
  <c r="I63" i="105"/>
  <c r="I69" i="105"/>
  <c r="F63" i="105"/>
  <c r="F62" i="105"/>
  <c r="F61" i="105"/>
  <c r="F60" i="105"/>
  <c r="F59" i="105"/>
  <c r="F58" i="105"/>
  <c r="F57" i="105"/>
  <c r="F55" i="105"/>
  <c r="F54" i="105"/>
  <c r="I52" i="105"/>
  <c r="I51" i="105"/>
  <c r="I50" i="105"/>
  <c r="I49" i="105"/>
  <c r="F46" i="105"/>
  <c r="F45" i="105"/>
  <c r="F44" i="105"/>
  <c r="F43" i="105"/>
  <c r="F42" i="105"/>
  <c r="F41" i="105"/>
  <c r="F40" i="105"/>
  <c r="F39" i="105"/>
  <c r="F38" i="105"/>
  <c r="I37" i="105"/>
  <c r="F37" i="105"/>
  <c r="I36" i="105"/>
  <c r="F36" i="105"/>
  <c r="I35" i="105"/>
  <c r="F35" i="105"/>
  <c r="I34" i="105"/>
  <c r="F34" i="105"/>
  <c r="F33" i="105"/>
  <c r="I38" i="105"/>
  <c r="F32" i="105"/>
  <c r="I33" i="105"/>
  <c r="I39" i="105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F18" i="105"/>
  <c r="F17" i="105"/>
  <c r="I18" i="105"/>
  <c r="I24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I5" i="105"/>
  <c r="F5" i="105"/>
  <c r="I8" i="105"/>
  <c r="F4" i="105"/>
  <c r="F3" i="105"/>
  <c r="I3" i="105"/>
  <c r="F2" i="105"/>
  <c r="I4" i="105"/>
  <c r="F151" i="104"/>
  <c r="F150" i="104"/>
  <c r="F149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F138" i="104"/>
  <c r="F137" i="104"/>
  <c r="I138" i="104"/>
  <c r="I144" i="104"/>
  <c r="F133" i="104"/>
  <c r="F132" i="104"/>
  <c r="F131" i="104"/>
  <c r="F130" i="104"/>
  <c r="F129" i="104"/>
  <c r="I128" i="104"/>
  <c r="F128" i="104"/>
  <c r="I127" i="104"/>
  <c r="F127" i="104"/>
  <c r="F126" i="104"/>
  <c r="I125" i="104"/>
  <c r="F125" i="104"/>
  <c r="I124" i="104"/>
  <c r="F124" i="104"/>
  <c r="F123" i="104"/>
  <c r="I123" i="104"/>
  <c r="F122" i="104"/>
  <c r="I126" i="104"/>
  <c r="F121" i="104"/>
  <c r="I113" i="104"/>
  <c r="I112" i="104"/>
  <c r="I111" i="104"/>
  <c r="I110" i="104"/>
  <c r="I109" i="104"/>
  <c r="I114" i="104"/>
  <c r="F108" i="104"/>
  <c r="F107" i="104"/>
  <c r="F104" i="104"/>
  <c r="F103" i="104"/>
  <c r="F102" i="104"/>
  <c r="F101" i="104"/>
  <c r="F100" i="104"/>
  <c r="F99" i="104"/>
  <c r="F98" i="104"/>
  <c r="I97" i="104"/>
  <c r="F97" i="104"/>
  <c r="I98" i="104"/>
  <c r="I96" i="104"/>
  <c r="F96" i="104"/>
  <c r="I95" i="104"/>
  <c r="F95" i="104"/>
  <c r="I94" i="104"/>
  <c r="F94" i="104"/>
  <c r="I93" i="104"/>
  <c r="I99" i="104"/>
  <c r="F93" i="104"/>
  <c r="F92" i="104"/>
  <c r="F91" i="104"/>
  <c r="F90" i="104"/>
  <c r="F89" i="104"/>
  <c r="F88" i="104"/>
  <c r="F87" i="104"/>
  <c r="F86" i="104"/>
  <c r="F85" i="104"/>
  <c r="F84" i="104"/>
  <c r="F83" i="104"/>
  <c r="F82" i="104"/>
  <c r="I81" i="104"/>
  <c r="F81" i="104"/>
  <c r="I82" i="104"/>
  <c r="I80" i="104"/>
  <c r="F80" i="104"/>
  <c r="I79" i="104"/>
  <c r="F79" i="104"/>
  <c r="I78" i="104"/>
  <c r="F78" i="104"/>
  <c r="F77" i="104"/>
  <c r="F76" i="104"/>
  <c r="I77" i="104"/>
  <c r="I83" i="104"/>
  <c r="F75" i="104"/>
  <c r="F74" i="104"/>
  <c r="F73" i="104"/>
  <c r="F72" i="104"/>
  <c r="F71" i="104"/>
  <c r="F70" i="104"/>
  <c r="F69" i="104"/>
  <c r="I68" i="104"/>
  <c r="F68" i="104"/>
  <c r="I67" i="104"/>
  <c r="F67" i="104"/>
  <c r="I66" i="104"/>
  <c r="F66" i="104"/>
  <c r="I65" i="104"/>
  <c r="F65" i="104"/>
  <c r="I64" i="104"/>
  <c r="F64" i="104"/>
  <c r="I63" i="104"/>
  <c r="I69" i="104"/>
  <c r="F63" i="104"/>
  <c r="F62" i="104"/>
  <c r="F61" i="104"/>
  <c r="F60" i="104"/>
  <c r="F59" i="104"/>
  <c r="F58" i="104"/>
  <c r="F57" i="104"/>
  <c r="F55" i="104"/>
  <c r="F54" i="104"/>
  <c r="I52" i="104"/>
  <c r="I51" i="104"/>
  <c r="I50" i="104"/>
  <c r="I49" i="104"/>
  <c r="F46" i="104"/>
  <c r="F45" i="104"/>
  <c r="F44" i="104"/>
  <c r="F43" i="104"/>
  <c r="F42" i="104"/>
  <c r="F41" i="104"/>
  <c r="F40" i="104"/>
  <c r="F39" i="104"/>
  <c r="F38" i="104"/>
  <c r="I37" i="104"/>
  <c r="F37" i="104"/>
  <c r="I36" i="104"/>
  <c r="F36" i="104"/>
  <c r="I35" i="104"/>
  <c r="F35" i="104"/>
  <c r="I34" i="104"/>
  <c r="F34" i="104"/>
  <c r="F33" i="104"/>
  <c r="I38" i="104"/>
  <c r="F32" i="104"/>
  <c r="I33" i="104"/>
  <c r="I39" i="104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F18" i="104"/>
  <c r="F17" i="104"/>
  <c r="I18" i="104"/>
  <c r="I24" i="104"/>
  <c r="F16" i="104"/>
  <c r="F15" i="104"/>
  <c r="F14" i="104"/>
  <c r="F13" i="104"/>
  <c r="F12" i="104"/>
  <c r="F11" i="104"/>
  <c r="F10" i="104"/>
  <c r="F9" i="104"/>
  <c r="F8" i="104"/>
  <c r="I7" i="104"/>
  <c r="F7" i="104"/>
  <c r="I6" i="104"/>
  <c r="F6" i="104"/>
  <c r="I5" i="104"/>
  <c r="F5" i="104"/>
  <c r="I8" i="104"/>
  <c r="F4" i="104"/>
  <c r="F3" i="104"/>
  <c r="I3" i="104"/>
  <c r="F2" i="104"/>
  <c r="I4" i="104"/>
  <c r="F151" i="103"/>
  <c r="F150" i="103"/>
  <c r="F149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F138" i="103"/>
  <c r="F137" i="103"/>
  <c r="I138" i="103"/>
  <c r="I144" i="103"/>
  <c r="F133" i="103"/>
  <c r="F132" i="103"/>
  <c r="F131" i="103"/>
  <c r="F130" i="103"/>
  <c r="F129" i="103"/>
  <c r="I128" i="103"/>
  <c r="F128" i="103"/>
  <c r="I127" i="103"/>
  <c r="F127" i="103"/>
  <c r="F126" i="103"/>
  <c r="I125" i="103"/>
  <c r="F125" i="103"/>
  <c r="I124" i="103"/>
  <c r="F124" i="103"/>
  <c r="F123" i="103"/>
  <c r="I123" i="103"/>
  <c r="F122" i="103"/>
  <c r="I126" i="103"/>
  <c r="F121" i="103"/>
  <c r="I113" i="103"/>
  <c r="I112" i="103"/>
  <c r="I111" i="103"/>
  <c r="I110" i="103"/>
  <c r="I109" i="103"/>
  <c r="I114" i="103"/>
  <c r="F108" i="103"/>
  <c r="F107" i="103"/>
  <c r="F104" i="103"/>
  <c r="F103" i="103"/>
  <c r="F102" i="103"/>
  <c r="F101" i="103"/>
  <c r="F100" i="103"/>
  <c r="F99" i="103"/>
  <c r="F98" i="103"/>
  <c r="I97" i="103"/>
  <c r="F97" i="103"/>
  <c r="I98" i="103"/>
  <c r="I96" i="103"/>
  <c r="F96" i="103"/>
  <c r="I95" i="103"/>
  <c r="F95" i="103"/>
  <c r="I94" i="103"/>
  <c r="F94" i="103"/>
  <c r="I93" i="103"/>
  <c r="I99" i="103"/>
  <c r="F93" i="103"/>
  <c r="F92" i="103"/>
  <c r="F91" i="103"/>
  <c r="F90" i="103"/>
  <c r="F89" i="103"/>
  <c r="F88" i="103"/>
  <c r="F87" i="103"/>
  <c r="F86" i="103"/>
  <c r="F85" i="103"/>
  <c r="F84" i="103"/>
  <c r="F83" i="103"/>
  <c r="F82" i="103"/>
  <c r="I81" i="103"/>
  <c r="F81" i="103"/>
  <c r="F80" i="103"/>
  <c r="F79" i="103"/>
  <c r="I79" i="103"/>
  <c r="I78" i="103"/>
  <c r="F78" i="103"/>
  <c r="F77" i="103"/>
  <c r="F76" i="103"/>
  <c r="I80" i="103"/>
  <c r="F75" i="103"/>
  <c r="F74" i="103"/>
  <c r="F73" i="103"/>
  <c r="F72" i="103"/>
  <c r="F71" i="103"/>
  <c r="F70" i="103"/>
  <c r="F69" i="103"/>
  <c r="I68" i="103"/>
  <c r="F68" i="103"/>
  <c r="I67" i="103"/>
  <c r="F67" i="103"/>
  <c r="I66" i="103"/>
  <c r="F66" i="103"/>
  <c r="I65" i="103"/>
  <c r="F65" i="103"/>
  <c r="I64" i="103"/>
  <c r="F64" i="103"/>
  <c r="I63" i="103"/>
  <c r="I69" i="103"/>
  <c r="F63" i="103"/>
  <c r="F62" i="103"/>
  <c r="F61" i="103"/>
  <c r="F60" i="103"/>
  <c r="F59" i="103"/>
  <c r="F58" i="103"/>
  <c r="F57" i="103"/>
  <c r="F55" i="103"/>
  <c r="F54" i="103"/>
  <c r="I52" i="103"/>
  <c r="I51" i="103"/>
  <c r="I50" i="103"/>
  <c r="I49" i="103"/>
  <c r="F46" i="103"/>
  <c r="F45" i="103"/>
  <c r="F44" i="103"/>
  <c r="F43" i="103"/>
  <c r="F42" i="103"/>
  <c r="F41" i="103"/>
  <c r="F40" i="103"/>
  <c r="F39" i="103"/>
  <c r="F38" i="103"/>
  <c r="I37" i="103"/>
  <c r="F37" i="103"/>
  <c r="I36" i="103"/>
  <c r="F36" i="103"/>
  <c r="I35" i="103"/>
  <c r="F35" i="103"/>
  <c r="I34" i="103"/>
  <c r="F34" i="103"/>
  <c r="F33" i="103"/>
  <c r="I38" i="103"/>
  <c r="F32" i="103"/>
  <c r="I33" i="103"/>
  <c r="I39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F18" i="103"/>
  <c r="F17" i="103"/>
  <c r="I18" i="103"/>
  <c r="I24" i="103"/>
  <c r="F16" i="103"/>
  <c r="F15" i="103"/>
  <c r="F14" i="103"/>
  <c r="F13" i="103"/>
  <c r="F12" i="103"/>
  <c r="F11" i="103"/>
  <c r="F10" i="103"/>
  <c r="F9" i="103"/>
  <c r="F8" i="103"/>
  <c r="I7" i="103"/>
  <c r="F7" i="103"/>
  <c r="I6" i="103"/>
  <c r="F6" i="103"/>
  <c r="I5" i="103"/>
  <c r="F5" i="103"/>
  <c r="I8" i="103"/>
  <c r="F4" i="103"/>
  <c r="F3" i="103"/>
  <c r="I3" i="103"/>
  <c r="F2" i="103"/>
  <c r="I4" i="103"/>
  <c r="F107" i="100"/>
  <c r="F151" i="101"/>
  <c r="F150" i="101"/>
  <c r="F149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F138" i="101"/>
  <c r="F137" i="101"/>
  <c r="I138" i="101"/>
  <c r="I144" i="101"/>
  <c r="F133" i="101"/>
  <c r="F132" i="101"/>
  <c r="F131" i="101"/>
  <c r="F130" i="101"/>
  <c r="F129" i="101"/>
  <c r="I128" i="101"/>
  <c r="F128" i="101"/>
  <c r="I127" i="101"/>
  <c r="F127" i="101"/>
  <c r="F126" i="101"/>
  <c r="I125" i="101"/>
  <c r="F125" i="101"/>
  <c r="I124" i="101"/>
  <c r="F124" i="101"/>
  <c r="F123" i="101"/>
  <c r="I123" i="101"/>
  <c r="F122" i="101"/>
  <c r="I126" i="101"/>
  <c r="F121" i="101"/>
  <c r="I113" i="101"/>
  <c r="I112" i="101"/>
  <c r="I111" i="101"/>
  <c r="I110" i="101"/>
  <c r="I109" i="101"/>
  <c r="I114" i="101"/>
  <c r="F108" i="101"/>
  <c r="F107" i="101"/>
  <c r="F104" i="101"/>
  <c r="F103" i="101"/>
  <c r="F102" i="101"/>
  <c r="F101" i="101"/>
  <c r="F100" i="101"/>
  <c r="F99" i="101"/>
  <c r="F98" i="101"/>
  <c r="I97" i="101"/>
  <c r="F97" i="101"/>
  <c r="I98" i="101"/>
  <c r="I96" i="101"/>
  <c r="F96" i="101"/>
  <c r="I95" i="101"/>
  <c r="F95" i="101"/>
  <c r="I94" i="101"/>
  <c r="F94" i="101"/>
  <c r="I93" i="101"/>
  <c r="I99" i="101"/>
  <c r="F93" i="101"/>
  <c r="F92" i="101"/>
  <c r="F91" i="101"/>
  <c r="F90" i="101"/>
  <c r="F89" i="101"/>
  <c r="F88" i="101"/>
  <c r="F87" i="101"/>
  <c r="F86" i="101"/>
  <c r="F85" i="101"/>
  <c r="F84" i="101"/>
  <c r="F83" i="101"/>
  <c r="F82" i="101"/>
  <c r="I81" i="101"/>
  <c r="F81" i="101"/>
  <c r="I80" i="101"/>
  <c r="F80" i="101"/>
  <c r="I79" i="101"/>
  <c r="F79" i="101"/>
  <c r="I78" i="101"/>
  <c r="F78" i="101"/>
  <c r="F77" i="101"/>
  <c r="I82" i="101"/>
  <c r="F76" i="101"/>
  <c r="I77" i="101"/>
  <c r="I83" i="101"/>
  <c r="F75" i="101"/>
  <c r="F74" i="101"/>
  <c r="F73" i="101"/>
  <c r="F72" i="101"/>
  <c r="F71" i="101"/>
  <c r="F70" i="101"/>
  <c r="F69" i="101"/>
  <c r="I68" i="101"/>
  <c r="F68" i="101"/>
  <c r="I67" i="101"/>
  <c r="F67" i="101"/>
  <c r="I66" i="101"/>
  <c r="F66" i="101"/>
  <c r="I65" i="101"/>
  <c r="F65" i="101"/>
  <c r="I64" i="101"/>
  <c r="F64" i="101"/>
  <c r="I63" i="101"/>
  <c r="I69" i="101"/>
  <c r="F63" i="101"/>
  <c r="F62" i="101"/>
  <c r="F61" i="101"/>
  <c r="F60" i="101"/>
  <c r="F59" i="101"/>
  <c r="F58" i="101"/>
  <c r="F57" i="101"/>
  <c r="F55" i="101"/>
  <c r="F54" i="101"/>
  <c r="I52" i="101"/>
  <c r="I51" i="101"/>
  <c r="I50" i="101"/>
  <c r="I49" i="101"/>
  <c r="F46" i="101"/>
  <c r="F45" i="101"/>
  <c r="F44" i="101"/>
  <c r="F43" i="101"/>
  <c r="F42" i="101"/>
  <c r="F41" i="101"/>
  <c r="F40" i="101"/>
  <c r="F39" i="101"/>
  <c r="F38" i="101"/>
  <c r="I37" i="101"/>
  <c r="F37" i="101"/>
  <c r="I36" i="101"/>
  <c r="F36" i="101"/>
  <c r="I35" i="101"/>
  <c r="F35" i="101"/>
  <c r="I34" i="101"/>
  <c r="F34" i="101"/>
  <c r="F33" i="101"/>
  <c r="I38" i="101"/>
  <c r="F32" i="101"/>
  <c r="I33" i="101"/>
  <c r="I39" i="101"/>
  <c r="F31" i="101"/>
  <c r="F30" i="101"/>
  <c r="F29" i="101"/>
  <c r="F28" i="101"/>
  <c r="F27" i="101"/>
  <c r="F26" i="101"/>
  <c r="F25" i="101"/>
  <c r="F24" i="101"/>
  <c r="F23" i="101"/>
  <c r="I22" i="101"/>
  <c r="F22" i="101"/>
  <c r="I21" i="101"/>
  <c r="F21" i="101"/>
  <c r="I20" i="101"/>
  <c r="F20" i="101"/>
  <c r="I19" i="101"/>
  <c r="F19" i="101"/>
  <c r="F18" i="101"/>
  <c r="I23" i="101"/>
  <c r="F17" i="101"/>
  <c r="I18" i="101"/>
  <c r="I24" i="101"/>
  <c r="F16" i="101"/>
  <c r="F15" i="101"/>
  <c r="F14" i="101"/>
  <c r="F13" i="101"/>
  <c r="F12" i="101"/>
  <c r="F11" i="101"/>
  <c r="F10" i="101"/>
  <c r="F9" i="101"/>
  <c r="F8" i="101"/>
  <c r="I7" i="101"/>
  <c r="F7" i="101"/>
  <c r="I6" i="101"/>
  <c r="F6" i="101"/>
  <c r="I5" i="101"/>
  <c r="F5" i="101"/>
  <c r="I8" i="101"/>
  <c r="F4" i="101"/>
  <c r="F3" i="101"/>
  <c r="I3" i="101"/>
  <c r="F2" i="101"/>
  <c r="I4" i="101"/>
  <c r="F151" i="100"/>
  <c r="F150" i="100"/>
  <c r="F149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F138" i="100"/>
  <c r="F137" i="100"/>
  <c r="I138" i="100"/>
  <c r="I144" i="100"/>
  <c r="F133" i="100"/>
  <c r="F132" i="100"/>
  <c r="F131" i="100"/>
  <c r="F130" i="100"/>
  <c r="F129" i="100"/>
  <c r="I128" i="100"/>
  <c r="F128" i="100"/>
  <c r="I127" i="100"/>
  <c r="F127" i="100"/>
  <c r="F126" i="100"/>
  <c r="I125" i="100"/>
  <c r="F125" i="100"/>
  <c r="I124" i="100"/>
  <c r="F124" i="100"/>
  <c r="F123" i="100"/>
  <c r="I123" i="100"/>
  <c r="F122" i="100"/>
  <c r="I126" i="100"/>
  <c r="F121" i="100"/>
  <c r="I113" i="100"/>
  <c r="I112" i="100"/>
  <c r="I111" i="100"/>
  <c r="I110" i="100"/>
  <c r="I109" i="100"/>
  <c r="I114" i="100"/>
  <c r="F108" i="100"/>
  <c r="F104" i="100"/>
  <c r="F103" i="100"/>
  <c r="F102" i="100"/>
  <c r="F101" i="100"/>
  <c r="F100" i="100"/>
  <c r="F99" i="100"/>
  <c r="F98" i="100"/>
  <c r="I97" i="100"/>
  <c r="F97" i="100"/>
  <c r="I98" i="100"/>
  <c r="I96" i="100"/>
  <c r="F96" i="100"/>
  <c r="I95" i="100"/>
  <c r="F95" i="100"/>
  <c r="I94" i="100"/>
  <c r="F94" i="100"/>
  <c r="I93" i="100"/>
  <c r="I99" i="100"/>
  <c r="F93" i="100"/>
  <c r="F92" i="100"/>
  <c r="F91" i="100"/>
  <c r="F90" i="100"/>
  <c r="F89" i="100"/>
  <c r="F88" i="100"/>
  <c r="F87" i="100"/>
  <c r="F86" i="100"/>
  <c r="F85" i="100"/>
  <c r="F84" i="100"/>
  <c r="F83" i="100"/>
  <c r="F82" i="100"/>
  <c r="I81" i="100"/>
  <c r="F81" i="100"/>
  <c r="I80" i="100"/>
  <c r="F80" i="100"/>
  <c r="I79" i="100"/>
  <c r="F79" i="100"/>
  <c r="I78" i="100"/>
  <c r="F78" i="100"/>
  <c r="F77" i="100"/>
  <c r="I82" i="100"/>
  <c r="F76" i="100"/>
  <c r="I77" i="100"/>
  <c r="I83" i="100"/>
  <c r="F75" i="100"/>
  <c r="F74" i="100"/>
  <c r="F73" i="100"/>
  <c r="F72" i="100"/>
  <c r="F71" i="100"/>
  <c r="F70" i="100"/>
  <c r="F69" i="100"/>
  <c r="I68" i="100"/>
  <c r="F68" i="100"/>
  <c r="I67" i="100"/>
  <c r="F67" i="100"/>
  <c r="I66" i="100"/>
  <c r="F66" i="100"/>
  <c r="I65" i="100"/>
  <c r="F65" i="100"/>
  <c r="I64" i="100"/>
  <c r="F64" i="100"/>
  <c r="I63" i="100"/>
  <c r="I69" i="100"/>
  <c r="F63" i="100"/>
  <c r="F62" i="100"/>
  <c r="F61" i="100"/>
  <c r="F60" i="100"/>
  <c r="F59" i="100"/>
  <c r="F58" i="100"/>
  <c r="F57" i="100"/>
  <c r="F55" i="100"/>
  <c r="F54" i="100"/>
  <c r="I52" i="100"/>
  <c r="I51" i="100"/>
  <c r="I50" i="100"/>
  <c r="I49" i="100"/>
  <c r="F46" i="100"/>
  <c r="F45" i="100"/>
  <c r="F44" i="100"/>
  <c r="F43" i="100"/>
  <c r="F42" i="100"/>
  <c r="F41" i="100"/>
  <c r="F40" i="100"/>
  <c r="F39" i="100"/>
  <c r="F38" i="100"/>
  <c r="I37" i="100"/>
  <c r="F37" i="100"/>
  <c r="I36" i="100"/>
  <c r="F36" i="100"/>
  <c r="I35" i="100"/>
  <c r="F35" i="100"/>
  <c r="I34" i="100"/>
  <c r="F34" i="100"/>
  <c r="F33" i="100"/>
  <c r="I38" i="100"/>
  <c r="F32" i="100"/>
  <c r="I33" i="100"/>
  <c r="I39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F18" i="100"/>
  <c r="F17" i="100"/>
  <c r="I18" i="100"/>
  <c r="I24" i="100"/>
  <c r="F16" i="100"/>
  <c r="F15" i="100"/>
  <c r="F14" i="100"/>
  <c r="F13" i="100"/>
  <c r="F12" i="100"/>
  <c r="F11" i="100"/>
  <c r="F10" i="100"/>
  <c r="F9" i="100"/>
  <c r="F8" i="100"/>
  <c r="I7" i="100"/>
  <c r="F7" i="100"/>
  <c r="I6" i="100"/>
  <c r="F6" i="100"/>
  <c r="I5" i="100"/>
  <c r="F5" i="100"/>
  <c r="I8" i="100"/>
  <c r="F4" i="100"/>
  <c r="F3" i="100"/>
  <c r="I3" i="100"/>
  <c r="F2" i="100"/>
  <c r="I4" i="100"/>
  <c r="F151" i="99"/>
  <c r="F150" i="99"/>
  <c r="F149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F138" i="99"/>
  <c r="F137" i="99"/>
  <c r="I138" i="99"/>
  <c r="I144" i="99"/>
  <c r="F133" i="99"/>
  <c r="F132" i="99"/>
  <c r="F131" i="99"/>
  <c r="F130" i="99"/>
  <c r="F129" i="99"/>
  <c r="I128" i="99"/>
  <c r="F128" i="99"/>
  <c r="I127" i="99"/>
  <c r="F127" i="99"/>
  <c r="F126" i="99"/>
  <c r="I125" i="99"/>
  <c r="F125" i="99"/>
  <c r="I124" i="99"/>
  <c r="F124" i="99"/>
  <c r="F123" i="99"/>
  <c r="F122" i="99"/>
  <c r="F121" i="99"/>
  <c r="I113" i="99"/>
  <c r="I112" i="99"/>
  <c r="I111" i="99"/>
  <c r="I110" i="99"/>
  <c r="I109" i="99"/>
  <c r="I114" i="99"/>
  <c r="F108" i="99"/>
  <c r="F107" i="99"/>
  <c r="F104" i="99"/>
  <c r="F103" i="99"/>
  <c r="F102" i="99"/>
  <c r="F101" i="99"/>
  <c r="F100" i="99"/>
  <c r="F99" i="99"/>
  <c r="F98" i="99"/>
  <c r="I97" i="99"/>
  <c r="F97" i="99"/>
  <c r="I98" i="99"/>
  <c r="I96" i="99"/>
  <c r="F96" i="99"/>
  <c r="I95" i="99"/>
  <c r="F95" i="99"/>
  <c r="F94" i="99"/>
  <c r="I93" i="99"/>
  <c r="F93" i="99"/>
  <c r="F92" i="99"/>
  <c r="I94" i="99"/>
  <c r="F91" i="99"/>
  <c r="F90" i="99"/>
  <c r="F89" i="99"/>
  <c r="F88" i="99"/>
  <c r="F87" i="99"/>
  <c r="F86" i="99"/>
  <c r="F85" i="99"/>
  <c r="F84" i="99"/>
  <c r="F83" i="99"/>
  <c r="F82" i="99"/>
  <c r="I81" i="99"/>
  <c r="F81" i="99"/>
  <c r="F80" i="99"/>
  <c r="I79" i="99"/>
  <c r="F79" i="99"/>
  <c r="I78" i="99"/>
  <c r="F78" i="99"/>
  <c r="F77" i="99"/>
  <c r="I82" i="99"/>
  <c r="F76" i="99"/>
  <c r="F75" i="99"/>
  <c r="F74" i="99"/>
  <c r="F73" i="99"/>
  <c r="F72" i="99"/>
  <c r="F71" i="99"/>
  <c r="F70" i="99"/>
  <c r="F69" i="99"/>
  <c r="I68" i="99"/>
  <c r="F68" i="99"/>
  <c r="I67" i="99"/>
  <c r="F67" i="99"/>
  <c r="I66" i="99"/>
  <c r="F66" i="99"/>
  <c r="I65" i="99"/>
  <c r="F65" i="99"/>
  <c r="I64" i="99"/>
  <c r="F64" i="99"/>
  <c r="I63" i="99"/>
  <c r="I69" i="99"/>
  <c r="F63" i="99"/>
  <c r="F62" i="99"/>
  <c r="F61" i="99"/>
  <c r="F60" i="99"/>
  <c r="F59" i="99"/>
  <c r="F58" i="99"/>
  <c r="F57" i="99"/>
  <c r="F55" i="99"/>
  <c r="F54" i="99"/>
  <c r="I52" i="99"/>
  <c r="I51" i="99"/>
  <c r="I50" i="99"/>
  <c r="I49" i="99"/>
  <c r="F46" i="99"/>
  <c r="F45" i="99"/>
  <c r="F44" i="99"/>
  <c r="F43" i="99"/>
  <c r="F42" i="99"/>
  <c r="F41" i="99"/>
  <c r="F40" i="99"/>
  <c r="F39" i="99"/>
  <c r="F38" i="99"/>
  <c r="I37" i="99"/>
  <c r="F37" i="99"/>
  <c r="I36" i="99"/>
  <c r="F36" i="99"/>
  <c r="I35" i="99"/>
  <c r="F35" i="99"/>
  <c r="I34" i="99"/>
  <c r="F34" i="99"/>
  <c r="F33" i="99"/>
  <c r="I38" i="99"/>
  <c r="F32" i="99"/>
  <c r="I33" i="99"/>
  <c r="I39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F18" i="99"/>
  <c r="F17" i="99"/>
  <c r="I18" i="99"/>
  <c r="I24" i="99"/>
  <c r="F16" i="99"/>
  <c r="F15" i="99"/>
  <c r="F14" i="99"/>
  <c r="F13" i="99"/>
  <c r="F12" i="99"/>
  <c r="F11" i="99"/>
  <c r="F10" i="99"/>
  <c r="F9" i="99"/>
  <c r="F8" i="99"/>
  <c r="I7" i="99"/>
  <c r="F7" i="99"/>
  <c r="I6" i="99"/>
  <c r="F6" i="99"/>
  <c r="I5" i="99"/>
  <c r="F5" i="99"/>
  <c r="I8" i="99"/>
  <c r="F4" i="99"/>
  <c r="F3" i="99"/>
  <c r="I3" i="99"/>
  <c r="F2" i="99"/>
  <c r="I4" i="99"/>
  <c r="F151" i="98"/>
  <c r="F150" i="98"/>
  <c r="F149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F138" i="98"/>
  <c r="F137" i="98"/>
  <c r="I138" i="98"/>
  <c r="I144" i="98"/>
  <c r="F133" i="98"/>
  <c r="F132" i="98"/>
  <c r="F131" i="98"/>
  <c r="F130" i="98"/>
  <c r="F129" i="98"/>
  <c r="I128" i="98"/>
  <c r="F128" i="98"/>
  <c r="I127" i="98"/>
  <c r="F127" i="98"/>
  <c r="I126" i="98"/>
  <c r="F126" i="98"/>
  <c r="I125" i="98"/>
  <c r="F125" i="98"/>
  <c r="I124" i="98"/>
  <c r="F124" i="98"/>
  <c r="F123" i="98"/>
  <c r="F122" i="98"/>
  <c r="I123" i="98"/>
  <c r="I129" i="98"/>
  <c r="F121" i="98"/>
  <c r="I113" i="98"/>
  <c r="I112" i="98"/>
  <c r="I111" i="98"/>
  <c r="I110" i="98"/>
  <c r="I109" i="98"/>
  <c r="I114" i="98"/>
  <c r="F108" i="98"/>
  <c r="F107" i="98"/>
  <c r="F104" i="98"/>
  <c r="F103" i="98"/>
  <c r="F102" i="98"/>
  <c r="F101" i="98"/>
  <c r="F100" i="98"/>
  <c r="F99" i="98"/>
  <c r="F98" i="98"/>
  <c r="I97" i="98"/>
  <c r="F97" i="98"/>
  <c r="I98" i="98"/>
  <c r="I96" i="98"/>
  <c r="F96" i="98"/>
  <c r="I95" i="98"/>
  <c r="F95" i="98"/>
  <c r="F94" i="98"/>
  <c r="I93" i="98"/>
  <c r="F93" i="98"/>
  <c r="F92" i="98"/>
  <c r="I94" i="98"/>
  <c r="F91" i="98"/>
  <c r="F90" i="98"/>
  <c r="F89" i="98"/>
  <c r="F88" i="98"/>
  <c r="F87" i="98"/>
  <c r="F86" i="98"/>
  <c r="F85" i="98"/>
  <c r="F84" i="98"/>
  <c r="F83" i="98"/>
  <c r="F82" i="98"/>
  <c r="I81" i="98"/>
  <c r="F81" i="98"/>
  <c r="I80" i="98"/>
  <c r="F80" i="98"/>
  <c r="I79" i="98"/>
  <c r="F79" i="98"/>
  <c r="I78" i="98"/>
  <c r="F78" i="98"/>
  <c r="F77" i="98"/>
  <c r="I82" i="98"/>
  <c r="F76" i="98"/>
  <c r="I77" i="98"/>
  <c r="I83" i="98"/>
  <c r="F75" i="98"/>
  <c r="F74" i="98"/>
  <c r="F73" i="98"/>
  <c r="F72" i="98"/>
  <c r="F71" i="98"/>
  <c r="F70" i="98"/>
  <c r="F69" i="98"/>
  <c r="I68" i="98"/>
  <c r="F68" i="98"/>
  <c r="I67" i="98"/>
  <c r="F67" i="98"/>
  <c r="I66" i="98"/>
  <c r="F66" i="98"/>
  <c r="I65" i="98"/>
  <c r="F65" i="98"/>
  <c r="I64" i="98"/>
  <c r="F64" i="98"/>
  <c r="I63" i="98"/>
  <c r="I69" i="98"/>
  <c r="F63" i="98"/>
  <c r="F62" i="98"/>
  <c r="F61" i="98"/>
  <c r="F60" i="98"/>
  <c r="F59" i="98"/>
  <c r="F58" i="98"/>
  <c r="F57" i="98"/>
  <c r="F55" i="98"/>
  <c r="F54" i="98"/>
  <c r="I52" i="98"/>
  <c r="I51" i="98"/>
  <c r="I50" i="98"/>
  <c r="I49" i="98"/>
  <c r="F46" i="98"/>
  <c r="F45" i="98"/>
  <c r="F44" i="98"/>
  <c r="F43" i="98"/>
  <c r="F42" i="98"/>
  <c r="F41" i="98"/>
  <c r="F40" i="98"/>
  <c r="F39" i="98"/>
  <c r="F38" i="98"/>
  <c r="I37" i="98"/>
  <c r="F37" i="98"/>
  <c r="I36" i="98"/>
  <c r="F36" i="98"/>
  <c r="I35" i="98"/>
  <c r="F35" i="98"/>
  <c r="I34" i="98"/>
  <c r="F34" i="98"/>
  <c r="F33" i="98"/>
  <c r="I38" i="98"/>
  <c r="F32" i="98"/>
  <c r="I33" i="98"/>
  <c r="I39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F18" i="98"/>
  <c r="F17" i="98"/>
  <c r="I18" i="98"/>
  <c r="I24" i="98"/>
  <c r="F16" i="98"/>
  <c r="F15" i="98"/>
  <c r="F14" i="98"/>
  <c r="F13" i="98"/>
  <c r="F12" i="98"/>
  <c r="F11" i="98"/>
  <c r="F10" i="98"/>
  <c r="F9" i="98"/>
  <c r="F8" i="98"/>
  <c r="I7" i="98"/>
  <c r="F7" i="98"/>
  <c r="I6" i="98"/>
  <c r="F6" i="98"/>
  <c r="I5" i="98"/>
  <c r="F5" i="98"/>
  <c r="I8" i="98"/>
  <c r="F4" i="98"/>
  <c r="F3" i="98"/>
  <c r="I3" i="98"/>
  <c r="F2" i="98"/>
  <c r="I4" i="98"/>
  <c r="F151" i="97"/>
  <c r="F150" i="97"/>
  <c r="F149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F138" i="97"/>
  <c r="F137" i="97"/>
  <c r="I138" i="97"/>
  <c r="I144" i="97"/>
  <c r="F133" i="97"/>
  <c r="F132" i="97"/>
  <c r="F131" i="97"/>
  <c r="F130" i="97"/>
  <c r="F129" i="97"/>
  <c r="I128" i="97"/>
  <c r="F128" i="97"/>
  <c r="I127" i="97"/>
  <c r="F127" i="97"/>
  <c r="I126" i="97"/>
  <c r="F126" i="97"/>
  <c r="I125" i="97"/>
  <c r="F125" i="97"/>
  <c r="I124" i="97"/>
  <c r="F124" i="97"/>
  <c r="F123" i="97"/>
  <c r="F122" i="97"/>
  <c r="I123" i="97"/>
  <c r="I129" i="97"/>
  <c r="F121" i="97"/>
  <c r="I113" i="97"/>
  <c r="I112" i="97"/>
  <c r="I111" i="97"/>
  <c r="I110" i="97"/>
  <c r="I109" i="97"/>
  <c r="I114" i="97"/>
  <c r="F108" i="97"/>
  <c r="F107" i="97"/>
  <c r="F104" i="97"/>
  <c r="F103" i="97"/>
  <c r="F102" i="97"/>
  <c r="F101" i="97"/>
  <c r="F100" i="97"/>
  <c r="F99" i="97"/>
  <c r="F98" i="97"/>
  <c r="I97" i="97"/>
  <c r="F97" i="97"/>
  <c r="I98" i="97"/>
  <c r="I96" i="97"/>
  <c r="F96" i="97"/>
  <c r="I95" i="97"/>
  <c r="F95" i="97"/>
  <c r="F94" i="97"/>
  <c r="I93" i="97"/>
  <c r="F93" i="97"/>
  <c r="F92" i="97"/>
  <c r="I94" i="97"/>
  <c r="F91" i="97"/>
  <c r="F90" i="97"/>
  <c r="F89" i="97"/>
  <c r="F88" i="97"/>
  <c r="F87" i="97"/>
  <c r="F86" i="97"/>
  <c r="F85" i="97"/>
  <c r="F84" i="97"/>
  <c r="F83" i="97"/>
  <c r="F82" i="97"/>
  <c r="I81" i="97"/>
  <c r="F81" i="97"/>
  <c r="I80" i="97"/>
  <c r="F80" i="97"/>
  <c r="I79" i="97"/>
  <c r="F79" i="97"/>
  <c r="I78" i="97"/>
  <c r="F78" i="97"/>
  <c r="F77" i="97"/>
  <c r="I82" i="97"/>
  <c r="F76" i="97"/>
  <c r="I77" i="97"/>
  <c r="I83" i="97"/>
  <c r="F75" i="97"/>
  <c r="F74" i="97"/>
  <c r="F73" i="97"/>
  <c r="F72" i="97"/>
  <c r="F71" i="97"/>
  <c r="F70" i="97"/>
  <c r="F69" i="97"/>
  <c r="I68" i="97"/>
  <c r="F68" i="97"/>
  <c r="I67" i="97"/>
  <c r="F67" i="97"/>
  <c r="I66" i="97"/>
  <c r="F66" i="97"/>
  <c r="I65" i="97"/>
  <c r="F65" i="97"/>
  <c r="I64" i="97"/>
  <c r="F64" i="97"/>
  <c r="I63" i="97"/>
  <c r="I69" i="97"/>
  <c r="F63" i="97"/>
  <c r="F62" i="97"/>
  <c r="F61" i="97"/>
  <c r="F60" i="97"/>
  <c r="F59" i="97"/>
  <c r="F58" i="97"/>
  <c r="F57" i="97"/>
  <c r="F55" i="97"/>
  <c r="F54" i="97"/>
  <c r="I52" i="97"/>
  <c r="I51" i="97"/>
  <c r="I50" i="97"/>
  <c r="I49" i="97"/>
  <c r="F46" i="97"/>
  <c r="F45" i="97"/>
  <c r="F44" i="97"/>
  <c r="F43" i="97"/>
  <c r="F42" i="97"/>
  <c r="F41" i="97"/>
  <c r="F40" i="97"/>
  <c r="F39" i="97"/>
  <c r="F38" i="97"/>
  <c r="I37" i="97"/>
  <c r="F37" i="97"/>
  <c r="I36" i="97"/>
  <c r="F36" i="97"/>
  <c r="I35" i="97"/>
  <c r="F35" i="97"/>
  <c r="I34" i="97"/>
  <c r="F34" i="97"/>
  <c r="F33" i="97"/>
  <c r="I38" i="97"/>
  <c r="F32" i="97"/>
  <c r="I33" i="97"/>
  <c r="I39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F18" i="97"/>
  <c r="F17" i="97"/>
  <c r="I18" i="97"/>
  <c r="I24" i="97"/>
  <c r="F16" i="97"/>
  <c r="F15" i="97"/>
  <c r="F14" i="97"/>
  <c r="F13" i="97"/>
  <c r="F12" i="97"/>
  <c r="F11" i="97"/>
  <c r="F10" i="97"/>
  <c r="F9" i="97"/>
  <c r="F8" i="97"/>
  <c r="I7" i="97"/>
  <c r="F7" i="97"/>
  <c r="I6" i="97"/>
  <c r="F6" i="97"/>
  <c r="I5" i="97"/>
  <c r="F5" i="97"/>
  <c r="I8" i="97"/>
  <c r="F4" i="97"/>
  <c r="F3" i="97"/>
  <c r="I3" i="97"/>
  <c r="F2" i="97"/>
  <c r="I4" i="97"/>
  <c r="F151" i="96"/>
  <c r="F150" i="96"/>
  <c r="F149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F138" i="96"/>
  <c r="F137" i="96"/>
  <c r="I138" i="96"/>
  <c r="I144" i="96"/>
  <c r="F133" i="96"/>
  <c r="F132" i="96"/>
  <c r="F131" i="96"/>
  <c r="F130" i="96"/>
  <c r="F129" i="96"/>
  <c r="I128" i="96"/>
  <c r="F128" i="96"/>
  <c r="I127" i="96"/>
  <c r="F127" i="96"/>
  <c r="I126" i="96"/>
  <c r="F126" i="96"/>
  <c r="I125" i="96"/>
  <c r="F125" i="96"/>
  <c r="I124" i="96"/>
  <c r="F124" i="96"/>
  <c r="F123" i="96"/>
  <c r="F122" i="96"/>
  <c r="I123" i="96"/>
  <c r="I129" i="96"/>
  <c r="F121" i="96"/>
  <c r="I113" i="96"/>
  <c r="I112" i="96"/>
  <c r="I111" i="96"/>
  <c r="I110" i="96"/>
  <c r="I109" i="96"/>
  <c r="I114" i="96"/>
  <c r="F108" i="96"/>
  <c r="F107" i="96"/>
  <c r="F104" i="96"/>
  <c r="F103" i="96"/>
  <c r="F102" i="96"/>
  <c r="F101" i="96"/>
  <c r="F100" i="96"/>
  <c r="F99" i="96"/>
  <c r="F98" i="96"/>
  <c r="I97" i="96"/>
  <c r="F97" i="96"/>
  <c r="I98" i="96"/>
  <c r="I96" i="96"/>
  <c r="F96" i="96"/>
  <c r="I95" i="96"/>
  <c r="F95" i="96"/>
  <c r="F94" i="96"/>
  <c r="I93" i="96"/>
  <c r="F93" i="96"/>
  <c r="F92" i="96"/>
  <c r="I94" i="96"/>
  <c r="F91" i="96"/>
  <c r="F90" i="96"/>
  <c r="F89" i="96"/>
  <c r="F88" i="96"/>
  <c r="F87" i="96"/>
  <c r="F86" i="96"/>
  <c r="F85" i="96"/>
  <c r="F84" i="96"/>
  <c r="F83" i="96"/>
  <c r="F82" i="96"/>
  <c r="I81" i="96"/>
  <c r="F81" i="96"/>
  <c r="I80" i="96"/>
  <c r="F80" i="96"/>
  <c r="I79" i="96"/>
  <c r="F79" i="96"/>
  <c r="I78" i="96"/>
  <c r="F78" i="96"/>
  <c r="F77" i="96"/>
  <c r="I82" i="96"/>
  <c r="F76" i="96"/>
  <c r="I77" i="96"/>
  <c r="I83" i="96"/>
  <c r="F75" i="96"/>
  <c r="F74" i="96"/>
  <c r="F73" i="96"/>
  <c r="F72" i="96"/>
  <c r="F71" i="96"/>
  <c r="F70" i="96"/>
  <c r="F69" i="96"/>
  <c r="I68" i="96"/>
  <c r="F68" i="96"/>
  <c r="I67" i="96"/>
  <c r="F67" i="96"/>
  <c r="I66" i="96"/>
  <c r="F66" i="96"/>
  <c r="I65" i="96"/>
  <c r="F65" i="96"/>
  <c r="I64" i="96"/>
  <c r="F64" i="96"/>
  <c r="I63" i="96"/>
  <c r="I69" i="96"/>
  <c r="F63" i="96"/>
  <c r="F62" i="96"/>
  <c r="F61" i="96"/>
  <c r="F60" i="96"/>
  <c r="F59" i="96"/>
  <c r="F58" i="96"/>
  <c r="F57" i="96"/>
  <c r="F55" i="96"/>
  <c r="F54" i="96"/>
  <c r="I52" i="96"/>
  <c r="I51" i="96"/>
  <c r="I50" i="96"/>
  <c r="I49" i="96"/>
  <c r="F46" i="96"/>
  <c r="F45" i="96"/>
  <c r="F44" i="96"/>
  <c r="F43" i="96"/>
  <c r="F42" i="96"/>
  <c r="F41" i="96"/>
  <c r="F40" i="96"/>
  <c r="F39" i="96"/>
  <c r="F38" i="96"/>
  <c r="I37" i="96"/>
  <c r="F37" i="96"/>
  <c r="I36" i="96"/>
  <c r="F36" i="96"/>
  <c r="I35" i="96"/>
  <c r="F35" i="96"/>
  <c r="I34" i="96"/>
  <c r="F34" i="96"/>
  <c r="F33" i="96"/>
  <c r="I38" i="96"/>
  <c r="F32" i="96"/>
  <c r="I33" i="96"/>
  <c r="I39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F18" i="96"/>
  <c r="F17" i="96"/>
  <c r="I18" i="96"/>
  <c r="I24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I5" i="96"/>
  <c r="F5" i="96"/>
  <c r="I8" i="96"/>
  <c r="F4" i="96"/>
  <c r="F3" i="96"/>
  <c r="I3" i="96"/>
  <c r="F2" i="96"/>
  <c r="I4" i="96"/>
  <c r="F151" i="95"/>
  <c r="F150" i="95"/>
  <c r="F149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F138" i="95"/>
  <c r="F137" i="95"/>
  <c r="I138" i="95"/>
  <c r="I144" i="95"/>
  <c r="F133" i="95"/>
  <c r="F132" i="95"/>
  <c r="F131" i="95"/>
  <c r="F130" i="95"/>
  <c r="F129" i="95"/>
  <c r="I128" i="95"/>
  <c r="F128" i="95"/>
  <c r="I127" i="95"/>
  <c r="F127" i="95"/>
  <c r="I126" i="95"/>
  <c r="F126" i="95"/>
  <c r="I125" i="95"/>
  <c r="F125" i="95"/>
  <c r="I124" i="95"/>
  <c r="F124" i="95"/>
  <c r="F123" i="95"/>
  <c r="F122" i="95"/>
  <c r="I123" i="95"/>
  <c r="I129" i="95"/>
  <c r="F121" i="95"/>
  <c r="I113" i="95"/>
  <c r="I112" i="95"/>
  <c r="I111" i="95"/>
  <c r="I110" i="95"/>
  <c r="I109" i="95"/>
  <c r="I114" i="95"/>
  <c r="F108" i="95"/>
  <c r="F107" i="95"/>
  <c r="F104" i="95"/>
  <c r="F103" i="95"/>
  <c r="F102" i="95"/>
  <c r="F101" i="95"/>
  <c r="F100" i="95"/>
  <c r="F99" i="95"/>
  <c r="F98" i="95"/>
  <c r="I97" i="95"/>
  <c r="F97" i="95"/>
  <c r="I98" i="95"/>
  <c r="I96" i="95"/>
  <c r="F96" i="95"/>
  <c r="I95" i="95"/>
  <c r="F95" i="95"/>
  <c r="F94" i="95"/>
  <c r="I93" i="95"/>
  <c r="F93" i="95"/>
  <c r="F92" i="95"/>
  <c r="I94" i="95"/>
  <c r="F91" i="95"/>
  <c r="F90" i="95"/>
  <c r="F89" i="95"/>
  <c r="F88" i="95"/>
  <c r="F87" i="95"/>
  <c r="F86" i="95"/>
  <c r="F85" i="95"/>
  <c r="F84" i="95"/>
  <c r="F83" i="95"/>
  <c r="F82" i="95"/>
  <c r="I81" i="95"/>
  <c r="F81" i="95"/>
  <c r="I80" i="95"/>
  <c r="F80" i="95"/>
  <c r="I79" i="95"/>
  <c r="F79" i="95"/>
  <c r="I78" i="95"/>
  <c r="F78" i="95"/>
  <c r="F77" i="95"/>
  <c r="I82" i="95"/>
  <c r="F76" i="95"/>
  <c r="I77" i="95"/>
  <c r="I83" i="95"/>
  <c r="F75" i="95"/>
  <c r="F74" i="95"/>
  <c r="F73" i="95"/>
  <c r="F72" i="95"/>
  <c r="F71" i="95"/>
  <c r="F70" i="95"/>
  <c r="F69" i="95"/>
  <c r="I68" i="95"/>
  <c r="F68" i="95"/>
  <c r="I67" i="95"/>
  <c r="F67" i="95"/>
  <c r="I66" i="95"/>
  <c r="F66" i="95"/>
  <c r="I65" i="95"/>
  <c r="F65" i="95"/>
  <c r="I64" i="95"/>
  <c r="F64" i="95"/>
  <c r="I63" i="95"/>
  <c r="I69" i="95"/>
  <c r="F63" i="95"/>
  <c r="F62" i="95"/>
  <c r="F61" i="95"/>
  <c r="F60" i="95"/>
  <c r="F59" i="95"/>
  <c r="F58" i="95"/>
  <c r="F57" i="95"/>
  <c r="F55" i="95"/>
  <c r="F54" i="95"/>
  <c r="I52" i="95"/>
  <c r="I51" i="95"/>
  <c r="I50" i="95"/>
  <c r="I49" i="95"/>
  <c r="F46" i="95"/>
  <c r="F45" i="95"/>
  <c r="F44" i="95"/>
  <c r="F43" i="95"/>
  <c r="F42" i="95"/>
  <c r="F41" i="95"/>
  <c r="F40" i="95"/>
  <c r="F39" i="95"/>
  <c r="F38" i="95"/>
  <c r="I37" i="95"/>
  <c r="F37" i="95"/>
  <c r="I36" i="95"/>
  <c r="F36" i="95"/>
  <c r="I35" i="95"/>
  <c r="F35" i="95"/>
  <c r="I34" i="95"/>
  <c r="F34" i="95"/>
  <c r="F33" i="95"/>
  <c r="I38" i="95"/>
  <c r="F32" i="95"/>
  <c r="I33" i="95"/>
  <c r="I39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F18" i="95"/>
  <c r="F17" i="95"/>
  <c r="I18" i="95"/>
  <c r="I24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8" i="95"/>
  <c r="F4" i="95"/>
  <c r="F3" i="95"/>
  <c r="I3" i="95"/>
  <c r="F2" i="95"/>
  <c r="I4" i="95"/>
  <c r="F151" i="94"/>
  <c r="F150" i="94"/>
  <c r="F149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F138" i="94"/>
  <c r="F137" i="94"/>
  <c r="I138" i="94"/>
  <c r="I144" i="94"/>
  <c r="F133" i="94"/>
  <c r="F132" i="94"/>
  <c r="F131" i="94"/>
  <c r="F130" i="94"/>
  <c r="F129" i="94"/>
  <c r="I128" i="94"/>
  <c r="F128" i="94"/>
  <c r="I127" i="94"/>
  <c r="F127" i="94"/>
  <c r="I126" i="94"/>
  <c r="F126" i="94"/>
  <c r="I125" i="94"/>
  <c r="F125" i="94"/>
  <c r="I124" i="94"/>
  <c r="F124" i="94"/>
  <c r="F123" i="94"/>
  <c r="F122" i="94"/>
  <c r="I123" i="94"/>
  <c r="I129" i="94"/>
  <c r="F121" i="94"/>
  <c r="I113" i="94"/>
  <c r="I112" i="94"/>
  <c r="I111" i="94"/>
  <c r="I110" i="94"/>
  <c r="I109" i="94"/>
  <c r="I114" i="94"/>
  <c r="F108" i="94"/>
  <c r="F107" i="94"/>
  <c r="F104" i="94"/>
  <c r="F103" i="94"/>
  <c r="F102" i="94"/>
  <c r="F101" i="94"/>
  <c r="F100" i="94"/>
  <c r="F99" i="94"/>
  <c r="F98" i="94"/>
  <c r="I97" i="94"/>
  <c r="F97" i="94"/>
  <c r="I98" i="94"/>
  <c r="I96" i="94"/>
  <c r="F96" i="94"/>
  <c r="I95" i="94"/>
  <c r="F95" i="94"/>
  <c r="F94" i="94"/>
  <c r="I93" i="94"/>
  <c r="F93" i="94"/>
  <c r="F92" i="94"/>
  <c r="I94" i="94"/>
  <c r="F91" i="94"/>
  <c r="F90" i="94"/>
  <c r="F89" i="94"/>
  <c r="F88" i="94"/>
  <c r="F87" i="94"/>
  <c r="F86" i="94"/>
  <c r="F85" i="94"/>
  <c r="F84" i="94"/>
  <c r="F83" i="94"/>
  <c r="F82" i="94"/>
  <c r="I81" i="94"/>
  <c r="F81" i="94"/>
  <c r="I80" i="94"/>
  <c r="F80" i="94"/>
  <c r="I79" i="94"/>
  <c r="F79" i="94"/>
  <c r="I78" i="94"/>
  <c r="F78" i="94"/>
  <c r="F77" i="94"/>
  <c r="I82" i="94"/>
  <c r="F76" i="94"/>
  <c r="I77" i="94"/>
  <c r="I83" i="94"/>
  <c r="F75" i="94"/>
  <c r="F74" i="94"/>
  <c r="F73" i="94"/>
  <c r="F72" i="94"/>
  <c r="F71" i="94"/>
  <c r="F70" i="94"/>
  <c r="F69" i="94"/>
  <c r="I68" i="94"/>
  <c r="F68" i="94"/>
  <c r="I67" i="94"/>
  <c r="F67" i="94"/>
  <c r="I66" i="94"/>
  <c r="F66" i="94"/>
  <c r="I65" i="94"/>
  <c r="F65" i="94"/>
  <c r="I64" i="94"/>
  <c r="F64" i="94"/>
  <c r="I63" i="94"/>
  <c r="I69" i="94"/>
  <c r="F63" i="94"/>
  <c r="F62" i="94"/>
  <c r="F61" i="94"/>
  <c r="F60" i="94"/>
  <c r="F59" i="94"/>
  <c r="F58" i="94"/>
  <c r="F57" i="94"/>
  <c r="F55" i="94"/>
  <c r="F54" i="94"/>
  <c r="I52" i="94"/>
  <c r="I51" i="94"/>
  <c r="I50" i="94"/>
  <c r="I49" i="94"/>
  <c r="F46" i="94"/>
  <c r="F45" i="94"/>
  <c r="F44" i="94"/>
  <c r="F43" i="94"/>
  <c r="F42" i="94"/>
  <c r="F41" i="94"/>
  <c r="F40" i="94"/>
  <c r="F39" i="94"/>
  <c r="F38" i="94"/>
  <c r="I37" i="94"/>
  <c r="F37" i="94"/>
  <c r="I36" i="94"/>
  <c r="F36" i="94"/>
  <c r="I35" i="94"/>
  <c r="F35" i="94"/>
  <c r="I34" i="94"/>
  <c r="F34" i="94"/>
  <c r="F33" i="94"/>
  <c r="I38" i="94"/>
  <c r="F32" i="94"/>
  <c r="I33" i="94"/>
  <c r="I39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F18" i="94"/>
  <c r="F17" i="94"/>
  <c r="I18" i="94"/>
  <c r="I24" i="94"/>
  <c r="F16" i="94"/>
  <c r="F15" i="94"/>
  <c r="F14" i="94"/>
  <c r="F13" i="94"/>
  <c r="F12" i="94"/>
  <c r="F11" i="94"/>
  <c r="F10" i="94"/>
  <c r="F9" i="94"/>
  <c r="F8" i="94"/>
  <c r="I7" i="94"/>
  <c r="F7" i="94"/>
  <c r="I6" i="94"/>
  <c r="F6" i="94"/>
  <c r="I5" i="94"/>
  <c r="F5" i="94"/>
  <c r="I8" i="94"/>
  <c r="F4" i="94"/>
  <c r="F3" i="94"/>
  <c r="I3" i="94"/>
  <c r="F2" i="94"/>
  <c r="I4" i="94"/>
  <c r="F151" i="93"/>
  <c r="F150" i="93"/>
  <c r="F149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F138" i="93"/>
  <c r="F137" i="93"/>
  <c r="F133" i="93"/>
  <c r="F132" i="93"/>
  <c r="F131" i="93"/>
  <c r="F130" i="93"/>
  <c r="F129" i="93"/>
  <c r="I128" i="93"/>
  <c r="F128" i="93"/>
  <c r="I127" i="93"/>
  <c r="F127" i="93"/>
  <c r="F126" i="93"/>
  <c r="I125" i="93"/>
  <c r="F125" i="93"/>
  <c r="I124" i="93"/>
  <c r="F124" i="93"/>
  <c r="F123" i="93"/>
  <c r="F122" i="93"/>
  <c r="F121" i="93"/>
  <c r="I113" i="93"/>
  <c r="I112" i="93"/>
  <c r="I111" i="93"/>
  <c r="I110" i="93"/>
  <c r="I109" i="93"/>
  <c r="I114" i="93"/>
  <c r="F108" i="93"/>
  <c r="F107" i="93"/>
  <c r="F104" i="93"/>
  <c r="F103" i="93"/>
  <c r="F102" i="93"/>
  <c r="F101" i="93"/>
  <c r="F100" i="93"/>
  <c r="F99" i="93"/>
  <c r="F98" i="93"/>
  <c r="I97" i="93"/>
  <c r="F97" i="93"/>
  <c r="I96" i="93"/>
  <c r="F96" i="93"/>
  <c r="I95" i="93"/>
  <c r="F95" i="93"/>
  <c r="F94" i="93"/>
  <c r="I93" i="93"/>
  <c r="F93" i="93"/>
  <c r="F92" i="93"/>
  <c r="F91" i="93"/>
  <c r="F90" i="93"/>
  <c r="F89" i="93"/>
  <c r="F88" i="93"/>
  <c r="F87" i="93"/>
  <c r="F86" i="93"/>
  <c r="F85" i="93"/>
  <c r="F84" i="93"/>
  <c r="F83" i="93"/>
  <c r="F82" i="93"/>
  <c r="I81" i="93"/>
  <c r="F81" i="93"/>
  <c r="I80" i="93"/>
  <c r="F80" i="93"/>
  <c r="I79" i="93"/>
  <c r="F79" i="93"/>
  <c r="I78" i="93"/>
  <c r="F78" i="93"/>
  <c r="F77" i="93"/>
  <c r="I82" i="93"/>
  <c r="F76" i="93"/>
  <c r="F75" i="93"/>
  <c r="F74" i="93"/>
  <c r="F73" i="93"/>
  <c r="F72" i="93"/>
  <c r="F71" i="93"/>
  <c r="F70" i="93"/>
  <c r="F69" i="93"/>
  <c r="I68" i="93"/>
  <c r="F68" i="93"/>
  <c r="I67" i="93"/>
  <c r="F67" i="93"/>
  <c r="I66" i="93"/>
  <c r="F66" i="93"/>
  <c r="I65" i="93"/>
  <c r="F65" i="93"/>
  <c r="I64" i="93"/>
  <c r="F64" i="93"/>
  <c r="I63" i="93"/>
  <c r="I69" i="93"/>
  <c r="F63" i="93"/>
  <c r="F62" i="93"/>
  <c r="F61" i="93"/>
  <c r="F60" i="93"/>
  <c r="F59" i="93"/>
  <c r="F58" i="93"/>
  <c r="F57" i="93"/>
  <c r="F55" i="93"/>
  <c r="F54" i="93"/>
  <c r="I52" i="93"/>
  <c r="I51" i="93"/>
  <c r="I50" i="93"/>
  <c r="I49" i="93"/>
  <c r="F46" i="93"/>
  <c r="F45" i="93"/>
  <c r="F44" i="93"/>
  <c r="F43" i="93"/>
  <c r="F42" i="93"/>
  <c r="F41" i="93"/>
  <c r="F40" i="93"/>
  <c r="F39" i="93"/>
  <c r="F38" i="93"/>
  <c r="I37" i="93"/>
  <c r="F37" i="93"/>
  <c r="F36" i="93"/>
  <c r="I35" i="93"/>
  <c r="F35" i="93"/>
  <c r="F34" i="93"/>
  <c r="I36" i="93"/>
  <c r="F33" i="93"/>
  <c r="F32" i="93"/>
  <c r="I34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F18" i="93"/>
  <c r="F17" i="93"/>
  <c r="I18" i="93"/>
  <c r="I24" i="93"/>
  <c r="F16" i="93"/>
  <c r="F15" i="93"/>
  <c r="F14" i="93"/>
  <c r="F13" i="93"/>
  <c r="F12" i="93"/>
  <c r="F11" i="93"/>
  <c r="F10" i="93"/>
  <c r="F9" i="93"/>
  <c r="F8" i="93"/>
  <c r="I7" i="93"/>
  <c r="F7" i="93"/>
  <c r="I6" i="93"/>
  <c r="F6" i="93"/>
  <c r="I5" i="93"/>
  <c r="F5" i="93"/>
  <c r="I8" i="93"/>
  <c r="F4" i="93"/>
  <c r="F3" i="93"/>
  <c r="F2" i="93"/>
  <c r="I4" i="93"/>
  <c r="F151" i="92"/>
  <c r="F150" i="92"/>
  <c r="F149" i="92"/>
  <c r="F148" i="92"/>
  <c r="F147" i="92"/>
  <c r="F146" i="92"/>
  <c r="F145" i="92"/>
  <c r="F144" i="92"/>
  <c r="I143" i="92"/>
  <c r="F143" i="92"/>
  <c r="I142" i="92"/>
  <c r="F142" i="92"/>
  <c r="I141" i="92"/>
  <c r="F141" i="92"/>
  <c r="I140" i="92"/>
  <c r="F140" i="92"/>
  <c r="I139" i="92"/>
  <c r="F139" i="92"/>
  <c r="F138" i="92"/>
  <c r="F137" i="92"/>
  <c r="I138" i="92"/>
  <c r="I144" i="92"/>
  <c r="F133" i="92"/>
  <c r="F132" i="92"/>
  <c r="F131" i="92"/>
  <c r="F130" i="92"/>
  <c r="F129" i="92"/>
  <c r="I128" i="92"/>
  <c r="F128" i="92"/>
  <c r="I127" i="92"/>
  <c r="F127" i="92"/>
  <c r="F126" i="92"/>
  <c r="I125" i="92"/>
  <c r="F125" i="92"/>
  <c r="I124" i="92"/>
  <c r="F124" i="92"/>
  <c r="F123" i="92"/>
  <c r="F122" i="92"/>
  <c r="F121" i="92"/>
  <c r="I113" i="92"/>
  <c r="I112" i="92"/>
  <c r="I111" i="92"/>
  <c r="I110" i="92"/>
  <c r="I109" i="92"/>
  <c r="I114" i="92"/>
  <c r="F108" i="92"/>
  <c r="F107" i="92"/>
  <c r="F104" i="92"/>
  <c r="F103" i="92"/>
  <c r="F102" i="92"/>
  <c r="F101" i="92"/>
  <c r="F100" i="92"/>
  <c r="F99" i="92"/>
  <c r="F98" i="92"/>
  <c r="I97" i="92"/>
  <c r="F97" i="92"/>
  <c r="I96" i="92"/>
  <c r="F96" i="92"/>
  <c r="I95" i="92"/>
  <c r="F95" i="92"/>
  <c r="F94" i="92"/>
  <c r="I93" i="92"/>
  <c r="F93" i="92"/>
  <c r="F92" i="92"/>
  <c r="F91" i="92"/>
  <c r="F90" i="92"/>
  <c r="F89" i="92"/>
  <c r="F88" i="92"/>
  <c r="F87" i="92"/>
  <c r="F86" i="92"/>
  <c r="F85" i="92"/>
  <c r="F84" i="92"/>
  <c r="F83" i="92"/>
  <c r="F82" i="92"/>
  <c r="I81" i="92"/>
  <c r="F81" i="92"/>
  <c r="I80" i="92"/>
  <c r="F80" i="92"/>
  <c r="I79" i="92"/>
  <c r="F79" i="92"/>
  <c r="I78" i="92"/>
  <c r="F78" i="92"/>
  <c r="F77" i="92"/>
  <c r="I82" i="92"/>
  <c r="F76" i="92"/>
  <c r="F75" i="92"/>
  <c r="F74" i="92"/>
  <c r="F73" i="92"/>
  <c r="F72" i="92"/>
  <c r="F71" i="92"/>
  <c r="F70" i="92"/>
  <c r="F69" i="92"/>
  <c r="I68" i="92"/>
  <c r="F68" i="92"/>
  <c r="I67" i="92"/>
  <c r="F67" i="92"/>
  <c r="I66" i="92"/>
  <c r="F66" i="92"/>
  <c r="I65" i="92"/>
  <c r="F65" i="92"/>
  <c r="I64" i="92"/>
  <c r="F64" i="92"/>
  <c r="I63" i="92"/>
  <c r="I69" i="92"/>
  <c r="F63" i="92"/>
  <c r="F62" i="92"/>
  <c r="F61" i="92"/>
  <c r="F60" i="92"/>
  <c r="F59" i="92"/>
  <c r="F58" i="92"/>
  <c r="F57" i="92"/>
  <c r="F55" i="92"/>
  <c r="F54" i="92"/>
  <c r="I52" i="92"/>
  <c r="I51" i="92"/>
  <c r="I50" i="92"/>
  <c r="I49" i="92"/>
  <c r="F46" i="92"/>
  <c r="F45" i="92"/>
  <c r="F44" i="92"/>
  <c r="F43" i="92"/>
  <c r="F42" i="92"/>
  <c r="F41" i="92"/>
  <c r="F40" i="92"/>
  <c r="F39" i="92"/>
  <c r="F38" i="92"/>
  <c r="I37" i="92"/>
  <c r="F37" i="92"/>
  <c r="F36" i="92"/>
  <c r="I38" i="92"/>
  <c r="I35" i="92"/>
  <c r="F35" i="92"/>
  <c r="F34" i="92"/>
  <c r="I36" i="92"/>
  <c r="F33" i="92"/>
  <c r="F32" i="92"/>
  <c r="I34" i="92"/>
  <c r="F31" i="92"/>
  <c r="F30" i="92"/>
  <c r="F29" i="92"/>
  <c r="F28" i="92"/>
  <c r="F27" i="92"/>
  <c r="F26" i="92"/>
  <c r="F25" i="92"/>
  <c r="F24" i="92"/>
  <c r="I23" i="92"/>
  <c r="F23" i="92"/>
  <c r="I22" i="92"/>
  <c r="F22" i="92"/>
  <c r="F21" i="92"/>
  <c r="F20" i="92"/>
  <c r="I19" i="92"/>
  <c r="F19" i="92"/>
  <c r="F18" i="92"/>
  <c r="I21" i="92"/>
  <c r="F17" i="92"/>
  <c r="F16" i="92"/>
  <c r="F15" i="92"/>
  <c r="F14" i="92"/>
  <c r="F13" i="92"/>
  <c r="F12" i="92"/>
  <c r="F11" i="92"/>
  <c r="F10" i="92"/>
  <c r="F9" i="92"/>
  <c r="F8" i="92"/>
  <c r="I7" i="92"/>
  <c r="F7" i="92"/>
  <c r="I6" i="92"/>
  <c r="F6" i="92"/>
  <c r="I5" i="92"/>
  <c r="F5" i="92"/>
  <c r="I8" i="92"/>
  <c r="F4" i="92"/>
  <c r="F3" i="92"/>
  <c r="F2" i="92"/>
  <c r="I4" i="92"/>
  <c r="F151" i="91"/>
  <c r="F150" i="91"/>
  <c r="F149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F138" i="91"/>
  <c r="F137" i="91"/>
  <c r="I138" i="91"/>
  <c r="I144" i="91"/>
  <c r="F133" i="91"/>
  <c r="F132" i="91"/>
  <c r="F131" i="91"/>
  <c r="F130" i="91"/>
  <c r="F129" i="91"/>
  <c r="I128" i="91"/>
  <c r="F128" i="91"/>
  <c r="I127" i="91"/>
  <c r="F127" i="91"/>
  <c r="I126" i="91"/>
  <c r="F126" i="91"/>
  <c r="I125" i="91"/>
  <c r="F125" i="91"/>
  <c r="I124" i="91"/>
  <c r="F124" i="91"/>
  <c r="F123" i="91"/>
  <c r="F122" i="91"/>
  <c r="I123" i="91"/>
  <c r="F121" i="91"/>
  <c r="I113" i="91"/>
  <c r="I112" i="91"/>
  <c r="I111" i="91"/>
  <c r="I110" i="91"/>
  <c r="I109" i="91"/>
  <c r="F108" i="91"/>
  <c r="F107" i="91"/>
  <c r="F104" i="91"/>
  <c r="F103" i="91"/>
  <c r="F102" i="91"/>
  <c r="F101" i="91"/>
  <c r="F100" i="91"/>
  <c r="F99" i="91"/>
  <c r="F98" i="91"/>
  <c r="I97" i="91"/>
  <c r="F97" i="91"/>
  <c r="I98" i="91"/>
  <c r="I96" i="91"/>
  <c r="F96" i="91"/>
  <c r="I95" i="91"/>
  <c r="F95" i="91"/>
  <c r="F94" i="91"/>
  <c r="I93" i="91"/>
  <c r="F93" i="91"/>
  <c r="F92" i="91"/>
  <c r="I94" i="91"/>
  <c r="F91" i="91"/>
  <c r="F90" i="91"/>
  <c r="F89" i="91"/>
  <c r="F88" i="91"/>
  <c r="F87" i="91"/>
  <c r="F86" i="91"/>
  <c r="F85" i="91"/>
  <c r="F84" i="91"/>
  <c r="F83" i="91"/>
  <c r="F82" i="91"/>
  <c r="I81" i="91"/>
  <c r="F81" i="91"/>
  <c r="I80" i="91"/>
  <c r="F80" i="91"/>
  <c r="I79" i="91"/>
  <c r="F79" i="91"/>
  <c r="I78" i="91"/>
  <c r="F78" i="91"/>
  <c r="F77" i="91"/>
  <c r="F76" i="91"/>
  <c r="I77" i="91"/>
  <c r="F75" i="91"/>
  <c r="F74" i="91"/>
  <c r="F73" i="91"/>
  <c r="F72" i="91"/>
  <c r="F71" i="91"/>
  <c r="F70" i="91"/>
  <c r="F69" i="91"/>
  <c r="F68" i="91"/>
  <c r="I67" i="91"/>
  <c r="F67" i="91"/>
  <c r="I68" i="91"/>
  <c r="I66" i="91"/>
  <c r="F66" i="91"/>
  <c r="I63" i="91"/>
  <c r="I65" i="91"/>
  <c r="F65" i="91"/>
  <c r="I64" i="91"/>
  <c r="F64" i="91"/>
  <c r="F63" i="91"/>
  <c r="F62" i="91"/>
  <c r="F61" i="91"/>
  <c r="F60" i="91"/>
  <c r="F59" i="91"/>
  <c r="F58" i="91"/>
  <c r="F57" i="91"/>
  <c r="F55" i="91"/>
  <c r="F54" i="91"/>
  <c r="I52" i="91"/>
  <c r="I51" i="91"/>
  <c r="I50" i="91"/>
  <c r="I49" i="91"/>
  <c r="F46" i="91"/>
  <c r="F45" i="91"/>
  <c r="F44" i="91"/>
  <c r="F43" i="91"/>
  <c r="F42" i="91"/>
  <c r="F41" i="91"/>
  <c r="F40" i="91"/>
  <c r="F39" i="91"/>
  <c r="F38" i="91"/>
  <c r="I37" i="91"/>
  <c r="F37" i="91"/>
  <c r="F36" i="91"/>
  <c r="I38" i="91"/>
  <c r="I35" i="91"/>
  <c r="F35" i="91"/>
  <c r="F34" i="91"/>
  <c r="I36" i="9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F18" i="91"/>
  <c r="F17" i="91"/>
  <c r="F16" i="91"/>
  <c r="F15" i="91"/>
  <c r="F14" i="91"/>
  <c r="F13" i="91"/>
  <c r="F12" i="91"/>
  <c r="F11" i="91"/>
  <c r="F10" i="91"/>
  <c r="F9" i="91"/>
  <c r="F8" i="91"/>
  <c r="I7" i="91"/>
  <c r="F7" i="91"/>
  <c r="I6" i="91"/>
  <c r="F6" i="91"/>
  <c r="I5" i="91"/>
  <c r="F5" i="91"/>
  <c r="I8" i="91"/>
  <c r="F4" i="91"/>
  <c r="F3" i="91"/>
  <c r="I3" i="91"/>
  <c r="F2" i="91"/>
  <c r="F151" i="90"/>
  <c r="F150" i="90"/>
  <c r="F149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F138" i="90"/>
  <c r="F137" i="90"/>
  <c r="F133" i="90"/>
  <c r="F132" i="90"/>
  <c r="F131" i="90"/>
  <c r="F130" i="90"/>
  <c r="F129" i="90"/>
  <c r="I128" i="90"/>
  <c r="F128" i="90"/>
  <c r="I127" i="90"/>
  <c r="F127" i="90"/>
  <c r="F126" i="90"/>
  <c r="I125" i="90"/>
  <c r="F125" i="90"/>
  <c r="I124" i="90"/>
  <c r="F124" i="90"/>
  <c r="I126" i="90"/>
  <c r="F123" i="90"/>
  <c r="F122" i="90"/>
  <c r="I123" i="90"/>
  <c r="F121" i="90"/>
  <c r="I113" i="90"/>
  <c r="I112" i="90"/>
  <c r="I111" i="90"/>
  <c r="I110" i="90"/>
  <c r="I109" i="90"/>
  <c r="F108" i="90"/>
  <c r="F107" i="90"/>
  <c r="F104" i="90"/>
  <c r="F103" i="90"/>
  <c r="F102" i="90"/>
  <c r="F101" i="90"/>
  <c r="F100" i="90"/>
  <c r="F99" i="90"/>
  <c r="F98" i="90"/>
  <c r="I97" i="90"/>
  <c r="F97" i="90"/>
  <c r="I98" i="90"/>
  <c r="I96" i="90"/>
  <c r="F96" i="90"/>
  <c r="I95" i="90"/>
  <c r="F95" i="90"/>
  <c r="F94" i="90"/>
  <c r="I93" i="90"/>
  <c r="F93" i="90"/>
  <c r="F92" i="90"/>
  <c r="I94" i="90"/>
  <c r="F91" i="90"/>
  <c r="F90" i="90"/>
  <c r="F89" i="90"/>
  <c r="F88" i="90"/>
  <c r="F87" i="90"/>
  <c r="F86" i="90"/>
  <c r="F85" i="90"/>
  <c r="F84" i="90"/>
  <c r="F83" i="90"/>
  <c r="F82" i="90"/>
  <c r="I81" i="90"/>
  <c r="F81" i="90"/>
  <c r="I80" i="90"/>
  <c r="F80" i="90"/>
  <c r="I79" i="90"/>
  <c r="F79" i="90"/>
  <c r="I78" i="90"/>
  <c r="F78" i="90"/>
  <c r="F77" i="90"/>
  <c r="F76" i="90"/>
  <c r="I77" i="90"/>
  <c r="F75" i="90"/>
  <c r="F74" i="90"/>
  <c r="F73" i="90"/>
  <c r="F72" i="90"/>
  <c r="F71" i="90"/>
  <c r="F70" i="90"/>
  <c r="F69" i="90"/>
  <c r="I68" i="90"/>
  <c r="F68" i="90"/>
  <c r="I67" i="90"/>
  <c r="F67" i="90"/>
  <c r="I66" i="90"/>
  <c r="F66" i="90"/>
  <c r="I65" i="90"/>
  <c r="F65" i="90"/>
  <c r="I64" i="90"/>
  <c r="F64" i="90"/>
  <c r="I63" i="90"/>
  <c r="I69" i="90"/>
  <c r="F63" i="90"/>
  <c r="F62" i="90"/>
  <c r="F61" i="90"/>
  <c r="F60" i="90"/>
  <c r="F59" i="90"/>
  <c r="F58" i="90"/>
  <c r="F57" i="90"/>
  <c r="F55" i="90"/>
  <c r="F54" i="90"/>
  <c r="I52" i="90"/>
  <c r="I51" i="90"/>
  <c r="I50" i="90"/>
  <c r="I49" i="90"/>
  <c r="F46" i="90"/>
  <c r="F45" i="90"/>
  <c r="F44" i="90"/>
  <c r="F43" i="90"/>
  <c r="F42" i="90"/>
  <c r="F41" i="90"/>
  <c r="F40" i="90"/>
  <c r="F39" i="90"/>
  <c r="F38" i="90"/>
  <c r="I37" i="90"/>
  <c r="F37" i="90"/>
  <c r="I33" i="90"/>
  <c r="F36" i="90"/>
  <c r="I38" i="90"/>
  <c r="I35" i="90"/>
  <c r="F35" i="90"/>
  <c r="F34" i="90"/>
  <c r="I36" i="90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F18" i="90"/>
  <c r="F17" i="90"/>
  <c r="F16" i="90"/>
  <c r="F15" i="90"/>
  <c r="F14" i="90"/>
  <c r="F13" i="90"/>
  <c r="F12" i="90"/>
  <c r="F11" i="90"/>
  <c r="F10" i="90"/>
  <c r="F9" i="90"/>
  <c r="F8" i="90"/>
  <c r="I7" i="90"/>
  <c r="F7" i="90"/>
  <c r="I6" i="90"/>
  <c r="F6" i="90"/>
  <c r="I5" i="90"/>
  <c r="F5" i="90"/>
  <c r="I8" i="90"/>
  <c r="F4" i="90"/>
  <c r="F3" i="90"/>
  <c r="I3" i="90"/>
  <c r="F2" i="90"/>
  <c r="F151" i="89"/>
  <c r="F150" i="89"/>
  <c r="F149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F138" i="89"/>
  <c r="F137" i="89"/>
  <c r="F133" i="89"/>
  <c r="F132" i="89"/>
  <c r="F131" i="89"/>
  <c r="F130" i="89"/>
  <c r="F129" i="89"/>
  <c r="I128" i="89"/>
  <c r="F128" i="89"/>
  <c r="I127" i="89"/>
  <c r="F127" i="89"/>
  <c r="F126" i="89"/>
  <c r="I125" i="89"/>
  <c r="F125" i="89"/>
  <c r="I124" i="89"/>
  <c r="F124" i="89"/>
  <c r="I126" i="89"/>
  <c r="F123" i="89"/>
  <c r="F122" i="89"/>
  <c r="F121" i="89"/>
  <c r="I112" i="89"/>
  <c r="I111" i="89"/>
  <c r="I110" i="89"/>
  <c r="I109" i="89"/>
  <c r="F108" i="89"/>
  <c r="I113" i="89"/>
  <c r="F107" i="89"/>
  <c r="F104" i="89"/>
  <c r="F103" i="89"/>
  <c r="F102" i="89"/>
  <c r="F101" i="89"/>
  <c r="F100" i="89"/>
  <c r="F99" i="89"/>
  <c r="F98" i="89"/>
  <c r="I97" i="89"/>
  <c r="F97" i="89"/>
  <c r="I98" i="89"/>
  <c r="I96" i="89"/>
  <c r="F96" i="89"/>
  <c r="I95" i="89"/>
  <c r="F95" i="89"/>
  <c r="F94" i="89"/>
  <c r="I93" i="89"/>
  <c r="F93" i="89"/>
  <c r="F92" i="89"/>
  <c r="I94" i="89"/>
  <c r="F91" i="89"/>
  <c r="F90" i="89"/>
  <c r="F89" i="89"/>
  <c r="F88" i="89"/>
  <c r="F87" i="89"/>
  <c r="F86" i="89"/>
  <c r="F85" i="89"/>
  <c r="F84" i="89"/>
  <c r="F83" i="89"/>
  <c r="F82" i="89"/>
  <c r="I81" i="89"/>
  <c r="F81" i="89"/>
  <c r="I80" i="89"/>
  <c r="F80" i="89"/>
  <c r="I79" i="89"/>
  <c r="F79" i="89"/>
  <c r="I78" i="89"/>
  <c r="F78" i="89"/>
  <c r="F77" i="89"/>
  <c r="I82" i="89"/>
  <c r="F76" i="89"/>
  <c r="I77" i="89"/>
  <c r="I83" i="89"/>
  <c r="F75" i="89"/>
  <c r="F74" i="89"/>
  <c r="F73" i="89"/>
  <c r="F72" i="89"/>
  <c r="F71" i="89"/>
  <c r="F70" i="89"/>
  <c r="F69" i="89"/>
  <c r="I68" i="89"/>
  <c r="F68" i="89"/>
  <c r="I67" i="89"/>
  <c r="F67" i="89"/>
  <c r="I66" i="89"/>
  <c r="F66" i="89"/>
  <c r="I65" i="89"/>
  <c r="F65" i="89"/>
  <c r="I64" i="89"/>
  <c r="F64" i="89"/>
  <c r="I63" i="89"/>
  <c r="I69" i="89"/>
  <c r="F63" i="89"/>
  <c r="F62" i="89"/>
  <c r="F61" i="89"/>
  <c r="F60" i="89"/>
  <c r="F59" i="89"/>
  <c r="F58" i="89"/>
  <c r="F57" i="89"/>
  <c r="F55" i="89"/>
  <c r="F54" i="89"/>
  <c r="I52" i="89"/>
  <c r="I51" i="89"/>
  <c r="I50" i="89"/>
  <c r="I49" i="89"/>
  <c r="F46" i="89"/>
  <c r="F45" i="89"/>
  <c r="F44" i="89"/>
  <c r="F43" i="89"/>
  <c r="F42" i="89"/>
  <c r="F41" i="89"/>
  <c r="F40" i="89"/>
  <c r="F39" i="89"/>
  <c r="F38" i="89"/>
  <c r="I37" i="89"/>
  <c r="F37" i="89"/>
  <c r="I33" i="89"/>
  <c r="F36" i="89"/>
  <c r="I38" i="89"/>
  <c r="I35" i="89"/>
  <c r="F35" i="89"/>
  <c r="F34" i="89"/>
  <c r="I36" i="89"/>
  <c r="F33" i="89"/>
  <c r="F32" i="89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/>
  <c r="F18" i="89"/>
  <c r="F17" i="89"/>
  <c r="F16" i="89"/>
  <c r="F15" i="89"/>
  <c r="F14" i="89"/>
  <c r="F13" i="89"/>
  <c r="F12" i="89"/>
  <c r="F11" i="89"/>
  <c r="F10" i="89"/>
  <c r="F9" i="89"/>
  <c r="F8" i="89"/>
  <c r="I7" i="89"/>
  <c r="F7" i="89"/>
  <c r="I6" i="89"/>
  <c r="F6" i="89"/>
  <c r="I5" i="89"/>
  <c r="F5" i="89"/>
  <c r="I8" i="89"/>
  <c r="F4" i="89"/>
  <c r="F3" i="89"/>
  <c r="F2" i="89"/>
  <c r="I4" i="89"/>
  <c r="F151" i="88"/>
  <c r="F150" i="88"/>
  <c r="F149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F138" i="88"/>
  <c r="F137" i="88"/>
  <c r="I138" i="88"/>
  <c r="I144" i="88"/>
  <c r="F133" i="88"/>
  <c r="F132" i="88"/>
  <c r="F131" i="88"/>
  <c r="F130" i="88"/>
  <c r="F129" i="88"/>
  <c r="I128" i="88"/>
  <c r="F128" i="88"/>
  <c r="I127" i="88"/>
  <c r="F127" i="88"/>
  <c r="F126" i="88"/>
  <c r="I125" i="88"/>
  <c r="F125" i="88"/>
  <c r="I124" i="88"/>
  <c r="F124" i="88"/>
  <c r="F123" i="88"/>
  <c r="I123" i="88"/>
  <c r="F122" i="88"/>
  <c r="I126" i="88"/>
  <c r="F121" i="88"/>
  <c r="I113" i="88"/>
  <c r="I112" i="88"/>
  <c r="I111" i="88"/>
  <c r="I110" i="88"/>
  <c r="I109" i="88"/>
  <c r="I114" i="88"/>
  <c r="F108" i="88"/>
  <c r="F107" i="88"/>
  <c r="F104" i="88"/>
  <c r="F103" i="88"/>
  <c r="F102" i="88"/>
  <c r="F101" i="88"/>
  <c r="F100" i="88"/>
  <c r="F99" i="88"/>
  <c r="F98" i="88"/>
  <c r="I97" i="88"/>
  <c r="F97" i="88"/>
  <c r="I96" i="88"/>
  <c r="F96" i="88"/>
  <c r="I95" i="88"/>
  <c r="F95" i="88"/>
  <c r="F94" i="88"/>
  <c r="F93" i="88"/>
  <c r="F92" i="88"/>
  <c r="I94" i="88"/>
  <c r="F91" i="88"/>
  <c r="F90" i="88"/>
  <c r="F89" i="88"/>
  <c r="F88" i="88"/>
  <c r="F87" i="88"/>
  <c r="F86" i="88"/>
  <c r="F85" i="88"/>
  <c r="F84" i="88"/>
  <c r="F83" i="88"/>
  <c r="F82" i="88"/>
  <c r="I81" i="88"/>
  <c r="F81" i="88"/>
  <c r="I80" i="88"/>
  <c r="F80" i="88"/>
  <c r="F79" i="88"/>
  <c r="I78" i="88"/>
  <c r="F78" i="88"/>
  <c r="I79" i="88"/>
  <c r="F77" i="88"/>
  <c r="I82" i="88"/>
  <c r="F76" i="88"/>
  <c r="F75" i="88"/>
  <c r="F74" i="88"/>
  <c r="F73" i="88"/>
  <c r="F72" i="88"/>
  <c r="F71" i="88"/>
  <c r="F70" i="88"/>
  <c r="F69" i="88"/>
  <c r="I68" i="88"/>
  <c r="F68" i="88"/>
  <c r="I67" i="88"/>
  <c r="F67" i="88"/>
  <c r="I66" i="88"/>
  <c r="F66" i="88"/>
  <c r="I65" i="88"/>
  <c r="F65" i="88"/>
  <c r="I64" i="88"/>
  <c r="F64" i="88"/>
  <c r="I63" i="88"/>
  <c r="I69" i="88"/>
  <c r="F63" i="88"/>
  <c r="F62" i="88"/>
  <c r="F61" i="88"/>
  <c r="F60" i="88"/>
  <c r="F59" i="88"/>
  <c r="F58" i="88"/>
  <c r="F57" i="88"/>
  <c r="F55" i="88"/>
  <c r="F54" i="88"/>
  <c r="I52" i="88"/>
  <c r="I51" i="88"/>
  <c r="I50" i="88"/>
  <c r="I49" i="88"/>
  <c r="F46" i="88"/>
  <c r="F45" i="88"/>
  <c r="F44" i="88"/>
  <c r="F43" i="88"/>
  <c r="F42" i="88"/>
  <c r="F41" i="88"/>
  <c r="F40" i="88"/>
  <c r="F39" i="88"/>
  <c r="F38" i="88"/>
  <c r="I37" i="88"/>
  <c r="F37" i="88"/>
  <c r="F36" i="88"/>
  <c r="I38" i="88"/>
  <c r="I35" i="88"/>
  <c r="F35" i="88"/>
  <c r="F34" i="88"/>
  <c r="I36" i="88"/>
  <c r="I33" i="88"/>
  <c r="F33" i="88"/>
  <c r="F32" i="88"/>
  <c r="I34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/>
  <c r="F18" i="88"/>
  <c r="F17" i="88"/>
  <c r="F16" i="88"/>
  <c r="F15" i="88"/>
  <c r="F14" i="88"/>
  <c r="F13" i="88"/>
  <c r="F12" i="88"/>
  <c r="F11" i="88"/>
  <c r="F10" i="88"/>
  <c r="F9" i="88"/>
  <c r="F8" i="88"/>
  <c r="I7" i="88"/>
  <c r="F7" i="88"/>
  <c r="I6" i="88"/>
  <c r="F6" i="88"/>
  <c r="I5" i="88"/>
  <c r="F5" i="88"/>
  <c r="I8" i="88"/>
  <c r="F4" i="88"/>
  <c r="F3" i="88"/>
  <c r="F2" i="88"/>
  <c r="I4" i="88"/>
  <c r="F151" i="87"/>
  <c r="F150" i="87"/>
  <c r="F149" i="87"/>
  <c r="F148" i="87"/>
  <c r="F147" i="87"/>
  <c r="F146" i="87"/>
  <c r="F145" i="87"/>
  <c r="F144" i="87"/>
  <c r="I143" i="87"/>
  <c r="F143" i="87"/>
  <c r="I142" i="87"/>
  <c r="F142" i="87"/>
  <c r="I141" i="87"/>
  <c r="F141" i="87"/>
  <c r="I140" i="87"/>
  <c r="F140" i="87"/>
  <c r="I139" i="87"/>
  <c r="F139" i="87"/>
  <c r="F138" i="87"/>
  <c r="F137" i="87"/>
  <c r="F133" i="87"/>
  <c r="F132" i="87"/>
  <c r="F131" i="87"/>
  <c r="F130" i="87"/>
  <c r="F129" i="87"/>
  <c r="I128" i="87"/>
  <c r="F128" i="87"/>
  <c r="I127" i="87"/>
  <c r="F127" i="87"/>
  <c r="I124" i="87"/>
  <c r="F126" i="87"/>
  <c r="F125" i="87"/>
  <c r="F124" i="87"/>
  <c r="I125" i="87"/>
  <c r="F123" i="87"/>
  <c r="F122" i="87"/>
  <c r="F121" i="87"/>
  <c r="I113" i="87"/>
  <c r="I112" i="87"/>
  <c r="I110" i="87"/>
  <c r="I109" i="87"/>
  <c r="F108" i="87"/>
  <c r="I111" i="87"/>
  <c r="F107" i="87"/>
  <c r="F104" i="87"/>
  <c r="F103" i="87"/>
  <c r="F102" i="87"/>
  <c r="F101" i="87"/>
  <c r="F100" i="87"/>
  <c r="F99" i="87"/>
  <c r="F98" i="87"/>
  <c r="I97" i="87"/>
  <c r="F97" i="87"/>
  <c r="I96" i="87"/>
  <c r="F96" i="87"/>
  <c r="I95" i="87"/>
  <c r="F95" i="87"/>
  <c r="F94" i="87"/>
  <c r="F93" i="87"/>
  <c r="F92" i="87"/>
  <c r="F83" i="87"/>
  <c r="F82" i="87"/>
  <c r="I81" i="87"/>
  <c r="F81" i="87"/>
  <c r="I80" i="87"/>
  <c r="F80" i="87"/>
  <c r="F79" i="87"/>
  <c r="I78" i="87"/>
  <c r="F78" i="87"/>
  <c r="I79" i="87"/>
  <c r="F77" i="87"/>
  <c r="I82" i="87"/>
  <c r="F76" i="87"/>
  <c r="F75" i="87"/>
  <c r="F74" i="87"/>
  <c r="F73" i="87"/>
  <c r="F72" i="87"/>
  <c r="F71" i="87"/>
  <c r="F70" i="87"/>
  <c r="F69" i="87"/>
  <c r="F68" i="87"/>
  <c r="I67" i="87"/>
  <c r="F67" i="87"/>
  <c r="I68" i="87"/>
  <c r="I66" i="87"/>
  <c r="F66" i="87"/>
  <c r="I65" i="87"/>
  <c r="F65" i="87"/>
  <c r="I64" i="87"/>
  <c r="F64" i="87"/>
  <c r="F63" i="87"/>
  <c r="F62" i="87"/>
  <c r="F61" i="87"/>
  <c r="F60" i="87"/>
  <c r="F59" i="87"/>
  <c r="F58" i="87"/>
  <c r="F57" i="87"/>
  <c r="I52" i="87"/>
  <c r="I51" i="87"/>
  <c r="I50" i="87"/>
  <c r="I49" i="87"/>
  <c r="F46" i="87"/>
  <c r="F45" i="87"/>
  <c r="F44" i="87"/>
  <c r="F43" i="87"/>
  <c r="F42" i="87"/>
  <c r="F41" i="87"/>
  <c r="F40" i="87"/>
  <c r="F39" i="87"/>
  <c r="F38" i="87"/>
  <c r="I37" i="87"/>
  <c r="F37" i="87"/>
  <c r="F36" i="87"/>
  <c r="I38" i="87"/>
  <c r="I35" i="87"/>
  <c r="F35" i="87"/>
  <c r="F34" i="87"/>
  <c r="I36" i="87"/>
  <c r="F33" i="87"/>
  <c r="F32" i="87"/>
  <c r="F31" i="87"/>
  <c r="F30" i="87"/>
  <c r="F29" i="87"/>
  <c r="F28" i="87"/>
  <c r="F27" i="87"/>
  <c r="F26" i="87"/>
  <c r="F25" i="87"/>
  <c r="F24" i="87"/>
  <c r="I23" i="87"/>
  <c r="F23" i="87"/>
  <c r="I22" i="87"/>
  <c r="F22" i="87"/>
  <c r="I21" i="87"/>
  <c r="F21" i="87"/>
  <c r="I20" i="87"/>
  <c r="F20" i="87"/>
  <c r="I19" i="87"/>
  <c r="F19" i="87"/>
  <c r="I18" i="87"/>
  <c r="F18" i="87"/>
  <c r="F17" i="87"/>
  <c r="F16" i="87"/>
  <c r="F15" i="87"/>
  <c r="I5" i="87"/>
  <c r="F14" i="87"/>
  <c r="F13" i="87"/>
  <c r="I7" i="87"/>
  <c r="F12" i="87"/>
  <c r="F11" i="87"/>
  <c r="F10" i="87"/>
  <c r="F9" i="87"/>
  <c r="F8" i="87"/>
  <c r="F7" i="87"/>
  <c r="I6" i="87"/>
  <c r="F6" i="87"/>
  <c r="F5" i="87"/>
  <c r="F4" i="87"/>
  <c r="F3" i="87"/>
  <c r="F2" i="87"/>
  <c r="I4" i="87"/>
  <c r="F151" i="86"/>
  <c r="F150" i="86"/>
  <c r="F149" i="86"/>
  <c r="F148" i="86"/>
  <c r="F147" i="86"/>
  <c r="F146" i="86"/>
  <c r="F145" i="86"/>
  <c r="F144" i="86"/>
  <c r="I143" i="86"/>
  <c r="F143" i="86"/>
  <c r="I142" i="86"/>
  <c r="F142" i="86"/>
  <c r="I141" i="86"/>
  <c r="F141" i="86"/>
  <c r="I140" i="86"/>
  <c r="F140" i="86"/>
  <c r="I139" i="86"/>
  <c r="F139" i="86"/>
  <c r="F138" i="86"/>
  <c r="F137" i="86"/>
  <c r="F133" i="86"/>
  <c r="F132" i="86"/>
  <c r="F131" i="86"/>
  <c r="F130" i="86"/>
  <c r="F129" i="86"/>
  <c r="I128" i="86"/>
  <c r="F128" i="86"/>
  <c r="I127" i="86"/>
  <c r="F127" i="86"/>
  <c r="F126" i="86"/>
  <c r="I125" i="86"/>
  <c r="F125" i="86"/>
  <c r="I124" i="86"/>
  <c r="F124" i="86"/>
  <c r="F123" i="86"/>
  <c r="I123" i="86"/>
  <c r="F122" i="86"/>
  <c r="I126" i="86"/>
  <c r="F121" i="86"/>
  <c r="I113" i="86"/>
  <c r="I112" i="86"/>
  <c r="I111" i="86"/>
  <c r="I110" i="86"/>
  <c r="I109" i="86"/>
  <c r="F108" i="86"/>
  <c r="F107" i="86"/>
  <c r="F104" i="86"/>
  <c r="F103" i="86"/>
  <c r="F102" i="86"/>
  <c r="F101" i="86"/>
  <c r="F100" i="86"/>
  <c r="F99" i="86"/>
  <c r="F98" i="86"/>
  <c r="I97" i="86"/>
  <c r="F97" i="86"/>
  <c r="I98" i="86"/>
  <c r="I96" i="86"/>
  <c r="F96" i="86"/>
  <c r="I95" i="86"/>
  <c r="F95" i="86"/>
  <c r="F94" i="86"/>
  <c r="I93" i="86"/>
  <c r="F93" i="86"/>
  <c r="F92" i="86"/>
  <c r="F85" i="86"/>
  <c r="F84" i="86"/>
  <c r="F83" i="86"/>
  <c r="F82" i="86"/>
  <c r="I81" i="86"/>
  <c r="F81" i="86"/>
  <c r="I80" i="86"/>
  <c r="F80" i="86"/>
  <c r="F79" i="86"/>
  <c r="I78" i="86"/>
  <c r="F78" i="86"/>
  <c r="F77" i="86"/>
  <c r="I82" i="86"/>
  <c r="F76" i="86"/>
  <c r="F75" i="86"/>
  <c r="F74" i="86"/>
  <c r="F73" i="86"/>
  <c r="F72" i="86"/>
  <c r="F71" i="86"/>
  <c r="F70" i="86"/>
  <c r="F69" i="86"/>
  <c r="F68" i="86"/>
  <c r="I67" i="86"/>
  <c r="F67" i="86"/>
  <c r="I68" i="86"/>
  <c r="I66" i="86"/>
  <c r="F66" i="86"/>
  <c r="I63" i="86"/>
  <c r="I65" i="86"/>
  <c r="F65" i="86"/>
  <c r="I64" i="86"/>
  <c r="F64" i="86"/>
  <c r="F63" i="86"/>
  <c r="F62" i="86"/>
  <c r="F61" i="86"/>
  <c r="F60" i="86"/>
  <c r="F59" i="86"/>
  <c r="F58" i="86"/>
  <c r="F57" i="86"/>
  <c r="F55" i="86"/>
  <c r="F54" i="86"/>
  <c r="I52" i="86"/>
  <c r="I51" i="86"/>
  <c r="I50" i="86"/>
  <c r="I49" i="86"/>
  <c r="F46" i="86"/>
  <c r="F45" i="86"/>
  <c r="F44" i="86"/>
  <c r="F43" i="86"/>
  <c r="F42" i="86"/>
  <c r="F41" i="86"/>
  <c r="F40" i="86"/>
  <c r="F39" i="86"/>
  <c r="F38" i="86"/>
  <c r="I37" i="86"/>
  <c r="F37" i="86"/>
  <c r="F36" i="86"/>
  <c r="I38" i="86"/>
  <c r="I35" i="86"/>
  <c r="F35" i="86"/>
  <c r="F34" i="86"/>
  <c r="I36" i="86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8" i="86"/>
  <c r="F4" i="86"/>
  <c r="F3" i="86"/>
  <c r="F2" i="86"/>
  <c r="I4" i="86"/>
  <c r="F151" i="85"/>
  <c r="F150" i="85"/>
  <c r="F149" i="85"/>
  <c r="F148" i="85"/>
  <c r="F147" i="85"/>
  <c r="F146" i="85"/>
  <c r="F145" i="85"/>
  <c r="F144" i="85"/>
  <c r="I143" i="85"/>
  <c r="F143" i="85"/>
  <c r="I142" i="85"/>
  <c r="F142" i="85"/>
  <c r="F141" i="85"/>
  <c r="F140" i="85"/>
  <c r="I139" i="85"/>
  <c r="F139" i="85"/>
  <c r="F138" i="85"/>
  <c r="I141" i="85"/>
  <c r="F137" i="85"/>
  <c r="F133" i="85"/>
  <c r="F132" i="85"/>
  <c r="F131" i="85"/>
  <c r="F130" i="85"/>
  <c r="F129" i="85"/>
  <c r="I128" i="85"/>
  <c r="F128" i="85"/>
  <c r="I127" i="85"/>
  <c r="F127" i="85"/>
  <c r="F126" i="85"/>
  <c r="I125" i="85"/>
  <c r="F125" i="85"/>
  <c r="I124" i="85"/>
  <c r="F124" i="85"/>
  <c r="F123" i="85"/>
  <c r="I123" i="85"/>
  <c r="F122" i="85"/>
  <c r="I126" i="85"/>
  <c r="F121" i="85"/>
  <c r="I113" i="85"/>
  <c r="I112" i="85"/>
  <c r="I111" i="85"/>
  <c r="I109" i="85"/>
  <c r="F108" i="85"/>
  <c r="F107" i="85"/>
  <c r="I110" i="85"/>
  <c r="F104" i="85"/>
  <c r="F103" i="85"/>
  <c r="F102" i="85"/>
  <c r="F101" i="85"/>
  <c r="F100" i="85"/>
  <c r="F99" i="85"/>
  <c r="F98" i="85"/>
  <c r="I97" i="85"/>
  <c r="F97" i="85"/>
  <c r="I96" i="85"/>
  <c r="F96" i="85"/>
  <c r="I95" i="85"/>
  <c r="F95" i="85"/>
  <c r="F94" i="85"/>
  <c r="F93" i="85"/>
  <c r="I93" i="85"/>
  <c r="F92" i="85"/>
  <c r="F91" i="85"/>
  <c r="F90" i="85"/>
  <c r="F89" i="85"/>
  <c r="F88" i="85"/>
  <c r="F87" i="85"/>
  <c r="F86" i="85"/>
  <c r="F85" i="85"/>
  <c r="F84" i="85"/>
  <c r="F83" i="85"/>
  <c r="F82" i="85"/>
  <c r="I81" i="85"/>
  <c r="F81" i="85"/>
  <c r="I80" i="85"/>
  <c r="F80" i="85"/>
  <c r="F79" i="85"/>
  <c r="I78" i="85"/>
  <c r="F78" i="85"/>
  <c r="F77" i="85"/>
  <c r="I82" i="85"/>
  <c r="F76" i="85"/>
  <c r="F75" i="85"/>
  <c r="F74" i="85"/>
  <c r="F73" i="85"/>
  <c r="F72" i="85"/>
  <c r="F71" i="85"/>
  <c r="F70" i="85"/>
  <c r="F69" i="85"/>
  <c r="I68" i="85"/>
  <c r="F68" i="85"/>
  <c r="I67" i="85"/>
  <c r="F67" i="85"/>
  <c r="F66" i="85"/>
  <c r="F65" i="85"/>
  <c r="I64" i="85"/>
  <c r="F64" i="85"/>
  <c r="I63" i="85"/>
  <c r="F63" i="85"/>
  <c r="I66" i="85"/>
  <c r="F62" i="85"/>
  <c r="I65" i="85"/>
  <c r="F61" i="85"/>
  <c r="F60" i="85"/>
  <c r="F59" i="85"/>
  <c r="F58" i="85"/>
  <c r="F57" i="85"/>
  <c r="F55" i="85"/>
  <c r="F54" i="85"/>
  <c r="I52" i="85"/>
  <c r="I51" i="85"/>
  <c r="I50" i="85"/>
  <c r="I49" i="85"/>
  <c r="F46" i="85"/>
  <c r="F45" i="85"/>
  <c r="F44" i="85"/>
  <c r="F43" i="85"/>
  <c r="F42" i="85"/>
  <c r="F41" i="85"/>
  <c r="F40" i="85"/>
  <c r="F39" i="85"/>
  <c r="F38" i="85"/>
  <c r="I37" i="85"/>
  <c r="F37" i="85"/>
  <c r="F36" i="85"/>
  <c r="I35" i="85"/>
  <c r="F35" i="85"/>
  <c r="F34" i="85"/>
  <c r="I36" i="85"/>
  <c r="F33" i="85"/>
  <c r="F32" i="85"/>
  <c r="I34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F18" i="85"/>
  <c r="F17" i="85"/>
  <c r="F16" i="85"/>
  <c r="F15" i="85"/>
  <c r="I5" i="85"/>
  <c r="F14" i="85"/>
  <c r="F13" i="85"/>
  <c r="F12" i="85"/>
  <c r="F11" i="85"/>
  <c r="F10" i="85"/>
  <c r="F9" i="85"/>
  <c r="F8" i="85"/>
  <c r="I7" i="85"/>
  <c r="F7" i="85"/>
  <c r="I6" i="85"/>
  <c r="F6" i="85"/>
  <c r="F5" i="85"/>
  <c r="F4" i="85"/>
  <c r="F3" i="85"/>
  <c r="F2" i="85"/>
  <c r="I4" i="85"/>
  <c r="F82" i="84"/>
  <c r="F127" i="84"/>
  <c r="F151" i="84"/>
  <c r="F150" i="84"/>
  <c r="F149" i="84"/>
  <c r="F148" i="84"/>
  <c r="F147" i="84"/>
  <c r="F146" i="84"/>
  <c r="F145" i="84"/>
  <c r="F144" i="84"/>
  <c r="F143" i="84"/>
  <c r="I142" i="84"/>
  <c r="F142" i="84"/>
  <c r="F141" i="84"/>
  <c r="F140" i="84"/>
  <c r="I139" i="84"/>
  <c r="F139" i="84"/>
  <c r="F138" i="84"/>
  <c r="I143" i="84"/>
  <c r="F137" i="84"/>
  <c r="I140" i="84"/>
  <c r="F133" i="84"/>
  <c r="F132" i="84"/>
  <c r="F131" i="84"/>
  <c r="F130" i="84"/>
  <c r="F129" i="84"/>
  <c r="I128" i="84"/>
  <c r="F128" i="84"/>
  <c r="I127" i="84"/>
  <c r="F126" i="84"/>
  <c r="F125" i="84"/>
  <c r="I124" i="84"/>
  <c r="F124" i="84"/>
  <c r="F123" i="84"/>
  <c r="F122" i="84"/>
  <c r="I125" i="84"/>
  <c r="F121" i="84"/>
  <c r="I113" i="84"/>
  <c r="I112" i="84"/>
  <c r="I111" i="84"/>
  <c r="I109" i="84"/>
  <c r="I110" i="84"/>
  <c r="F104" i="84"/>
  <c r="F103" i="84"/>
  <c r="F102" i="84"/>
  <c r="F101" i="84"/>
  <c r="F100" i="84"/>
  <c r="F99" i="84"/>
  <c r="F98" i="84"/>
  <c r="I97" i="84"/>
  <c r="F97" i="84"/>
  <c r="I98" i="84"/>
  <c r="I96" i="84"/>
  <c r="F96" i="84"/>
  <c r="I95" i="84"/>
  <c r="F95" i="84"/>
  <c r="F94" i="84"/>
  <c r="F93" i="84"/>
  <c r="F92" i="84"/>
  <c r="F91" i="84"/>
  <c r="F90" i="84"/>
  <c r="F89" i="84"/>
  <c r="F88" i="84"/>
  <c r="F87" i="84"/>
  <c r="F86" i="84"/>
  <c r="F85" i="84"/>
  <c r="F84" i="84"/>
  <c r="F83" i="84"/>
  <c r="I81" i="84"/>
  <c r="F81" i="84"/>
  <c r="F80" i="84"/>
  <c r="F79" i="84"/>
  <c r="F78" i="84"/>
  <c r="F77" i="84"/>
  <c r="I80" i="84"/>
  <c r="F76" i="84"/>
  <c r="I78" i="84"/>
  <c r="F75" i="84"/>
  <c r="F74" i="84"/>
  <c r="F73" i="84"/>
  <c r="F72" i="84"/>
  <c r="F71" i="84"/>
  <c r="F70" i="84"/>
  <c r="F69" i="84"/>
  <c r="I68" i="84"/>
  <c r="F68" i="84"/>
  <c r="I67" i="84"/>
  <c r="F67" i="84"/>
  <c r="F66" i="84"/>
  <c r="F65" i="84"/>
  <c r="I64" i="84"/>
  <c r="F64" i="84"/>
  <c r="I63" i="84"/>
  <c r="F63" i="84"/>
  <c r="I66" i="84"/>
  <c r="F62" i="84"/>
  <c r="I65" i="84"/>
  <c r="F61" i="84"/>
  <c r="F60" i="84"/>
  <c r="F59" i="84"/>
  <c r="F58" i="84"/>
  <c r="F57" i="84"/>
  <c r="F55" i="84"/>
  <c r="F54" i="84"/>
  <c r="I52" i="84"/>
  <c r="I51" i="84"/>
  <c r="I50" i="84"/>
  <c r="I49" i="84"/>
  <c r="F46" i="84"/>
  <c r="F45" i="84"/>
  <c r="F44" i="84"/>
  <c r="F43" i="84"/>
  <c r="F42" i="84"/>
  <c r="F41" i="84"/>
  <c r="F40" i="84"/>
  <c r="F39" i="84"/>
  <c r="F38" i="84"/>
  <c r="I37" i="84"/>
  <c r="F37" i="84"/>
  <c r="F36" i="84"/>
  <c r="I35" i="84"/>
  <c r="F35" i="84"/>
  <c r="F34" i="84"/>
  <c r="F33" i="84"/>
  <c r="F32" i="84"/>
  <c r="I34" i="84"/>
  <c r="F31" i="84"/>
  <c r="F30" i="84"/>
  <c r="F29" i="84"/>
  <c r="F28" i="84"/>
  <c r="F27" i="84"/>
  <c r="F26" i="84"/>
  <c r="F25" i="84"/>
  <c r="F24" i="84"/>
  <c r="I23" i="84"/>
  <c r="F23" i="84"/>
  <c r="I22" i="84"/>
  <c r="F22" i="84"/>
  <c r="I21" i="84"/>
  <c r="F21" i="84"/>
  <c r="I20" i="84"/>
  <c r="F20" i="84"/>
  <c r="I19" i="84"/>
  <c r="F19" i="84"/>
  <c r="I18" i="84"/>
  <c r="F18" i="84"/>
  <c r="F17" i="84"/>
  <c r="F16" i="84"/>
  <c r="F15" i="84"/>
  <c r="F14" i="84"/>
  <c r="F13" i="84"/>
  <c r="F12" i="84"/>
  <c r="F11" i="84"/>
  <c r="F10" i="84"/>
  <c r="F9" i="84"/>
  <c r="F8" i="84"/>
  <c r="I7" i="84"/>
  <c r="F7" i="84"/>
  <c r="I6" i="84"/>
  <c r="F6" i="84"/>
  <c r="I5" i="84"/>
  <c r="F5" i="84"/>
  <c r="F4" i="84"/>
  <c r="F3" i="84"/>
  <c r="F2" i="84"/>
  <c r="I4" i="84"/>
  <c r="F151" i="83"/>
  <c r="F150" i="83"/>
  <c r="F149" i="83"/>
  <c r="F148" i="83"/>
  <c r="F147" i="83"/>
  <c r="F146" i="83"/>
  <c r="F145" i="83"/>
  <c r="F144" i="83"/>
  <c r="I143" i="83"/>
  <c r="F143" i="83"/>
  <c r="I142" i="83"/>
  <c r="F142" i="83"/>
  <c r="F141" i="83"/>
  <c r="F140" i="83"/>
  <c r="I139" i="83"/>
  <c r="F139" i="83"/>
  <c r="I138" i="83"/>
  <c r="F138" i="83"/>
  <c r="I141" i="83"/>
  <c r="F137" i="83"/>
  <c r="I140" i="83"/>
  <c r="F133" i="83"/>
  <c r="F132" i="83"/>
  <c r="F131" i="83"/>
  <c r="F130" i="83"/>
  <c r="F129" i="83"/>
  <c r="I128" i="83"/>
  <c r="F128" i="83"/>
  <c r="I127" i="83"/>
  <c r="F127" i="83"/>
  <c r="F126" i="83"/>
  <c r="F125" i="83"/>
  <c r="F124" i="83"/>
  <c r="I124" i="83"/>
  <c r="F123" i="83"/>
  <c r="I126" i="83"/>
  <c r="F122" i="83"/>
  <c r="F121" i="83"/>
  <c r="I113" i="83"/>
  <c r="I112" i="83"/>
  <c r="I111" i="83"/>
  <c r="I110" i="83"/>
  <c r="F104" i="83"/>
  <c r="F103" i="83"/>
  <c r="F102" i="83"/>
  <c r="F101" i="83"/>
  <c r="F100" i="83"/>
  <c r="F99" i="83"/>
  <c r="F98" i="83"/>
  <c r="I97" i="83"/>
  <c r="F97" i="83"/>
  <c r="I96" i="83"/>
  <c r="F96" i="83"/>
  <c r="I95" i="83"/>
  <c r="F95" i="83"/>
  <c r="F94" i="83"/>
  <c r="F93" i="83"/>
  <c r="F92" i="83"/>
  <c r="F91" i="83"/>
  <c r="F90" i="83"/>
  <c r="F89" i="83"/>
  <c r="F88" i="83"/>
  <c r="F87" i="83"/>
  <c r="F86" i="83"/>
  <c r="F85" i="83"/>
  <c r="F84" i="83"/>
  <c r="F83" i="83"/>
  <c r="I81" i="83"/>
  <c r="F81" i="83"/>
  <c r="F80" i="83"/>
  <c r="I79" i="83"/>
  <c r="F79" i="83"/>
  <c r="F78" i="83"/>
  <c r="F77" i="83"/>
  <c r="I80" i="83"/>
  <c r="F76" i="83"/>
  <c r="F75" i="83"/>
  <c r="F74" i="83"/>
  <c r="F73" i="83"/>
  <c r="F72" i="83"/>
  <c r="F71" i="83"/>
  <c r="F70" i="83"/>
  <c r="F69" i="83"/>
  <c r="I68" i="83"/>
  <c r="F68" i="83"/>
  <c r="I67" i="83"/>
  <c r="F67" i="83"/>
  <c r="F66" i="83"/>
  <c r="F65" i="83"/>
  <c r="F64" i="83"/>
  <c r="I63" i="83"/>
  <c r="F63" i="83"/>
  <c r="I66" i="83"/>
  <c r="F62" i="83"/>
  <c r="I65" i="83"/>
  <c r="F61" i="83"/>
  <c r="F60" i="83"/>
  <c r="F59" i="83"/>
  <c r="F58" i="83"/>
  <c r="F57" i="83"/>
  <c r="F55" i="83"/>
  <c r="F54" i="83"/>
  <c r="I52" i="83"/>
  <c r="I51" i="83"/>
  <c r="I50" i="83"/>
  <c r="I49" i="83"/>
  <c r="F46" i="83"/>
  <c r="F45" i="83"/>
  <c r="F44" i="83"/>
  <c r="F43" i="83"/>
  <c r="F42" i="83"/>
  <c r="F41" i="83"/>
  <c r="F40" i="83"/>
  <c r="F39" i="83"/>
  <c r="F38" i="83"/>
  <c r="I37" i="83"/>
  <c r="F37" i="83"/>
  <c r="F36" i="83"/>
  <c r="I35" i="83"/>
  <c r="F35" i="83"/>
  <c r="F34" i="83"/>
  <c r="I33" i="83"/>
  <c r="F33" i="83"/>
  <c r="I36" i="83"/>
  <c r="F32" i="83"/>
  <c r="I34" i="83"/>
  <c r="F31" i="83"/>
  <c r="F30" i="83"/>
  <c r="F29" i="83"/>
  <c r="F28" i="83"/>
  <c r="F27" i="83"/>
  <c r="F26" i="83"/>
  <c r="F25" i="83"/>
  <c r="F24" i="83"/>
  <c r="I23" i="83"/>
  <c r="F23" i="83"/>
  <c r="I22" i="83"/>
  <c r="F22" i="83"/>
  <c r="I21" i="83"/>
  <c r="F21" i="83"/>
  <c r="I20" i="83"/>
  <c r="F20" i="83"/>
  <c r="I19" i="83"/>
  <c r="F19" i="83"/>
  <c r="I18" i="83"/>
  <c r="F18" i="83"/>
  <c r="F17" i="83"/>
  <c r="F16" i="83"/>
  <c r="F15" i="83"/>
  <c r="F14" i="83"/>
  <c r="F13" i="83"/>
  <c r="I7" i="83"/>
  <c r="F12" i="83"/>
  <c r="F11" i="83"/>
  <c r="F10" i="83"/>
  <c r="F9" i="83"/>
  <c r="F8" i="83"/>
  <c r="F7" i="83"/>
  <c r="I6" i="83"/>
  <c r="F6" i="83"/>
  <c r="I5" i="83"/>
  <c r="F5" i="83"/>
  <c r="F4" i="83"/>
  <c r="F3" i="83"/>
  <c r="F2" i="83"/>
  <c r="F151" i="82"/>
  <c r="F150" i="82"/>
  <c r="F149" i="82"/>
  <c r="F148" i="82"/>
  <c r="F147" i="82"/>
  <c r="F146" i="82"/>
  <c r="F145" i="82"/>
  <c r="F144" i="82"/>
  <c r="I143" i="82"/>
  <c r="F143" i="82"/>
  <c r="I142" i="82"/>
  <c r="F142" i="82"/>
  <c r="F141" i="82"/>
  <c r="F140" i="82"/>
  <c r="I139" i="82"/>
  <c r="F139" i="82"/>
  <c r="I138" i="82"/>
  <c r="F138" i="82"/>
  <c r="I141" i="82"/>
  <c r="F137" i="82"/>
  <c r="I140" i="82"/>
  <c r="F133" i="82"/>
  <c r="F132" i="82"/>
  <c r="F131" i="82"/>
  <c r="F130" i="82"/>
  <c r="F129" i="82"/>
  <c r="I128" i="82"/>
  <c r="F128" i="82"/>
  <c r="I127" i="82"/>
  <c r="F127" i="82"/>
  <c r="F126" i="82"/>
  <c r="F125" i="82"/>
  <c r="I124" i="82"/>
  <c r="F124" i="82"/>
  <c r="F123" i="82"/>
  <c r="I126" i="82"/>
  <c r="F122" i="82"/>
  <c r="I125" i="82"/>
  <c r="F121" i="82"/>
  <c r="I113" i="82"/>
  <c r="I112" i="82"/>
  <c r="I111" i="82"/>
  <c r="I109" i="82"/>
  <c r="F108" i="82"/>
  <c r="F107" i="82"/>
  <c r="I110" i="82"/>
  <c r="F104" i="82"/>
  <c r="F103" i="82"/>
  <c r="F102" i="82"/>
  <c r="F101" i="82"/>
  <c r="F100" i="82"/>
  <c r="F99" i="82"/>
  <c r="F98" i="82"/>
  <c r="I97" i="82"/>
  <c r="F97" i="82"/>
  <c r="I96" i="82"/>
  <c r="F96" i="82"/>
  <c r="I95" i="82"/>
  <c r="F95" i="82"/>
  <c r="F94" i="82"/>
  <c r="F93" i="82"/>
  <c r="F92" i="82"/>
  <c r="F91" i="82"/>
  <c r="F90" i="82"/>
  <c r="F89" i="82"/>
  <c r="F88" i="82"/>
  <c r="F87" i="82"/>
  <c r="F86" i="82"/>
  <c r="F85" i="82"/>
  <c r="F84" i="82"/>
  <c r="F83" i="82"/>
  <c r="I81" i="82"/>
  <c r="F81" i="82"/>
  <c r="F80" i="82"/>
  <c r="I79" i="82"/>
  <c r="F79" i="82"/>
  <c r="F78" i="82"/>
  <c r="F77" i="82"/>
  <c r="I80" i="82"/>
  <c r="F76" i="82"/>
  <c r="F75" i="82"/>
  <c r="F74" i="82"/>
  <c r="F73" i="82"/>
  <c r="F72" i="82"/>
  <c r="F71" i="82"/>
  <c r="F70" i="82"/>
  <c r="F69" i="82"/>
  <c r="I68" i="82"/>
  <c r="F68" i="82"/>
  <c r="I67" i="82"/>
  <c r="F67" i="82"/>
  <c r="F66" i="82"/>
  <c r="F65" i="82"/>
  <c r="F64" i="82"/>
  <c r="F63" i="82"/>
  <c r="I66" i="82"/>
  <c r="F62" i="82"/>
  <c r="I65" i="82"/>
  <c r="F61" i="82"/>
  <c r="F60" i="82"/>
  <c r="F59" i="82"/>
  <c r="F58" i="82"/>
  <c r="F57" i="82"/>
  <c r="F55" i="82"/>
  <c r="F54" i="82"/>
  <c r="I52" i="82"/>
  <c r="I51" i="82"/>
  <c r="I50" i="82"/>
  <c r="I49" i="82"/>
  <c r="F46" i="82"/>
  <c r="F45" i="82"/>
  <c r="F44" i="82"/>
  <c r="F43" i="82"/>
  <c r="F42" i="82"/>
  <c r="F41" i="82"/>
  <c r="F40" i="82"/>
  <c r="F39" i="82"/>
  <c r="F38" i="82"/>
  <c r="I37" i="82"/>
  <c r="F37" i="82"/>
  <c r="I36" i="82"/>
  <c r="F36" i="82"/>
  <c r="I35" i="82"/>
  <c r="F35" i="82"/>
  <c r="F34" i="82"/>
  <c r="I38" i="82"/>
  <c r="F33" i="82"/>
  <c r="F32" i="82"/>
  <c r="F31" i="82"/>
  <c r="F30" i="82"/>
  <c r="F29" i="82"/>
  <c r="F28" i="82"/>
  <c r="F27" i="82"/>
  <c r="F26" i="82"/>
  <c r="F25" i="82"/>
  <c r="F24" i="82"/>
  <c r="I23" i="82"/>
  <c r="F23" i="82"/>
  <c r="I22" i="82"/>
  <c r="F22" i="82"/>
  <c r="F21" i="82"/>
  <c r="F20" i="82"/>
  <c r="I19" i="82"/>
  <c r="F19" i="82"/>
  <c r="I18" i="82"/>
  <c r="F18" i="82"/>
  <c r="I21" i="82"/>
  <c r="F17" i="82"/>
  <c r="I20" i="82"/>
  <c r="F16" i="82"/>
  <c r="F15" i="82"/>
  <c r="I5" i="82"/>
  <c r="F14" i="82"/>
  <c r="F13" i="82"/>
  <c r="F12" i="82"/>
  <c r="F11" i="82"/>
  <c r="F10" i="82"/>
  <c r="F9" i="82"/>
  <c r="F8" i="82"/>
  <c r="I7" i="82"/>
  <c r="F7" i="82"/>
  <c r="I6" i="82"/>
  <c r="F6" i="82"/>
  <c r="F5" i="82"/>
  <c r="F4" i="82"/>
  <c r="F3" i="82"/>
  <c r="F2" i="82"/>
  <c r="I50" i="81"/>
  <c r="F151" i="81"/>
  <c r="F150" i="81"/>
  <c r="F149" i="81"/>
  <c r="F148" i="81"/>
  <c r="F147" i="81"/>
  <c r="F146" i="81"/>
  <c r="F145" i="81"/>
  <c r="F144" i="81"/>
  <c r="I143" i="81"/>
  <c r="F143" i="81"/>
  <c r="I142" i="81"/>
  <c r="F142" i="81"/>
  <c r="F141" i="81"/>
  <c r="F140" i="81"/>
  <c r="I139" i="81"/>
  <c r="F139" i="81"/>
  <c r="I138" i="81"/>
  <c r="F138" i="81"/>
  <c r="I141" i="81"/>
  <c r="F137" i="81"/>
  <c r="I140" i="81"/>
  <c r="F133" i="81"/>
  <c r="F132" i="81"/>
  <c r="F131" i="81"/>
  <c r="F130" i="81"/>
  <c r="F129" i="81"/>
  <c r="I128" i="81"/>
  <c r="F128" i="81"/>
  <c r="I127" i="81"/>
  <c r="F127" i="81"/>
  <c r="F126" i="81"/>
  <c r="F125" i="81"/>
  <c r="I124" i="81"/>
  <c r="F124" i="81"/>
  <c r="I123" i="81"/>
  <c r="F123" i="81"/>
  <c r="I126" i="81"/>
  <c r="F122" i="81"/>
  <c r="I125" i="81"/>
  <c r="F121" i="81"/>
  <c r="I113" i="81"/>
  <c r="I112" i="81"/>
  <c r="I111" i="81"/>
  <c r="F108" i="81"/>
  <c r="I109" i="81"/>
  <c r="F107" i="81"/>
  <c r="I110" i="81"/>
  <c r="F104" i="81"/>
  <c r="F103" i="81"/>
  <c r="F102" i="81"/>
  <c r="F101" i="81"/>
  <c r="F100" i="81"/>
  <c r="F99" i="81"/>
  <c r="F98" i="81"/>
  <c r="I97" i="81"/>
  <c r="F97" i="81"/>
  <c r="I96" i="81"/>
  <c r="F96" i="81"/>
  <c r="F95" i="81"/>
  <c r="F94" i="81"/>
  <c r="F93" i="81"/>
  <c r="I95" i="81"/>
  <c r="F92" i="81"/>
  <c r="F91" i="81"/>
  <c r="F90" i="81"/>
  <c r="F89" i="81"/>
  <c r="F88" i="81"/>
  <c r="F87" i="81"/>
  <c r="F86" i="81"/>
  <c r="F85" i="81"/>
  <c r="F84" i="81"/>
  <c r="F83" i="81"/>
  <c r="I81" i="81"/>
  <c r="F81" i="81"/>
  <c r="F80" i="81"/>
  <c r="I79" i="81"/>
  <c r="F79" i="81"/>
  <c r="F78" i="81"/>
  <c r="F77" i="81"/>
  <c r="I80" i="81"/>
  <c r="F76" i="81"/>
  <c r="F75" i="81"/>
  <c r="F74" i="81"/>
  <c r="F73" i="81"/>
  <c r="F72" i="81"/>
  <c r="F71" i="81"/>
  <c r="F70" i="81"/>
  <c r="F69" i="81"/>
  <c r="I68" i="81"/>
  <c r="F68" i="81"/>
  <c r="I67" i="81"/>
  <c r="F67" i="81"/>
  <c r="F66" i="81"/>
  <c r="F65" i="81"/>
  <c r="F64" i="81"/>
  <c r="I63" i="81"/>
  <c r="F63" i="81"/>
  <c r="I66" i="81"/>
  <c r="F62" i="81"/>
  <c r="I65" i="81"/>
  <c r="F61" i="81"/>
  <c r="F60" i="81"/>
  <c r="F59" i="81"/>
  <c r="F58" i="81"/>
  <c r="F57" i="81"/>
  <c r="F55" i="81"/>
  <c r="F54" i="81"/>
  <c r="I52" i="81"/>
  <c r="I51" i="81"/>
  <c r="I49" i="81"/>
  <c r="F46" i="81"/>
  <c r="F45" i="81"/>
  <c r="F44" i="81"/>
  <c r="F43" i="81"/>
  <c r="F42" i="81"/>
  <c r="F41" i="81"/>
  <c r="F40" i="81"/>
  <c r="F39" i="81"/>
  <c r="F38" i="81"/>
  <c r="I37" i="81"/>
  <c r="F37" i="81"/>
  <c r="F36" i="81"/>
  <c r="I38" i="81"/>
  <c r="F35" i="81"/>
  <c r="F34" i="81"/>
  <c r="I36" i="81"/>
  <c r="F33" i="81"/>
  <c r="I35" i="81"/>
  <c r="F32" i="81"/>
  <c r="F31" i="81"/>
  <c r="F30" i="81"/>
  <c r="F29" i="81"/>
  <c r="F28" i="81"/>
  <c r="F27" i="81"/>
  <c r="F26" i="81"/>
  <c r="F25" i="81"/>
  <c r="F24" i="81"/>
  <c r="F23" i="81"/>
  <c r="I22" i="81"/>
  <c r="F22" i="81"/>
  <c r="F21" i="81"/>
  <c r="F20" i="81"/>
  <c r="I23" i="81"/>
  <c r="I19" i="81"/>
  <c r="F19" i="81"/>
  <c r="I18" i="81"/>
  <c r="F18" i="81"/>
  <c r="I21" i="81"/>
  <c r="F17" i="81"/>
  <c r="I20" i="81"/>
  <c r="F16" i="81"/>
  <c r="F15" i="81"/>
  <c r="I5" i="81"/>
  <c r="F14" i="81"/>
  <c r="F13" i="81"/>
  <c r="F12" i="81"/>
  <c r="F11" i="81"/>
  <c r="F10" i="81"/>
  <c r="F9" i="81"/>
  <c r="F8" i="81"/>
  <c r="I7" i="81"/>
  <c r="F7" i="81"/>
  <c r="I6" i="81"/>
  <c r="F6" i="81"/>
  <c r="F5" i="81"/>
  <c r="F4" i="81"/>
  <c r="F3" i="81"/>
  <c r="F2" i="81"/>
  <c r="F151" i="80"/>
  <c r="F150" i="80"/>
  <c r="F149" i="80"/>
  <c r="F148" i="80"/>
  <c r="F147" i="80"/>
  <c r="F146" i="80"/>
  <c r="F145" i="80"/>
  <c r="F144" i="80"/>
  <c r="I143" i="80"/>
  <c r="F143" i="80"/>
  <c r="I142" i="80"/>
  <c r="F142" i="80"/>
  <c r="F141" i="80"/>
  <c r="F140" i="80"/>
  <c r="I139" i="80"/>
  <c r="F139" i="80"/>
  <c r="I138" i="80"/>
  <c r="F138" i="80"/>
  <c r="I141" i="80"/>
  <c r="F137" i="80"/>
  <c r="I140" i="80"/>
  <c r="F133" i="80"/>
  <c r="F132" i="80"/>
  <c r="F131" i="80"/>
  <c r="F130" i="80"/>
  <c r="F129" i="80"/>
  <c r="F128" i="80"/>
  <c r="I127" i="80"/>
  <c r="F127" i="80"/>
  <c r="F126" i="80"/>
  <c r="F125" i="80"/>
  <c r="I128" i="80"/>
  <c r="I124" i="80"/>
  <c r="F124" i="80"/>
  <c r="I123" i="80"/>
  <c r="F123" i="80"/>
  <c r="I126" i="80"/>
  <c r="F122" i="80"/>
  <c r="I125" i="80"/>
  <c r="F121" i="80"/>
  <c r="I113" i="80"/>
  <c r="I112" i="80"/>
  <c r="F108" i="80"/>
  <c r="F107" i="80"/>
  <c r="I110" i="80"/>
  <c r="F104" i="80"/>
  <c r="F103" i="80"/>
  <c r="F102" i="80"/>
  <c r="F101" i="80"/>
  <c r="F100" i="80"/>
  <c r="F99" i="80"/>
  <c r="F98" i="80"/>
  <c r="I97" i="80"/>
  <c r="F97" i="80"/>
  <c r="I96" i="80"/>
  <c r="F96" i="80"/>
  <c r="F95" i="80"/>
  <c r="F94" i="80"/>
  <c r="F93" i="80"/>
  <c r="I95" i="80"/>
  <c r="F92" i="80"/>
  <c r="F91" i="80"/>
  <c r="F90" i="80"/>
  <c r="F89" i="80"/>
  <c r="F88" i="80"/>
  <c r="F87" i="80"/>
  <c r="F86" i="80"/>
  <c r="F85" i="80"/>
  <c r="F84" i="80"/>
  <c r="F83" i="80"/>
  <c r="I81" i="80"/>
  <c r="F81" i="80"/>
  <c r="F80" i="80"/>
  <c r="I79" i="80"/>
  <c r="F79" i="80"/>
  <c r="F78" i="80"/>
  <c r="F77" i="80"/>
  <c r="I80" i="80"/>
  <c r="F76" i="80"/>
  <c r="I64" i="80"/>
  <c r="F75" i="80"/>
  <c r="F74" i="80"/>
  <c r="F73" i="80"/>
  <c r="F72" i="80"/>
  <c r="F71" i="80"/>
  <c r="F70" i="80"/>
  <c r="F69" i="80"/>
  <c r="I68" i="80"/>
  <c r="F68" i="80"/>
  <c r="I67" i="80"/>
  <c r="F67" i="80"/>
  <c r="F66" i="80"/>
  <c r="F65" i="80"/>
  <c r="F64" i="80"/>
  <c r="I63" i="80"/>
  <c r="F63" i="80"/>
  <c r="I66" i="80"/>
  <c r="F62" i="80"/>
  <c r="I65" i="80"/>
  <c r="F61" i="80"/>
  <c r="F60" i="80"/>
  <c r="F59" i="80"/>
  <c r="F58" i="80"/>
  <c r="F57" i="80"/>
  <c r="F55" i="80"/>
  <c r="F54" i="80"/>
  <c r="I52" i="80"/>
  <c r="I51" i="80"/>
  <c r="F46" i="80"/>
  <c r="F45" i="80"/>
  <c r="F44" i="80"/>
  <c r="F43" i="80"/>
  <c r="F42" i="80"/>
  <c r="F41" i="80"/>
  <c r="F40" i="80"/>
  <c r="F39" i="80"/>
  <c r="F38" i="80"/>
  <c r="I37" i="80"/>
  <c r="F37" i="80"/>
  <c r="F36" i="80"/>
  <c r="F35" i="80"/>
  <c r="F34" i="80"/>
  <c r="I36" i="80"/>
  <c r="F33" i="80"/>
  <c r="I35" i="80"/>
  <c r="F32" i="80"/>
  <c r="I34" i="80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23" i="80"/>
  <c r="I19" i="80"/>
  <c r="F19" i="80"/>
  <c r="F18" i="80"/>
  <c r="I21" i="80"/>
  <c r="F17" i="80"/>
  <c r="I20" i="80"/>
  <c r="F16" i="80"/>
  <c r="F15" i="80"/>
  <c r="F14" i="80"/>
  <c r="F13" i="80"/>
  <c r="I7" i="80"/>
  <c r="F12" i="80"/>
  <c r="F11" i="80"/>
  <c r="F10" i="80"/>
  <c r="F9" i="80"/>
  <c r="F8" i="80"/>
  <c r="F7" i="80"/>
  <c r="I6" i="80"/>
  <c r="F6" i="80"/>
  <c r="I5" i="80"/>
  <c r="F5" i="80"/>
  <c r="F4" i="80"/>
  <c r="F3" i="80"/>
  <c r="F2" i="80"/>
  <c r="F61" i="79"/>
  <c r="F62" i="79"/>
  <c r="F63" i="79"/>
  <c r="F64" i="79"/>
  <c r="F65" i="79"/>
  <c r="F66" i="79"/>
  <c r="F67" i="79"/>
  <c r="F68" i="79"/>
  <c r="F69" i="79"/>
  <c r="F70" i="79"/>
  <c r="F71" i="79"/>
  <c r="F59" i="78"/>
  <c r="F60" i="78"/>
  <c r="F61" i="78"/>
  <c r="F62" i="78"/>
  <c r="F63" i="78"/>
  <c r="F64" i="78"/>
  <c r="F65" i="78"/>
  <c r="F66" i="78"/>
  <c r="F67" i="78"/>
  <c r="F68" i="78"/>
  <c r="F69" i="78"/>
  <c r="I9" i="113"/>
  <c r="I129" i="113"/>
  <c r="I9" i="112"/>
  <c r="I129" i="112"/>
  <c r="I9" i="111"/>
  <c r="I129" i="111"/>
  <c r="I9" i="110"/>
  <c r="I129" i="110"/>
  <c r="I9" i="109"/>
  <c r="I129" i="109"/>
  <c r="I9" i="108"/>
  <c r="I129" i="108"/>
  <c r="I9" i="107"/>
  <c r="I129" i="107"/>
  <c r="I129" i="106"/>
  <c r="I9" i="106"/>
  <c r="I9" i="105"/>
  <c r="I82" i="103"/>
  <c r="I9" i="104"/>
  <c r="I129" i="104"/>
  <c r="I77" i="103"/>
  <c r="I9" i="103"/>
  <c r="I83" i="103"/>
  <c r="I129" i="103"/>
  <c r="I18" i="92"/>
  <c r="I20" i="92"/>
  <c r="I77" i="99"/>
  <c r="I80" i="99"/>
  <c r="I9" i="101"/>
  <c r="I129" i="101"/>
  <c r="I9" i="100"/>
  <c r="I129" i="100"/>
  <c r="I123" i="99"/>
  <c r="I126" i="99"/>
  <c r="I9" i="99"/>
  <c r="I99" i="99"/>
  <c r="I9" i="98"/>
  <c r="I99" i="98"/>
  <c r="I9" i="97"/>
  <c r="I99" i="97"/>
  <c r="I9" i="96"/>
  <c r="I99" i="96"/>
  <c r="I9" i="95"/>
  <c r="I99" i="95"/>
  <c r="I9" i="94"/>
  <c r="I99" i="94"/>
  <c r="I38" i="93"/>
  <c r="I33" i="93"/>
  <c r="I33" i="92"/>
  <c r="I33" i="91"/>
  <c r="I33" i="87"/>
  <c r="I8" i="80"/>
  <c r="I77" i="80"/>
  <c r="I77" i="81"/>
  <c r="I82" i="81"/>
  <c r="I8" i="83"/>
  <c r="I78" i="83"/>
  <c r="I3" i="84"/>
  <c r="I93" i="84"/>
  <c r="I8" i="85"/>
  <c r="I94" i="85"/>
  <c r="I3" i="86"/>
  <c r="I34" i="86"/>
  <c r="I114" i="86"/>
  <c r="I138" i="86"/>
  <c r="I144" i="86"/>
  <c r="I34" i="87"/>
  <c r="I3" i="88"/>
  <c r="I138" i="93"/>
  <c r="I144" i="93"/>
  <c r="I93" i="88"/>
  <c r="I98" i="88"/>
  <c r="I3" i="89"/>
  <c r="I9" i="89"/>
  <c r="I34" i="89"/>
  <c r="I39" i="89"/>
  <c r="I114" i="89"/>
  <c r="I123" i="89"/>
  <c r="I129" i="89"/>
  <c r="I138" i="89"/>
  <c r="I144" i="89"/>
  <c r="I4" i="90"/>
  <c r="I18" i="90"/>
  <c r="I24" i="90"/>
  <c r="I34" i="90"/>
  <c r="I82" i="90"/>
  <c r="I83" i="90"/>
  <c r="I114" i="90"/>
  <c r="I129" i="90"/>
  <c r="I138" i="90"/>
  <c r="I144" i="90"/>
  <c r="I4" i="91"/>
  <c r="I18" i="91"/>
  <c r="I24" i="91"/>
  <c r="I34" i="91"/>
  <c r="I39" i="91"/>
  <c r="I82" i="91"/>
  <c r="I83" i="91"/>
  <c r="I114" i="91"/>
  <c r="I129" i="91"/>
  <c r="I3" i="92"/>
  <c r="I9" i="92"/>
  <c r="I77" i="92"/>
  <c r="I83" i="92"/>
  <c r="I94" i="92"/>
  <c r="I98" i="92"/>
  <c r="I3" i="93"/>
  <c r="I9" i="93"/>
  <c r="I77" i="93"/>
  <c r="I83" i="93"/>
  <c r="I94" i="93"/>
  <c r="I98" i="93"/>
  <c r="I69" i="91"/>
  <c r="I126" i="93"/>
  <c r="I123" i="93"/>
  <c r="I129" i="93"/>
  <c r="I123" i="92"/>
  <c r="I126" i="92"/>
  <c r="I39" i="92"/>
  <c r="I9" i="91"/>
  <c r="I99" i="91"/>
  <c r="I9" i="90"/>
  <c r="I39" i="90"/>
  <c r="I99" i="90"/>
  <c r="I93" i="87"/>
  <c r="I94" i="87"/>
  <c r="I94" i="86"/>
  <c r="I99" i="86"/>
  <c r="I98" i="85"/>
  <c r="I93" i="83"/>
  <c r="I99" i="89"/>
  <c r="I79" i="86"/>
  <c r="I77" i="88"/>
  <c r="I83" i="88"/>
  <c r="I77" i="87"/>
  <c r="I83" i="87"/>
  <c r="I3" i="87"/>
  <c r="I98" i="87"/>
  <c r="I99" i="87"/>
  <c r="I138" i="87"/>
  <c r="I144" i="87"/>
  <c r="I126" i="87"/>
  <c r="I8" i="87"/>
  <c r="I9" i="87"/>
  <c r="I123" i="87"/>
  <c r="I129" i="87"/>
  <c r="I24" i="87"/>
  <c r="I63" i="87"/>
  <c r="I69" i="87"/>
  <c r="I114" i="87"/>
  <c r="I77" i="86"/>
  <c r="I83" i="86"/>
  <c r="I69" i="86"/>
  <c r="I9" i="88"/>
  <c r="I39" i="88"/>
  <c r="I99" i="88"/>
  <c r="I129" i="88"/>
  <c r="I39" i="87"/>
  <c r="I38" i="85"/>
  <c r="I33" i="86"/>
  <c r="I39" i="86"/>
  <c r="I129" i="86"/>
  <c r="I9" i="86"/>
  <c r="I109" i="83"/>
  <c r="I114" i="83"/>
  <c r="I77" i="83"/>
  <c r="I82" i="83"/>
  <c r="I138" i="84"/>
  <c r="I79" i="85"/>
  <c r="I140" i="85"/>
  <c r="I138" i="85"/>
  <c r="I141" i="84"/>
  <c r="I144" i="84"/>
  <c r="I98" i="82"/>
  <c r="I24" i="84"/>
  <c r="I24" i="85"/>
  <c r="I82" i="80"/>
  <c r="I82" i="82"/>
  <c r="I94" i="84"/>
  <c r="I77" i="85"/>
  <c r="I83" i="85"/>
  <c r="I8" i="81"/>
  <c r="I4" i="83"/>
  <c r="I64" i="83"/>
  <c r="I69" i="83"/>
  <c r="I123" i="84"/>
  <c r="I3" i="80"/>
  <c r="I3" i="83"/>
  <c r="I94" i="83"/>
  <c r="I98" i="83"/>
  <c r="I78" i="81"/>
  <c r="I34" i="82"/>
  <c r="I33" i="85"/>
  <c r="I39" i="85"/>
  <c r="I3" i="85"/>
  <c r="I18" i="80"/>
  <c r="I94" i="81"/>
  <c r="I4" i="82"/>
  <c r="I24" i="83"/>
  <c r="I3" i="81"/>
  <c r="I8" i="84"/>
  <c r="I9" i="84"/>
  <c r="I63" i="82"/>
  <c r="I9" i="85"/>
  <c r="I69" i="85"/>
  <c r="I114" i="85"/>
  <c r="I129" i="85"/>
  <c r="I144" i="85"/>
  <c r="I38" i="84"/>
  <c r="I36" i="84"/>
  <c r="I82" i="84"/>
  <c r="I33" i="84"/>
  <c r="I38" i="83"/>
  <c r="I39" i="83"/>
  <c r="I79" i="84"/>
  <c r="I77" i="84"/>
  <c r="I126" i="84"/>
  <c r="I125" i="83"/>
  <c r="I123" i="83"/>
  <c r="I69" i="84"/>
  <c r="I114" i="84"/>
  <c r="I83" i="83"/>
  <c r="I144" i="83"/>
  <c r="I33" i="82"/>
  <c r="I123" i="82"/>
  <c r="I129" i="82"/>
  <c r="I64" i="81"/>
  <c r="I69" i="81"/>
  <c r="I77" i="82"/>
  <c r="I78" i="82"/>
  <c r="I4" i="80"/>
  <c r="I9" i="80"/>
  <c r="I38" i="80"/>
  <c r="I4" i="81"/>
  <c r="I9" i="81"/>
  <c r="I24" i="82"/>
  <c r="I3" i="82"/>
  <c r="I64" i="82"/>
  <c r="I94" i="82"/>
  <c r="I78" i="80"/>
  <c r="I8" i="82"/>
  <c r="I98" i="80"/>
  <c r="I93" i="82"/>
  <c r="I99" i="82"/>
  <c r="I93" i="81"/>
  <c r="I98" i="81"/>
  <c r="I94" i="80"/>
  <c r="I93" i="80"/>
  <c r="I114" i="82"/>
  <c r="I144" i="82"/>
  <c r="I33" i="80"/>
  <c r="I39" i="80"/>
  <c r="I109" i="80"/>
  <c r="I111" i="80"/>
  <c r="I33" i="81"/>
  <c r="I34" i="81"/>
  <c r="I24" i="81"/>
  <c r="I83" i="81"/>
  <c r="I114" i="81"/>
  <c r="I129" i="81"/>
  <c r="I144" i="81"/>
  <c r="I24" i="80"/>
  <c r="I69" i="80"/>
  <c r="I129" i="80"/>
  <c r="I144" i="80"/>
  <c r="F53" i="78"/>
  <c r="F52" i="78"/>
  <c r="F50" i="78"/>
  <c r="F49" i="78"/>
  <c r="F81" i="78"/>
  <c r="F107" i="78"/>
  <c r="I109" i="78"/>
  <c r="F151" i="79"/>
  <c r="F150" i="79"/>
  <c r="F149" i="79"/>
  <c r="F148" i="79"/>
  <c r="F147" i="79"/>
  <c r="F146" i="79"/>
  <c r="F145" i="79"/>
  <c r="F144" i="79"/>
  <c r="I143" i="79"/>
  <c r="F143" i="79"/>
  <c r="I142" i="79"/>
  <c r="F142" i="79"/>
  <c r="F141" i="79"/>
  <c r="F140" i="79"/>
  <c r="I139" i="79"/>
  <c r="F139" i="79"/>
  <c r="F138" i="79"/>
  <c r="I141" i="79"/>
  <c r="F137" i="79"/>
  <c r="I140" i="79"/>
  <c r="F133" i="79"/>
  <c r="F132" i="79"/>
  <c r="F131" i="79"/>
  <c r="F130" i="79"/>
  <c r="F129" i="79"/>
  <c r="F128" i="79"/>
  <c r="I127" i="79"/>
  <c r="F127" i="79"/>
  <c r="F126" i="79"/>
  <c r="F125" i="79"/>
  <c r="I124" i="79"/>
  <c r="F124" i="79"/>
  <c r="I128" i="79"/>
  <c r="F123" i="79"/>
  <c r="I126" i="79"/>
  <c r="F122" i="79"/>
  <c r="F121" i="79"/>
  <c r="I112" i="79"/>
  <c r="I111" i="79"/>
  <c r="I113" i="79"/>
  <c r="F108" i="79"/>
  <c r="I109" i="79"/>
  <c r="F107" i="79"/>
  <c r="I110" i="79"/>
  <c r="F104" i="79"/>
  <c r="F103" i="79"/>
  <c r="F102" i="79"/>
  <c r="F101" i="79"/>
  <c r="F100" i="79"/>
  <c r="F99" i="79"/>
  <c r="F98" i="79"/>
  <c r="I97" i="79"/>
  <c r="F97" i="79"/>
  <c r="I96" i="79"/>
  <c r="F96" i="79"/>
  <c r="I95" i="79"/>
  <c r="F95" i="79"/>
  <c r="F94" i="79"/>
  <c r="F93" i="79"/>
  <c r="F92" i="79"/>
  <c r="F91" i="79"/>
  <c r="F90" i="79"/>
  <c r="F89" i="79"/>
  <c r="F88" i="79"/>
  <c r="F87" i="79"/>
  <c r="F86" i="79"/>
  <c r="F85" i="79"/>
  <c r="F84" i="79"/>
  <c r="F83" i="79"/>
  <c r="I81" i="79"/>
  <c r="F81" i="79"/>
  <c r="F80" i="79"/>
  <c r="I79" i="79"/>
  <c r="F79" i="79"/>
  <c r="F78" i="79"/>
  <c r="F77" i="79"/>
  <c r="I80" i="79"/>
  <c r="F76" i="79"/>
  <c r="F75" i="79"/>
  <c r="F74" i="79"/>
  <c r="F73" i="79"/>
  <c r="F72" i="79"/>
  <c r="I67" i="79"/>
  <c r="I66" i="79"/>
  <c r="I65" i="79"/>
  <c r="I68" i="79"/>
  <c r="I63" i="79"/>
  <c r="F60" i="79"/>
  <c r="F59" i="79"/>
  <c r="F58" i="79"/>
  <c r="F57" i="79"/>
  <c r="F55" i="79"/>
  <c r="F54" i="79"/>
  <c r="I52" i="79"/>
  <c r="I51" i="79"/>
  <c r="I49" i="79"/>
  <c r="F46" i="79"/>
  <c r="F45" i="79"/>
  <c r="F44" i="79"/>
  <c r="F43" i="79"/>
  <c r="F42" i="79"/>
  <c r="F41" i="79"/>
  <c r="F40" i="79"/>
  <c r="F39" i="79"/>
  <c r="F38" i="79"/>
  <c r="I37" i="79"/>
  <c r="F37" i="79"/>
  <c r="F36" i="79"/>
  <c r="I38" i="79"/>
  <c r="F35" i="79"/>
  <c r="F34" i="79"/>
  <c r="F33" i="79"/>
  <c r="F32" i="79"/>
  <c r="I34" i="79"/>
  <c r="F31" i="79"/>
  <c r="F30" i="79"/>
  <c r="F29" i="79"/>
  <c r="F28" i="79"/>
  <c r="F27" i="79"/>
  <c r="F26" i="79"/>
  <c r="F25" i="79"/>
  <c r="F24" i="79"/>
  <c r="F23" i="79"/>
  <c r="I22" i="79"/>
  <c r="F22" i="79"/>
  <c r="F21" i="79"/>
  <c r="F20" i="79"/>
  <c r="I19" i="79"/>
  <c r="F19" i="79"/>
  <c r="F18" i="79"/>
  <c r="I21" i="79"/>
  <c r="F17" i="79"/>
  <c r="F16" i="79"/>
  <c r="F15" i="79"/>
  <c r="I5" i="79"/>
  <c r="F14" i="79"/>
  <c r="F13" i="79"/>
  <c r="I7" i="79"/>
  <c r="F12" i="79"/>
  <c r="F11" i="79"/>
  <c r="F10" i="79"/>
  <c r="F9" i="79"/>
  <c r="F8" i="79"/>
  <c r="F7" i="79"/>
  <c r="I6" i="79"/>
  <c r="F6" i="79"/>
  <c r="F5" i="79"/>
  <c r="F4" i="79"/>
  <c r="F3" i="79"/>
  <c r="F2" i="79"/>
  <c r="F151" i="78"/>
  <c r="F150" i="78"/>
  <c r="F149" i="78"/>
  <c r="F148" i="78"/>
  <c r="F147" i="78"/>
  <c r="F146" i="78"/>
  <c r="F145" i="78"/>
  <c r="F144" i="78"/>
  <c r="I143" i="78"/>
  <c r="F143" i="78"/>
  <c r="I142" i="78"/>
  <c r="F142" i="78"/>
  <c r="I141" i="78"/>
  <c r="F141" i="78"/>
  <c r="I140" i="78"/>
  <c r="F140" i="78"/>
  <c r="I139" i="78"/>
  <c r="F139" i="78"/>
  <c r="F138" i="78"/>
  <c r="F137" i="78"/>
  <c r="I138" i="78"/>
  <c r="F133" i="78"/>
  <c r="F132" i="78"/>
  <c r="F131" i="78"/>
  <c r="F130" i="78"/>
  <c r="F129" i="78"/>
  <c r="F128" i="78"/>
  <c r="F127" i="78"/>
  <c r="I126" i="78"/>
  <c r="F126" i="78"/>
  <c r="I125" i="78"/>
  <c r="F125" i="78"/>
  <c r="F124" i="78"/>
  <c r="I128" i="78"/>
  <c r="F123" i="78"/>
  <c r="I127" i="78"/>
  <c r="F122" i="78"/>
  <c r="F121" i="78"/>
  <c r="I112" i="78"/>
  <c r="I111" i="78"/>
  <c r="I110" i="78"/>
  <c r="I113" i="78"/>
  <c r="F104" i="78"/>
  <c r="F103" i="78"/>
  <c r="F102" i="78"/>
  <c r="F101" i="78"/>
  <c r="F100" i="78"/>
  <c r="F99" i="78"/>
  <c r="F98" i="78"/>
  <c r="I97" i="78"/>
  <c r="F97" i="78"/>
  <c r="I96" i="78"/>
  <c r="F96" i="78"/>
  <c r="I95" i="78"/>
  <c r="F95" i="78"/>
  <c r="F94" i="78"/>
  <c r="F93" i="78"/>
  <c r="F92" i="78"/>
  <c r="F91" i="78"/>
  <c r="F90" i="78"/>
  <c r="F89" i="78"/>
  <c r="F88" i="78"/>
  <c r="F87" i="78"/>
  <c r="F86" i="78"/>
  <c r="F85" i="78"/>
  <c r="F84" i="78"/>
  <c r="F83" i="78"/>
  <c r="F82" i="78"/>
  <c r="F80" i="78"/>
  <c r="I79" i="78"/>
  <c r="F79" i="78"/>
  <c r="F78" i="78"/>
  <c r="I80" i="78"/>
  <c r="F77" i="78"/>
  <c r="F76" i="78"/>
  <c r="I81" i="78"/>
  <c r="F75" i="78"/>
  <c r="F74" i="78"/>
  <c r="F73" i="78"/>
  <c r="F72" i="78"/>
  <c r="F71" i="78"/>
  <c r="F70" i="78"/>
  <c r="I67" i="78"/>
  <c r="I66" i="78"/>
  <c r="I65" i="78"/>
  <c r="I68" i="78"/>
  <c r="I63" i="78"/>
  <c r="F58" i="78"/>
  <c r="F57" i="78"/>
  <c r="F55" i="78"/>
  <c r="F54" i="78"/>
  <c r="I52" i="78"/>
  <c r="I51" i="78"/>
  <c r="I49" i="78"/>
  <c r="F46" i="78"/>
  <c r="F45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I33" i="78"/>
  <c r="F34" i="78"/>
  <c r="F33" i="78"/>
  <c r="I36" i="78"/>
  <c r="F32" i="78"/>
  <c r="I34" i="78"/>
  <c r="F31" i="78"/>
  <c r="F30" i="78"/>
  <c r="F29" i="78"/>
  <c r="F28" i="78"/>
  <c r="F27" i="78"/>
  <c r="F26" i="78"/>
  <c r="F25" i="78"/>
  <c r="F24" i="78"/>
  <c r="F23" i="78"/>
  <c r="I22" i="78"/>
  <c r="F22" i="78"/>
  <c r="F21" i="78"/>
  <c r="I20" i="78"/>
  <c r="F20" i="78"/>
  <c r="I19" i="78"/>
  <c r="F19" i="78"/>
  <c r="F18" i="78"/>
  <c r="F17" i="78"/>
  <c r="F16" i="78"/>
  <c r="F15" i="78"/>
  <c r="I5" i="78"/>
  <c r="F14" i="78"/>
  <c r="F13" i="78"/>
  <c r="I7" i="78"/>
  <c r="F12" i="78"/>
  <c r="F11" i="78"/>
  <c r="F10" i="78"/>
  <c r="F9" i="78"/>
  <c r="F8" i="78"/>
  <c r="F7" i="78"/>
  <c r="I6" i="78"/>
  <c r="F6" i="78"/>
  <c r="F5" i="78"/>
  <c r="F4" i="78"/>
  <c r="F3" i="78"/>
  <c r="F2" i="78"/>
  <c r="I4" i="78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I67" i="73"/>
  <c r="F71" i="73"/>
  <c r="F64" i="73"/>
  <c r="F65" i="73"/>
  <c r="F66" i="73"/>
  <c r="I68" i="73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F136" i="76"/>
  <c r="F135" i="76"/>
  <c r="F134" i="76"/>
  <c r="F133" i="76"/>
  <c r="F132" i="76"/>
  <c r="F131" i="76"/>
  <c r="F130" i="76"/>
  <c r="F129" i="76"/>
  <c r="I124" i="76"/>
  <c r="F128" i="76"/>
  <c r="I127" i="76"/>
  <c r="F127" i="76"/>
  <c r="F126" i="76"/>
  <c r="I125" i="76"/>
  <c r="F125" i="76"/>
  <c r="F124" i="76"/>
  <c r="F123" i="76"/>
  <c r="F122" i="76"/>
  <c r="I126" i="76"/>
  <c r="F121" i="76"/>
  <c r="F113" i="76"/>
  <c r="I112" i="76"/>
  <c r="F112" i="76"/>
  <c r="I111" i="76"/>
  <c r="F111" i="76"/>
  <c r="I110" i="76"/>
  <c r="F110" i="76"/>
  <c r="I113" i="76"/>
  <c r="I109" i="76"/>
  <c r="F109" i="76"/>
  <c r="F108" i="76"/>
  <c r="F107" i="76"/>
  <c r="F104" i="76"/>
  <c r="F103" i="76"/>
  <c r="F102" i="76"/>
  <c r="I97" i="76"/>
  <c r="F101" i="76"/>
  <c r="F100" i="76"/>
  <c r="F99" i="76"/>
  <c r="F98" i="76"/>
  <c r="F97" i="76"/>
  <c r="F96" i="76"/>
  <c r="I96" i="76"/>
  <c r="I95" i="76"/>
  <c r="F95" i="76"/>
  <c r="F94" i="76"/>
  <c r="F93" i="76"/>
  <c r="F92" i="76"/>
  <c r="I94" i="76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8" i="76"/>
  <c r="I79" i="76"/>
  <c r="F79" i="76"/>
  <c r="F78" i="76"/>
  <c r="F77" i="76"/>
  <c r="I67" i="76"/>
  <c r="I66" i="76"/>
  <c r="I65" i="76"/>
  <c r="F64" i="76"/>
  <c r="F63" i="76"/>
  <c r="F62" i="76"/>
  <c r="I64" i="76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5" i="76"/>
  <c r="I37" i="76"/>
  <c r="F37" i="76"/>
  <c r="F36" i="76"/>
  <c r="F35" i="76"/>
  <c r="F34" i="76"/>
  <c r="F33" i="76"/>
  <c r="I36" i="76"/>
  <c r="F32" i="76"/>
  <c r="I34" i="76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/>
  <c r="F20" i="76"/>
  <c r="I19" i="76"/>
  <c r="F19" i="76"/>
  <c r="F18" i="76"/>
  <c r="F17" i="76"/>
  <c r="F16" i="76"/>
  <c r="F15" i="76"/>
  <c r="I5" i="76"/>
  <c r="F14" i="76"/>
  <c r="F13" i="76"/>
  <c r="I7" i="76"/>
  <c r="F12" i="76"/>
  <c r="F11" i="76"/>
  <c r="F10" i="76"/>
  <c r="F9" i="76"/>
  <c r="F8" i="76"/>
  <c r="F7" i="76"/>
  <c r="I6" i="76"/>
  <c r="F6" i="76"/>
  <c r="F5" i="76"/>
  <c r="F4" i="76"/>
  <c r="F3" i="76"/>
  <c r="F2" i="76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F132" i="74"/>
  <c r="F131" i="74"/>
  <c r="F130" i="74"/>
  <c r="F129" i="74"/>
  <c r="F128" i="74"/>
  <c r="I127" i="74"/>
  <c r="F127" i="74"/>
  <c r="F126" i="74"/>
  <c r="I125" i="74"/>
  <c r="F125" i="74"/>
  <c r="I124" i="74"/>
  <c r="F124" i="74"/>
  <c r="F123" i="74"/>
  <c r="F122" i="74"/>
  <c r="F121" i="74"/>
  <c r="I112" i="74"/>
  <c r="I111" i="74"/>
  <c r="I110" i="74"/>
  <c r="I113" i="74"/>
  <c r="I109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8" i="74"/>
  <c r="I79" i="74"/>
  <c r="F79" i="74"/>
  <c r="F78" i="74"/>
  <c r="F77" i="74"/>
  <c r="I67" i="74"/>
  <c r="I66" i="74"/>
  <c r="I65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5" i="74"/>
  <c r="I37" i="74"/>
  <c r="F37" i="74"/>
  <c r="F36" i="74"/>
  <c r="F35" i="74"/>
  <c r="F34" i="74"/>
  <c r="F33" i="74"/>
  <c r="F32" i="74"/>
  <c r="I34" i="74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/>
  <c r="F20" i="74"/>
  <c r="I19" i="74"/>
  <c r="F19" i="74"/>
  <c r="F18" i="74"/>
  <c r="F16" i="74"/>
  <c r="F15" i="74"/>
  <c r="I5" i="74"/>
  <c r="F14" i="74"/>
  <c r="F13" i="74"/>
  <c r="I7" i="74"/>
  <c r="F12" i="74"/>
  <c r="F11" i="74"/>
  <c r="F10" i="74"/>
  <c r="F9" i="74"/>
  <c r="F8" i="74"/>
  <c r="F7" i="74"/>
  <c r="I6" i="74"/>
  <c r="F6" i="74"/>
  <c r="F5" i="74"/>
  <c r="F4" i="74"/>
  <c r="F3" i="74"/>
  <c r="F2" i="74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F136" i="73"/>
  <c r="F135" i="73"/>
  <c r="F134" i="73"/>
  <c r="F133" i="73"/>
  <c r="F132" i="73"/>
  <c r="F131" i="73"/>
  <c r="I127" i="73"/>
  <c r="F130" i="73"/>
  <c r="F129" i="73"/>
  <c r="I125" i="73"/>
  <c r="F128" i="73"/>
  <c r="F127" i="73"/>
  <c r="F126" i="73"/>
  <c r="F125" i="73"/>
  <c r="I124" i="73"/>
  <c r="F124" i="73"/>
  <c r="F123" i="73"/>
  <c r="F122" i="73"/>
  <c r="F121" i="73"/>
  <c r="F113" i="73"/>
  <c r="I112" i="73"/>
  <c r="F112" i="73"/>
  <c r="I111" i="73"/>
  <c r="F111" i="73"/>
  <c r="I110" i="73"/>
  <c r="F110" i="73"/>
  <c r="I113" i="73"/>
  <c r="I109" i="73"/>
  <c r="F109" i="73"/>
  <c r="F108" i="73"/>
  <c r="F107" i="73"/>
  <c r="F104" i="73"/>
  <c r="F103" i="73"/>
  <c r="F102" i="73"/>
  <c r="F101" i="73"/>
  <c r="F100" i="73"/>
  <c r="F99" i="73"/>
  <c r="F98" i="73"/>
  <c r="F97" i="73"/>
  <c r="F96" i="73"/>
  <c r="F95" i="73"/>
  <c r="F94" i="73"/>
  <c r="F93" i="73"/>
  <c r="F92" i="73"/>
  <c r="I94" i="73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F78" i="73"/>
  <c r="F77" i="73"/>
  <c r="F76" i="73"/>
  <c r="I78" i="73"/>
  <c r="I66" i="73"/>
  <c r="I65" i="73"/>
  <c r="F63" i="73"/>
  <c r="I63" i="73"/>
  <c r="F62" i="73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I37" i="73"/>
  <c r="F40" i="73"/>
  <c r="F39" i="73"/>
  <c r="F38" i="73"/>
  <c r="F37" i="73"/>
  <c r="I36" i="73"/>
  <c r="F36" i="73"/>
  <c r="F35" i="73"/>
  <c r="F34" i="73"/>
  <c r="F33" i="73"/>
  <c r="F32" i="73"/>
  <c r="I34" i="73"/>
  <c r="F31" i="73"/>
  <c r="F30" i="73"/>
  <c r="F29" i="73"/>
  <c r="F28" i="73"/>
  <c r="F27" i="73"/>
  <c r="F26" i="73"/>
  <c r="F25" i="73"/>
  <c r="F24" i="73"/>
  <c r="I22" i="73"/>
  <c r="F23" i="73"/>
  <c r="F22" i="73"/>
  <c r="I21" i="73"/>
  <c r="F21" i="73"/>
  <c r="F20" i="73"/>
  <c r="I19" i="73"/>
  <c r="F19" i="73"/>
  <c r="F18" i="73"/>
  <c r="I20" i="73"/>
  <c r="F17" i="73"/>
  <c r="F16" i="73"/>
  <c r="F15" i="73"/>
  <c r="I5" i="73"/>
  <c r="F14" i="73"/>
  <c r="F13" i="73"/>
  <c r="F12" i="73"/>
  <c r="F11" i="73"/>
  <c r="F10" i="73"/>
  <c r="F9" i="73"/>
  <c r="F8" i="73"/>
  <c r="I7" i="73"/>
  <c r="F7" i="73"/>
  <c r="I6" i="73"/>
  <c r="F6" i="73"/>
  <c r="F5" i="73"/>
  <c r="I8" i="73"/>
  <c r="F4" i="73"/>
  <c r="F3" i="73"/>
  <c r="F2" i="73"/>
  <c r="I49" i="71"/>
  <c r="F66" i="71"/>
  <c r="F67" i="71"/>
  <c r="F64" i="71"/>
  <c r="F65" i="71"/>
  <c r="F68" i="71"/>
  <c r="F104" i="71"/>
  <c r="F103" i="71"/>
  <c r="F102" i="71"/>
  <c r="I97" i="7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I21" i="71"/>
  <c r="F31" i="71"/>
  <c r="F128" i="71"/>
  <c r="F129" i="71"/>
  <c r="F130" i="71"/>
  <c r="F131" i="71"/>
  <c r="F132" i="71"/>
  <c r="F133" i="71"/>
  <c r="F134" i="71"/>
  <c r="I126" i="71"/>
  <c r="F135" i="71"/>
  <c r="F136" i="71"/>
  <c r="F151" i="72"/>
  <c r="F150" i="72"/>
  <c r="F149" i="72"/>
  <c r="F148" i="72"/>
  <c r="F147" i="72"/>
  <c r="F146" i="72"/>
  <c r="F145" i="72"/>
  <c r="F144" i="72"/>
  <c r="I142" i="72"/>
  <c r="F143" i="72"/>
  <c r="I140" i="72"/>
  <c r="F142" i="72"/>
  <c r="I141" i="72"/>
  <c r="F141" i="72"/>
  <c r="F140" i="72"/>
  <c r="I139" i="72"/>
  <c r="F139" i="72"/>
  <c r="F138" i="72"/>
  <c r="F137" i="72"/>
  <c r="F128" i="72"/>
  <c r="I127" i="72"/>
  <c r="F127" i="72"/>
  <c r="I125" i="72"/>
  <c r="I126" i="72"/>
  <c r="F126" i="72"/>
  <c r="F125" i="72"/>
  <c r="I124" i="72"/>
  <c r="F124" i="72"/>
  <c r="F123" i="72"/>
  <c r="F122" i="72"/>
  <c r="F121" i="72"/>
  <c r="F113" i="72"/>
  <c r="I112" i="72"/>
  <c r="F112" i="72"/>
  <c r="I111" i="72"/>
  <c r="F111" i="72"/>
  <c r="I110" i="72"/>
  <c r="F110" i="72"/>
  <c r="I109" i="72"/>
  <c r="F109" i="72"/>
  <c r="F108" i="72"/>
  <c r="F107" i="72"/>
  <c r="F100" i="72"/>
  <c r="F99" i="72"/>
  <c r="I97" i="72"/>
  <c r="F98" i="72"/>
  <c r="F97" i="72"/>
  <c r="I96" i="72"/>
  <c r="F96" i="72"/>
  <c r="F95" i="72"/>
  <c r="F94" i="72"/>
  <c r="I98" i="72"/>
  <c r="F93" i="72"/>
  <c r="F92" i="72"/>
  <c r="I94" i="72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F78" i="72"/>
  <c r="F77" i="72"/>
  <c r="F76" i="72"/>
  <c r="I78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F62" i="72"/>
  <c r="I64" i="72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F33" i="72"/>
  <c r="F32" i="72"/>
  <c r="I34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F17" i="72"/>
  <c r="F16" i="72"/>
  <c r="F15" i="72"/>
  <c r="F14" i="72"/>
  <c r="F13" i="72"/>
  <c r="F12" i="72"/>
  <c r="I7" i="72"/>
  <c r="F11" i="72"/>
  <c r="F10" i="72"/>
  <c r="F9" i="72"/>
  <c r="F8" i="72"/>
  <c r="F7" i="72"/>
  <c r="I6" i="72"/>
  <c r="F6" i="72"/>
  <c r="F5" i="72"/>
  <c r="F4" i="72"/>
  <c r="F3" i="72"/>
  <c r="F2" i="72"/>
  <c r="F69" i="71"/>
  <c r="I65" i="71"/>
  <c r="F70" i="71"/>
  <c r="I67" i="7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/>
  <c r="F137" i="71"/>
  <c r="I127" i="71"/>
  <c r="F127" i="71"/>
  <c r="F126" i="71"/>
  <c r="I125" i="71"/>
  <c r="F125" i="71"/>
  <c r="I124" i="71"/>
  <c r="F124" i="71"/>
  <c r="F123" i="71"/>
  <c r="F122" i="71"/>
  <c r="F121" i="71"/>
  <c r="F113" i="71"/>
  <c r="I112" i="71"/>
  <c r="F112" i="71"/>
  <c r="I111" i="71"/>
  <c r="F111" i="71"/>
  <c r="I110" i="71"/>
  <c r="F110" i="71"/>
  <c r="I109" i="71"/>
  <c r="F109" i="71"/>
  <c r="F108" i="71"/>
  <c r="F107" i="71"/>
  <c r="F100" i="71"/>
  <c r="F99" i="71"/>
  <c r="F98" i="71"/>
  <c r="F97" i="71"/>
  <c r="I96" i="71"/>
  <c r="F96" i="71"/>
  <c r="F95" i="71"/>
  <c r="I95" i="71"/>
  <c r="F94" i="71"/>
  <c r="F93" i="71"/>
  <c r="F92" i="71"/>
  <c r="I81" i="71"/>
  <c r="F81" i="71"/>
  <c r="I80" i="71"/>
  <c r="F80" i="71"/>
  <c r="F79" i="71"/>
  <c r="F78" i="71"/>
  <c r="I79" i="71"/>
  <c r="F77" i="71"/>
  <c r="F76" i="71"/>
  <c r="I78" i="71"/>
  <c r="F75" i="71"/>
  <c r="F74" i="71"/>
  <c r="F73" i="71"/>
  <c r="I66" i="71"/>
  <c r="F63" i="71"/>
  <c r="F62" i="71"/>
  <c r="F61" i="71"/>
  <c r="F60" i="71"/>
  <c r="F59" i="71"/>
  <c r="F58" i="71"/>
  <c r="F57" i="71"/>
  <c r="I52" i="71"/>
  <c r="F55" i="71"/>
  <c r="F54" i="71"/>
  <c r="F46" i="71"/>
  <c r="F45" i="71"/>
  <c r="F44" i="71"/>
  <c r="F43" i="71"/>
  <c r="F42" i="71"/>
  <c r="F41" i="71"/>
  <c r="I37" i="71"/>
  <c r="F40" i="71"/>
  <c r="F39" i="71"/>
  <c r="I35" i="71"/>
  <c r="F38" i="71"/>
  <c r="F37" i="71"/>
  <c r="F36" i="71"/>
  <c r="F35" i="71"/>
  <c r="F34" i="71"/>
  <c r="F33" i="71"/>
  <c r="F32" i="71"/>
  <c r="I34" i="71"/>
  <c r="I22" i="71"/>
  <c r="I20" i="71"/>
  <c r="F17" i="71"/>
  <c r="I19" i="71"/>
  <c r="F16" i="71"/>
  <c r="F15" i="71"/>
  <c r="I5" i="71"/>
  <c r="F14" i="71"/>
  <c r="F13" i="71"/>
  <c r="I7" i="71"/>
  <c r="F11" i="71"/>
  <c r="F10" i="71"/>
  <c r="F8" i="71"/>
  <c r="F7" i="71"/>
  <c r="I6" i="71"/>
  <c r="F6" i="71"/>
  <c r="F5" i="71"/>
  <c r="F4" i="71"/>
  <c r="F3" i="71"/>
  <c r="F2" i="71"/>
  <c r="I4" i="71"/>
  <c r="F152" i="70"/>
  <c r="F151" i="70"/>
  <c r="F150" i="70"/>
  <c r="F149" i="70"/>
  <c r="F148" i="70"/>
  <c r="F147" i="70"/>
  <c r="F146" i="70"/>
  <c r="F145" i="70"/>
  <c r="I143" i="70"/>
  <c r="F144" i="70"/>
  <c r="I141" i="70"/>
  <c r="F143" i="70"/>
  <c r="I142" i="70"/>
  <c r="F142" i="70"/>
  <c r="F141" i="70"/>
  <c r="I140" i="70"/>
  <c r="F140" i="70"/>
  <c r="F139" i="70"/>
  <c r="F138" i="70"/>
  <c r="F129" i="70"/>
  <c r="I128" i="70"/>
  <c r="F128" i="70"/>
  <c r="I127" i="70"/>
  <c r="F127" i="70"/>
  <c r="I126" i="70"/>
  <c r="F126" i="70"/>
  <c r="I125" i="70"/>
  <c r="F125" i="70"/>
  <c r="F124" i="70"/>
  <c r="F123" i="70"/>
  <c r="F122" i="70"/>
  <c r="F121" i="70"/>
  <c r="F120" i="70"/>
  <c r="F119" i="70"/>
  <c r="F118" i="70"/>
  <c r="F117" i="70"/>
  <c r="I113" i="70"/>
  <c r="F116" i="70"/>
  <c r="F114" i="70"/>
  <c r="F113" i="70"/>
  <c r="I112" i="70"/>
  <c r="F112" i="70"/>
  <c r="I111" i="70"/>
  <c r="F111" i="70"/>
  <c r="I110" i="70"/>
  <c r="F110" i="70"/>
  <c r="F109" i="70"/>
  <c r="F108" i="70"/>
  <c r="F101" i="70"/>
  <c r="F100" i="70"/>
  <c r="I98" i="70"/>
  <c r="F99" i="70"/>
  <c r="I97" i="70"/>
  <c r="F98" i="70"/>
  <c r="F97" i="70"/>
  <c r="I96" i="70"/>
  <c r="F96" i="70"/>
  <c r="F95" i="70"/>
  <c r="F94" i="70"/>
  <c r="F93" i="70"/>
  <c r="I95" i="70"/>
  <c r="F92" i="70"/>
  <c r="F91" i="70"/>
  <c r="F90" i="70"/>
  <c r="F87" i="70"/>
  <c r="F86" i="70"/>
  <c r="F85" i="70"/>
  <c r="I82" i="70"/>
  <c r="F84" i="70"/>
  <c r="F83" i="70"/>
  <c r="F82" i="70"/>
  <c r="I81" i="70"/>
  <c r="F81" i="70"/>
  <c r="F80" i="70"/>
  <c r="F79" i="70"/>
  <c r="F78" i="70"/>
  <c r="F77" i="70"/>
  <c r="I79" i="70"/>
  <c r="F76" i="70"/>
  <c r="F75" i="70"/>
  <c r="F74" i="70"/>
  <c r="F73" i="70"/>
  <c r="F72" i="70"/>
  <c r="F71" i="70"/>
  <c r="I67" i="70"/>
  <c r="F70" i="70"/>
  <c r="F69" i="70"/>
  <c r="F68" i="70"/>
  <c r="F67" i="70"/>
  <c r="I66" i="70"/>
  <c r="F66" i="70"/>
  <c r="I65" i="70"/>
  <c r="F65" i="70"/>
  <c r="F64" i="70"/>
  <c r="F63" i="70"/>
  <c r="F62" i="70"/>
  <c r="I64" i="70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I37" i="70"/>
  <c r="F39" i="70"/>
  <c r="F38" i="70"/>
  <c r="F37" i="70"/>
  <c r="I36" i="70"/>
  <c r="F36" i="70"/>
  <c r="I35" i="70"/>
  <c r="F35" i="70"/>
  <c r="F34" i="70"/>
  <c r="F33" i="70"/>
  <c r="F32" i="70"/>
  <c r="I34" i="70"/>
  <c r="F23" i="70"/>
  <c r="I22" i="70"/>
  <c r="F22" i="70"/>
  <c r="I21" i="70"/>
  <c r="F21" i="70"/>
  <c r="I20" i="70"/>
  <c r="F20" i="70"/>
  <c r="F19" i="70"/>
  <c r="F18" i="70"/>
  <c r="F17" i="70"/>
  <c r="F16" i="70"/>
  <c r="F15" i="70"/>
  <c r="I5" i="70"/>
  <c r="F14" i="70"/>
  <c r="F13" i="70"/>
  <c r="F12" i="70"/>
  <c r="I7" i="70"/>
  <c r="F11" i="70"/>
  <c r="F10" i="70"/>
  <c r="F9" i="70"/>
  <c r="F8" i="70"/>
  <c r="F7" i="70"/>
  <c r="I6" i="70"/>
  <c r="F6" i="70"/>
  <c r="F5" i="70"/>
  <c r="F4" i="70"/>
  <c r="F3" i="70"/>
  <c r="F2" i="70"/>
  <c r="I4" i="70"/>
  <c r="F13" i="68"/>
  <c r="F63" i="68"/>
  <c r="F64" i="68"/>
  <c r="F118" i="68"/>
  <c r="F117" i="68"/>
  <c r="F116" i="68"/>
  <c r="I111" i="68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/>
  <c r="I140" i="69"/>
  <c r="F140" i="69"/>
  <c r="F139" i="69"/>
  <c r="F138" i="69"/>
  <c r="F129" i="69"/>
  <c r="I128" i="69"/>
  <c r="F128" i="69"/>
  <c r="I127" i="69"/>
  <c r="F127" i="69"/>
  <c r="I126" i="69"/>
  <c r="F126" i="69"/>
  <c r="I125" i="69"/>
  <c r="F125" i="69"/>
  <c r="I129" i="69"/>
  <c r="F124" i="69"/>
  <c r="F123" i="69"/>
  <c r="F122" i="69"/>
  <c r="F121" i="69"/>
  <c r="F120" i="69"/>
  <c r="F119" i="69"/>
  <c r="F118" i="69"/>
  <c r="F117" i="69"/>
  <c r="F116" i="69"/>
  <c r="F115" i="69"/>
  <c r="F114" i="69"/>
  <c r="I113" i="69"/>
  <c r="F113" i="69"/>
  <c r="I111" i="69"/>
  <c r="I112" i="69"/>
  <c r="F112" i="69"/>
  <c r="F111" i="69"/>
  <c r="I110" i="69"/>
  <c r="F110" i="69"/>
  <c r="F109" i="69"/>
  <c r="F108" i="69"/>
  <c r="F107" i="69"/>
  <c r="F106" i="69"/>
  <c r="F105" i="69"/>
  <c r="F104" i="69"/>
  <c r="I98" i="69"/>
  <c r="F103" i="69"/>
  <c r="F102" i="69"/>
  <c r="F101" i="69"/>
  <c r="F100" i="69"/>
  <c r="F99" i="69"/>
  <c r="F98" i="69"/>
  <c r="F97" i="69"/>
  <c r="I96" i="69"/>
  <c r="F96" i="69"/>
  <c r="I94" i="69"/>
  <c r="F95" i="69"/>
  <c r="F94" i="69"/>
  <c r="I97" i="69"/>
  <c r="F93" i="69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F79" i="69"/>
  <c r="I83" i="69"/>
  <c r="F78" i="69"/>
  <c r="F77" i="69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I65" i="69"/>
  <c r="F65" i="69"/>
  <c r="F64" i="69"/>
  <c r="F62" i="69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5" i="69"/>
  <c r="I36" i="69"/>
  <c r="F36" i="69"/>
  <c r="F35" i="69"/>
  <c r="F34" i="69"/>
  <c r="F33" i="69"/>
  <c r="F32" i="69"/>
  <c r="I34" i="69"/>
  <c r="F31" i="69"/>
  <c r="F30" i="69"/>
  <c r="F29" i="69"/>
  <c r="F28" i="69"/>
  <c r="F27" i="69"/>
  <c r="F26" i="69"/>
  <c r="F25" i="69"/>
  <c r="F24" i="69"/>
  <c r="I20" i="69"/>
  <c r="F23" i="69"/>
  <c r="I22" i="69"/>
  <c r="F22" i="69"/>
  <c r="I21" i="69"/>
  <c r="F21" i="69"/>
  <c r="F20" i="69"/>
  <c r="I19" i="69"/>
  <c r="F19" i="69"/>
  <c r="F18" i="69"/>
  <c r="F17" i="69"/>
  <c r="F16" i="69"/>
  <c r="I5" i="69"/>
  <c r="F15" i="69"/>
  <c r="I6" i="69"/>
  <c r="F14" i="69"/>
  <c r="F13" i="69"/>
  <c r="F12" i="69"/>
  <c r="F11" i="69"/>
  <c r="F10" i="69"/>
  <c r="F9" i="69"/>
  <c r="F8" i="69"/>
  <c r="I7" i="69"/>
  <c r="F7" i="69"/>
  <c r="F6" i="69"/>
  <c r="F5" i="69"/>
  <c r="F4" i="69"/>
  <c r="F3" i="69"/>
  <c r="F2" i="69"/>
  <c r="F63" i="67"/>
  <c r="I63" i="67"/>
  <c r="F21" i="67"/>
  <c r="F22" i="67"/>
  <c r="F23" i="67"/>
  <c r="F24" i="67"/>
  <c r="F25" i="67"/>
  <c r="I48" i="66"/>
  <c r="F25" i="68"/>
  <c r="F26" i="68"/>
  <c r="I20" i="68"/>
  <c r="F27" i="68"/>
  <c r="I21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I143" i="68"/>
  <c r="F144" i="68"/>
  <c r="F143" i="68"/>
  <c r="I142" i="68"/>
  <c r="F142" i="68"/>
  <c r="F141" i="68"/>
  <c r="I140" i="68"/>
  <c r="F140" i="68"/>
  <c r="F139" i="68"/>
  <c r="F138" i="68"/>
  <c r="F129" i="68"/>
  <c r="I128" i="68"/>
  <c r="F128" i="68"/>
  <c r="I127" i="68"/>
  <c r="F127" i="68"/>
  <c r="I126" i="68"/>
  <c r="F126" i="68"/>
  <c r="I125" i="68"/>
  <c r="F125" i="68"/>
  <c r="F124" i="68"/>
  <c r="F123" i="68"/>
  <c r="F122" i="68"/>
  <c r="F121" i="68"/>
  <c r="F120" i="68"/>
  <c r="F119" i="68"/>
  <c r="F114" i="68"/>
  <c r="I113" i="68"/>
  <c r="F113" i="68"/>
  <c r="I112" i="68"/>
  <c r="F112" i="68"/>
  <c r="F111" i="68"/>
  <c r="I114" i="68"/>
  <c r="I110" i="68"/>
  <c r="F110" i="68"/>
  <c r="F109" i="68"/>
  <c r="F108" i="68"/>
  <c r="F107" i="68"/>
  <c r="F106" i="68"/>
  <c r="F105" i="68"/>
  <c r="F104" i="68"/>
  <c r="F103" i="68"/>
  <c r="F102" i="68"/>
  <c r="I96" i="68"/>
  <c r="F101" i="68"/>
  <c r="F100" i="68"/>
  <c r="F99" i="68"/>
  <c r="F98" i="68"/>
  <c r="F97" i="68"/>
  <c r="F96" i="68"/>
  <c r="F95" i="68"/>
  <c r="F94" i="68"/>
  <c r="F93" i="68"/>
  <c r="F92" i="68"/>
  <c r="F91" i="68"/>
  <c r="F90" i="68"/>
  <c r="F89" i="68"/>
  <c r="F88" i="68"/>
  <c r="F87" i="68"/>
  <c r="I82" i="68"/>
  <c r="F85" i="68"/>
  <c r="F84" i="68"/>
  <c r="F83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I67" i="68"/>
  <c r="F70" i="68"/>
  <c r="I65" i="68"/>
  <c r="F69" i="68"/>
  <c r="F68" i="68"/>
  <c r="F67" i="68"/>
  <c r="I66" i="68"/>
  <c r="F66" i="68"/>
  <c r="F65" i="68"/>
  <c r="F62" i="68"/>
  <c r="I64" i="68"/>
  <c r="F61" i="68"/>
  <c r="F60" i="68"/>
  <c r="F59" i="68"/>
  <c r="F58" i="68"/>
  <c r="F57" i="68"/>
  <c r="F56" i="68"/>
  <c r="I52" i="68"/>
  <c r="F55" i="68"/>
  <c r="F54" i="68"/>
  <c r="I48" i="68"/>
  <c r="I51" i="68"/>
  <c r="I49" i="68"/>
  <c r="F46" i="68"/>
  <c r="F45" i="68"/>
  <c r="I36" i="68"/>
  <c r="F44" i="68"/>
  <c r="F43" i="68"/>
  <c r="F42" i="68"/>
  <c r="I37" i="68"/>
  <c r="F41" i="68"/>
  <c r="F40" i="68"/>
  <c r="F39" i="68"/>
  <c r="F38" i="68"/>
  <c r="F37" i="68"/>
  <c r="F36" i="68"/>
  <c r="F35" i="68"/>
  <c r="F34" i="68"/>
  <c r="F33" i="68"/>
  <c r="F32" i="68"/>
  <c r="I34" i="68"/>
  <c r="F31" i="68"/>
  <c r="F30" i="68"/>
  <c r="F29" i="68"/>
  <c r="I22" i="68"/>
  <c r="F21" i="68"/>
  <c r="F20" i="68"/>
  <c r="F19" i="68"/>
  <c r="F18" i="68"/>
  <c r="F17" i="68"/>
  <c r="F16" i="68"/>
  <c r="F15" i="68"/>
  <c r="F14" i="68"/>
  <c r="F12" i="68"/>
  <c r="I7" i="68"/>
  <c r="F11" i="68"/>
  <c r="F10" i="68"/>
  <c r="F9" i="68"/>
  <c r="F8" i="68"/>
  <c r="F7" i="68"/>
  <c r="I6" i="68"/>
  <c r="F6" i="68"/>
  <c r="F5" i="68"/>
  <c r="F4" i="68"/>
  <c r="F3" i="68"/>
  <c r="F2" i="68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F137" i="67"/>
  <c r="F128" i="67"/>
  <c r="I127" i="67"/>
  <c r="F127" i="67"/>
  <c r="I126" i="67"/>
  <c r="F126" i="67"/>
  <c r="I125" i="67"/>
  <c r="F125" i="67"/>
  <c r="I124" i="67"/>
  <c r="F124" i="67"/>
  <c r="F123" i="67"/>
  <c r="I128" i="67"/>
  <c r="F122" i="67"/>
  <c r="I123" i="67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F108" i="67"/>
  <c r="F107" i="67"/>
  <c r="F106" i="67"/>
  <c r="F105" i="67"/>
  <c r="F104" i="67"/>
  <c r="F103" i="67"/>
  <c r="I97" i="67"/>
  <c r="F102" i="67"/>
  <c r="F101" i="67"/>
  <c r="F100" i="67"/>
  <c r="F99" i="67"/>
  <c r="F98" i="67"/>
  <c r="F97" i="67"/>
  <c r="F96" i="67"/>
  <c r="F95" i="67"/>
  <c r="I96" i="67"/>
  <c r="F94" i="67"/>
  <c r="I95" i="67"/>
  <c r="F93" i="67"/>
  <c r="F92" i="67"/>
  <c r="F91" i="67"/>
  <c r="F90" i="67"/>
  <c r="F89" i="67"/>
  <c r="F88" i="67"/>
  <c r="F87" i="67"/>
  <c r="F86" i="67"/>
  <c r="F85" i="67"/>
  <c r="F84" i="67"/>
  <c r="I80" i="67"/>
  <c r="F83" i="67"/>
  <c r="I82" i="67"/>
  <c r="F82" i="67"/>
  <c r="I81" i="67"/>
  <c r="F81" i="67"/>
  <c r="F80" i="67"/>
  <c r="F79" i="67"/>
  <c r="I83" i="67"/>
  <c r="F78" i="67"/>
  <c r="F77" i="67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F65" i="67"/>
  <c r="I68" i="67"/>
  <c r="F64" i="67"/>
  <c r="I65" i="67"/>
  <c r="F62" i="67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/>
  <c r="F18" i="67"/>
  <c r="F17" i="67"/>
  <c r="F16" i="67"/>
  <c r="F15" i="67"/>
  <c r="I6" i="67"/>
  <c r="F14" i="67"/>
  <c r="F13" i="67"/>
  <c r="F12" i="67"/>
  <c r="I7" i="67"/>
  <c r="F11" i="67"/>
  <c r="F10" i="67"/>
  <c r="F9" i="67"/>
  <c r="F8" i="67"/>
  <c r="F7" i="67"/>
  <c r="F6" i="67"/>
  <c r="F5" i="67"/>
  <c r="F4" i="67"/>
  <c r="F3" i="67"/>
  <c r="F2" i="67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F140" i="66"/>
  <c r="I139" i="66"/>
  <c r="F139" i="66"/>
  <c r="F138" i="66"/>
  <c r="F137" i="66"/>
  <c r="F128" i="66"/>
  <c r="I127" i="66"/>
  <c r="F127" i="66"/>
  <c r="I126" i="66"/>
  <c r="F126" i="66"/>
  <c r="I125" i="66"/>
  <c r="F125" i="66"/>
  <c r="F124" i="66"/>
  <c r="I124" i="66"/>
  <c r="F123" i="66"/>
  <c r="F122" i="66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F108" i="66"/>
  <c r="F107" i="66"/>
  <c r="F106" i="66"/>
  <c r="F105" i="66"/>
  <c r="F104" i="66"/>
  <c r="F103" i="66"/>
  <c r="I97" i="66"/>
  <c r="F102" i="66"/>
  <c r="F101" i="66"/>
  <c r="F100" i="66"/>
  <c r="F99" i="66"/>
  <c r="F98" i="66"/>
  <c r="F97" i="66"/>
  <c r="F96" i="66"/>
  <c r="I95" i="66"/>
  <c r="F95" i="66"/>
  <c r="I96" i="66"/>
  <c r="F94" i="66"/>
  <c r="F93" i="66"/>
  <c r="F92" i="66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/>
  <c r="F34" i="66"/>
  <c r="F33" i="66"/>
  <c r="I33" i="66"/>
  <c r="F32" i="66"/>
  <c r="I34" i="66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/>
  <c r="F18" i="66"/>
  <c r="F17" i="66"/>
  <c r="I19" i="66"/>
  <c r="F16" i="66"/>
  <c r="I5" i="66"/>
  <c r="F15" i="66"/>
  <c r="I6" i="66"/>
  <c r="F14" i="66"/>
  <c r="F13" i="66"/>
  <c r="F12" i="66"/>
  <c r="I7" i="66"/>
  <c r="F11" i="66"/>
  <c r="F10" i="66"/>
  <c r="F9" i="66"/>
  <c r="F8" i="66"/>
  <c r="F7" i="66"/>
  <c r="F6" i="66"/>
  <c r="F5" i="66"/>
  <c r="F4" i="66"/>
  <c r="F3" i="66"/>
  <c r="F2" i="66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F122" i="64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I97" i="64"/>
  <c r="F102" i="64"/>
  <c r="F101" i="64"/>
  <c r="F100" i="64"/>
  <c r="F99" i="64"/>
  <c r="F98" i="64"/>
  <c r="F97" i="64"/>
  <c r="F96" i="64"/>
  <c r="F95" i="64"/>
  <c r="I96" i="64"/>
  <c r="F94" i="64"/>
  <c r="F93" i="64"/>
  <c r="F92" i="64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/>
  <c r="F79" i="64"/>
  <c r="F78" i="64"/>
  <c r="I78" i="64"/>
  <c r="F77" i="64"/>
  <c r="I79" i="64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/>
  <c r="F34" i="64"/>
  <c r="F33" i="64"/>
  <c r="I33" i="64"/>
  <c r="F32" i="64"/>
  <c r="I34" i="64"/>
  <c r="F31" i="64"/>
  <c r="F30" i="64"/>
  <c r="F29" i="64"/>
  <c r="F28" i="64"/>
  <c r="F27" i="64"/>
  <c r="F26" i="64"/>
  <c r="I22" i="64"/>
  <c r="F22" i="64"/>
  <c r="I21" i="64"/>
  <c r="F21" i="64"/>
  <c r="F20" i="64"/>
  <c r="I20" i="64"/>
  <c r="F19" i="64"/>
  <c r="F18" i="64"/>
  <c r="F17" i="64"/>
  <c r="F16" i="64"/>
  <c r="F15" i="64"/>
  <c r="I6" i="64"/>
  <c r="F14" i="64"/>
  <c r="F13" i="64"/>
  <c r="F12" i="64"/>
  <c r="I7" i="64"/>
  <c r="F11" i="64"/>
  <c r="F10" i="64"/>
  <c r="F9" i="64"/>
  <c r="F8" i="64"/>
  <c r="F7" i="64"/>
  <c r="F6" i="64"/>
  <c r="F5" i="64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/>
  <c r="F13" i="65"/>
  <c r="F14" i="65"/>
  <c r="F15" i="65"/>
  <c r="I6" i="65"/>
  <c r="F16" i="65"/>
  <c r="I5" i="65"/>
  <c r="F17" i="65"/>
  <c r="F18" i="65"/>
  <c r="I19" i="65"/>
  <c r="F19" i="65"/>
  <c r="F20" i="65"/>
  <c r="I20" i="65"/>
  <c r="F21" i="65"/>
  <c r="F22" i="65"/>
  <c r="F23" i="65"/>
  <c r="F24" i="65"/>
  <c r="I22" i="65"/>
  <c r="F25" i="65"/>
  <c r="F26" i="65"/>
  <c r="F27" i="65"/>
  <c r="F28" i="65"/>
  <c r="F29" i="65"/>
  <c r="F30" i="65"/>
  <c r="F31" i="65"/>
  <c r="F32" i="65"/>
  <c r="F33" i="65"/>
  <c r="F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/>
  <c r="F85" i="65"/>
  <c r="I82" i="65"/>
  <c r="F86" i="65"/>
  <c r="F87" i="65"/>
  <c r="I81" i="65"/>
  <c r="F88" i="65"/>
  <c r="F89" i="65"/>
  <c r="F90" i="65"/>
  <c r="F91" i="65"/>
  <c r="F92" i="65"/>
  <c r="F93" i="65"/>
  <c r="I96" i="65"/>
  <c r="F94" i="65"/>
  <c r="F95" i="65"/>
  <c r="F96" i="65"/>
  <c r="F97" i="65"/>
  <c r="F98" i="65"/>
  <c r="F99" i="65"/>
  <c r="I95" i="65"/>
  <c r="F100" i="65"/>
  <c r="F101" i="65"/>
  <c r="F102" i="65"/>
  <c r="F103" i="65"/>
  <c r="I97" i="65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F137" i="65"/>
  <c r="F138" i="65"/>
  <c r="F139" i="65"/>
  <c r="I139" i="65"/>
  <c r="F140" i="65"/>
  <c r="I140" i="65"/>
  <c r="F141" i="65"/>
  <c r="F142" i="65"/>
  <c r="F143" i="65"/>
  <c r="F144" i="65"/>
  <c r="I142" i="65"/>
  <c r="F145" i="65"/>
  <c r="F146" i="65"/>
  <c r="I141" i="65"/>
  <c r="F147" i="65"/>
  <c r="F148" i="65"/>
  <c r="F149" i="65"/>
  <c r="F150" i="65"/>
  <c r="F151" i="65"/>
  <c r="F106" i="63"/>
  <c r="F105" i="63"/>
  <c r="F104" i="63"/>
  <c r="F103" i="63"/>
  <c r="I97" i="63"/>
  <c r="F102" i="63"/>
  <c r="F151" i="63"/>
  <c r="F150" i="63"/>
  <c r="F149" i="63"/>
  <c r="F148" i="63"/>
  <c r="F147" i="63"/>
  <c r="F146" i="63"/>
  <c r="I141" i="63"/>
  <c r="F145" i="63"/>
  <c r="F144" i="63"/>
  <c r="I142" i="63"/>
  <c r="F143" i="63"/>
  <c r="F142" i="63"/>
  <c r="F141" i="63"/>
  <c r="I140" i="63"/>
  <c r="F140" i="63"/>
  <c r="F139" i="63"/>
  <c r="I139" i="63"/>
  <c r="F138" i="63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I111" i="63"/>
  <c r="F116" i="63"/>
  <c r="F115" i="63"/>
  <c r="F114" i="63"/>
  <c r="I112" i="63"/>
  <c r="F113" i="63"/>
  <c r="F112" i="63"/>
  <c r="F111" i="63"/>
  <c r="I110" i="63"/>
  <c r="F110" i="63"/>
  <c r="I109" i="63"/>
  <c r="F109" i="63"/>
  <c r="F108" i="63"/>
  <c r="F107" i="63"/>
  <c r="F101" i="63"/>
  <c r="F100" i="63"/>
  <c r="F99" i="63"/>
  <c r="I95" i="63"/>
  <c r="F98" i="63"/>
  <c r="F97" i="63"/>
  <c r="F96" i="63"/>
  <c r="F95" i="63"/>
  <c r="I96" i="63"/>
  <c r="F94" i="63"/>
  <c r="F93" i="63"/>
  <c r="F92" i="63"/>
  <c r="F91" i="63"/>
  <c r="F90" i="63"/>
  <c r="F89" i="63"/>
  <c r="F88" i="63"/>
  <c r="F87" i="63"/>
  <c r="F86" i="63"/>
  <c r="F85" i="63"/>
  <c r="I82" i="63"/>
  <c r="F84" i="63"/>
  <c r="I80" i="63"/>
  <c r="F83" i="63"/>
  <c r="F82" i="63"/>
  <c r="F81" i="63"/>
  <c r="F80" i="63"/>
  <c r="F79" i="63"/>
  <c r="F78" i="63"/>
  <c r="F77" i="63"/>
  <c r="F76" i="63"/>
  <c r="F75" i="63"/>
  <c r="F74" i="63"/>
  <c r="F73" i="63"/>
  <c r="I65" i="63"/>
  <c r="F72" i="63"/>
  <c r="F71" i="63"/>
  <c r="F70" i="63"/>
  <c r="I67" i="63"/>
  <c r="F69" i="63"/>
  <c r="F68" i="63"/>
  <c r="F67" i="63"/>
  <c r="I66" i="63"/>
  <c r="F66" i="63"/>
  <c r="F65" i="63"/>
  <c r="F64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/>
  <c r="F43" i="63"/>
  <c r="F42" i="63"/>
  <c r="I35" i="63"/>
  <c r="F41" i="63"/>
  <c r="F40" i="63"/>
  <c r="F39" i="63"/>
  <c r="F38" i="63"/>
  <c r="F37" i="63"/>
  <c r="F36" i="63"/>
  <c r="F35" i="63"/>
  <c r="F34" i="63"/>
  <c r="F33" i="63"/>
  <c r="F32" i="63"/>
  <c r="F31" i="63"/>
  <c r="F30" i="63"/>
  <c r="F29" i="63"/>
  <c r="F28" i="63"/>
  <c r="F27" i="63"/>
  <c r="F26" i="63"/>
  <c r="F25" i="63"/>
  <c r="F24" i="63"/>
  <c r="F23" i="63"/>
  <c r="I22" i="63"/>
  <c r="F22" i="63"/>
  <c r="F21" i="63"/>
  <c r="I20" i="63"/>
  <c r="F20" i="63"/>
  <c r="F19" i="63"/>
  <c r="I23" i="63"/>
  <c r="F18" i="63"/>
  <c r="I19" i="63"/>
  <c r="F17" i="63"/>
  <c r="F16" i="63"/>
  <c r="F15" i="63"/>
  <c r="I6" i="63"/>
  <c r="F14" i="63"/>
  <c r="F13" i="63"/>
  <c r="F12" i="63"/>
  <c r="I7" i="63"/>
  <c r="F11" i="63"/>
  <c r="F10" i="63"/>
  <c r="F9" i="63"/>
  <c r="F8" i="63"/>
  <c r="F7" i="63"/>
  <c r="F6" i="63"/>
  <c r="F5" i="63"/>
  <c r="F4" i="63"/>
  <c r="F3" i="63"/>
  <c r="F2" i="63"/>
  <c r="I24" i="92"/>
  <c r="I83" i="99"/>
  <c r="I129" i="99"/>
  <c r="I129" i="84"/>
  <c r="I99" i="93"/>
  <c r="I99" i="92"/>
  <c r="I39" i="93"/>
  <c r="I94" i="66"/>
  <c r="I4" i="69"/>
  <c r="I68" i="69"/>
  <c r="I98" i="71"/>
  <c r="I128" i="72"/>
  <c r="I33" i="76"/>
  <c r="I123" i="76"/>
  <c r="I83" i="80"/>
  <c r="I39" i="82"/>
  <c r="I99" i="84"/>
  <c r="I99" i="85"/>
  <c r="I129" i="92"/>
  <c r="I99" i="83"/>
  <c r="I51" i="71"/>
  <c r="I63" i="74"/>
  <c r="I33" i="79"/>
  <c r="I114" i="80"/>
  <c r="I129" i="83"/>
  <c r="I39" i="84"/>
  <c r="I9" i="83"/>
  <c r="I63" i="69"/>
  <c r="I114" i="69"/>
  <c r="I95" i="72"/>
  <c r="I94" i="64"/>
  <c r="I35" i="68"/>
  <c r="I4" i="73"/>
  <c r="I94" i="79"/>
  <c r="I5" i="68"/>
  <c r="I113" i="71"/>
  <c r="I68" i="76"/>
  <c r="I69" i="82"/>
  <c r="I123" i="64"/>
  <c r="I8" i="66"/>
  <c r="I94" i="71"/>
  <c r="I18" i="74"/>
  <c r="I99" i="81"/>
  <c r="I21" i="63"/>
  <c r="I144" i="68"/>
  <c r="I83" i="84"/>
  <c r="I128" i="65"/>
  <c r="I34" i="65"/>
  <c r="I68" i="74"/>
  <c r="I9" i="82"/>
  <c r="I83" i="82"/>
  <c r="I79" i="69"/>
  <c r="I33" i="68"/>
  <c r="I124" i="68"/>
  <c r="I68" i="70"/>
  <c r="I78" i="70"/>
  <c r="I94" i="70"/>
  <c r="I8" i="72"/>
  <c r="I82" i="72"/>
  <c r="I138" i="73"/>
  <c r="I144" i="73"/>
  <c r="I77" i="74"/>
  <c r="I4" i="76"/>
  <c r="I78" i="79"/>
  <c r="I23" i="65"/>
  <c r="I78" i="67"/>
  <c r="I79" i="67"/>
  <c r="I138" i="67"/>
  <c r="I95" i="68"/>
  <c r="I98" i="68"/>
  <c r="I109" i="68"/>
  <c r="I129" i="68"/>
  <c r="I130" i="68"/>
  <c r="I95" i="69"/>
  <c r="I19" i="70"/>
  <c r="I93" i="72"/>
  <c r="I99" i="72"/>
  <c r="I98" i="76"/>
  <c r="I8" i="71"/>
  <c r="I82" i="71"/>
  <c r="I5" i="72"/>
  <c r="I143" i="72"/>
  <c r="I33" i="73"/>
  <c r="I8" i="76"/>
  <c r="I128" i="76"/>
  <c r="I129" i="76"/>
  <c r="I4" i="79"/>
  <c r="I123" i="66"/>
  <c r="I64" i="69"/>
  <c r="I38" i="71"/>
  <c r="I4" i="74"/>
  <c r="I138" i="74"/>
  <c r="I144" i="74"/>
  <c r="I109" i="69"/>
  <c r="I115" i="69"/>
  <c r="I38" i="63"/>
  <c r="I94" i="63"/>
  <c r="I113" i="63"/>
  <c r="I18" i="66"/>
  <c r="I128" i="66"/>
  <c r="I23" i="69"/>
  <c r="I4" i="72"/>
  <c r="I18" i="72"/>
  <c r="I63" i="72"/>
  <c r="I68" i="72"/>
  <c r="I129" i="67"/>
  <c r="I8" i="69"/>
  <c r="I139" i="70"/>
  <c r="I82" i="73"/>
  <c r="I8" i="79"/>
  <c r="I144" i="70"/>
  <c r="I123" i="71"/>
  <c r="I63" i="76"/>
  <c r="I99" i="80"/>
  <c r="I39" i="81"/>
  <c r="I63" i="63"/>
  <c r="I69" i="65"/>
  <c r="I63" i="68"/>
  <c r="I36" i="71"/>
  <c r="I97" i="73"/>
  <c r="I126" i="73"/>
  <c r="I4" i="66"/>
  <c r="I18" i="67"/>
  <c r="I3" i="69"/>
  <c r="I9" i="69"/>
  <c r="I139" i="69"/>
  <c r="I63" i="70"/>
  <c r="I69" i="70"/>
  <c r="I23" i="72"/>
  <c r="I77" i="72"/>
  <c r="I77" i="73"/>
  <c r="I83" i="73"/>
  <c r="I64" i="79"/>
  <c r="I77" i="79"/>
  <c r="I64" i="63"/>
  <c r="I69" i="64"/>
  <c r="I3" i="66"/>
  <c r="I78" i="66"/>
  <c r="I84" i="66"/>
  <c r="I98" i="66"/>
  <c r="I8" i="68"/>
  <c r="I23" i="68"/>
  <c r="I141" i="68"/>
  <c r="I18" i="69"/>
  <c r="I24" i="69"/>
  <c r="I144" i="69"/>
  <c r="I3" i="70"/>
  <c r="I114" i="70"/>
  <c r="I129" i="70"/>
  <c r="I33" i="71"/>
  <c r="I39" i="71"/>
  <c r="I77" i="71"/>
  <c r="I93" i="71"/>
  <c r="I128" i="71"/>
  <c r="I138" i="71"/>
  <c r="I144" i="71"/>
  <c r="I113" i="72"/>
  <c r="I114" i="72"/>
  <c r="I123" i="72"/>
  <c r="I129" i="72"/>
  <c r="I64" i="73"/>
  <c r="I114" i="74"/>
  <c r="I128" i="74"/>
  <c r="I3" i="79"/>
  <c r="I82" i="79"/>
  <c r="I145" i="70"/>
  <c r="I38" i="74"/>
  <c r="I3" i="76"/>
  <c r="I9" i="76"/>
  <c r="I3" i="78"/>
  <c r="I138" i="63"/>
  <c r="I94" i="67"/>
  <c r="I94" i="68"/>
  <c r="I115" i="68"/>
  <c r="I99" i="69"/>
  <c r="I100" i="69"/>
  <c r="I8" i="70"/>
  <c r="I80" i="70"/>
  <c r="I99" i="70"/>
  <c r="I64" i="71"/>
  <c r="I114" i="71"/>
  <c r="I33" i="72"/>
  <c r="I3" i="73"/>
  <c r="I114" i="73"/>
  <c r="I38" i="76"/>
  <c r="I93" i="76"/>
  <c r="I34" i="63"/>
  <c r="I37" i="63"/>
  <c r="I128" i="64"/>
  <c r="I138" i="66"/>
  <c r="I93" i="67"/>
  <c r="I143" i="67"/>
  <c r="I78" i="69"/>
  <c r="I84" i="69"/>
  <c r="I38" i="72"/>
  <c r="I138" i="72"/>
  <c r="I18" i="73"/>
  <c r="I123" i="73"/>
  <c r="I3" i="74"/>
  <c r="I114" i="76"/>
  <c r="I23" i="79"/>
  <c r="I36" i="79"/>
  <c r="I128" i="63"/>
  <c r="I93" i="66"/>
  <c r="I143" i="66"/>
  <c r="I39" i="67"/>
  <c r="I114" i="67"/>
  <c r="I139" i="68"/>
  <c r="I33" i="69"/>
  <c r="I124" i="69"/>
  <c r="I130" i="69"/>
  <c r="I33" i="70"/>
  <c r="I109" i="70"/>
  <c r="I108" i="63"/>
  <c r="I114" i="63"/>
  <c r="I69" i="66"/>
  <c r="I140" i="66"/>
  <c r="I4" i="67"/>
  <c r="I4" i="68"/>
  <c r="I38" i="70"/>
  <c r="I3" i="71"/>
  <c r="I9" i="71"/>
  <c r="I3" i="72"/>
  <c r="I9" i="72"/>
  <c r="I68" i="71"/>
  <c r="I128" i="73"/>
  <c r="I8" i="74"/>
  <c r="I138" i="79"/>
  <c r="I144" i="79"/>
  <c r="I8" i="64"/>
  <c r="I93" i="64"/>
  <c r="I114" i="66"/>
  <c r="I3" i="67"/>
  <c r="I64" i="67"/>
  <c r="I69" i="67"/>
  <c r="I98" i="67"/>
  <c r="I3" i="68"/>
  <c r="I19" i="68"/>
  <c r="I38" i="69"/>
  <c r="I124" i="70"/>
  <c r="I129" i="71"/>
  <c r="I138" i="76"/>
  <c r="I144" i="76"/>
  <c r="I69" i="79"/>
  <c r="I98" i="79"/>
  <c r="I93" i="79"/>
  <c r="I94" i="78"/>
  <c r="I18" i="78"/>
  <c r="I21" i="78"/>
  <c r="I18" i="79"/>
  <c r="I20" i="79"/>
  <c r="I114" i="79"/>
  <c r="I35" i="79"/>
  <c r="I78" i="78"/>
  <c r="I23" i="78"/>
  <c r="I64" i="78"/>
  <c r="I69" i="78"/>
  <c r="I82" i="78"/>
  <c r="I114" i="78"/>
  <c r="I93" i="78"/>
  <c r="I98" i="78"/>
  <c r="I144" i="78"/>
  <c r="I8" i="78"/>
  <c r="I38" i="78"/>
  <c r="I39" i="78"/>
  <c r="I77" i="78"/>
  <c r="I123" i="79"/>
  <c r="I125" i="79"/>
  <c r="I123" i="78"/>
  <c r="I124" i="78"/>
  <c r="I68" i="63"/>
  <c r="I3" i="65"/>
  <c r="I8" i="67"/>
  <c r="I5" i="67"/>
  <c r="I96" i="74"/>
  <c r="I93" i="74"/>
  <c r="I23" i="73"/>
  <c r="I18" i="76"/>
  <c r="I21" i="76"/>
  <c r="I23" i="76"/>
  <c r="I23" i="74"/>
  <c r="I82" i="74"/>
  <c r="I77" i="76"/>
  <c r="I82" i="76"/>
  <c r="I69" i="76"/>
  <c r="I38" i="73"/>
  <c r="I35" i="73"/>
  <c r="I39" i="73"/>
  <c r="I33" i="74"/>
  <c r="I36" i="74"/>
  <c r="I123" i="74"/>
  <c r="I126" i="74"/>
  <c r="I98" i="74"/>
  <c r="I69" i="74"/>
  <c r="I98" i="73"/>
  <c r="I96" i="73"/>
  <c r="I93" i="73"/>
  <c r="I95" i="73"/>
  <c r="I69" i="73"/>
  <c r="I63" i="71"/>
  <c r="I23" i="71"/>
  <c r="I18" i="71"/>
  <c r="I23" i="70"/>
  <c r="I18" i="70"/>
  <c r="I83" i="71"/>
  <c r="I83" i="70"/>
  <c r="I99" i="71"/>
  <c r="I68" i="68"/>
  <c r="I69" i="68"/>
  <c r="I38" i="68"/>
  <c r="I83" i="68"/>
  <c r="I80" i="68"/>
  <c r="I78" i="68"/>
  <c r="I79" i="68"/>
  <c r="I99" i="68"/>
  <c r="I69" i="69"/>
  <c r="I5" i="64"/>
  <c r="I97" i="68"/>
  <c r="I100" i="68"/>
  <c r="I95" i="64"/>
  <c r="I39" i="66"/>
  <c r="I36" i="65"/>
  <c r="I37" i="65"/>
  <c r="I35" i="65"/>
  <c r="I20" i="66"/>
  <c r="I24" i="66"/>
  <c r="I19" i="67"/>
  <c r="I20" i="67"/>
  <c r="I18" i="68"/>
  <c r="I99" i="67"/>
  <c r="I114" i="65"/>
  <c r="I79" i="65"/>
  <c r="I54" i="65"/>
  <c r="I143" i="64"/>
  <c r="I138" i="64"/>
  <c r="I3" i="64"/>
  <c r="I114" i="64"/>
  <c r="I18" i="64"/>
  <c r="I98" i="64"/>
  <c r="I18" i="63"/>
  <c r="I24" i="63"/>
  <c r="I4" i="65"/>
  <c r="I5" i="63"/>
  <c r="I143" i="63"/>
  <c r="I23" i="64"/>
  <c r="I143" i="65"/>
  <c r="I33" i="63"/>
  <c r="I123" i="63"/>
  <c r="I81" i="63"/>
  <c r="I93" i="63"/>
  <c r="I126" i="63"/>
  <c r="I83" i="65"/>
  <c r="I4" i="64"/>
  <c r="I19" i="64"/>
  <c r="I39" i="64"/>
  <c r="I84" i="64"/>
  <c r="I138" i="65"/>
  <c r="I123" i="65"/>
  <c r="I129" i="65"/>
  <c r="I98" i="65"/>
  <c r="I94" i="65"/>
  <c r="I93" i="65"/>
  <c r="I78" i="65"/>
  <c r="I38" i="65"/>
  <c r="I33" i="65"/>
  <c r="I21" i="65"/>
  <c r="I18" i="65"/>
  <c r="I8" i="65"/>
  <c r="I98" i="63"/>
  <c r="I3" i="63"/>
  <c r="I4" i="63"/>
  <c r="I8" i="63"/>
  <c r="I83" i="63"/>
  <c r="I78" i="63"/>
  <c r="I79" i="63"/>
  <c r="I54" i="63"/>
  <c r="F71" i="62"/>
  <c r="I66" i="62"/>
  <c r="F102" i="62"/>
  <c r="I96" i="62"/>
  <c r="F101" i="62"/>
  <c r="F99" i="62"/>
  <c r="I97" i="62"/>
  <c r="F44" i="62"/>
  <c r="I36" i="62"/>
  <c r="F38" i="62"/>
  <c r="F9" i="62"/>
  <c r="F13" i="62"/>
  <c r="F11" i="62"/>
  <c r="I7" i="62"/>
  <c r="F7" i="62"/>
  <c r="F8" i="62"/>
  <c r="F152" i="62"/>
  <c r="F153" i="62"/>
  <c r="F154" i="62"/>
  <c r="F155" i="62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I142" i="62"/>
  <c r="F145" i="62"/>
  <c r="F144" i="62"/>
  <c r="I140" i="62"/>
  <c r="F143" i="62"/>
  <c r="F142" i="62"/>
  <c r="I141" i="62"/>
  <c r="F141" i="62"/>
  <c r="F140" i="62"/>
  <c r="F139" i="62"/>
  <c r="F138" i="62"/>
  <c r="F137" i="62"/>
  <c r="F136" i="62"/>
  <c r="F135" i="62"/>
  <c r="F134" i="62"/>
  <c r="F133" i="62"/>
  <c r="F132" i="62"/>
  <c r="F131" i="62"/>
  <c r="I126" i="62"/>
  <c r="F130" i="62"/>
  <c r="F129" i="62"/>
  <c r="F128" i="62"/>
  <c r="I125" i="62"/>
  <c r="F127" i="62"/>
  <c r="I127" i="62"/>
  <c r="F126" i="62"/>
  <c r="F125" i="62"/>
  <c r="F124" i="62"/>
  <c r="F123" i="62"/>
  <c r="I124" i="62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F108" i="62"/>
  <c r="F107" i="62"/>
  <c r="F100" i="62"/>
  <c r="F98" i="62"/>
  <c r="F97" i="62"/>
  <c r="F96" i="62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I65" i="62"/>
  <c r="F68" i="62"/>
  <c r="I67" i="62"/>
  <c r="F67" i="62"/>
  <c r="F66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/>
  <c r="I50" i="62"/>
  <c r="F50" i="62"/>
  <c r="F49" i="62"/>
  <c r="F48" i="62"/>
  <c r="I49" i="62"/>
  <c r="F47" i="62"/>
  <c r="I48" i="62"/>
  <c r="F46" i="62"/>
  <c r="F45" i="62"/>
  <c r="F43" i="62"/>
  <c r="F42" i="62"/>
  <c r="I35" i="62"/>
  <c r="F41" i="62"/>
  <c r="F40" i="62"/>
  <c r="I37" i="62"/>
  <c r="F39" i="62"/>
  <c r="F37" i="62"/>
  <c r="F36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/>
  <c r="I20" i="62"/>
  <c r="F20" i="62"/>
  <c r="F19" i="62"/>
  <c r="F18" i="62"/>
  <c r="I19" i="62"/>
  <c r="F17" i="62"/>
  <c r="I18" i="62"/>
  <c r="F16" i="62"/>
  <c r="F12" i="62"/>
  <c r="F15" i="62"/>
  <c r="I6" i="62"/>
  <c r="F14" i="62"/>
  <c r="F10" i="62"/>
  <c r="F6" i="62"/>
  <c r="F5" i="62"/>
  <c r="F4" i="62"/>
  <c r="F3" i="62"/>
  <c r="F2" i="62"/>
  <c r="I69" i="63"/>
  <c r="I83" i="74"/>
  <c r="I129" i="64"/>
  <c r="I39" i="76"/>
  <c r="I8" i="62"/>
  <c r="I144" i="63"/>
  <c r="I39" i="68"/>
  <c r="I24" i="70"/>
  <c r="I24" i="71"/>
  <c r="I69" i="71"/>
  <c r="I39" i="79"/>
  <c r="I130" i="70"/>
  <c r="I145" i="68"/>
  <c r="I99" i="66"/>
  <c r="I144" i="72"/>
  <c r="I9" i="73"/>
  <c r="I100" i="70"/>
  <c r="I24" i="72"/>
  <c r="I39" i="63"/>
  <c r="I24" i="73"/>
  <c r="I99" i="76"/>
  <c r="I95" i="62"/>
  <c r="I143" i="62"/>
  <c r="I144" i="67"/>
  <c r="I24" i="74"/>
  <c r="I9" i="78"/>
  <c r="I24" i="68"/>
  <c r="I39" i="70"/>
  <c r="I39" i="69"/>
  <c r="I9" i="66"/>
  <c r="I9" i="79"/>
  <c r="I84" i="67"/>
  <c r="I83" i="72"/>
  <c r="I24" i="78"/>
  <c r="I24" i="62"/>
  <c r="I9" i="68"/>
  <c r="I99" i="73"/>
  <c r="I110" i="62"/>
  <c r="I84" i="70"/>
  <c r="I83" i="76"/>
  <c r="I129" i="66"/>
  <c r="I24" i="67"/>
  <c r="I39" i="74"/>
  <c r="I9" i="67"/>
  <c r="I9" i="74"/>
  <c r="I39" i="72"/>
  <c r="I9" i="70"/>
  <c r="I83" i="79"/>
  <c r="I144" i="66"/>
  <c r="I24" i="65"/>
  <c r="I129" i="73"/>
  <c r="I145" i="69"/>
  <c r="I115" i="70"/>
  <c r="I99" i="64"/>
  <c r="I154" i="62"/>
  <c r="I84" i="65"/>
  <c r="I24" i="64"/>
  <c r="I108" i="62"/>
  <c r="I9" i="64"/>
  <c r="I99" i="79"/>
  <c r="I99" i="78"/>
  <c r="I24" i="79"/>
  <c r="I83" i="78"/>
  <c r="I129" i="79"/>
  <c r="I129" i="78"/>
  <c r="I99" i="74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39" i="62"/>
  <c r="I68" i="62"/>
  <c r="I64" i="62"/>
  <c r="I113" i="62"/>
  <c r="I98" i="62"/>
  <c r="I94" i="62"/>
  <c r="I3" i="62"/>
  <c r="I38" i="62"/>
  <c r="I34" i="62"/>
  <c r="I4" i="62"/>
  <c r="I153" i="62"/>
  <c r="I159" i="62"/>
  <c r="I114" i="62"/>
  <c r="I69" i="62"/>
  <c r="I129" i="62"/>
  <c r="I99" i="62"/>
  <c r="I9" i="62"/>
  <c r="I84" i="62"/>
  <c r="I39" i="62"/>
  <c r="I144" i="62"/>
  <c r="I9" i="114"/>
  <c r="I111" i="116"/>
  <c r="I109" i="116"/>
  <c r="I9" i="116"/>
  <c r="I114" i="116"/>
  <c r="I144" i="116"/>
</calcChain>
</file>

<file path=xl/sharedStrings.xml><?xml version="1.0" encoding="utf-8"?>
<sst xmlns="http://schemas.openxmlformats.org/spreadsheetml/2006/main" count="13907" uniqueCount="1560">
  <si>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</si>
  <si>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</si>
  <si>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</si>
  <si>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</si>
  <si>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</si>
  <si>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</si>
  <si>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</si>
  <si>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</si>
  <si>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</si>
  <si>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</si>
  <si>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</si>
  <si>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</si>
  <si>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</si>
  <si>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</si>
  <si>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</si>
  <si>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</si>
  <si>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</si>
  <si>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</si>
  <si>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</si>
  <si>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</si>
  <si>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</si>
  <si>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</si>
  <si>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</si>
  <si>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</si>
  <si>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</si>
  <si>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</si>
  <si>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</si>
  <si>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</si>
  <si>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</si>
  <si>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</si>
  <si>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</si>
  <si>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</si>
  <si>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</si>
  <si>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</si>
  <si>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</si>
  <si>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</si>
  <si>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</si>
  <si>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</si>
  <si>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</si>
  <si>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</si>
  <si>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</si>
  <si>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</si>
  <si>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</si>
  <si>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</si>
  <si>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</si>
  <si>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</si>
  <si>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</si>
  <si>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</si>
  <si>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</si>
  <si>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</si>
  <si>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</si>
  <si>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</si>
  <si>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</si>
  <si>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</si>
  <si>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</si>
  <si>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</si>
  <si>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</si>
  <si>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</si>
  <si>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</si>
  <si>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</si>
  <si>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</si>
  <si>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</si>
  <si>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</si>
  <si>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</si>
  <si>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</si>
  <si>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</si>
  <si>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</si>
  <si>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</si>
  <si>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</si>
  <si>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</si>
  <si>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</si>
  <si>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</si>
  <si>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</si>
  <si>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</si>
  <si>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</si>
  <si>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</si>
  <si>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</si>
  <si>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</si>
  <si>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</si>
  <si>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</si>
  <si>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</si>
  <si>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</si>
  <si>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</si>
  <si>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</si>
  <si>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</si>
  <si>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</si>
  <si>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</si>
  <si>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</si>
  <si>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</si>
  <si>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</si>
  <si>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</si>
  <si>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</si>
  <si>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</si>
  <si>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</si>
  <si>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</si>
  <si>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</si>
  <si>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</si>
  <si>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</si>
  <si>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</si>
  <si>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</si>
  <si>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</si>
  <si>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</si>
  <si>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</si>
  <si>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</si>
  <si>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</si>
  <si>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</si>
  <si>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</si>
  <si>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</si>
  <si>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</si>
  <si>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</si>
  <si>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</si>
  <si>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</si>
  <si>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</si>
  <si>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</si>
  <si>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</si>
  <si>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</si>
  <si>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</si>
  <si>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</si>
  <si>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</si>
  <si>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</si>
  <si>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</si>
  <si>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</si>
  <si>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</si>
  <si>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</si>
  <si>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</si>
  <si>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</si>
  <si>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</si>
  <si>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</si>
  <si>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</si>
  <si>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</si>
  <si>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</si>
  <si>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</si>
  <si>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</si>
  <si>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</si>
  <si>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</si>
  <si>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</si>
  <si>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</si>
  <si>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</si>
  <si>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</si>
  <si>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</si>
  <si>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</si>
  <si>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</si>
  <si>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</si>
  <si>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</si>
  <si>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</si>
  <si>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</si>
  <si>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</si>
  <si>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</si>
  <si>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</si>
  <si>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</si>
  <si>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</si>
  <si>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</si>
  <si>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</si>
  <si>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</si>
  <si>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</si>
  <si>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</si>
  <si>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</si>
  <si>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</si>
  <si>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</si>
  <si>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</si>
  <si>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</si>
  <si>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</si>
  <si>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</si>
  <si>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</si>
  <si>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</si>
  <si>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</si>
  <si>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</si>
  <si>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</si>
  <si>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</si>
  <si>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</si>
  <si>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</si>
  <si>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</si>
  <si>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</si>
  <si>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</si>
  <si>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</si>
  <si>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</si>
  <si>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</si>
  <si>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</si>
  <si>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</si>
  <si>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</si>
  <si>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</si>
  <si>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</si>
  <si>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</si>
  <si>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</si>
  <si>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</si>
  <si>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</si>
  <si>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</si>
  <si>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</si>
  <si>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</si>
  <si>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</si>
  <si>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</si>
  <si>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</si>
  <si>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</si>
  <si>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</si>
  <si>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</si>
  <si>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</si>
  <si>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</si>
  <si>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</si>
  <si>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</si>
  <si>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</si>
  <si>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</si>
  <si>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</si>
  <si>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</si>
  <si>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</si>
  <si>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</si>
  <si>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</si>
  <si>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</si>
  <si>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</si>
  <si>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</si>
  <si>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</si>
  <si>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</si>
  <si>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</si>
  <si>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</si>
  <si>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</si>
  <si>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</si>
  <si>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</si>
  <si>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</si>
  <si>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</si>
  <si>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</si>
  <si>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</si>
  <si>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</si>
  <si>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</si>
  <si>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</si>
  <si>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</si>
  <si>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</si>
  <si>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</si>
  <si>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</si>
  <si>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</si>
  <si>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</si>
  <si>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</si>
  <si>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</si>
  <si>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</si>
  <si>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</si>
  <si>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</si>
  <si>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</si>
  <si>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</si>
  <si>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</si>
  <si>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</si>
  <si>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</si>
  <si>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</si>
  <si>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</si>
  <si>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</si>
  <si>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</si>
  <si>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</si>
  <si>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</si>
  <si>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</si>
  <si>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</si>
  <si>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</si>
  <si>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</si>
  <si>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</si>
  <si>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</si>
  <si>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</si>
  <si>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</si>
  <si>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</si>
  <si>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</si>
  <si>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</si>
  <si>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</si>
  <si>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</si>
  <si>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</si>
  <si>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</si>
  <si>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</si>
  <si>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</si>
  <si>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</si>
  <si>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</si>
  <si>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</si>
  <si>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</si>
  <si>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</si>
  <si>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</si>
  <si>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</si>
  <si>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</si>
  <si>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</si>
  <si>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</si>
  <si>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</si>
  <si>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</si>
  <si>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</si>
  <si>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</si>
  <si>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</si>
  <si>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</si>
  <si>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</si>
  <si>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</si>
  <si>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</si>
  <si>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</si>
  <si>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</si>
  <si>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</si>
  <si>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</si>
  <si>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</si>
  <si>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</si>
  <si>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</si>
  <si>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</si>
  <si>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</si>
  <si>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</si>
  <si>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</si>
  <si>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</si>
  <si>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</si>
  <si>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</si>
  <si>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</si>
  <si>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</si>
  <si>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</si>
  <si>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</si>
  <si>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</si>
  <si>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</si>
  <si>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</si>
  <si>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</si>
  <si>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</si>
  <si>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</si>
  <si>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</si>
  <si>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</si>
  <si>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</si>
  <si>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</si>
  <si>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</si>
  <si>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</si>
  <si>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</si>
  <si>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</si>
  <si>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</si>
  <si>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</si>
  <si>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</si>
  <si>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</si>
  <si>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</si>
  <si>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</si>
  <si>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</si>
  <si>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</si>
  <si>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</si>
  <si>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</si>
  <si>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</si>
  <si>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</si>
  <si>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</si>
  <si>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</si>
  <si>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</si>
  <si>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</si>
  <si>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</si>
  <si>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</si>
  <si>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</si>
  <si>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</si>
  <si>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</si>
  <si>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</si>
  <si>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</si>
  <si>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</si>
  <si>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</si>
  <si>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</si>
  <si>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</si>
  <si>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</si>
  <si>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</si>
  <si>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</si>
  <si>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</si>
  <si>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</si>
  <si>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</si>
  <si>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</si>
  <si>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</si>
  <si>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</si>
  <si>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</si>
  <si>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</si>
  <si>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</si>
  <si>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</si>
  <si>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</si>
  <si>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</si>
  <si>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</si>
  <si>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</si>
  <si>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</si>
  <si>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</si>
  <si>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</si>
  <si>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</si>
  <si>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</si>
  <si>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</si>
  <si>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</si>
  <si>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</si>
  <si>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</si>
  <si>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</si>
  <si>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</si>
  <si>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</si>
  <si>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</si>
  <si>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</si>
  <si>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</si>
  <si>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</si>
  <si>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</si>
  <si>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</si>
  <si>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</si>
  <si>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</si>
  <si>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</si>
  <si>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</si>
  <si>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</si>
  <si>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</si>
  <si>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</si>
  <si>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</si>
  <si>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</si>
  <si>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</si>
  <si>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</si>
  <si>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</si>
  <si>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</si>
  <si>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</si>
  <si>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</si>
  <si>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</si>
  <si>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</si>
  <si>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</si>
  <si>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</si>
  <si>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</si>
  <si>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</si>
  <si>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</si>
  <si>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</si>
  <si>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</si>
  <si>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</si>
  <si>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</si>
  <si>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</si>
  <si>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</si>
  <si>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</si>
  <si>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</si>
  <si>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</si>
  <si>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</si>
  <si>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</si>
  <si>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</si>
  <si>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</si>
  <si>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</si>
  <si>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</si>
  <si>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</si>
  <si>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</si>
  <si>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</si>
  <si>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</si>
  <si>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</si>
  <si>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</si>
  <si>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</si>
  <si>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</si>
  <si>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</si>
  <si>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</si>
  <si>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</si>
  <si>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</si>
  <si>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</si>
  <si>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</si>
  <si>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</si>
  <si>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</si>
  <si>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</si>
  <si>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</si>
  <si>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</si>
  <si>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</si>
  <si>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</si>
  <si>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</si>
  <si>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</si>
  <si>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</si>
  <si>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</si>
  <si>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</si>
  <si>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</si>
  <si>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</si>
  <si>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</si>
  <si>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</si>
  <si>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</si>
  <si>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</si>
  <si>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</si>
  <si>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</si>
  <si>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</si>
  <si>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</si>
  <si>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</si>
  <si>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</si>
  <si>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</si>
  <si>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</si>
  <si>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</si>
  <si>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</si>
  <si>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</si>
  <si>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</si>
  <si>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</si>
  <si>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</si>
  <si>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</si>
  <si>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</si>
  <si>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</si>
  <si>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</si>
  <si>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</si>
  <si>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</si>
  <si>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</si>
  <si>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</si>
  <si>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</si>
  <si>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</si>
  <si>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</si>
  <si>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</si>
  <si>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</si>
  <si>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</si>
  <si>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</si>
  <si>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</si>
  <si>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</si>
  <si>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</si>
  <si>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</si>
  <si>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</si>
  <si>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</si>
  <si>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</si>
  <si>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</si>
  <si>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</si>
  <si>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</si>
  <si>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</si>
  <si>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</si>
  <si>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</si>
  <si>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</si>
  <si>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</si>
  <si>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</si>
  <si>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</si>
  <si>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</si>
  <si>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</si>
  <si>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</si>
  <si>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</si>
  <si>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</si>
  <si>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</si>
  <si>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</si>
  <si>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</si>
  <si>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</si>
  <si>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</si>
  <si>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</si>
  <si>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</si>
  <si>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</si>
  <si>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</si>
  <si>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</si>
  <si>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</si>
  <si>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</si>
  <si>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</si>
  <si>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</si>
  <si>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</si>
  <si>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</si>
  <si>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</si>
  <si>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</si>
  <si>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</si>
  <si>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</si>
  <si>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</si>
  <si>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</si>
  <si>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</si>
  <si>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</si>
  <si>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</si>
  <si>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</si>
  <si>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</si>
  <si>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</si>
  <si>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</si>
  <si>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</si>
  <si>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</si>
  <si>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</si>
  <si>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</si>
  <si>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</si>
  <si>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</si>
  <si>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</si>
  <si>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</si>
  <si>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</si>
  <si>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</si>
  <si>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</si>
  <si>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</si>
  <si>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</si>
  <si>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</si>
  <si>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</si>
  <si>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</si>
  <si>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</si>
  <si>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</si>
  <si>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</si>
  <si>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</si>
  <si>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</si>
  <si>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</si>
  <si>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</si>
  <si>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</si>
  <si>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</si>
  <si>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</si>
  <si>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</si>
  <si>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</si>
  <si>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</si>
  <si>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</si>
  <si>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</si>
  <si>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</si>
  <si>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</si>
  <si>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</si>
  <si>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</si>
  <si>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</si>
  <si>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</si>
  <si>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</si>
  <si>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</si>
  <si>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</si>
  <si>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</si>
  <si>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</si>
  <si>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</si>
  <si>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</si>
  <si>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</si>
  <si>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</si>
  <si>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</si>
  <si>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</si>
  <si>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</si>
  <si>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</si>
  <si>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</si>
  <si>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</si>
  <si>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</si>
  <si>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</si>
  <si>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</si>
  <si>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</si>
  <si>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</si>
  <si>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</si>
  <si>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</si>
  <si>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</si>
  <si>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</si>
  <si>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</si>
  <si>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</si>
  <si>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</si>
  <si>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</si>
  <si>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</si>
  <si>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</si>
  <si>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</si>
  <si>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</si>
  <si>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</si>
  <si>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</si>
  <si>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</si>
  <si>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</si>
  <si>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</si>
  <si>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</si>
  <si>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</si>
  <si>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</si>
  <si>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</si>
  <si>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</si>
  <si>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</si>
  <si>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</si>
  <si>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</si>
  <si>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</si>
  <si>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</si>
  <si>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</si>
  <si>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</si>
  <si>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</si>
  <si>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</si>
  <si>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</si>
  <si>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</si>
  <si>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</si>
  <si>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</si>
  <si>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</si>
  <si>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</si>
  <si>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</si>
  <si>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</si>
  <si>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</si>
  <si>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</si>
  <si>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</si>
  <si>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</si>
  <si>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</si>
  <si>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</si>
  <si>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</si>
  <si>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</si>
  <si>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</si>
  <si>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</si>
  <si>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</si>
  <si>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</si>
  <si>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</si>
  <si>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</si>
  <si>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</si>
  <si>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</si>
  <si>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</si>
  <si>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</si>
  <si>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</si>
  <si>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</si>
  <si>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</si>
  <si>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</si>
  <si>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</si>
  <si>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</si>
  <si>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</si>
  <si>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</si>
  <si>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</si>
  <si>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</si>
  <si>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</si>
  <si>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</si>
  <si>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</si>
  <si>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</si>
  <si>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</si>
  <si>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</si>
  <si>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</si>
  <si>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</si>
  <si>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</si>
  <si>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</si>
  <si>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</si>
  <si>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</si>
  <si>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</si>
  <si>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</si>
  <si>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</si>
  <si>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</si>
  <si>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</si>
  <si>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</si>
  <si>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</si>
  <si>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</si>
  <si>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</si>
  <si>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</si>
  <si>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</si>
  <si>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</si>
  <si>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</si>
  <si>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</si>
  <si>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</si>
  <si>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</si>
  <si>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</si>
  <si>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</si>
  <si>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</si>
  <si>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</si>
  <si>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</si>
  <si>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</si>
  <si>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</si>
  <si>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</si>
  <si>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</si>
  <si>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</si>
  <si>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</si>
  <si>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</si>
  <si>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</si>
  <si>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</si>
  <si>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</si>
  <si>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</si>
  <si>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</si>
  <si>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</si>
  <si>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</si>
  <si>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</si>
  <si>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</si>
  <si>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</si>
  <si>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</si>
  <si>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</si>
  <si>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</si>
  <si>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</si>
  <si>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</si>
  <si>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</si>
  <si>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</si>
  <si>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</si>
  <si>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</si>
  <si>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</si>
  <si>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</si>
  <si>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</si>
  <si>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</si>
  <si>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</si>
  <si>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</si>
  <si>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</si>
  <si>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</si>
  <si>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</si>
  <si>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</si>
  <si>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</si>
  <si>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</si>
  <si>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</si>
  <si>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</si>
  <si>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</si>
  <si>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</si>
  <si>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</si>
  <si>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</si>
  <si>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</si>
  <si>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</si>
  <si>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</si>
  <si>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</si>
  <si>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</si>
  <si>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</si>
  <si>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</si>
  <si>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</si>
  <si>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</si>
  <si>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</si>
  <si>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</si>
  <si>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</si>
  <si>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</si>
  <si>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</si>
  <si>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</si>
  <si>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</si>
  <si>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</si>
  <si>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</si>
  <si>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</si>
  <si>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</si>
  <si>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</si>
  <si>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</si>
  <si>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</si>
  <si>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</si>
  <si>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</si>
  <si>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</si>
  <si>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</si>
  <si>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</si>
  <si>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</si>
  <si>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</si>
  <si>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</si>
  <si>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</si>
  <si>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</si>
  <si>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</si>
  <si>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</si>
  <si>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</si>
  <si>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</si>
  <si>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</si>
  <si>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</si>
  <si>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</si>
  <si>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</si>
  <si>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</si>
  <si>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</si>
  <si>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</si>
  <si>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</si>
  <si>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</si>
  <si>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</si>
  <si>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</si>
  <si>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</si>
  <si>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</si>
  <si>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</si>
  <si>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</si>
  <si>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</si>
  <si>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</si>
  <si>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</si>
  <si>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</si>
  <si>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</si>
  <si>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</si>
  <si>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</si>
  <si>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</si>
  <si>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</si>
  <si>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</si>
  <si>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</si>
  <si>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</si>
  <si>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</si>
  <si>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</si>
  <si>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</si>
  <si>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</si>
  <si>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</si>
  <si>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</si>
  <si>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</si>
  <si>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</si>
  <si>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</si>
  <si>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</si>
  <si>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</si>
  <si>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</si>
  <si>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</si>
  <si>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</si>
  <si>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</si>
  <si>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</si>
  <si>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</si>
  <si>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</si>
  <si>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</si>
  <si>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</si>
  <si>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</si>
  <si>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</si>
  <si>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</si>
  <si>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</si>
  <si>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</si>
  <si>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</si>
  <si>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</si>
  <si>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</si>
  <si>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</si>
  <si>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</si>
  <si>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</si>
  <si>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</si>
  <si>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</si>
  <si>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</si>
  <si>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</si>
  <si>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</si>
  <si>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</si>
  <si>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</si>
  <si>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</si>
  <si>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</si>
  <si>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</si>
  <si>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</si>
  <si>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</si>
  <si>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</si>
  <si>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</si>
  <si>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</si>
  <si>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</si>
  <si>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</si>
  <si>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</si>
  <si>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</si>
  <si>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</si>
  <si>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</si>
  <si>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</si>
  <si>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</si>
  <si>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</si>
  <si>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</si>
  <si>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</si>
  <si>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</si>
  <si>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</si>
  <si>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</si>
  <si>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</si>
  <si>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</si>
  <si>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</si>
  <si>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</si>
  <si>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</si>
  <si>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</si>
  <si>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</si>
  <si>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</si>
  <si>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</si>
  <si>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</si>
  <si>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</si>
  <si>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</si>
  <si>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</si>
  <si>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</si>
  <si>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</si>
  <si>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</si>
  <si>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</si>
  <si>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</si>
  <si>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</si>
  <si>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</si>
  <si>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</si>
  <si>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</si>
  <si>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</si>
  <si>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</si>
  <si>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</si>
  <si>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</si>
  <si>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</si>
  <si>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</si>
  <si>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</si>
  <si>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</si>
  <si>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</si>
  <si>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</si>
  <si>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</si>
  <si>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</si>
  <si>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</si>
  <si>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</si>
  <si>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</si>
  <si>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</si>
  <si>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</si>
  <si>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</si>
  <si>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</si>
  <si>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</si>
  <si>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</si>
  <si>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</si>
  <si>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</si>
  <si>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</si>
  <si>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</si>
  <si>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</si>
  <si>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</si>
  <si>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</si>
  <si>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</si>
  <si>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</si>
  <si>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</si>
  <si>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</si>
  <si>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</si>
  <si>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</si>
  <si>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</si>
  <si>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</si>
  <si>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</si>
  <si>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</si>
  <si>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</si>
  <si>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</si>
  <si>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</si>
  <si>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</si>
  <si>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</si>
  <si>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</si>
  <si>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</si>
  <si>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</si>
  <si>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</si>
  <si>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</si>
  <si>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</si>
  <si>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</si>
  <si>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</si>
  <si>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</si>
  <si>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</si>
  <si>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</si>
  <si>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</si>
  <si>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</si>
  <si>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</si>
  <si>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</si>
  <si>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</si>
  <si>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</si>
  <si>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</si>
  <si>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</si>
  <si>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</si>
  <si>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</si>
  <si>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</si>
  <si>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</si>
  <si>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</si>
  <si>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</si>
  <si>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</si>
  <si>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</si>
  <si>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</si>
  <si>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</si>
  <si>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</si>
  <si>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</si>
  <si>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</si>
  <si>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</si>
  <si>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</si>
  <si>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</si>
  <si>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</si>
  <si>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</si>
  <si>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</si>
  <si>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</si>
  <si>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</si>
  <si>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</si>
  <si>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</si>
  <si>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</si>
  <si>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</si>
  <si>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</si>
  <si>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</si>
  <si>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</si>
  <si>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</si>
  <si>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</si>
  <si>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</si>
  <si>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</si>
  <si>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</si>
  <si>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</si>
  <si>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</si>
  <si>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</si>
  <si>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</si>
  <si>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</si>
  <si>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</si>
  <si>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</si>
  <si>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</si>
  <si>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</si>
  <si>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</si>
  <si>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</si>
  <si>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</si>
  <si>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</si>
  <si>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</si>
  <si>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</si>
  <si>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</si>
  <si>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</si>
  <si>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</si>
  <si>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</si>
  <si>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</si>
  <si>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</si>
  <si>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</si>
  <si>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</si>
  <si>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</si>
  <si>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</si>
  <si>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</si>
  <si>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</si>
  <si>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</si>
  <si>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</si>
  <si>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</si>
  <si>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</si>
  <si>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</si>
  <si>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</si>
  <si>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</si>
  <si>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</si>
  <si>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</si>
  <si>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</si>
  <si>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</si>
  <si>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</si>
  <si>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</si>
  <si>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</si>
  <si>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</si>
  <si>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</si>
  <si>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</si>
  <si>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</si>
  <si>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</si>
  <si>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</si>
  <si>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</si>
  <si>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</si>
  <si>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</si>
  <si>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</si>
  <si>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</si>
  <si>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</si>
  <si>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</si>
  <si>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</si>
  <si>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</si>
  <si>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</si>
  <si>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</si>
  <si>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</si>
  <si>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</si>
  <si>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</si>
  <si>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</si>
  <si>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</si>
  <si>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</si>
  <si>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</si>
  <si>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 xml:space="preserve">Meeting with Rafi (plan) </t>
  </si>
  <si>
    <t>Travelled to Hometown</t>
  </si>
  <si>
    <t>WENT TO COLLEGE TO ATTEND PROJECT REVIEW</t>
  </si>
  <si>
    <t>College Project Work</t>
  </si>
  <si>
    <t xml:space="preserve">          01:05.00</t>
  </si>
  <si>
    <t>Meeting with rafi(Planning)</t>
  </si>
  <si>
    <t>Attended Planning Meet with Rafi</t>
  </si>
  <si>
    <t xml:space="preserve">Checking mails </t>
  </si>
  <si>
    <t xml:space="preserve">Preparing for college project, AQI </t>
  </si>
  <si>
    <t xml:space="preserve">Documentation for the College project </t>
  </si>
  <si>
    <t>Lunch break</t>
  </si>
  <si>
    <t xml:space="preserve">Project Third review - meeting 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</si>
  <si>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</si>
  <si>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</si>
  <si>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</si>
  <si>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</si>
  <si>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Angular session with saraswathi (navigation bar)</t>
  </si>
  <si>
    <t>General Team Meeting</t>
  </si>
  <si>
    <t xml:space="preserve">Working on Negative validations of Drive Service </t>
  </si>
  <si>
    <t>Resumed working on negative validations for Drive service</t>
  </si>
  <si>
    <t>Angular session with saraswathi (Navigation bar)</t>
  </si>
  <si>
    <t>Started to write Post method (Admin)</t>
  </si>
  <si>
    <t>Got errors in dotnet sdk version and Tried to resolve it</t>
  </si>
  <si>
    <t>Corrected the errors in Post method</t>
  </si>
  <si>
    <t>Angular session with saraswathi(Navigation bar)</t>
  </si>
  <si>
    <t>Explored on Aws services</t>
  </si>
  <si>
    <t>Exploration on EC2 services</t>
  </si>
  <si>
    <t>Explored how to deploy</t>
  </si>
  <si>
    <t xml:space="preserve">          06:40.00</t>
  </si>
  <si>
    <t>braek</t>
  </si>
  <si>
    <t>Explored how to create pipeline</t>
  </si>
  <si>
    <t xml:space="preserve">    01:30:00</t>
  </si>
  <si>
    <t>Angular session with Saraswathi</t>
  </si>
  <si>
    <t>Install postman and worked on authentication</t>
  </si>
  <si>
    <t>Continued Worked on authentication</t>
  </si>
  <si>
    <t>Worked on Drive(Create Drive) refinement</t>
  </si>
  <si>
    <t>Worked on Drive(View methods) refinement</t>
  </si>
  <si>
    <t xml:space="preserve">Cloning Repository github </t>
  </si>
  <si>
    <t>Exploration on what AWS mock and stub</t>
  </si>
  <si>
    <t>Any desk Software installation (College project)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</si>
  <si>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</si>
  <si>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</si>
  <si>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</si>
  <si>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</si>
  <si>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</si>
  <si>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</si>
  <si>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</si>
  <si>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</si>
  <si>
    <t>Angular session with saraswathi (HTTP POST)</t>
  </si>
  <si>
    <t xml:space="preserve">Worked on register page </t>
  </si>
  <si>
    <t>Angular Session by Saraswathi(HTTP POST)</t>
  </si>
  <si>
    <t>Catch Up Meeting with Savitha</t>
  </si>
  <si>
    <t>Continued  working on negative test cases for drive</t>
  </si>
  <si>
    <t>Explored on Unit test cases in the references given</t>
  </si>
  <si>
    <t>Angular session with saraswathi (Http Post)</t>
  </si>
  <si>
    <t>Worked on Post method for admin</t>
  </si>
  <si>
    <t>Continued to work on post method</t>
  </si>
  <si>
    <t>Angular session with saraswathi(Http Post)</t>
  </si>
  <si>
    <t xml:space="preserve">        01:30:00</t>
  </si>
  <si>
    <t>Meeting with savitha</t>
  </si>
  <si>
    <t xml:space="preserve">        04:30:00</t>
  </si>
  <si>
    <t>Explored on Deployed in to AWS</t>
  </si>
  <si>
    <t>Worked on Deployment in to AWS</t>
  </si>
  <si>
    <t xml:space="preserve">         01:05:00</t>
  </si>
  <si>
    <t>Explored on Mock Testing</t>
  </si>
  <si>
    <t xml:space="preserve">          07:45.00</t>
  </si>
  <si>
    <t>Explored on Mock testing</t>
  </si>
  <si>
    <t xml:space="preserve">    01:00:00</t>
  </si>
  <si>
    <t>refined Sequence diagram(Interviewer)</t>
  </si>
  <si>
    <t>Team metting</t>
  </si>
  <si>
    <t xml:space="preserve">Exploring on youtube about pipes, pakages aren't available for Visual Studio Code </t>
  </si>
  <si>
    <t>Seeking Alternate methods for Pakages (Deployment)</t>
  </si>
  <si>
    <t>Looking on Angular Get Methods for TAC</t>
  </si>
  <si>
    <t>Went to buy the components for College project work</t>
  </si>
  <si>
    <t>Made corrections for college presentation</t>
  </si>
  <si>
    <t>Started exploring on Unittesting with the given reference</t>
  </si>
  <si>
    <t>started to work on sample unittest cases with given references.</t>
  </si>
  <si>
    <t>College Project Work(Project report )</t>
  </si>
  <si>
    <t>Preparation of ppt for Conference Presentation</t>
  </si>
  <si>
    <t>Exploration on Delete method</t>
  </si>
  <si>
    <t>Tried to correct mistakes in post method</t>
  </si>
  <si>
    <t>Started to write delete method for admin</t>
  </si>
  <si>
    <t xml:space="preserve">          00:00.00</t>
  </si>
  <si>
    <t>I have some personal work</t>
  </si>
  <si>
    <t>Went To College Review</t>
  </si>
  <si>
    <t>Management sequence Diagram Correction (call &lt;validateEmployee()&gt;, Return Response )</t>
  </si>
  <si>
    <t>Resumed Corrections - Completed Management Sequence Diagram</t>
  </si>
  <si>
    <t>Corrections on TAC Sequence Flow</t>
  </si>
  <si>
    <t>Countinued on corrections for Sequnece flow (upto viewing upcoming drive page )</t>
  </si>
  <si>
    <t>Changed the flow for (profile,dashboard, drives cancelled)</t>
  </si>
  <si>
    <t>Changed the flow for (Manage pools)</t>
  </si>
  <si>
    <t>I'm not available on thursday. because I went to my hometown to visist my uncle who met</t>
  </si>
  <si>
    <t>with an accident thursday morning</t>
  </si>
  <si>
    <t>Angular session with saraswati</t>
  </si>
  <si>
    <t>Coordinating with Team for Meet &amp; editing Status Template</t>
  </si>
  <si>
    <t>Explored on Unit testing (Doc)</t>
  </si>
  <si>
    <t xml:space="preserve">Started working  sample unit testing </t>
  </si>
  <si>
    <t>Conference Presentation (College Project)</t>
  </si>
  <si>
    <t>Tried to solve the mistakes in post method</t>
  </si>
  <si>
    <t>Got error (unable to run the project), tried to rectify it</t>
  </si>
  <si>
    <t>Worked on authentication</t>
  </si>
  <si>
    <t xml:space="preserve">College Project - Report Review and correction and presentation with Mentor </t>
  </si>
  <si>
    <t>Writing the get methods for TAC components (Manage pool)</t>
  </si>
  <si>
    <t>working on Get methods for (Profile ,dashboard)</t>
  </si>
  <si>
    <t>Working on Get methods for (My performance and Manage pool Members)</t>
  </si>
  <si>
    <t xml:space="preserve">Explored on Post Methods of Angular </t>
  </si>
  <si>
    <t>Seeding Data for Drive entity</t>
  </si>
  <si>
    <t>Trying to Resolve errors while Data Seeding</t>
  </si>
  <si>
    <t>Started sample unit testing with add method</t>
  </si>
  <si>
    <t>Went to college for Project work(To get signature in project logbook)</t>
  </si>
  <si>
    <t>General Team meeting to know the status</t>
  </si>
  <si>
    <t>Unable to run the project - Tried to solve it</t>
  </si>
  <si>
    <t>Written Post method for admin</t>
  </si>
  <si>
    <t>Continued with post method</t>
  </si>
  <si>
    <t>Prepared for internal exams</t>
  </si>
  <si>
    <t xml:space="preserve">General Team Meeting with team </t>
  </si>
  <si>
    <t>Seeking for sample test cases for AWS integration</t>
  </si>
  <si>
    <t>Tried to create an AWS account and it asks for credit card details .(Stopped and asked prithiv)</t>
  </si>
  <si>
    <t>College project work</t>
  </si>
  <si>
    <t xml:space="preserve"> Went to College for Project demo to NBA Team </t>
  </si>
  <si>
    <t>Trying to resolve the sample Unit testcase file</t>
  </si>
  <si>
    <t>General Team Meeting with team &amp; Collecting status</t>
  </si>
  <si>
    <t>Discussion with friend about tamil Literature</t>
  </si>
  <si>
    <t>Tried sample unit testcase with different websites</t>
  </si>
  <si>
    <t>Completed Swagger Documentation for All services</t>
  </si>
  <si>
    <t>Went  to college for Project work</t>
  </si>
  <si>
    <t>Gone through the project</t>
  </si>
  <si>
    <t xml:space="preserve">General Team meeting </t>
  </si>
  <si>
    <t>Continued to work on post method and resolved the mistakes</t>
  </si>
  <si>
    <t>Resumed - delete method</t>
  </si>
  <si>
    <t>College internals</t>
  </si>
  <si>
    <t>Went  to college for internal exams</t>
  </si>
  <si>
    <t xml:space="preserve">Refined Drive Flow </t>
  </si>
  <si>
    <t>Added GetEmployeePoolIdsFromDatabase()</t>
  </si>
  <si>
    <t>Added GetEmployeePoolIds()</t>
  </si>
  <si>
    <t>Added IsResponded()</t>
  </si>
  <si>
    <t>Added ViewDriveInvites()</t>
  </si>
  <si>
    <t>FillInitialResponseForDrive</t>
  </si>
  <si>
    <t>Made changes in create drive (autofill EmployeeDriveResponse)</t>
  </si>
  <si>
    <t>Made changes in AddResponse()</t>
  </si>
  <si>
    <t>Explored JOBS and Stored Procedures in SQL Server</t>
  </si>
  <si>
    <t>SQL JOBS : CloseDriveResponse</t>
  </si>
  <si>
    <t xml:space="preserve">SQL JOBS : CloseDriveSchedulling </t>
  </si>
  <si>
    <t>College project work - LOGBOOK and Helping Teammates (Went to college)</t>
  </si>
  <si>
    <t>Attended Project Second Review</t>
  </si>
  <si>
    <t>General Team Meet about work Status</t>
  </si>
  <si>
    <t>Discussed with prithvi to clarify doubts on Mail service &amp; Data Seeding.</t>
  </si>
  <si>
    <t>Data Seeding For Services ( Searching for how to Seed Date )</t>
  </si>
  <si>
    <t>Working in Mail service</t>
  </si>
  <si>
    <t>Reading Book ( Sozhakkar Thotti )</t>
  </si>
  <si>
    <t xml:space="preserve">Worked on tac manage pool </t>
  </si>
  <si>
    <t>continued to work on manage pool page</t>
  </si>
  <si>
    <t>College Project - Report Review and correction with Guide</t>
  </si>
  <si>
    <t>Post method for Admin</t>
  </si>
  <si>
    <t>Corrected mistakes in Post method</t>
  </si>
  <si>
    <t>College Project Review</t>
  </si>
  <si>
    <t>Went to college For Project Review</t>
  </si>
  <si>
    <t>Reworked on IsResponded method (logic)</t>
  </si>
  <si>
    <t>Explored on JWT Authentication</t>
  </si>
  <si>
    <t>Added JWT in AppSetting.json</t>
  </si>
  <si>
    <t>Added JWT Service in Program.cs</t>
  </si>
  <si>
    <t>Worked on Token (All 3 Layers)</t>
  </si>
  <si>
    <t>Validation in Drive DAL (Set Time Slot)</t>
  </si>
  <si>
    <t xml:space="preserve">Exploration on unit testing Asp.net core web api using x unit </t>
  </si>
  <si>
    <t xml:space="preserve">lunch break </t>
  </si>
  <si>
    <t xml:space="preserve">project work (college ) - Handbook editing and posting our paper for conference </t>
  </si>
  <si>
    <t xml:space="preserve">Worked on TAC Dashboard page </t>
  </si>
  <si>
    <t xml:space="preserve">Worked on TAC Myperformance Page </t>
  </si>
  <si>
    <t xml:space="preserve">Started looking on Interviwer's get and post methods </t>
  </si>
  <si>
    <t xml:space="preserve">Started working on interviwer get methods for current drive </t>
  </si>
  <si>
    <t xml:space="preserve">Completed the get methods for current drive </t>
  </si>
  <si>
    <t>worked on tac manage pool members page</t>
  </si>
  <si>
    <t xml:space="preserve">finished manage pool member page </t>
  </si>
  <si>
    <t>Went to college for Project Work to get signature in the project report</t>
  </si>
  <si>
    <t>College Work (Report &amp; presentation submission)</t>
  </si>
  <si>
    <t>Continued the project report work</t>
  </si>
  <si>
    <t>Continued Post method for admin</t>
  </si>
  <si>
    <t>Working on unit testing(Mock)</t>
  </si>
  <si>
    <t xml:space="preserve">         00:40:00</t>
  </si>
  <si>
    <t>Working on unit testing(Employee Controller)</t>
  </si>
  <si>
    <t xml:space="preserve">Explored on SMPT </t>
  </si>
  <si>
    <t>Configured json and Program.cs file</t>
  </si>
  <si>
    <t xml:space="preserve"> Mail Service : SendEmailAsync() WelcomeEmployeeMail(),</t>
  </si>
  <si>
    <t xml:space="preserve"> Mail DAL : GetEmployeeEmail(),  GetEmployeeName()</t>
  </si>
  <si>
    <t xml:space="preserve"> Mail Service : AddedEmployeeToPool(), RemovedEmployeeFromPool(),</t>
  </si>
  <si>
    <t xml:space="preserve"> Mail DAL :   GetPoolName()  GetPoolMember() and Resolved some logics</t>
  </si>
  <si>
    <t xml:space="preserve"> Mail Service :  DriveInvites()</t>
  </si>
  <si>
    <t xml:space="preserve"> Mail DAL : GetEmployeeEmailsByPool()</t>
  </si>
  <si>
    <t>Went to college for getting sign and getting signature from HOD and MENTOR and project coordinator</t>
  </si>
  <si>
    <t xml:space="preserve">Wrote the get method for Interviwer  </t>
  </si>
  <si>
    <t xml:space="preserve">Worked on writing the get methods for interviwers Scheduled and Upcoming drive </t>
  </si>
  <si>
    <t xml:space="preserve">Wrote the get method for Interviwer  Current drive </t>
  </si>
  <si>
    <t xml:space="preserve">Created the component for Interviwer Profile ,and wrote the get method </t>
  </si>
  <si>
    <t>General Team Meet with Team</t>
  </si>
  <si>
    <t>Working on Sample UnitTest with Youtube Reference</t>
  </si>
  <si>
    <t>Completed Mail Service</t>
  </si>
  <si>
    <t>Continued working on Sample UnitTest with Youtube Reference &amp; Completed</t>
  </si>
  <si>
    <t>Working on Xunit test for Remove Role Method</t>
  </si>
  <si>
    <t>Went to college For Project work</t>
  </si>
  <si>
    <t>Corrected mistakes &amp; written Post method for admin</t>
  </si>
  <si>
    <t>College Project work</t>
  </si>
  <si>
    <t>Worked on unit testing (Mock)</t>
  </si>
  <si>
    <t xml:space="preserve">          02:00.00</t>
  </si>
  <si>
    <t>Working on Unit Testing (Mock)</t>
  </si>
  <si>
    <t>Cleared some errors in Unit Testing</t>
  </si>
  <si>
    <t xml:space="preserve"> Mail Service :  DriveCancelled() and InterviewScheduled()</t>
  </si>
  <si>
    <t>Mail DAL :  GetDrivebyId()</t>
  </si>
  <si>
    <t xml:space="preserve"> Mail Service :       InterviewCancelled()</t>
  </si>
  <si>
    <t>Mail DAL :  EmployeeAvailability()</t>
  </si>
  <si>
    <t>Logics changes in Driveservice :  SetTimeSlotToDatabase()</t>
  </si>
  <si>
    <t>Explored on Async and await</t>
  </si>
  <si>
    <t>Watching youtube video to match the test cases for the project</t>
  </si>
  <si>
    <t>College project work (Rnning project AQI and adding dataset to it )</t>
  </si>
  <si>
    <t xml:space="preserve">Checking on Other Components for Interviwer Get and post methods </t>
  </si>
  <si>
    <t>General Team Meet with - Angular Team</t>
  </si>
  <si>
    <t>Worked on Interviwer Dashboard Page ,(Wrote the get methods )</t>
  </si>
  <si>
    <t xml:space="preserve">Linking the dashboard components with the page </t>
  </si>
  <si>
    <t>Discussing with Team Mates about progress</t>
  </si>
  <si>
    <t>Resolving Errors in Unit Testing for RemoveRole Method</t>
  </si>
  <si>
    <t>Exploring on What is Mock &amp; Stub with sample Code!</t>
  </si>
  <si>
    <t>Working on Swagger Documentation &amp; Comments for Drive Service</t>
  </si>
  <si>
    <t>Discussing with Euphoria Team Member to give demo for Sample Unit Test (For Add Method)</t>
  </si>
  <si>
    <t>Went to college to get signatures in No due form</t>
  </si>
  <si>
    <t>College Work (Conference work)</t>
  </si>
  <si>
    <t>College Symposium</t>
  </si>
  <si>
    <t>Created Custom MailException</t>
  </si>
  <si>
    <t>breakfast</t>
  </si>
  <si>
    <t>Logger for MailException Contorller, Service</t>
  </si>
  <si>
    <t>Added ViewDrive in drive controller</t>
  </si>
  <si>
    <t>Added ViewDrive in drive Service with anonymous object</t>
  </si>
  <si>
    <t>Added ViewDrive in drive DAL</t>
  </si>
  <si>
    <t>Logger for MailException Service , DAL</t>
  </si>
  <si>
    <t>Mail Exception Handling  : All 3 Layers</t>
  </si>
  <si>
    <t>Went to college (For collecting accessories and getting signature from lab staffs)</t>
  </si>
  <si>
    <t xml:space="preserve">Checked on Interviwer Drive Invites Page </t>
  </si>
  <si>
    <t>Checked on Interviwer Cancel Interview Page</t>
  </si>
  <si>
    <t xml:space="preserve">Working on College Project Document </t>
  </si>
  <si>
    <t>Went to College Review</t>
  </si>
  <si>
    <t>Went to college to collect Marksheets</t>
  </si>
  <si>
    <t>Not Felling Well</t>
  </si>
  <si>
    <t>Went to college (ppt preparation and project output )</t>
  </si>
  <si>
    <t xml:space="preserve"> Worked on College ppt presentation Work for project </t>
  </si>
  <si>
    <t>Disscused with College team mates about project</t>
  </si>
  <si>
    <t xml:space="preserve">General Team Meeting for updating the status template with rafi </t>
  </si>
  <si>
    <t>Authentication &amp; Generating tokens on Swagger</t>
  </si>
  <si>
    <t>Fixing bugs in Pool Service</t>
  </si>
  <si>
    <t>TeamMeet for updating status template</t>
  </si>
  <si>
    <t>Working on Defaulters Method</t>
  </si>
  <si>
    <t>Updated viewPoolMembers method</t>
  </si>
  <si>
    <t>Worked on defaulters method</t>
  </si>
  <si>
    <t>Not feeling well</t>
  </si>
  <si>
    <t>Went to college for Project work</t>
  </si>
  <si>
    <t>Working on Defaulters Methods</t>
  </si>
  <si>
    <t>Went to college for Project review</t>
  </si>
  <si>
    <t>Worked on UI for Admin pages</t>
  </si>
  <si>
    <t>Worked on unit testing (Employee Service)</t>
  </si>
  <si>
    <t>Explored on unit testing</t>
  </si>
  <si>
    <t>Team Meeting for API Team regarding Unit Testing</t>
  </si>
  <si>
    <t xml:space="preserve">Worked on Routing for Admin </t>
  </si>
  <si>
    <t>Got errors in routing, Tried to rectify it</t>
  </si>
  <si>
    <t>Worked for Project</t>
  </si>
  <si>
    <t>Worked on Unit Testing (Mock &amp; Stub) for Pool controller</t>
  </si>
  <si>
    <t>Completed unit Testcases for Pool Controller (4 Cases).</t>
  </si>
  <si>
    <t>Continued working on Routing</t>
  </si>
  <si>
    <t xml:space="preserve">Updated Timesheet &amp; Checked the ReArranged Folder structure </t>
  </si>
  <si>
    <t>for proper functionality.</t>
  </si>
  <si>
    <t>Worked on Unit Testing (Mock &amp; Stub) for Location Controller.</t>
  </si>
  <si>
    <t>Completed unit Testcases for Location Controller (12 Cases).</t>
  </si>
  <si>
    <t>Working with Location Controller Unit Testcase</t>
  </si>
  <si>
    <t>Not Available</t>
  </si>
  <si>
    <t>Not Available - College Project Work</t>
  </si>
  <si>
    <t>Virtual on-boarding day : general meet with savitha</t>
  </si>
  <si>
    <t>Worked on Testcases for Service layer of Location</t>
  </si>
  <si>
    <t>college Project works</t>
  </si>
  <si>
    <t>ABESENT : not feeling well</t>
  </si>
  <si>
    <t>College Project report Preparation</t>
  </si>
  <si>
    <t>Went to cousin Marraige</t>
  </si>
  <si>
    <t>ABSENT : Packing And Travelling to Chennai</t>
  </si>
  <si>
    <t xml:space="preserve">Creating the demo Video for Admin flow </t>
  </si>
  <si>
    <t>Worked on UnitTestcases for Department Controller &amp;  Service Layers</t>
  </si>
  <si>
    <t>Worked on UnitTestcases for Whole Drive Controller &amp; Started working on Drive Service layer</t>
  </si>
  <si>
    <t>Went to cousin marriage</t>
  </si>
  <si>
    <t>went  to aspire office for on-boarding process</t>
  </si>
  <si>
    <t>Creating the demo video for Interviwer</t>
  </si>
  <si>
    <t>College Project Meeting</t>
  </si>
  <si>
    <t>Started working on Testcases for Pool Controller &amp; Service</t>
  </si>
  <si>
    <t>Working on UnitTestcases for Drive Service Layer</t>
  </si>
  <si>
    <t>Worked on unit test caeses for project controller</t>
  </si>
  <si>
    <t>Continued working on unit test cases for project controller</t>
  </si>
  <si>
    <t>went  to aspire office , LAPTOP software installation</t>
  </si>
  <si>
    <t xml:space="preserve">Preparing the documents for College project </t>
  </si>
  <si>
    <t xml:space="preserve">  </t>
  </si>
  <si>
    <t>Virtual on-boarding ( general meet with Savitha)</t>
  </si>
  <si>
    <t>discussion with savitha</t>
  </si>
  <si>
    <t>Testing Mock ef exploration</t>
  </si>
  <si>
    <t>explained inverse property in EF to vinoth.</t>
  </si>
  <si>
    <t>drive service unit testing</t>
  </si>
  <si>
    <t>Meeting with anitha</t>
  </si>
  <si>
    <t>Drive Service Unit Testing Mocks</t>
  </si>
  <si>
    <t xml:space="preserve">  Went to college for Internal Exams</t>
  </si>
  <si>
    <t>Worked on pool service select() method</t>
  </si>
  <si>
    <t>updated small bug in Drive service</t>
  </si>
  <si>
    <t>unit testing Role DAL</t>
  </si>
  <si>
    <t xml:space="preserve">Mock data for Drive service </t>
  </si>
  <si>
    <t xml:space="preserve">db utility methods for Mock </t>
  </si>
  <si>
    <t>unit testing Drive service Updates</t>
  </si>
  <si>
    <t>unit testing Drive service view drive method</t>
  </si>
  <si>
    <t>unit testing Drive service add response method</t>
  </si>
  <si>
    <t>unit testing Drive service view drive invites method</t>
  </si>
  <si>
    <t>unit testing Drive service TAC dashboard method</t>
  </si>
  <si>
    <t>College project Review Final Viva</t>
  </si>
  <si>
    <t>Not available because of college Project PPT &amp; Report preparation</t>
  </si>
  <si>
    <t>added EmployeeRequestReponse() method (all layers)</t>
  </si>
  <si>
    <t>added untility service and small updated</t>
  </si>
  <si>
    <t xml:space="preserve">explored angular service </t>
  </si>
  <si>
    <t>Worked on ANGULAR ADMIN Components - Location get and post</t>
  </si>
  <si>
    <t>Added form biulder and validation for Admin-Project component</t>
  </si>
  <si>
    <t>worked on error message for form builders Admin-Location</t>
  </si>
  <si>
    <t>Added form biulder and validation for Admin-Role component</t>
  </si>
  <si>
    <t>worked on error message for form builders Admin-Role and Project</t>
  </si>
  <si>
    <t>Travelling to home town</t>
  </si>
  <si>
    <t>Not Available Because of Final Project Viva-Voce</t>
  </si>
  <si>
    <t>Updated Timesheet(Both PRISM and Excel Sheet)</t>
  </si>
  <si>
    <t>Admin-Department FormBuilder and Validations</t>
  </si>
  <si>
    <t>Updated Admin-Project page(Fixed bug and small changes)</t>
  </si>
  <si>
    <t>Admin-Department Get and Post methods</t>
  </si>
  <si>
    <t>Admin-Department Remove Department (Patch Method)</t>
  </si>
  <si>
    <t>Small Changes in Web API( OK() method correction,return types , anoymous objects)</t>
  </si>
  <si>
    <t>Renamed all routing paths in ADMIN component and changed all pages title</t>
  </si>
  <si>
    <r>
      <rPr>
        <sz val="11"/>
        <color rgb="FF000000"/>
        <rFont val="Calibri"/>
      </rPr>
      <t>Explored on SnackBar in angular and Implemented it(</t>
    </r>
    <r>
      <rPr>
        <b/>
        <sz val="11"/>
        <color rgb="FF000000"/>
        <rFont val="Calibri"/>
      </rPr>
      <t xml:space="preserve"> Implementation in</t>
    </r>
    <r>
      <rPr>
        <sz val="11"/>
        <color rgb="FF000000"/>
        <rFont val="Calibri"/>
      </rPr>
      <t>-</t>
    </r>
    <r>
      <rPr>
        <b/>
        <sz val="11"/>
        <color rgb="FF000000"/>
        <rFont val="Calibri"/>
      </rPr>
      <t>progress)</t>
    </r>
  </si>
  <si>
    <t>Fever</t>
  </si>
  <si>
    <t>On Leave</t>
  </si>
  <si>
    <t>Preparing for semester exams which is to be held on 30 th and 2 nd july</t>
  </si>
  <si>
    <t>Explored on basics of Angular</t>
  </si>
  <si>
    <t>Not Available (Went for Function)</t>
  </si>
  <si>
    <t>Worked on Dialoge Box in Angular</t>
  </si>
  <si>
    <t>Implemented Dialouge Box in ADMIN component</t>
  </si>
  <si>
    <t>Explored about Async and Await in Angular</t>
  </si>
  <si>
    <t>Explored about Async and Await in Angular(Tried to Implement)</t>
  </si>
  <si>
    <t>Changed dialouge box component to service</t>
  </si>
  <si>
    <t>Worked on Dialoge Box Service</t>
  </si>
  <si>
    <t>Helped Chittrarasu for his project</t>
  </si>
  <si>
    <t>Fixed Small bugs in API</t>
  </si>
  <si>
    <t>Setting up Node js and created first angular project in local machine</t>
  </si>
  <si>
    <t>Exploration on Angular (Module,Component, Routing)</t>
  </si>
  <si>
    <t>Worked on Register Page Validations</t>
  </si>
  <si>
    <t>Explored on ALert Box for register page</t>
  </si>
  <si>
    <t>Added Alert box for register page</t>
  </si>
  <si>
    <t>Updated Alert box for register page(resolved some errors)</t>
  </si>
  <si>
    <t>Added initializeTokenHeader() in Connection Service &amp; resolved Token error</t>
  </si>
  <si>
    <t>Validation errors messages for login page</t>
  </si>
  <si>
    <t>Authorize allow anonymous and OK() bug fixes in Web API</t>
  </si>
  <si>
    <t>Worked on sample Angular Page</t>
  </si>
  <si>
    <t>Created practice Components and Models For Sample Page</t>
  </si>
  <si>
    <t>Fixed reload page bug in Angular</t>
  </si>
  <si>
    <t xml:space="preserve"> Updated seeding data</t>
  </si>
  <si>
    <t xml:space="preserve"> Bug fix for create invite location dropdown</t>
  </si>
  <si>
    <t>removed TAC and ADMIN from department dropdown</t>
  </si>
  <si>
    <t>updated removepool() to Async with dialogue box service</t>
  </si>
  <si>
    <t>worked on Create pool Validation and errors</t>
  </si>
  <si>
    <t>removepoolmember id bug fix &amp; OK() method fixes in Web API</t>
  </si>
  <si>
    <t>API Seeding updates</t>
  </si>
  <si>
    <t>Not Available Because of Infection</t>
  </si>
  <si>
    <t>Updated Timesheet on PRISM</t>
  </si>
  <si>
    <t>Exploration on Angular</t>
  </si>
  <si>
    <t>Meeting with rafi at libra 3</t>
  </si>
  <si>
    <t>Explored on cascading filters and started working on Disabling cascaded filters</t>
  </si>
  <si>
    <t>Worked on Tac-Current drive component(department and pool cascading dropdown)</t>
  </si>
  <si>
    <t>Customer Review with Rafi</t>
  </si>
  <si>
    <t>Explored on Disabling cascaded filters based ona  condition ,dependent dropdowns,</t>
  </si>
  <si>
    <t>Worked on unit testing for DepartmentService Layer(Create,Remove and view Departments)</t>
  </si>
  <si>
    <t xml:space="preserve">Discussion with Rafi </t>
  </si>
  <si>
    <t>Resumed working on unit testing for DepartmentServiceLayer(create,Remove and view Projects)</t>
  </si>
  <si>
    <t>Worked on unit testing for LocationService</t>
  </si>
  <si>
    <t>Worked on unit testing for RoleService</t>
  </si>
  <si>
    <t>Worked on small changes in RoleService API for Management Dashboard</t>
  </si>
  <si>
    <t>Worked on Interviewer Dashboard Page and added Cards</t>
  </si>
  <si>
    <t xml:space="preserve">Added Back buttons and </t>
  </si>
  <si>
    <t>Discussion with Rafi in Libra</t>
  </si>
  <si>
    <t>Alignment of cards in Dashboard</t>
  </si>
  <si>
    <t>Written function for dashboard (connection service)</t>
  </si>
  <si>
    <t xml:space="preserve">Completed Interviewer Dashboard </t>
  </si>
  <si>
    <t>Fixed small bugs (footer, routing)</t>
  </si>
  <si>
    <t>Made the corrections said by Rafi(Alignment of Add buttons, changed images in TAC,spelling changes)</t>
  </si>
  <si>
    <t>Came Late To Office Due To Medical Reason</t>
  </si>
  <si>
    <t xml:space="preserve"> Added FormGroup in accept invite</t>
  </si>
  <si>
    <t>Added FormGroup in cancel invite</t>
  </si>
  <si>
    <t>Naming changes in interviewer card details</t>
  </si>
  <si>
    <t>service for  CancelInterview()+ API changes</t>
  </si>
  <si>
    <t>used claims in DriveController</t>
  </si>
  <si>
    <t>updated from and to time in DriveService()</t>
  </si>
  <si>
    <t>getCancellationReason() &amp;  getComments()in cancel invite page</t>
  </si>
  <si>
    <t xml:space="preserve">Went to college for getting no dues sign </t>
  </si>
  <si>
    <t>Leave</t>
  </si>
  <si>
    <t>Worked on changes given the day before(Logout btn allignment,position swap in manage pool members)</t>
  </si>
  <si>
    <t>Added Claims in  drive controller : ViewAllCancelledDrives() and ViewNonCancelledDrives()</t>
  </si>
  <si>
    <t>changed IDriveService and DriveService for same methods</t>
  </si>
  <si>
    <t>rafi common meeting</t>
  </si>
  <si>
    <t>Updated Validations in PoolDAL</t>
  </si>
  <si>
    <t>worked on Defaulters Logic</t>
  </si>
  <si>
    <t>worked on Defaulters Logic(defaulter list)</t>
  </si>
  <si>
    <t>tested defaulters logic implementation</t>
  </si>
  <si>
    <t xml:space="preserve"> solving some exceptions faced while running the angular page</t>
  </si>
  <si>
    <t>Clearing the issues while opening the document in onedrive</t>
  </si>
  <si>
    <t xml:space="preserve"> Started looking on the works done upto date in angular </t>
  </si>
  <si>
    <t>Practising the hackerank coding</t>
  </si>
  <si>
    <t>Went to College to collect Original certificates</t>
  </si>
  <si>
    <t>Worked on UI fixes(add input max length,Management dashboard)</t>
  </si>
  <si>
    <t>Explored on get method</t>
  </si>
  <si>
    <t>Updated MOM</t>
  </si>
  <si>
    <t>Worked on Management dashboard</t>
  </si>
  <si>
    <t>Workedvon PoolMembersperformance</t>
  </si>
  <si>
    <t>Worked on test scenario for admin flow</t>
  </si>
  <si>
    <t>Written test cases for test scenario(Admin flow)</t>
  </si>
  <si>
    <t>Resumed working test cases for test scenario</t>
  </si>
  <si>
    <t>Updated timesheet</t>
  </si>
  <si>
    <t>Functions for Displaying list (Interviewer)</t>
  </si>
  <si>
    <t>Interviewer Dashboard - Brought list in 6 pages</t>
  </si>
  <si>
    <t>Updated Timesheet &amp; commited the work in git</t>
  </si>
  <si>
    <t>Started Filter in Dashboard pages</t>
  </si>
  <si>
    <t>Evening break</t>
  </si>
  <si>
    <t>Continued to work on Filters</t>
  </si>
  <si>
    <t>Fixed small bugs ,added try catch (defaulters)</t>
  </si>
  <si>
    <t>Worked on Token services(Management Bug Fix)</t>
  </si>
  <si>
    <t>Updated Drive Controllers(Used Claims)</t>
  </si>
  <si>
    <t>worked on SetTimeSlot() Validations</t>
  </si>
  <si>
    <t>Updated SetTimeSlot() Validations</t>
  </si>
  <si>
    <t>Worked in Token Encryption</t>
  </si>
  <si>
    <t>Team Meeting(Sheik,Kumaresh &amp; Remuki)</t>
  </si>
  <si>
    <t>Virtual onboarding meet with savitha and snigdha</t>
  </si>
  <si>
    <t xml:space="preserve"> countined on checking the works done upto date in angular</t>
  </si>
  <si>
    <t xml:space="preserve"> Activating the Aspire mail id </t>
  </si>
  <si>
    <t>Updated slot timing Page</t>
  </si>
  <si>
    <t>Added Username in SideBar, Worked on view Response page</t>
  </si>
  <si>
    <t>Worked on add response Page</t>
  </si>
  <si>
    <t>Worked on adding comments(angular components)</t>
  </si>
  <si>
    <t xml:space="preserve">Explored on </t>
  </si>
  <si>
    <t>Worked on Test cases for admin flow(department,Project)</t>
  </si>
  <si>
    <t>Resumed working on test cases for admin flow</t>
  </si>
  <si>
    <t xml:space="preserve">Updated Timesheet </t>
  </si>
  <si>
    <t>Continued working on test cases for TAC</t>
  </si>
  <si>
    <t>Customer review</t>
  </si>
  <si>
    <t>Added Filters in Dashboard pages (Interviewer)</t>
  </si>
  <si>
    <t xml:space="preserve">Completed Filters &amp; changed pagination alignments </t>
  </si>
  <si>
    <t>Corrected errors in Filters</t>
  </si>
  <si>
    <t>Bug Fixes(css changes)</t>
  </si>
  <si>
    <t>Updated daily seeding + Sonaqube setup</t>
  </si>
  <si>
    <t>Added serilog and small bug fix in api</t>
  </si>
  <si>
    <t>Pool Deletion Validation</t>
  </si>
  <si>
    <t>Add Response() validation</t>
  </si>
  <si>
    <t>GetPoolById() used claims and other controller methods</t>
  </si>
  <si>
    <t>Customer meeting(Performance Feature)</t>
  </si>
  <si>
    <t>Discussion with Vinoth on Performance Feature</t>
  </si>
  <si>
    <t>Went to College to get the original certificates</t>
  </si>
  <si>
    <t xml:space="preserve">Recording the video for Project at IIT Palakad </t>
  </si>
  <si>
    <t>Prerequisites for Testing ( API &amp; Angular )</t>
  </si>
  <si>
    <t>Writing Updated Test Scenarios for TAC User. (13 Scenarios)</t>
  </si>
  <si>
    <t>Writing Test cases for the Written Scenarios( 1 to 31 Scenarios)</t>
  </si>
  <si>
    <t>Discussion with Prithvi on Change Request &amp; Customer Review</t>
  </si>
  <si>
    <t>Updated filter in home page</t>
  </si>
  <si>
    <t>Updated management dashboard</t>
  </si>
  <si>
    <t>Created Defaulters page</t>
  </si>
  <si>
    <t>Discussion with Prithvi about Performance Feature</t>
  </si>
  <si>
    <t>Explored on (Child component routing,Lazy Loading)</t>
  </si>
  <si>
    <t>Updated MOM and Timesheet</t>
  </si>
  <si>
    <t>Worked on Code cleanup</t>
  </si>
  <si>
    <t>Worked on test scenarios for TAC</t>
  </si>
  <si>
    <t xml:space="preserve">Resumed working on test scenarios for TAC </t>
  </si>
  <si>
    <t>Completed test scenarios for TAC</t>
  </si>
  <si>
    <t>Started worked on interviewer test scenario</t>
  </si>
  <si>
    <t xml:space="preserve">Done Corrections in Interviewer Dashboard </t>
  </si>
  <si>
    <t>Completed Filters in Dashboard</t>
  </si>
  <si>
    <t>Code Cleanup in Angular</t>
  </si>
  <si>
    <t>Done Linting and rectified errors</t>
  </si>
  <si>
    <t xml:space="preserve">Explored on Prettier icode formatter </t>
  </si>
  <si>
    <t>Edited Dashboard logic with date filter for interviewer in Drive Service()</t>
  </si>
  <si>
    <t>default values in settiimeslot() in drive validation</t>
  </si>
  <si>
    <t>ViewAvailability Time bug</t>
  </si>
  <si>
    <t>Updated Bug Fix in Drive Invites</t>
  </si>
  <si>
    <t>Bug Fix - View Availability - Date</t>
  </si>
  <si>
    <t>login css - angular &amp; claims in addresponse()</t>
  </si>
  <si>
    <t>explored on Mail SMPT</t>
  </si>
  <si>
    <t>Updated SetTimeSlot() Message Bug</t>
  </si>
  <si>
    <t>Done code clean up in angular</t>
  </si>
  <si>
    <t xml:space="preserve">Worked in View Response page </t>
  </si>
  <si>
    <t>Changes in Cancelled Drive and non cancelled drive history page</t>
  </si>
  <si>
    <t xml:space="preserve">Done Linting and corrected errors </t>
  </si>
  <si>
    <t>Explored about formatter</t>
  </si>
  <si>
    <t>Worked on code cleanup in api</t>
  </si>
  <si>
    <t>Worked on where conditions in DAL</t>
  </si>
  <si>
    <t>Resumed worked on where condition</t>
  </si>
  <si>
    <t>Resumed worked on code clean up</t>
  </si>
  <si>
    <t xml:space="preserve"> Nee joinee Meeting with snigdha </t>
  </si>
  <si>
    <t xml:space="preserve"> Received Id card and laptop </t>
  </si>
  <si>
    <t>Installing the softwares</t>
  </si>
  <si>
    <t xml:space="preserve"> Customer review </t>
  </si>
  <si>
    <t xml:space="preserve">          01:20.00</t>
  </si>
  <si>
    <t>Startup meet with snigdha</t>
  </si>
  <si>
    <t xml:space="preserve">ID card collecting and Laptop collection </t>
  </si>
  <si>
    <t>Software installation</t>
  </si>
  <si>
    <t>Review Meet with Rafi</t>
  </si>
  <si>
    <t>Worked in webApi (View reponse by drive)</t>
  </si>
  <si>
    <t>Tried Angular deployment</t>
  </si>
  <si>
    <t xml:space="preserve">Worked for genesis </t>
  </si>
  <si>
    <t>Worked in admin flow</t>
  </si>
  <si>
    <t>worked on bug fixes in drive</t>
  </si>
  <si>
    <t>code optimisation(drive DAL getDriveByStatus())</t>
  </si>
  <si>
    <t>code optimisation(drive DAL getInterviewByStatus())</t>
  </si>
  <si>
    <t>Worked on IIS Hosting</t>
  </si>
  <si>
    <t>Resolved Hosting errors with IIS</t>
  </si>
  <si>
    <t>Disscussed with Chitrarasu( Understood Features,Wireframe, UserFlow and DataModel)</t>
  </si>
  <si>
    <t xml:space="preserve"> New joinee Meeting with snigdha </t>
  </si>
  <si>
    <t>Meeting with Snigdha</t>
  </si>
  <si>
    <t>Collect ID card and Laptop</t>
  </si>
  <si>
    <t>Worked on Code cleanup(added comments</t>
  </si>
  <si>
    <t>Worked on Code cleanup(Style sheet cleanup and alignment)</t>
  </si>
  <si>
    <t>Worked on Code cleanup(style sheet cleanup and alignment)</t>
  </si>
  <si>
    <t>customer review with rafi</t>
  </si>
  <si>
    <t>Updated timesheet in prism and raised ticket</t>
  </si>
  <si>
    <t>Installed sonarqube and JDK in personal machine</t>
  </si>
  <si>
    <t>Attended ISMS test</t>
  </si>
  <si>
    <t>Review meeting</t>
  </si>
  <si>
    <t>Setting up JMeter and tested one POST method</t>
  </si>
  <si>
    <t>Code cleanup - Angular</t>
  </si>
  <si>
    <t>Tested the Responsiveness and functionality</t>
  </si>
  <si>
    <t>Started to put Defect Log</t>
  </si>
  <si>
    <t>Continued to work on defect log</t>
  </si>
  <si>
    <t>Helped Remuki</t>
  </si>
  <si>
    <t>Fixed some bugs &amp; continued finding bugs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</si>
</sst>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7" x14ac:knownFonts="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rgb="FF000000"/>
      </patternFill>
    </fill>
  </fills>
  <borders count="3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/>
      <bottom/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rgb="FF000000"/>
      </right>
      <top/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48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1" xfId="0" applyBorder="1"/>
    <xf numFmtId="0" fontId="0" fillId="0" borderId="16" xfId="0" applyBorder="1" applyAlignment="1">
      <alignment horizontal="left"/>
    </xf>
    <xf numFmtId="0" fontId="0" fillId="0" borderId="22" xfId="0" applyBorder="1"/>
    <xf numFmtId="0" fontId="0" fillId="0" borderId="21" xfId="0" applyBorder="1" applyAlignment="1">
      <alignment horizontal="left"/>
    </xf>
    <xf numFmtId="0" fontId="12" fillId="0" borderId="0" xfId="1"/>
    <xf numFmtId="0" fontId="0" fillId="0" borderId="4" xfId="0" applyBorder="1"/>
    <xf numFmtId="0" fontId="13" fillId="0" borderId="16" xfId="0" applyFont="1" applyBorder="1"/>
    <xf numFmtId="0" fontId="10" fillId="0" borderId="20" xfId="0" applyFont="1" applyBorder="1"/>
    <xf numFmtId="0" fontId="0" fillId="0" borderId="16" xfId="0" applyBorder="1" applyAlignment="1">
      <alignment wrapText="1"/>
    </xf>
    <xf numFmtId="0" fontId="0" fillId="0" borderId="20" xfId="0" applyBorder="1" applyAlignment="1">
      <alignment wrapText="1"/>
    </xf>
    <xf numFmtId="0" fontId="10" fillId="0" borderId="20" xfId="0" applyFont="1" applyBorder="1" applyAlignment="1">
      <alignment wrapText="1"/>
    </xf>
    <xf numFmtId="0" fontId="0" fillId="0" borderId="2" xfId="0" applyBorder="1" applyAlignment="1">
      <alignment horizontal="left"/>
    </xf>
    <xf numFmtId="0" fontId="9" fillId="0" borderId="0" xfId="0" applyFont="1" applyAlignment="1">
      <alignment horizontal="center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15" fillId="0" borderId="7" xfId="0" applyFont="1" applyBorder="1" applyAlignment="1">
      <alignment wrapText="1"/>
    </xf>
    <xf numFmtId="21" fontId="15" fillId="0" borderId="7" xfId="0" applyNumberFormat="1" applyFont="1" applyBorder="1" applyAlignment="1">
      <alignment wrapText="1"/>
    </xf>
    <xf numFmtId="0" fontId="15" fillId="0" borderId="9" xfId="0" applyFont="1" applyBorder="1" applyAlignment="1">
      <alignment wrapText="1"/>
    </xf>
    <xf numFmtId="21" fontId="15" fillId="0" borderId="9" xfId="0" applyNumberFormat="1" applyFont="1" applyBorder="1" applyAlignment="1">
      <alignment wrapText="1"/>
    </xf>
    <xf numFmtId="0" fontId="15" fillId="0" borderId="14" xfId="0" applyFont="1" applyBorder="1" applyAlignment="1">
      <alignment wrapText="1"/>
    </xf>
    <xf numFmtId="21" fontId="15" fillId="0" borderId="11" xfId="0" applyNumberFormat="1" applyFont="1" applyBorder="1" applyAlignment="1">
      <alignment wrapText="1"/>
    </xf>
    <xf numFmtId="0" fontId="0" fillId="0" borderId="0" xfId="0" applyAlignment="1">
      <alignment horizontal="left" vertical="top"/>
    </xf>
    <xf numFmtId="0" fontId="0" fillId="0" borderId="23" xfId="0" applyBorder="1"/>
    <xf numFmtId="0" fontId="10" fillId="0" borderId="0" xfId="0" applyFont="1" applyAlignment="1">
      <alignment wrapText="1"/>
    </xf>
    <xf numFmtId="0" fontId="0" fillId="0" borderId="25" xfId="0" applyBorder="1"/>
    <xf numFmtId="0" fontId="0" fillId="0" borderId="26" xfId="0" applyBorder="1"/>
    <xf numFmtId="0" fontId="10" fillId="0" borderId="26" xfId="0" applyFont="1" applyBorder="1"/>
    <xf numFmtId="0" fontId="10" fillId="0" borderId="24" xfId="0" applyFont="1" applyBorder="1" applyAlignment="1">
      <alignment wrapText="1"/>
    </xf>
    <xf numFmtId="0" fontId="0" fillId="0" borderId="27" xfId="0" applyBorder="1"/>
    <xf numFmtId="0" fontId="0" fillId="0" borderId="28" xfId="0" applyBorder="1"/>
    <xf numFmtId="0" fontId="0" fillId="0" borderId="0" xfId="0" applyAlignment="1">
      <alignment wrapText="1"/>
    </xf>
    <xf numFmtId="0" fontId="0" fillId="0" borderId="24" xfId="0" applyBorder="1"/>
    <xf numFmtId="0" fontId="16" fillId="7" borderId="16" xfId="0" applyFont="1" applyFill="1" applyBorder="1" applyAlignment="1">
      <alignment wrapText="1"/>
    </xf>
    <xf numFmtId="0" fontId="16" fillId="7" borderId="5" xfId="0" applyFont="1" applyFill="1" applyBorder="1" applyAlignment="1">
      <alignment wrapText="1"/>
    </xf>
    <xf numFmtId="0" fontId="15" fillId="0" borderId="11" xfId="0" applyFont="1" applyBorder="1" applyAlignment="1">
      <alignment wrapText="1"/>
    </xf>
    <xf numFmtId="0" fontId="15" fillId="0" borderId="8" xfId="0" applyFont="1" applyBorder="1" applyAlignment="1">
      <alignment wrapText="1"/>
    </xf>
    <xf numFmtId="0" fontId="15" fillId="0" borderId="26" xfId="0" applyFont="1" applyBorder="1" applyAlignment="1">
      <alignment wrapText="1"/>
    </xf>
    <xf numFmtId="0" fontId="0" fillId="0" borderId="29" xfId="0" applyBorder="1"/>
    <xf numFmtId="0" fontId="0" fillId="0" borderId="30" xfId="0" applyBorder="1"/>
    <xf numFmtId="0" fontId="10" fillId="0" borderId="11" xfId="0" applyFont="1" applyBorder="1"/>
    <xf numFmtId="0" fontId="10" fillId="0" borderId="23" xfId="0" applyFont="1" applyBorder="1"/>
    <xf numFmtId="20" fontId="15" fillId="0" borderId="9" xfId="0" applyNumberFormat="1" applyFont="1" applyBorder="1" applyAlignment="1">
      <alignment wrapText="1"/>
    </xf>
    <xf numFmtId="20" fontId="15" fillId="0" borderId="7" xfId="0" applyNumberFormat="1" applyFont="1" applyBorder="1" applyAlignment="1">
      <alignment wrapText="1"/>
    </xf>
    <xf numFmtId="0" fontId="9" fillId="2" borderId="16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2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  <xf numFmtId="0" fontId="9" fillId="2" borderId="3" xfId="0" applyFont="1" applyFill="1" applyBorder="1" applyAlignment="1">
      <alignment horizontal="left" vertical="top"/>
    </xf>
    <xf numFmtId="0" fontId="16" fillId="7" borderId="6" xfId="0" applyFont="1" applyFill="1" applyBorder="1" applyAlignment="1">
      <alignment wrapText="1"/>
    </xf>
    <xf numFmtId="0" fontId="16" fillId="7" borderId="22" xfId="0" applyFont="1" applyFill="1" applyBorder="1" applyAlignment="1">
      <alignment wrapText="1"/>
    </xf>
    <xf numFmtId="0" fontId="9" fillId="2" borderId="26" xfId="0" applyFont="1" applyFill="1" applyBorder="1" applyAlignment="1">
      <alignment horizontal="left" vertical="top"/>
    </xf>
    <xf numFmtId="0" fontId="9" fillId="2" borderId="23" xfId="0" applyFont="1" applyFill="1" applyBorder="1" applyAlignment="1">
      <alignment horizontal="left" vertical="top"/>
    </xf>
    <xf numFmtId="0" fontId="9" fillId="2" borderId="31" xfId="0" applyFont="1" applyFill="1" applyBorder="1" applyAlignment="1">
      <alignment horizontal="left" vertical="top"/>
    </xf>
    <xf numFmtId="0" fontId="9" fillId="2" borderId="1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163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1635" dataDxfId="1633" headerRowBorderDxfId="1634" tableBorderDxfId="1632" totalsRowBorderDxfId="1631">
  <autoFilter ref="B9:H19" xr:uid="{00000000-0009-0000-0100-000002000000}"/>
  <tableColumns count="7">
    <tableColumn id="1" xr3:uid="{00000000-0010-0000-0000-000001000000}" name="Resource Name" dataDxfId="1630"/>
    <tableColumn id="2" xr3:uid="{00000000-0010-0000-0000-000002000000}" name="In-progress" dataDxfId="1629"/>
    <tableColumn id="3" xr3:uid="{00000000-0010-0000-0000-000003000000}" name="Done" dataDxfId="1628"/>
    <tableColumn id="4" xr3:uid="{00000000-0010-0000-0000-000004000000}" name="Discarded / Hold" dataDxfId="1627"/>
    <tableColumn id="5" xr3:uid="{00000000-0010-0000-0000-000005000000}" name="Hours Spent - Project" dataDxfId="1626"/>
    <tableColumn id="6" xr3:uid="{00000000-0010-0000-0000-000006000000}" name="Hours Spent - Non Project" dataDxfId="1625"/>
    <tableColumn id="7" xr3:uid="{00000000-0010-0000-0000-000007000000}" name="Comments" dataDxfId="162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1539" dataDxfId="1537" headerRowBorderDxfId="1538" tableBorderDxfId="1536" totalsRowBorderDxfId="1535">
  <autoFilter ref="B2:E4" xr:uid="{00000000-0009-0000-0100-00000C000000}"/>
  <tableColumns count="4">
    <tableColumn id="1" xr3:uid="{00000000-0010-0000-0900-000001000000}" name="Column1" dataDxfId="1534"/>
    <tableColumn id="2" xr3:uid="{00000000-0010-0000-0900-000002000000}" name="Column2" dataDxfId="1533"/>
    <tableColumn id="3" xr3:uid="{00000000-0010-0000-0900-000003000000}" name="Column3" dataDxfId="1532"/>
    <tableColumn id="4" xr3:uid="{00000000-0010-0000-0900-000004000000}" name="Column4" dataDxfId="153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1530" dataDxfId="1528" headerRowBorderDxfId="1529" tableBorderDxfId="1527" totalsRowBorderDxfId="1526">
  <autoFilter ref="B7:H17" xr:uid="{00000000-0009-0000-0100-00000D000000}"/>
  <tableColumns count="7">
    <tableColumn id="1" xr3:uid="{00000000-0010-0000-0A00-000001000000}" name="Resource Name" dataDxfId="1525"/>
    <tableColumn id="2" xr3:uid="{00000000-0010-0000-0A00-000002000000}" name="In-progress" dataDxfId="1524"/>
    <tableColumn id="3" xr3:uid="{00000000-0010-0000-0A00-000003000000}" name="Done" dataDxfId="1523"/>
    <tableColumn id="4" xr3:uid="{00000000-0010-0000-0A00-000004000000}" name="Discarded / Hold" dataDxfId="1522"/>
    <tableColumn id="5" xr3:uid="{00000000-0010-0000-0A00-000005000000}" name="Hours Spent - Project" dataDxfId="1521"/>
    <tableColumn id="6" xr3:uid="{00000000-0010-0000-0A00-000006000000}" name="Hours Spent - Non Project" dataDxfId="1520"/>
    <tableColumn id="7" xr3:uid="{00000000-0010-0000-0A00-000007000000}" name="Comments" dataDxfId="151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1518" dataDxfId="1516" headerRowBorderDxfId="1517" tableBorderDxfId="1515" totalsRowBorderDxfId="1514">
  <autoFilter ref="B2:E4" xr:uid="{00000000-0009-0000-0100-00000E000000}"/>
  <tableColumns count="4">
    <tableColumn id="1" xr3:uid="{00000000-0010-0000-0B00-000001000000}" name="Column1" dataDxfId="1513"/>
    <tableColumn id="2" xr3:uid="{00000000-0010-0000-0B00-000002000000}" name="Column2" dataDxfId="1512"/>
    <tableColumn id="3" xr3:uid="{00000000-0010-0000-0B00-000003000000}" name="Column3" dataDxfId="1511"/>
    <tableColumn id="4" xr3:uid="{00000000-0010-0000-0B00-000004000000}" name="Column4" dataDxfId="151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1509" dataDxfId="1507" headerRowBorderDxfId="1508" tableBorderDxfId="1506" totalsRowBorderDxfId="1505">
  <autoFilter ref="B7:H17" xr:uid="{00000000-0009-0000-0100-000009000000}"/>
  <tableColumns count="7">
    <tableColumn id="1" xr3:uid="{00000000-0010-0000-0C00-000001000000}" name="Resource Name" dataDxfId="1504"/>
    <tableColumn id="2" xr3:uid="{00000000-0010-0000-0C00-000002000000}" name="In-progress" dataDxfId="1503"/>
    <tableColumn id="3" xr3:uid="{00000000-0010-0000-0C00-000003000000}" name="Done" dataDxfId="1502"/>
    <tableColumn id="4" xr3:uid="{00000000-0010-0000-0C00-000004000000}" name="Discarded / Hold" dataDxfId="1501"/>
    <tableColumn id="5" xr3:uid="{00000000-0010-0000-0C00-000005000000}" name="Hours Spent - Project" dataDxfId="1500"/>
    <tableColumn id="6" xr3:uid="{00000000-0010-0000-0C00-000006000000}" name="Hours Spent - Non Project" dataDxfId="1499"/>
    <tableColumn id="7" xr3:uid="{00000000-0010-0000-0C00-000007000000}" name="Comments" dataDxfId="149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1497" dataDxfId="1495" headerRowBorderDxfId="1496" tableBorderDxfId="1494" totalsRowBorderDxfId="1493">
  <autoFilter ref="B2:E4" xr:uid="{00000000-0009-0000-0100-00000A000000}"/>
  <tableColumns count="4">
    <tableColumn id="1" xr3:uid="{00000000-0010-0000-0D00-000001000000}" name="Column1" dataDxfId="1492"/>
    <tableColumn id="2" xr3:uid="{00000000-0010-0000-0D00-000002000000}" name="Column2" dataDxfId="1491"/>
    <tableColumn id="3" xr3:uid="{00000000-0010-0000-0D00-000003000000}" name="Column3" dataDxfId="1490"/>
    <tableColumn id="4" xr3:uid="{00000000-0010-0000-0D00-000004000000}" name="Column4" dataDxfId="148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1488" dataDxfId="1486" headerRowBorderDxfId="1487" tableBorderDxfId="1485" totalsRowBorderDxfId="1484">
  <autoFilter ref="B7:H17" xr:uid="{00000000-0009-0000-0100-00000F000000}"/>
  <tableColumns count="7">
    <tableColumn id="1" xr3:uid="{00000000-0010-0000-0E00-000001000000}" name="Resource Name" dataDxfId="1483"/>
    <tableColumn id="2" xr3:uid="{00000000-0010-0000-0E00-000002000000}" name="In-progress" dataDxfId="1482"/>
    <tableColumn id="3" xr3:uid="{00000000-0010-0000-0E00-000003000000}" name="Done" dataDxfId="1481"/>
    <tableColumn id="4" xr3:uid="{00000000-0010-0000-0E00-000004000000}" name="Discarded / Hold" dataDxfId="1480"/>
    <tableColumn id="5" xr3:uid="{00000000-0010-0000-0E00-000005000000}" name="Hours Spent - Project" dataDxfId="1479"/>
    <tableColumn id="6" xr3:uid="{00000000-0010-0000-0E00-000006000000}" name="Hours Spent - Non Project" dataDxfId="1478"/>
    <tableColumn id="7" xr3:uid="{00000000-0010-0000-0E00-000007000000}" name="Comments" dataDxfId="1477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1476" dataDxfId="1474" headerRowBorderDxfId="1475" tableBorderDxfId="1473" totalsRowBorderDxfId="1472">
  <autoFilter ref="B2:E4" xr:uid="{00000000-0009-0000-0100-000010000000}"/>
  <tableColumns count="4">
    <tableColumn id="1" xr3:uid="{00000000-0010-0000-0F00-000001000000}" name="Column1" dataDxfId="1471"/>
    <tableColumn id="2" xr3:uid="{00000000-0010-0000-0F00-000002000000}" name="Column2" dataDxfId="1470"/>
    <tableColumn id="3" xr3:uid="{00000000-0010-0000-0F00-000003000000}" name="Column3" dataDxfId="1469"/>
    <tableColumn id="4" xr3:uid="{00000000-0010-0000-0F00-000004000000}" name="Column4" dataDxfId="1468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1467" dataDxfId="1465" headerRowBorderDxfId="1466" tableBorderDxfId="1464" totalsRowBorderDxfId="1463">
  <autoFilter ref="B7:H17" xr:uid="{00000000-0009-0000-0100-000011000000}"/>
  <tableColumns count="7">
    <tableColumn id="1" xr3:uid="{00000000-0010-0000-1000-000001000000}" name="Resource Name" dataDxfId="1462"/>
    <tableColumn id="2" xr3:uid="{00000000-0010-0000-1000-000002000000}" name="In-progress" dataDxfId="1461"/>
    <tableColumn id="3" xr3:uid="{00000000-0010-0000-1000-000003000000}" name="Done" dataDxfId="1460"/>
    <tableColumn id="4" xr3:uid="{00000000-0010-0000-1000-000004000000}" name="Discarded / Hold" dataDxfId="1459"/>
    <tableColumn id="5" xr3:uid="{00000000-0010-0000-1000-000005000000}" name="Hours Spent - Project" dataDxfId="1458"/>
    <tableColumn id="6" xr3:uid="{00000000-0010-0000-1000-000006000000}" name="Hours Spent - Non Project" dataDxfId="1457"/>
    <tableColumn id="7" xr3:uid="{00000000-0010-0000-1000-000007000000}" name="Comments" dataDxfId="145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1455" dataDxfId="1453" headerRowBorderDxfId="1454" tableBorderDxfId="1452" totalsRowBorderDxfId="1451">
  <autoFilter ref="B2:E4" xr:uid="{00000000-0009-0000-0100-000012000000}"/>
  <tableColumns count="4">
    <tableColumn id="1" xr3:uid="{00000000-0010-0000-1100-000001000000}" name="Column1" dataDxfId="1450"/>
    <tableColumn id="2" xr3:uid="{00000000-0010-0000-1100-000002000000}" name="Column2" dataDxfId="1449"/>
    <tableColumn id="3" xr3:uid="{00000000-0010-0000-1100-000003000000}" name="Column3" dataDxfId="1448"/>
    <tableColumn id="4" xr3:uid="{00000000-0010-0000-1100-000004000000}" name="Column4" dataDxfId="1447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1446" dataDxfId="1444" headerRowBorderDxfId="1445" tableBorderDxfId="1443" totalsRowBorderDxfId="1442">
  <autoFilter ref="B7:H17" xr:uid="{00000000-0009-0000-0100-000013000000}"/>
  <tableColumns count="7">
    <tableColumn id="1" xr3:uid="{00000000-0010-0000-1200-000001000000}" name="Resource Name" dataDxfId="1441"/>
    <tableColumn id="2" xr3:uid="{00000000-0010-0000-1200-000002000000}" name="In-progress" dataDxfId="1440"/>
    <tableColumn id="3" xr3:uid="{00000000-0010-0000-1200-000003000000}" name="Done" dataDxfId="1439"/>
    <tableColumn id="4" xr3:uid="{00000000-0010-0000-1200-000004000000}" name="Discarded / Hold" dataDxfId="1438"/>
    <tableColumn id="5" xr3:uid="{00000000-0010-0000-1200-000005000000}" name="Hours Spent - Project" dataDxfId="1437"/>
    <tableColumn id="6" xr3:uid="{00000000-0010-0000-1200-000006000000}" name="Hours Spent - Non Project" dataDxfId="1436"/>
    <tableColumn id="7" xr3:uid="{00000000-0010-0000-1200-000007000000}" name="Comments" dataDxfId="143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1623" dataDxfId="1621" headerRowBorderDxfId="1622" tableBorderDxfId="1620" totalsRowBorderDxfId="1619">
  <autoFilter ref="B4:E6" xr:uid="{00000000-0009-0000-0100-000003000000}"/>
  <tableColumns count="4">
    <tableColumn id="1" xr3:uid="{00000000-0010-0000-0100-000001000000}" name="Column1" dataDxfId="1618"/>
    <tableColumn id="2" xr3:uid="{00000000-0010-0000-0100-000002000000}" name="Column2" dataDxfId="1617"/>
    <tableColumn id="3" xr3:uid="{00000000-0010-0000-0100-000003000000}" name="Column3" dataDxfId="1616"/>
    <tableColumn id="4" xr3:uid="{00000000-0010-0000-0100-000004000000}" name="Column4" dataDxfId="161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1434" dataDxfId="1432" headerRowBorderDxfId="1433" tableBorderDxfId="1431" totalsRowBorderDxfId="1430">
  <autoFilter ref="B2:E4" xr:uid="{00000000-0009-0000-0100-000014000000}"/>
  <tableColumns count="4">
    <tableColumn id="1" xr3:uid="{00000000-0010-0000-1300-000001000000}" name="Column1" dataDxfId="1429"/>
    <tableColumn id="2" xr3:uid="{00000000-0010-0000-1300-000002000000}" name="Column2" dataDxfId="1428"/>
    <tableColumn id="3" xr3:uid="{00000000-0010-0000-1300-000003000000}" name="Column3" dataDxfId="1427"/>
    <tableColumn id="4" xr3:uid="{00000000-0010-0000-1300-000004000000}" name="Column4" dataDxfId="142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1425" dataDxfId="1423" headerRowBorderDxfId="1424" tableBorderDxfId="1422" totalsRowBorderDxfId="1421">
  <autoFilter ref="B7:H17" xr:uid="{00000000-0009-0000-0100-000015000000}"/>
  <tableColumns count="7">
    <tableColumn id="1" xr3:uid="{00000000-0010-0000-1400-000001000000}" name="Resource Name" dataDxfId="1420"/>
    <tableColumn id="2" xr3:uid="{00000000-0010-0000-1400-000002000000}" name="In-progress" dataDxfId="1419"/>
    <tableColumn id="3" xr3:uid="{00000000-0010-0000-1400-000003000000}" name="Done" dataDxfId="1418"/>
    <tableColumn id="4" xr3:uid="{00000000-0010-0000-1400-000004000000}" name="Discarded / Hold" dataDxfId="1417"/>
    <tableColumn id="5" xr3:uid="{00000000-0010-0000-1400-000005000000}" name="Hours Spent - Project" dataDxfId="1416"/>
    <tableColumn id="6" xr3:uid="{00000000-0010-0000-1400-000006000000}" name="Hours Spent - Non Project" dataDxfId="1415"/>
    <tableColumn id="7" xr3:uid="{00000000-0010-0000-1400-000007000000}" name="Comments" dataDxfId="1414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1413" dataDxfId="1411" headerRowBorderDxfId="1412" tableBorderDxfId="1410" totalsRowBorderDxfId="1409">
  <autoFilter ref="B2:E4" xr:uid="{00000000-0009-0000-0100-000016000000}"/>
  <tableColumns count="4">
    <tableColumn id="1" xr3:uid="{00000000-0010-0000-1500-000001000000}" name="Column1" dataDxfId="1408"/>
    <tableColumn id="2" xr3:uid="{00000000-0010-0000-1500-000002000000}" name="Column2" dataDxfId="1407"/>
    <tableColumn id="3" xr3:uid="{00000000-0010-0000-1500-000003000000}" name="Column3" dataDxfId="1406"/>
    <tableColumn id="4" xr3:uid="{00000000-0010-0000-1500-000004000000}" name="Column4" dataDxfId="1405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1404" dataDxfId="1402" headerRowBorderDxfId="1403" tableBorderDxfId="1401" totalsRowBorderDxfId="1400">
  <autoFilter ref="B7:H17" xr:uid="{00000000-0009-0000-0100-000019000000}"/>
  <tableColumns count="7">
    <tableColumn id="1" xr3:uid="{00000000-0010-0000-1600-000001000000}" name="Resource Name" dataDxfId="1399"/>
    <tableColumn id="2" xr3:uid="{00000000-0010-0000-1600-000002000000}" name="In-progress" dataDxfId="1398"/>
    <tableColumn id="3" xr3:uid="{00000000-0010-0000-1600-000003000000}" name="Done" dataDxfId="1397"/>
    <tableColumn id="4" xr3:uid="{00000000-0010-0000-1600-000004000000}" name="Discarded / Hold" dataDxfId="1396"/>
    <tableColumn id="5" xr3:uid="{00000000-0010-0000-1600-000005000000}" name="Hours Spent - Project" dataDxfId="1395"/>
    <tableColumn id="6" xr3:uid="{00000000-0010-0000-1600-000006000000}" name="Hours Spent - Non Project" dataDxfId="1394"/>
    <tableColumn id="7" xr3:uid="{00000000-0010-0000-1600-000007000000}" name="Comments" dataDxfId="1393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1392" dataDxfId="1390" headerRowBorderDxfId="1391" tableBorderDxfId="1389" totalsRowBorderDxfId="1388">
  <autoFilter ref="B2:E4" xr:uid="{00000000-0009-0000-0100-00001A000000}"/>
  <tableColumns count="4">
    <tableColumn id="1" xr3:uid="{00000000-0010-0000-1700-000001000000}" name="Column1" dataDxfId="1387"/>
    <tableColumn id="2" xr3:uid="{00000000-0010-0000-1700-000002000000}" name="Column2" dataDxfId="1386"/>
    <tableColumn id="3" xr3:uid="{00000000-0010-0000-1700-000003000000}" name="Column3" dataDxfId="1385"/>
    <tableColumn id="4" xr3:uid="{00000000-0010-0000-1700-000004000000}" name="Column4" dataDxfId="1384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1383" dataDxfId="1381" headerRowBorderDxfId="1382" tableBorderDxfId="1380" totalsRowBorderDxfId="1379">
  <autoFilter ref="B7:H17" xr:uid="{00000000-0009-0000-0100-000017000000}"/>
  <tableColumns count="7">
    <tableColumn id="1" xr3:uid="{00000000-0010-0000-1800-000001000000}" name="Resource Name" dataDxfId="1378"/>
    <tableColumn id="2" xr3:uid="{00000000-0010-0000-1800-000002000000}" name="In-progress" dataDxfId="1377"/>
    <tableColumn id="3" xr3:uid="{00000000-0010-0000-1800-000003000000}" name="Done" dataDxfId="1376"/>
    <tableColumn id="4" xr3:uid="{00000000-0010-0000-1800-000004000000}" name="Discarded / Hold" dataDxfId="1375"/>
    <tableColumn id="5" xr3:uid="{00000000-0010-0000-1800-000005000000}" name="Hours Spent - Project" dataDxfId="1374"/>
    <tableColumn id="6" xr3:uid="{00000000-0010-0000-1800-000006000000}" name="Hours Spent - Non Project" dataDxfId="1373"/>
    <tableColumn id="7" xr3:uid="{00000000-0010-0000-1800-000007000000}" name="Comments" dataDxfId="1372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1371" dataDxfId="1369" headerRowBorderDxfId="1370" tableBorderDxfId="1368" totalsRowBorderDxfId="1367">
  <autoFilter ref="B2:E4" xr:uid="{00000000-0009-0000-0100-000018000000}"/>
  <tableColumns count="4">
    <tableColumn id="1" xr3:uid="{00000000-0010-0000-1900-000001000000}" name="Column1" dataDxfId="1366"/>
    <tableColumn id="2" xr3:uid="{00000000-0010-0000-1900-000002000000}" name="Column2" dataDxfId="1365"/>
    <tableColumn id="3" xr3:uid="{00000000-0010-0000-1900-000003000000}" name="Column3" dataDxfId="1364"/>
    <tableColumn id="4" xr3:uid="{00000000-0010-0000-1900-000004000000}" name="Column4" dataDxfId="1363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1362" dataDxfId="1360" headerRowBorderDxfId="1361" tableBorderDxfId="1359" totalsRowBorderDxfId="1358">
  <autoFilter ref="B9:H19" xr:uid="{00000000-0009-0000-0100-00001D000000}"/>
  <tableColumns count="7">
    <tableColumn id="1" xr3:uid="{00000000-0010-0000-1A00-000001000000}" name="Resource Name" dataDxfId="1357"/>
    <tableColumn id="2" xr3:uid="{00000000-0010-0000-1A00-000002000000}" name="In-progress" dataDxfId="1356"/>
    <tableColumn id="3" xr3:uid="{00000000-0010-0000-1A00-000003000000}" name="Done" dataDxfId="1355"/>
    <tableColumn id="4" xr3:uid="{00000000-0010-0000-1A00-000004000000}" name="Discarded / Hold" dataDxfId="1354"/>
    <tableColumn id="5" xr3:uid="{00000000-0010-0000-1A00-000005000000}" name="Hours Spent - Project" dataDxfId="1353"/>
    <tableColumn id="6" xr3:uid="{00000000-0010-0000-1A00-000006000000}" name="Hours Spent - Non Project" dataDxfId="1352"/>
    <tableColumn id="7" xr3:uid="{00000000-0010-0000-1A00-000007000000}" name="Comments" dataDxfId="1351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1350" dataDxfId="1348" headerRowBorderDxfId="1349" tableBorderDxfId="1347" totalsRowBorderDxfId="1346">
  <autoFilter ref="B4:E6" xr:uid="{00000000-0009-0000-0100-00001E000000}"/>
  <tableColumns count="4">
    <tableColumn id="1" xr3:uid="{00000000-0010-0000-1B00-000001000000}" name="Column1" dataDxfId="1345"/>
    <tableColumn id="2" xr3:uid="{00000000-0010-0000-1B00-000002000000}" name="Column2" dataDxfId="1344"/>
    <tableColumn id="3" xr3:uid="{00000000-0010-0000-1B00-000003000000}" name="Column3" dataDxfId="1343"/>
    <tableColumn id="4" xr3:uid="{00000000-0010-0000-1B00-000004000000}" name="Column4" dataDxfId="134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1341" dataDxfId="1339" headerRowBorderDxfId="1340" tableBorderDxfId="1338" totalsRowBorderDxfId="1337">
  <autoFilter ref="B9:H19" xr:uid="{00000000-0009-0000-0100-00001B000000}"/>
  <tableColumns count="7">
    <tableColumn id="1" xr3:uid="{00000000-0010-0000-1C00-000001000000}" name="Resource Name" dataDxfId="1336"/>
    <tableColumn id="2" xr3:uid="{00000000-0010-0000-1C00-000002000000}" name="In-progress" dataDxfId="1335"/>
    <tableColumn id="3" xr3:uid="{00000000-0010-0000-1C00-000003000000}" name="Done" dataDxfId="1334"/>
    <tableColumn id="4" xr3:uid="{00000000-0010-0000-1C00-000004000000}" name="Discarded / Hold" dataDxfId="1333"/>
    <tableColumn id="5" xr3:uid="{00000000-0010-0000-1C00-000005000000}" name="Hours Spent - Project" dataDxfId="1332"/>
    <tableColumn id="6" xr3:uid="{00000000-0010-0000-1C00-000006000000}" name="Hours Spent - Non Project" dataDxfId="1331"/>
    <tableColumn id="7" xr3:uid="{00000000-0010-0000-1C00-000007000000}" name="Comments" dataDxfId="133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1614" dataDxfId="1612" headerRowBorderDxfId="1613" tableBorderDxfId="1611" totalsRowBorderDxfId="1610">
  <autoFilter ref="B8:H18" xr:uid="{00000000-0009-0000-0100-000005000000}"/>
  <tableColumns count="7">
    <tableColumn id="1" xr3:uid="{00000000-0010-0000-0200-000001000000}" name="Resource Name" dataDxfId="1609"/>
    <tableColumn id="2" xr3:uid="{00000000-0010-0000-0200-000002000000}" name="In-progress" dataDxfId="1608"/>
    <tableColumn id="3" xr3:uid="{00000000-0010-0000-0200-000003000000}" name="Done" dataDxfId="1607"/>
    <tableColumn id="4" xr3:uid="{00000000-0010-0000-0200-000004000000}" name="Discarded / Hold" dataDxfId="1606"/>
    <tableColumn id="5" xr3:uid="{00000000-0010-0000-0200-000005000000}" name="Hours Spent - Project" dataDxfId="1605"/>
    <tableColumn id="6" xr3:uid="{00000000-0010-0000-0200-000006000000}" name="Hours Spent - Non Project" dataDxfId="1604"/>
    <tableColumn id="7" xr3:uid="{00000000-0010-0000-0200-000007000000}" name="Comments" dataDxfId="1603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1329" dataDxfId="1327" headerRowBorderDxfId="1328" tableBorderDxfId="1326" totalsRowBorderDxfId="1325">
  <autoFilter ref="B4:E6" xr:uid="{00000000-0009-0000-0100-00001C000000}"/>
  <tableColumns count="4">
    <tableColumn id="1" xr3:uid="{00000000-0010-0000-1D00-000001000000}" name="Column1" dataDxfId="1324"/>
    <tableColumn id="2" xr3:uid="{00000000-0010-0000-1D00-000002000000}" name="Column2" dataDxfId="1323"/>
    <tableColumn id="3" xr3:uid="{00000000-0010-0000-1D00-000003000000}" name="Column3" dataDxfId="1322"/>
    <tableColumn id="4" xr3:uid="{00000000-0010-0000-1D00-000004000000}" name="Column4" dataDxfId="1321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1320" dataDxfId="1318" headerRowBorderDxfId="1319" tableBorderDxfId="1317" totalsRowBorderDxfId="1316">
  <autoFilter ref="B9:H19" xr:uid="{00000000-0009-0000-0100-000021000000}"/>
  <tableColumns count="7">
    <tableColumn id="1" xr3:uid="{00000000-0010-0000-1E00-000001000000}" name="Resource Name" dataDxfId="1315"/>
    <tableColumn id="2" xr3:uid="{00000000-0010-0000-1E00-000002000000}" name="In-progress" dataDxfId="1314"/>
    <tableColumn id="3" xr3:uid="{00000000-0010-0000-1E00-000003000000}" name="Done" dataDxfId="1313"/>
    <tableColumn id="4" xr3:uid="{00000000-0010-0000-1E00-000004000000}" name="Discarded / Hold" dataDxfId="1312"/>
    <tableColumn id="5" xr3:uid="{00000000-0010-0000-1E00-000005000000}" name="Hours Spent - Project" dataDxfId="1311"/>
    <tableColumn id="6" xr3:uid="{00000000-0010-0000-1E00-000006000000}" name="Hours Spent - Non Project" dataDxfId="1310"/>
    <tableColumn id="7" xr3:uid="{00000000-0010-0000-1E00-000007000000}" name="Comments" dataDxfId="1309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1308" dataDxfId="1306" headerRowBorderDxfId="1307" tableBorderDxfId="1305" totalsRowBorderDxfId="1304">
  <autoFilter ref="B4:E6" xr:uid="{00000000-0009-0000-0100-000022000000}"/>
  <tableColumns count="4">
    <tableColumn id="1" xr3:uid="{00000000-0010-0000-1F00-000001000000}" name="Column1" dataDxfId="1303"/>
    <tableColumn id="2" xr3:uid="{00000000-0010-0000-1F00-000002000000}" name="Column2" dataDxfId="1302"/>
    <tableColumn id="3" xr3:uid="{00000000-0010-0000-1F00-000003000000}" name="Column3" dataDxfId="1301"/>
    <tableColumn id="4" xr3:uid="{00000000-0010-0000-1F00-000004000000}" name="Column4" dataDxfId="130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1602" dataDxfId="1600" headerRowBorderDxfId="1601" tableBorderDxfId="1599" totalsRowBorderDxfId="1598">
  <autoFilter ref="B3:E5" xr:uid="{00000000-0009-0000-0100-000006000000}"/>
  <tableColumns count="4">
    <tableColumn id="1" xr3:uid="{00000000-0010-0000-0300-000001000000}" name="Column1" dataDxfId="1597"/>
    <tableColumn id="2" xr3:uid="{00000000-0010-0000-0300-000002000000}" name="Column2" dataDxfId="1596"/>
    <tableColumn id="3" xr3:uid="{00000000-0010-0000-0300-000003000000}" name="Column3" dataDxfId="1595"/>
    <tableColumn id="4" xr3:uid="{00000000-0010-0000-0300-000004000000}" name="Column4" dataDxfId="159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1593" dataDxfId="1591" headerRowBorderDxfId="1592" tableBorderDxfId="1590" totalsRowBorderDxfId="1589">
  <autoFilter ref="B7:H17" xr:uid="{00000000-0009-0000-0100-000007000000}"/>
  <tableColumns count="7">
    <tableColumn id="1" xr3:uid="{00000000-0010-0000-0400-000001000000}" name="Resource Name" dataDxfId="1588"/>
    <tableColumn id="2" xr3:uid="{00000000-0010-0000-0400-000002000000}" name="In-progress" dataDxfId="1587"/>
    <tableColumn id="3" xr3:uid="{00000000-0010-0000-0400-000003000000}" name="Done" dataDxfId="1586"/>
    <tableColumn id="4" xr3:uid="{00000000-0010-0000-0400-000004000000}" name="Discarded / Hold" dataDxfId="1585"/>
    <tableColumn id="5" xr3:uid="{00000000-0010-0000-0400-000005000000}" name="Hours Spent - Project" dataDxfId="1584"/>
    <tableColumn id="6" xr3:uid="{00000000-0010-0000-0400-000006000000}" name="Hours Spent - Non Project" dataDxfId="1583"/>
    <tableColumn id="7" xr3:uid="{00000000-0010-0000-0400-000007000000}" name="Comments" dataDxfId="158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1581" dataDxfId="1579" headerRowBorderDxfId="1580" tableBorderDxfId="1578" totalsRowBorderDxfId="1577">
  <autoFilter ref="B2:E4" xr:uid="{00000000-0009-0000-0100-000008000000}"/>
  <tableColumns count="4">
    <tableColumn id="1" xr3:uid="{00000000-0010-0000-0500-000001000000}" name="Column1" dataDxfId="1576"/>
    <tableColumn id="2" xr3:uid="{00000000-0010-0000-0500-000002000000}" name="Column2" dataDxfId="1575"/>
    <tableColumn id="3" xr3:uid="{00000000-0010-0000-0500-000003000000}" name="Column3" dataDxfId="1574"/>
    <tableColumn id="4" xr3:uid="{00000000-0010-0000-0500-000004000000}" name="Column4" dataDxfId="157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1572" dataDxfId="1570" headerRowBorderDxfId="1571" tableBorderDxfId="1569" totalsRowBorderDxfId="1568">
  <autoFilter ref="B7:H17" xr:uid="{00000000-0009-0000-0100-000001000000}"/>
  <tableColumns count="7">
    <tableColumn id="1" xr3:uid="{00000000-0010-0000-0600-000001000000}" name="Resource Name" dataDxfId="1567"/>
    <tableColumn id="2" xr3:uid="{00000000-0010-0000-0600-000002000000}" name="In-progress" dataDxfId="1566"/>
    <tableColumn id="3" xr3:uid="{00000000-0010-0000-0600-000003000000}" name="Done" dataDxfId="1565"/>
    <tableColumn id="4" xr3:uid="{00000000-0010-0000-0600-000004000000}" name="Discarded / Hold" dataDxfId="1564"/>
    <tableColumn id="5" xr3:uid="{00000000-0010-0000-0600-000005000000}" name="Hours Spent - Project" dataDxfId="1563"/>
    <tableColumn id="6" xr3:uid="{00000000-0010-0000-0600-000006000000}" name="Hours Spent - Non Project" dataDxfId="1562"/>
    <tableColumn id="7" xr3:uid="{00000000-0010-0000-0600-000007000000}" name="Comments" dataDxfId="156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1560" dataDxfId="1558" headerRowBorderDxfId="1559" tableBorderDxfId="1557" totalsRowBorderDxfId="1556">
  <autoFilter ref="B2:E4" xr:uid="{00000000-0009-0000-0100-000004000000}"/>
  <tableColumns count="4">
    <tableColumn id="1" xr3:uid="{00000000-0010-0000-0700-000001000000}" name="Column1" dataDxfId="1555"/>
    <tableColumn id="2" xr3:uid="{00000000-0010-0000-0700-000002000000}" name="Column2" dataDxfId="1554"/>
    <tableColumn id="3" xr3:uid="{00000000-0010-0000-0700-000003000000}" name="Column3" dataDxfId="1553"/>
    <tableColumn id="4" xr3:uid="{00000000-0010-0000-0700-000004000000}" name="Column4" dataDxfId="155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1551" dataDxfId="1549" headerRowBorderDxfId="1550" tableBorderDxfId="1548" totalsRowBorderDxfId="1547">
  <autoFilter ref="B7:H17" xr:uid="{00000000-0009-0000-0100-00000B000000}"/>
  <tableColumns count="7">
    <tableColumn id="1" xr3:uid="{00000000-0010-0000-0800-000001000000}" name="Resource Name" dataDxfId="1546"/>
    <tableColumn id="2" xr3:uid="{00000000-0010-0000-0800-000002000000}" name="In-progress" dataDxfId="1545"/>
    <tableColumn id="3" xr3:uid="{00000000-0010-0000-0800-000003000000}" name="Done" dataDxfId="1544"/>
    <tableColumn id="4" xr3:uid="{00000000-0010-0000-0800-000004000000}" name="Discarded / Hold" dataDxfId="1543"/>
    <tableColumn id="5" xr3:uid="{00000000-0010-0000-0800-000005000000}" name="Hours Spent - Project" dataDxfId="1542"/>
    <tableColumn id="6" xr3:uid="{00000000-0010-0000-0800-000006000000}" name="Hours Spent - Non Project" dataDxfId="1541"/>
    <tableColumn id="7" xr3:uid="{00000000-0010-0000-0800-000007000000}" name="Comments" dataDxfId="154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eamAlpha01/Project/commit/d2e99637505a67a4728d908297a7c6a049abf235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453125" defaultRowHeight="15" x14ac:dyDescent="0.2"/>
  <cols>
    <col min="2" max="2" width="24.078125" customWidth="1"/>
    <col min="3" max="3" width="92.1484375" customWidth="1"/>
    <col min="4" max="4" width="64.5703125" customWidth="1"/>
    <col min="5" max="7" width="29.19140625" customWidth="1"/>
    <col min="8" max="8" width="25.01953125" customWidth="1"/>
  </cols>
  <sheetData>
    <row r="4" spans="2:8" ht="21.75" x14ac:dyDescent="0.3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.75" x14ac:dyDescent="0.3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 x14ac:dyDescent="0.25">
      <c r="B6" s="6"/>
      <c r="C6" s="7"/>
      <c r="D6" s="7"/>
      <c r="E6" s="8"/>
      <c r="F6" s="4"/>
      <c r="G6" s="4"/>
      <c r="H6" s="5"/>
    </row>
    <row r="7" spans="2:8" ht="21" x14ac:dyDescent="0.25">
      <c r="B7" s="4"/>
      <c r="C7" s="9"/>
      <c r="D7" s="9"/>
      <c r="E7" s="10"/>
      <c r="F7" s="10"/>
      <c r="G7" s="10"/>
      <c r="H7" s="5"/>
    </row>
    <row r="8" spans="2:8" ht="20.25" customHeight="1" x14ac:dyDescent="0.25">
      <c r="B8" s="11"/>
      <c r="C8" s="5"/>
      <c r="D8" s="11"/>
      <c r="E8" s="5"/>
      <c r="F8" s="5"/>
      <c r="G8" s="5"/>
      <c r="H8" s="5"/>
    </row>
    <row r="9" spans="2:8" s="12" customFormat="1" ht="65.25" customHeight="1" x14ac:dyDescent="0.3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 x14ac:dyDescent="0.3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 x14ac:dyDescent="0.3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 x14ac:dyDescent="0.3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 x14ac:dyDescent="0.3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 x14ac:dyDescent="0.3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 x14ac:dyDescent="0.3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 x14ac:dyDescent="0.3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 x14ac:dyDescent="0.3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 x14ac:dyDescent="0.3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 x14ac:dyDescent="0.3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 x14ac:dyDescent="0.3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 x14ac:dyDescent="0.3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 x14ac:dyDescent="0.3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 x14ac:dyDescent="0.3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 x14ac:dyDescent="0.3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 x14ac:dyDescent="0.3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 x14ac:dyDescent="0.3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 x14ac:dyDescent="0.3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 x14ac:dyDescent="0.3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 x14ac:dyDescent="0.3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 x14ac:dyDescent="0.3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 x14ac:dyDescent="0.3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3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 x14ac:dyDescent="0.3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 x14ac:dyDescent="0.3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 x14ac:dyDescent="0.3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 x14ac:dyDescent="0.3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 x14ac:dyDescent="0.3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3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 x14ac:dyDescent="0.2"/>
  <cols>
    <col min="2" max="2" width="57.3046875" customWidth="1"/>
    <col min="3" max="3" width="72.23828125" customWidth="1"/>
    <col min="4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37.25" x14ac:dyDescent="0.3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 x14ac:dyDescent="0.3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 x14ac:dyDescent="0.3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 x14ac:dyDescent="0.3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 x14ac:dyDescent="0.3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 x14ac:dyDescent="0.3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 x14ac:dyDescent="0.3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 x14ac:dyDescent="0.3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 x14ac:dyDescent="0.3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 x14ac:dyDescent="0.2"/>
  <cols>
    <col min="2" max="2" width="57.3046875" customWidth="1"/>
    <col min="3" max="3" width="72.23828125" customWidth="1"/>
    <col min="4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94" x14ac:dyDescent="0.3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 x14ac:dyDescent="0.3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 x14ac:dyDescent="0.3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 x14ac:dyDescent="0.3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 x14ac:dyDescent="0.3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 x14ac:dyDescent="0.3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 x14ac:dyDescent="0.3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 x14ac:dyDescent="0.3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 x14ac:dyDescent="0.3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 x14ac:dyDescent="0.2"/>
  <cols>
    <col min="2" max="2" width="57.3046875" customWidth="1"/>
    <col min="3" max="3" width="72.23828125" customWidth="1"/>
    <col min="4" max="4" width="88.11328125" customWidth="1"/>
    <col min="5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94" x14ac:dyDescent="0.3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 x14ac:dyDescent="0.3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 x14ac:dyDescent="0.3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 x14ac:dyDescent="0.3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 x14ac:dyDescent="0.3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 x14ac:dyDescent="0.3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 x14ac:dyDescent="0.3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 x14ac:dyDescent="0.3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 x14ac:dyDescent="0.3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 x14ac:dyDescent="0.3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 x14ac:dyDescent="0.2"/>
    <row r="21" spans="2:8" ht="22.7" customHeight="1" x14ac:dyDescent="0.2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3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33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 x14ac:dyDescent="0.2">
      <c r="A4" s="133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 x14ac:dyDescent="0.2">
      <c r="A5" s="133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 x14ac:dyDescent="0.2">
      <c r="A6" s="133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 x14ac:dyDescent="0.2">
      <c r="A7" s="133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 x14ac:dyDescent="0.2">
      <c r="A8" s="133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 x14ac:dyDescent="0.2">
      <c r="A9" s="133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 x14ac:dyDescent="0.2">
      <c r="A10" s="133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 x14ac:dyDescent="0.2">
      <c r="A11" s="133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 x14ac:dyDescent="0.2">
      <c r="A12" s="133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 x14ac:dyDescent="0.2">
      <c r="A13" s="133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 x14ac:dyDescent="0.2">
      <c r="A14" s="133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 x14ac:dyDescent="0.2">
      <c r="A15" s="133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 x14ac:dyDescent="0.2">
      <c r="A16" s="133"/>
      <c r="B16" s="51"/>
      <c r="C16" s="51"/>
      <c r="D16" s="52"/>
      <c r="E16" s="52"/>
      <c r="F16" s="52">
        <f t="shared" si="0"/>
        <v>0</v>
      </c>
    </row>
    <row r="17" spans="1:9" x14ac:dyDescent="0.2">
      <c r="A17" s="133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 x14ac:dyDescent="0.2">
      <c r="A18" s="133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 x14ac:dyDescent="0.2">
      <c r="A19" s="133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 x14ac:dyDescent="0.2">
      <c r="A20" s="133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 x14ac:dyDescent="0.2">
      <c r="A21" s="133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 x14ac:dyDescent="0.2">
      <c r="A22" s="133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 x14ac:dyDescent="0.2">
      <c r="A23" s="133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 x14ac:dyDescent="0.2">
      <c r="A24" s="133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 x14ac:dyDescent="0.2">
      <c r="A25" s="133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 x14ac:dyDescent="0.2">
      <c r="A26" s="133"/>
      <c r="B26" s="51"/>
      <c r="C26" s="51"/>
      <c r="D26" s="52"/>
      <c r="E26" s="52"/>
      <c r="F26" s="52">
        <f t="shared" si="0"/>
        <v>0</v>
      </c>
      <c r="I26" s="54"/>
    </row>
    <row r="27" spans="1:9" x14ac:dyDescent="0.2">
      <c r="A27" s="133"/>
      <c r="B27" s="51"/>
      <c r="C27" s="51"/>
      <c r="D27" s="52"/>
      <c r="E27" s="52"/>
      <c r="F27" s="52">
        <f t="shared" si="0"/>
        <v>0</v>
      </c>
    </row>
    <row r="28" spans="1:9" x14ac:dyDescent="0.2">
      <c r="A28" s="133"/>
      <c r="B28" s="51"/>
      <c r="C28" s="51"/>
      <c r="D28" s="52"/>
      <c r="E28" s="52"/>
      <c r="F28" s="52">
        <f t="shared" si="0"/>
        <v>0</v>
      </c>
    </row>
    <row r="29" spans="1:9" x14ac:dyDescent="0.2">
      <c r="A29" s="133"/>
      <c r="B29" s="51"/>
      <c r="C29" s="51"/>
      <c r="D29" s="52"/>
      <c r="E29" s="52"/>
      <c r="F29" s="52">
        <f t="shared" si="0"/>
        <v>0</v>
      </c>
    </row>
    <row r="30" spans="1:9" x14ac:dyDescent="0.2">
      <c r="A30" s="133"/>
      <c r="B30" s="51"/>
      <c r="C30" s="51"/>
      <c r="D30" s="52"/>
      <c r="E30" s="52"/>
      <c r="F30" s="52">
        <f t="shared" si="0"/>
        <v>0</v>
      </c>
    </row>
    <row r="31" spans="1:9" x14ac:dyDescent="0.2">
      <c r="A31" s="133"/>
      <c r="B31" s="51"/>
      <c r="C31" s="51"/>
      <c r="D31" s="52"/>
      <c r="E31" s="52"/>
      <c r="F31" s="52">
        <f t="shared" si="0"/>
        <v>0</v>
      </c>
    </row>
    <row r="32" spans="1:9" x14ac:dyDescent="0.2">
      <c r="A32" s="133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 x14ac:dyDescent="0.2">
      <c r="A33" s="133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 x14ac:dyDescent="0.2">
      <c r="A34" s="133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 x14ac:dyDescent="0.2">
      <c r="A35" s="133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 x14ac:dyDescent="0.2">
      <c r="A36" s="133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 x14ac:dyDescent="0.2">
      <c r="A37" s="133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 x14ac:dyDescent="0.2">
      <c r="A38" s="133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 x14ac:dyDescent="0.2">
      <c r="A39" s="133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 x14ac:dyDescent="0.2">
      <c r="A40" s="133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 x14ac:dyDescent="0.2">
      <c r="A41" s="133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 x14ac:dyDescent="0.2">
      <c r="A42" s="133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 x14ac:dyDescent="0.2">
      <c r="A43" s="133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 x14ac:dyDescent="0.2">
      <c r="A44" s="133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 x14ac:dyDescent="0.2">
      <c r="A45" s="133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2">
      <c r="A48" s="136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 x14ac:dyDescent="0.2">
      <c r="A49" s="136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 x14ac:dyDescent="0.2">
      <c r="A50" s="136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 x14ac:dyDescent="0.2">
      <c r="A51" s="136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 x14ac:dyDescent="0.2">
      <c r="A52" s="136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 x14ac:dyDescent="0.2">
      <c r="A53" s="136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 x14ac:dyDescent="0.2">
      <c r="A54" s="136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 x14ac:dyDescent="0.2">
      <c r="A55" s="136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36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7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 x14ac:dyDescent="0.2">
      <c r="A63" s="133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 x14ac:dyDescent="0.2">
      <c r="A64" s="133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 x14ac:dyDescent="0.2">
      <c r="A65" s="133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 x14ac:dyDescent="0.2">
      <c r="A66" s="133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 x14ac:dyDescent="0.2">
      <c r="A67" s="133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 x14ac:dyDescent="0.2">
      <c r="A68" s="133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 x14ac:dyDescent="0.2">
      <c r="A69" s="133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 x14ac:dyDescent="0.2">
      <c r="A70" s="133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 x14ac:dyDescent="0.2">
      <c r="A71" s="133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 x14ac:dyDescent="0.2">
      <c r="A72" s="133"/>
      <c r="B72" s="51"/>
      <c r="C72" s="51"/>
      <c r="D72" s="52"/>
      <c r="E72" s="52"/>
      <c r="F72" s="52">
        <f t="shared" si="28"/>
        <v>0</v>
      </c>
    </row>
    <row r="73" spans="1:9" x14ac:dyDescent="0.2">
      <c r="A73" s="133"/>
      <c r="B73" s="51"/>
      <c r="C73" s="51"/>
      <c r="D73" s="52"/>
      <c r="E73" s="52"/>
      <c r="F73" s="52">
        <f t="shared" si="28"/>
        <v>0</v>
      </c>
    </row>
    <row r="74" spans="1:9" x14ac:dyDescent="0.2">
      <c r="A74" s="133"/>
      <c r="B74" s="51"/>
      <c r="C74" s="51"/>
      <c r="D74" s="52"/>
      <c r="E74" s="52"/>
      <c r="F74" s="52">
        <f t="shared" si="28"/>
        <v>0</v>
      </c>
    </row>
    <row r="75" spans="1:9" x14ac:dyDescent="0.2">
      <c r="A75" s="133"/>
      <c r="B75" s="51"/>
      <c r="C75" s="51"/>
      <c r="D75" s="52"/>
      <c r="E75" s="52"/>
      <c r="F75" s="52">
        <f t="shared" si="28"/>
        <v>0</v>
      </c>
    </row>
    <row r="76" spans="1:9" x14ac:dyDescent="0.2">
      <c r="A76" s="133"/>
      <c r="B76" s="51"/>
      <c r="C76" s="51"/>
      <c r="D76" s="52"/>
      <c r="E76" s="52"/>
      <c r="F76" s="52">
        <f t="shared" si="28"/>
        <v>0</v>
      </c>
    </row>
    <row r="77" spans="1:9" x14ac:dyDescent="0.2">
      <c r="A77" s="133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 x14ac:dyDescent="0.2">
      <c r="A78" s="133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 x14ac:dyDescent="0.2">
      <c r="A79" s="133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 x14ac:dyDescent="0.2">
      <c r="A80" s="133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 x14ac:dyDescent="0.2">
      <c r="A81" s="133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 x14ac:dyDescent="0.2">
      <c r="A82" s="133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 x14ac:dyDescent="0.2">
      <c r="A83" s="133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 x14ac:dyDescent="0.2">
      <c r="A84" s="133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 x14ac:dyDescent="0.2">
      <c r="A85" s="133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 x14ac:dyDescent="0.2">
      <c r="A86" s="133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 x14ac:dyDescent="0.2">
      <c r="A87" s="133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 x14ac:dyDescent="0.2">
      <c r="A88" s="133"/>
      <c r="B88" s="51"/>
      <c r="C88" s="51"/>
      <c r="D88" s="52"/>
      <c r="E88" s="52"/>
      <c r="F88" s="52">
        <f t="shared" si="28"/>
        <v>0</v>
      </c>
    </row>
    <row r="89" spans="1:9" x14ac:dyDescent="0.2">
      <c r="A89" s="133"/>
      <c r="B89" s="51"/>
      <c r="C89" s="51"/>
      <c r="D89" s="52"/>
      <c r="E89" s="52"/>
      <c r="F89" s="52">
        <f t="shared" si="28"/>
        <v>0</v>
      </c>
    </row>
    <row r="90" spans="1:9" x14ac:dyDescent="0.2">
      <c r="A90" s="133"/>
      <c r="B90" s="51"/>
      <c r="C90" s="51"/>
      <c r="D90" s="52"/>
      <c r="E90" s="52"/>
      <c r="F90" s="52">
        <f t="shared" si="28"/>
        <v>0</v>
      </c>
    </row>
    <row r="91" spans="1:9" x14ac:dyDescent="0.2">
      <c r="A91" s="134"/>
      <c r="B91" s="51"/>
      <c r="C91" s="51"/>
      <c r="D91" s="52"/>
      <c r="E91" s="52"/>
      <c r="F91" s="52">
        <f t="shared" si="28"/>
        <v>0</v>
      </c>
    </row>
    <row r="92" spans="1:9" x14ac:dyDescent="0.2">
      <c r="A92" s="137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 x14ac:dyDescent="0.2">
      <c r="A93" s="133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 x14ac:dyDescent="0.2">
      <c r="A94" s="133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 x14ac:dyDescent="0.2">
      <c r="A95" s="133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 x14ac:dyDescent="0.2">
      <c r="A96" s="133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 x14ac:dyDescent="0.2">
      <c r="A97" s="133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 x14ac:dyDescent="0.2">
      <c r="A98" s="133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 x14ac:dyDescent="0.2">
      <c r="A99" s="133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 x14ac:dyDescent="0.2">
      <c r="A100" s="133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 x14ac:dyDescent="0.2">
      <c r="A101" s="133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 x14ac:dyDescent="0.2">
      <c r="A102" s="133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 x14ac:dyDescent="0.2">
      <c r="A103" s="133"/>
      <c r="B103" s="51"/>
      <c r="C103" s="51"/>
      <c r="D103" s="52"/>
      <c r="E103" s="52"/>
      <c r="F103" s="52"/>
    </row>
    <row r="104" spans="1:9" x14ac:dyDescent="0.2">
      <c r="A104" s="133"/>
      <c r="B104" s="51"/>
      <c r="C104" s="51"/>
      <c r="D104" s="52"/>
      <c r="E104" s="52"/>
      <c r="F104" s="52"/>
    </row>
    <row r="105" spans="1:9" x14ac:dyDescent="0.2">
      <c r="A105" s="133"/>
      <c r="B105" s="51"/>
      <c r="C105" s="51"/>
      <c r="D105" s="52"/>
      <c r="E105" s="52"/>
      <c r="F105" s="52"/>
    </row>
    <row r="106" spans="1:9" x14ac:dyDescent="0.2">
      <c r="A106" s="135"/>
      <c r="B106" s="51"/>
      <c r="C106" s="51"/>
      <c r="D106" s="52"/>
      <c r="E106" s="52"/>
      <c r="F106" s="52"/>
    </row>
    <row r="107" spans="1:9" x14ac:dyDescent="0.2">
      <c r="A107" s="136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 x14ac:dyDescent="0.2">
      <c r="A108" s="136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 x14ac:dyDescent="0.2">
      <c r="A109" s="136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 x14ac:dyDescent="0.2">
      <c r="A110" s="136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 x14ac:dyDescent="0.2">
      <c r="A111" s="136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 x14ac:dyDescent="0.2">
      <c r="A112" s="136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 x14ac:dyDescent="0.2">
      <c r="A113" s="136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 x14ac:dyDescent="0.2">
      <c r="A114" s="136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 x14ac:dyDescent="0.2">
      <c r="A115" s="136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 x14ac:dyDescent="0.2">
      <c r="A116" s="136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 x14ac:dyDescent="0.2">
      <c r="A117" s="136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 x14ac:dyDescent="0.2">
      <c r="A118" s="136"/>
      <c r="B118" s="55"/>
      <c r="C118" s="51"/>
      <c r="D118" s="52"/>
      <c r="E118" s="52"/>
      <c r="F118" s="52">
        <f t="shared" si="28"/>
        <v>0</v>
      </c>
    </row>
    <row r="119" spans="1:9" x14ac:dyDescent="0.2">
      <c r="A119" s="136"/>
      <c r="B119" s="55"/>
      <c r="C119" s="51"/>
      <c r="D119" s="52"/>
      <c r="E119" s="52"/>
      <c r="F119" s="52">
        <f t="shared" si="28"/>
        <v>0</v>
      </c>
    </row>
    <row r="120" spans="1:9" x14ac:dyDescent="0.2">
      <c r="A120" s="136"/>
      <c r="B120" s="55"/>
      <c r="C120" s="51"/>
      <c r="D120" s="52"/>
      <c r="E120" s="52"/>
      <c r="F120" s="52">
        <f t="shared" si="28"/>
        <v>0</v>
      </c>
    </row>
    <row r="121" spans="1:9" x14ac:dyDescent="0.2">
      <c r="A121" s="136"/>
      <c r="B121" s="55"/>
      <c r="C121" s="51"/>
      <c r="D121" s="52"/>
      <c r="E121" s="52"/>
      <c r="F121" s="52">
        <f t="shared" si="28"/>
        <v>0</v>
      </c>
    </row>
    <row r="122" spans="1:9" x14ac:dyDescent="0.2">
      <c r="A122" s="137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 x14ac:dyDescent="0.2">
      <c r="A123" s="133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 x14ac:dyDescent="0.2">
      <c r="A124" s="133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 x14ac:dyDescent="0.2">
      <c r="A125" s="133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 x14ac:dyDescent="0.2">
      <c r="A126" s="133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 x14ac:dyDescent="0.2">
      <c r="A127" s="133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 x14ac:dyDescent="0.2">
      <c r="A128" s="133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 x14ac:dyDescent="0.2">
      <c r="A129" s="133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 x14ac:dyDescent="0.2">
      <c r="A130" s="133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 x14ac:dyDescent="0.2">
      <c r="A131" s="133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 x14ac:dyDescent="0.2">
      <c r="A132" s="133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 x14ac:dyDescent="0.2">
      <c r="A133" s="133"/>
      <c r="B133" s="51"/>
      <c r="C133" s="51"/>
      <c r="D133" s="52"/>
      <c r="E133" s="52"/>
      <c r="F133" s="52">
        <f t="shared" si="55"/>
        <v>0</v>
      </c>
    </row>
    <row r="134" spans="1:9" x14ac:dyDescent="0.2">
      <c r="A134" s="133"/>
      <c r="B134" s="51"/>
      <c r="C134" s="51"/>
      <c r="D134" s="52"/>
      <c r="E134" s="52"/>
      <c r="F134" s="52">
        <f t="shared" si="55"/>
        <v>0</v>
      </c>
    </row>
    <row r="135" spans="1:9" x14ac:dyDescent="0.2">
      <c r="A135" s="133"/>
      <c r="B135" s="51"/>
      <c r="C135" s="51"/>
      <c r="D135" s="52"/>
      <c r="E135" s="52"/>
      <c r="F135" s="52">
        <f t="shared" si="55"/>
        <v>0</v>
      </c>
    </row>
    <row r="136" spans="1:9" x14ac:dyDescent="0.2">
      <c r="A136" s="135"/>
      <c r="B136" s="51"/>
      <c r="C136" s="51"/>
      <c r="D136" s="52"/>
      <c r="E136" s="52"/>
      <c r="F136" s="52">
        <f t="shared" si="55"/>
        <v>0</v>
      </c>
    </row>
    <row r="137" spans="1:9" x14ac:dyDescent="0.2">
      <c r="A137" s="136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 x14ac:dyDescent="0.2">
      <c r="A138" s="136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 x14ac:dyDescent="0.2">
      <c r="A139" s="136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 x14ac:dyDescent="0.2">
      <c r="A140" s="136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 x14ac:dyDescent="0.2">
      <c r="A141" s="136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 x14ac:dyDescent="0.2">
      <c r="A142" s="136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 x14ac:dyDescent="0.2">
      <c r="A143" s="136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 x14ac:dyDescent="0.2">
      <c r="A144" s="136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 x14ac:dyDescent="0.2">
      <c r="A145" s="136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 x14ac:dyDescent="0.2">
      <c r="A146" s="136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55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55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55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55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55"/>
        <v>0</v>
      </c>
    </row>
    <row r="152" spans="1:9" x14ac:dyDescent="0.2">
      <c r="A152" s="137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 x14ac:dyDescent="0.2">
      <c r="A153" s="133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 x14ac:dyDescent="0.2">
      <c r="A154" s="133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 x14ac:dyDescent="0.2">
      <c r="A155" s="133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 x14ac:dyDescent="0.2">
      <c r="A156" s="133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 x14ac:dyDescent="0.2">
      <c r="A157" s="133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 x14ac:dyDescent="0.2">
      <c r="A158" s="133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 x14ac:dyDescent="0.2">
      <c r="A159" s="133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 x14ac:dyDescent="0.2">
      <c r="A160" s="133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 x14ac:dyDescent="0.2">
      <c r="A161" s="133"/>
      <c r="B161" s="51"/>
      <c r="C161" s="51"/>
      <c r="D161" s="52"/>
      <c r="E161" s="52"/>
      <c r="F161" s="52">
        <f t="shared" si="55"/>
        <v>0</v>
      </c>
      <c r="I161" s="54"/>
    </row>
    <row r="162" spans="1:9" x14ac:dyDescent="0.2">
      <c r="A162" s="133"/>
      <c r="B162" s="51"/>
      <c r="C162" s="51"/>
      <c r="D162" s="52"/>
      <c r="E162" s="52"/>
      <c r="F162" s="52">
        <f t="shared" si="55"/>
        <v>0</v>
      </c>
    </row>
    <row r="163" spans="1:9" x14ac:dyDescent="0.2">
      <c r="A163" s="133"/>
      <c r="B163" s="51"/>
      <c r="C163" s="51"/>
      <c r="D163" s="52"/>
      <c r="E163" s="52"/>
      <c r="F163" s="52">
        <f t="shared" si="55"/>
        <v>0</v>
      </c>
    </row>
    <row r="164" spans="1:9" x14ac:dyDescent="0.2">
      <c r="A164" s="133"/>
      <c r="B164" s="51"/>
      <c r="C164" s="51"/>
      <c r="D164" s="52"/>
      <c r="E164" s="52"/>
      <c r="F164" s="52">
        <f t="shared" si="55"/>
        <v>0</v>
      </c>
    </row>
    <row r="165" spans="1:9" x14ac:dyDescent="0.2">
      <c r="A165" s="133"/>
      <c r="B165" s="51"/>
      <c r="C165" s="51"/>
      <c r="D165" s="52"/>
      <c r="E165" s="52"/>
      <c r="F165" s="52">
        <f t="shared" si="55"/>
        <v>0</v>
      </c>
    </row>
    <row r="166" spans="1:9" x14ac:dyDescent="0.2">
      <c r="A166" s="133"/>
      <c r="B166" s="51"/>
      <c r="C166" s="51"/>
      <c r="D166" s="52"/>
      <c r="E166" s="52"/>
      <c r="F166" s="52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99" priority="12" operator="greaterThan">
      <formula>0.25</formula>
    </cfRule>
    <cfRule type="cellIs" dxfId="1298" priority="13" operator="lessThan">
      <formula>0.25</formula>
    </cfRule>
  </conditionalFormatting>
  <conditionalFormatting sqref="I4 I19 I34 I49 I64 I79 I94 I109 I124 I139 I154">
    <cfRule type="cellIs" dxfId="1297" priority="9" operator="lessThan">
      <formula>0.0416666666666667</formula>
    </cfRule>
    <cfRule type="cellIs" dxfId="1296" priority="10" operator="greaterThan">
      <formula>0.0416666666666667</formula>
    </cfRule>
    <cfRule type="cellIs" dxfId="1295" priority="11" operator="greaterThan">
      <formula>0.0416666666666667</formula>
    </cfRule>
  </conditionalFormatting>
  <conditionalFormatting sqref="I5 I20 I35 I50 I65 I80 I95 I110 I125 I140 I155">
    <cfRule type="cellIs" dxfId="1294" priority="7" operator="lessThan">
      <formula>0.0833333333333333</formula>
    </cfRule>
    <cfRule type="cellIs" dxfId="1293" priority="8" operator="greaterThan">
      <formula>0.0833333333333333</formula>
    </cfRule>
  </conditionalFormatting>
  <conditionalFormatting sqref="I6 I21 I36 I51 I66 I81 I96 I111 I126 I141 I156">
    <cfRule type="cellIs" dxfId="1292" priority="5" operator="lessThan">
      <formula>0.0416666666666667</formula>
    </cfRule>
    <cfRule type="cellIs" dxfId="1291" priority="6" operator="greaterThan">
      <formula>0.0416666666666667</formula>
    </cfRule>
  </conditionalFormatting>
  <conditionalFormatting sqref="I7 I22 I37 I52 I67 I82 I97 I112 I127 I142 I157">
    <cfRule type="cellIs" dxfId="1290" priority="3" operator="lessThan">
      <formula>0.0416666666666667</formula>
    </cfRule>
    <cfRule type="cellIs" dxfId="1289" priority="4" operator="greaterThan">
      <formula>0.0416666666666667</formula>
    </cfRule>
  </conditionalFormatting>
  <conditionalFormatting sqref="I8 I23 I38 I53 I68 I83 I98 I113 I128 I143 I158">
    <cfRule type="cellIs" dxfId="1288" priority="1" operator="lessThan">
      <formula>0.0625</formula>
    </cfRule>
    <cfRule type="cellIs" dxfId="1287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3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33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 x14ac:dyDescent="0.2">
      <c r="A4" s="133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2">
      <c r="A5" s="133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 x14ac:dyDescent="0.2">
      <c r="A6" s="133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 x14ac:dyDescent="0.2">
      <c r="A7" s="133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 x14ac:dyDescent="0.2">
      <c r="A8" s="133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 x14ac:dyDescent="0.2">
      <c r="A9" s="133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 x14ac:dyDescent="0.2">
      <c r="A10" s="133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 x14ac:dyDescent="0.2">
      <c r="A11" s="133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2">
      <c r="A12" s="133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2">
      <c r="A13" s="133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 x14ac:dyDescent="0.2">
      <c r="A14" s="133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 x14ac:dyDescent="0.2">
      <c r="A15" s="133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 x14ac:dyDescent="0.2">
      <c r="A16" s="133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 x14ac:dyDescent="0.2">
      <c r="A17" s="133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33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 x14ac:dyDescent="0.2">
      <c r="A19" s="133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 x14ac:dyDescent="0.2">
      <c r="A20" s="133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 x14ac:dyDescent="0.2">
      <c r="A21" s="133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 x14ac:dyDescent="0.2">
      <c r="A22" s="133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 x14ac:dyDescent="0.2">
      <c r="A23" s="133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 x14ac:dyDescent="0.2">
      <c r="A24" s="133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 x14ac:dyDescent="0.2">
      <c r="A25" s="133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2">
      <c r="A26" s="133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2">
      <c r="A27" s="133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2">
      <c r="A28" s="133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 x14ac:dyDescent="0.2">
      <c r="A29" s="133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2">
      <c r="A30" s="133"/>
      <c r="B30" s="51"/>
      <c r="C30" s="51"/>
      <c r="D30" s="52"/>
      <c r="E30" s="52"/>
      <c r="F30" s="52">
        <f t="shared" si="0"/>
        <v>0</v>
      </c>
    </row>
    <row r="31" spans="1:9" x14ac:dyDescent="0.2">
      <c r="A31" s="133"/>
      <c r="B31" s="51"/>
      <c r="C31" s="51"/>
      <c r="D31" s="52"/>
      <c r="E31" s="52"/>
      <c r="F31" s="52">
        <f t="shared" si="0"/>
        <v>0</v>
      </c>
    </row>
    <row r="32" spans="1:9" x14ac:dyDescent="0.2">
      <c r="A32" s="133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3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 x14ac:dyDescent="0.2">
      <c r="A34" s="133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 x14ac:dyDescent="0.2">
      <c r="A35" s="133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 x14ac:dyDescent="0.2">
      <c r="A36" s="133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 x14ac:dyDescent="0.2">
      <c r="A37" s="133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 x14ac:dyDescent="0.2">
      <c r="A38" s="133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 x14ac:dyDescent="0.2">
      <c r="A39" s="133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 x14ac:dyDescent="0.2">
      <c r="A40" s="133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 x14ac:dyDescent="0.2">
      <c r="A41" s="133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 x14ac:dyDescent="0.2">
      <c r="A42" s="133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 x14ac:dyDescent="0.2">
      <c r="A43" s="133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 x14ac:dyDescent="0.2">
      <c r="A44" s="133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 x14ac:dyDescent="0.2">
      <c r="A45" s="133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 x14ac:dyDescent="0.2">
      <c r="A46" s="135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 x14ac:dyDescent="0.2">
      <c r="A47" s="136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2">
      <c r="A48" s="136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 x14ac:dyDescent="0.2">
      <c r="A49" s="136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 x14ac:dyDescent="0.2">
      <c r="A50" s="136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 x14ac:dyDescent="0.2">
      <c r="A51" s="136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 x14ac:dyDescent="0.2">
      <c r="A52" s="136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 x14ac:dyDescent="0.2">
      <c r="A53" s="136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 x14ac:dyDescent="0.2">
      <c r="A54" s="136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 x14ac:dyDescent="0.2">
      <c r="A55" s="136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 x14ac:dyDescent="0.2">
      <c r="A56" s="136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7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3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 x14ac:dyDescent="0.2">
      <c r="A64" s="133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 x14ac:dyDescent="0.2">
      <c r="A65" s="133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 x14ac:dyDescent="0.2">
      <c r="A66" s="133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 x14ac:dyDescent="0.2">
      <c r="A67" s="133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 x14ac:dyDescent="0.2">
      <c r="A68" s="133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 x14ac:dyDescent="0.2">
      <c r="A69" s="133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 x14ac:dyDescent="0.2">
      <c r="A70" s="133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 x14ac:dyDescent="0.2">
      <c r="A71" s="133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 x14ac:dyDescent="0.2">
      <c r="A72" s="133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 x14ac:dyDescent="0.2">
      <c r="A73" s="133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 x14ac:dyDescent="0.2">
      <c r="A74" s="133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 x14ac:dyDescent="0.2">
      <c r="A75" s="133"/>
      <c r="B75" s="51"/>
      <c r="C75" s="51"/>
      <c r="D75" s="52"/>
      <c r="E75" s="52"/>
      <c r="F75" s="52">
        <f t="shared" si="26"/>
        <v>0</v>
      </c>
    </row>
    <row r="76" spans="1:9" x14ac:dyDescent="0.2">
      <c r="A76" s="133"/>
      <c r="B76" s="51"/>
      <c r="C76" s="51"/>
      <c r="D76" s="52"/>
      <c r="E76" s="52"/>
      <c r="F76" s="52">
        <f t="shared" si="26"/>
        <v>0</v>
      </c>
    </row>
    <row r="77" spans="1:9" x14ac:dyDescent="0.2">
      <c r="A77" s="133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 x14ac:dyDescent="0.2">
      <c r="A78" s="133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 x14ac:dyDescent="0.2">
      <c r="A79" s="133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 x14ac:dyDescent="0.2">
      <c r="A80" s="133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 x14ac:dyDescent="0.2">
      <c r="A81" s="133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 x14ac:dyDescent="0.2">
      <c r="A82" s="133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 x14ac:dyDescent="0.2">
      <c r="A83" s="133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 x14ac:dyDescent="0.2">
      <c r="A84" s="133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 x14ac:dyDescent="0.2">
      <c r="A85" s="133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 x14ac:dyDescent="0.2">
      <c r="A86" s="133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 x14ac:dyDescent="0.2">
      <c r="A87" s="133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 x14ac:dyDescent="0.2">
      <c r="A88" s="133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 x14ac:dyDescent="0.2">
      <c r="A89" s="133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 x14ac:dyDescent="0.2">
      <c r="A90" s="133"/>
      <c r="B90" s="51"/>
      <c r="C90" s="51"/>
      <c r="D90" s="52"/>
      <c r="E90" s="52"/>
      <c r="F90" s="52">
        <f t="shared" si="26"/>
        <v>0</v>
      </c>
    </row>
    <row r="91" spans="1:9" x14ac:dyDescent="0.2">
      <c r="A91" s="134"/>
      <c r="B91" s="51"/>
      <c r="C91" s="51"/>
      <c r="D91" s="52"/>
      <c r="E91" s="52"/>
      <c r="F91" s="52">
        <f t="shared" si="26"/>
        <v>0</v>
      </c>
    </row>
    <row r="92" spans="1:9" x14ac:dyDescent="0.2">
      <c r="A92" s="137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 x14ac:dyDescent="0.2">
      <c r="A93" s="133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 x14ac:dyDescent="0.2">
      <c r="A94" s="133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 x14ac:dyDescent="0.2">
      <c r="A95" s="133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 x14ac:dyDescent="0.2">
      <c r="A96" s="133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 x14ac:dyDescent="0.2">
      <c r="A97" s="133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 x14ac:dyDescent="0.2">
      <c r="A98" s="133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 x14ac:dyDescent="0.2">
      <c r="A99" s="133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 x14ac:dyDescent="0.2">
      <c r="A100" s="133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 x14ac:dyDescent="0.2">
      <c r="A101" s="133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 x14ac:dyDescent="0.2">
      <c r="A102" s="133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 x14ac:dyDescent="0.2">
      <c r="A103" s="133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 x14ac:dyDescent="0.2">
      <c r="A104" s="133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 x14ac:dyDescent="0.2">
      <c r="A105" s="133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 x14ac:dyDescent="0.2">
      <c r="A106" s="135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 x14ac:dyDescent="0.2">
      <c r="A107" s="136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 x14ac:dyDescent="0.2">
      <c r="A108" s="136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 x14ac:dyDescent="0.2">
      <c r="A109" s="136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 x14ac:dyDescent="0.2">
      <c r="A110" s="136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 x14ac:dyDescent="0.2">
      <c r="A111" s="136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 x14ac:dyDescent="0.2">
      <c r="A112" s="136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 x14ac:dyDescent="0.2">
      <c r="A113" s="136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 x14ac:dyDescent="0.2">
      <c r="A114" s="136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 x14ac:dyDescent="0.2">
      <c r="A115" s="136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 x14ac:dyDescent="0.2">
      <c r="A116" s="136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 x14ac:dyDescent="0.2">
      <c r="A117" s="136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 x14ac:dyDescent="0.2">
      <c r="A118" s="136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 x14ac:dyDescent="0.2">
      <c r="A119" s="136"/>
      <c r="B119" s="51" t="s">
        <v>424</v>
      </c>
      <c r="C119" s="51"/>
      <c r="D119" s="52"/>
      <c r="E119" s="52"/>
      <c r="F119" s="52">
        <f t="shared" si="26"/>
        <v>0</v>
      </c>
    </row>
    <row r="120" spans="1:9" x14ac:dyDescent="0.2">
      <c r="A120" s="136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 x14ac:dyDescent="0.2">
      <c r="A121" s="136"/>
      <c r="B121" s="55"/>
      <c r="C121" s="51"/>
      <c r="D121" s="52"/>
      <c r="E121" s="52"/>
      <c r="F121" s="52">
        <f t="shared" si="26"/>
        <v>0</v>
      </c>
    </row>
    <row r="122" spans="1:9" x14ac:dyDescent="0.2">
      <c r="A122" s="137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 x14ac:dyDescent="0.2">
      <c r="A123" s="133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 x14ac:dyDescent="0.2">
      <c r="A124" s="133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 x14ac:dyDescent="0.2">
      <c r="A125" s="133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 x14ac:dyDescent="0.2">
      <c r="A126" s="133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 x14ac:dyDescent="0.2">
      <c r="A127" s="133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 x14ac:dyDescent="0.2">
      <c r="A128" s="133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 x14ac:dyDescent="0.2">
      <c r="A129" s="133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 x14ac:dyDescent="0.2">
      <c r="A130" s="133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 x14ac:dyDescent="0.2">
      <c r="A131" s="133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 x14ac:dyDescent="0.2">
      <c r="A132" s="133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 x14ac:dyDescent="0.2">
      <c r="A133" s="133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 x14ac:dyDescent="0.2">
      <c r="A134" s="133"/>
      <c r="B134" s="51"/>
      <c r="C134" s="51"/>
      <c r="D134" s="52"/>
      <c r="E134" s="52"/>
      <c r="F134" s="52">
        <f t="shared" si="54"/>
        <v>0</v>
      </c>
    </row>
    <row r="135" spans="1:9" x14ac:dyDescent="0.2">
      <c r="A135" s="133"/>
      <c r="B135" s="51"/>
      <c r="C135" s="51"/>
      <c r="D135" s="52"/>
      <c r="E135" s="52"/>
      <c r="F135" s="52">
        <f t="shared" si="54"/>
        <v>0</v>
      </c>
    </row>
    <row r="136" spans="1:9" x14ac:dyDescent="0.2">
      <c r="A136" s="135"/>
      <c r="B136" s="51"/>
      <c r="C136" s="51"/>
      <c r="D136" s="52"/>
      <c r="E136" s="52"/>
      <c r="F136" s="52">
        <f t="shared" si="54"/>
        <v>0</v>
      </c>
    </row>
    <row r="137" spans="1:9" x14ac:dyDescent="0.2">
      <c r="A137" s="136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 x14ac:dyDescent="0.2">
      <c r="A138" s="136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 x14ac:dyDescent="0.2">
      <c r="A139" s="136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 x14ac:dyDescent="0.2">
      <c r="A140" s="136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 x14ac:dyDescent="0.2">
      <c r="A141" s="136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 x14ac:dyDescent="0.2">
      <c r="A142" s="136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 x14ac:dyDescent="0.2">
      <c r="A143" s="136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 x14ac:dyDescent="0.2">
      <c r="A144" s="136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 x14ac:dyDescent="0.2">
      <c r="A145" s="136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 x14ac:dyDescent="0.2">
      <c r="A146" s="136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 x14ac:dyDescent="0.2">
      <c r="A147" s="136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 x14ac:dyDescent="0.2">
      <c r="A148" s="136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 x14ac:dyDescent="0.2">
      <c r="A149" s="136"/>
      <c r="B149" s="55"/>
      <c r="C149" s="51"/>
      <c r="D149" s="52"/>
      <c r="E149" s="52"/>
      <c r="F149" s="52">
        <f t="shared" si="54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54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86" priority="12" operator="greaterThan">
      <formula>0.25</formula>
    </cfRule>
    <cfRule type="cellIs" dxfId="1285" priority="13" operator="lessThan">
      <formula>0.25</formula>
    </cfRule>
  </conditionalFormatting>
  <conditionalFormatting sqref="I4 I19 I34 I49 I64 I79 I94 I109 I124 I139">
    <cfRule type="cellIs" dxfId="1284" priority="9" operator="lessThan">
      <formula>0.0416666666666667</formula>
    </cfRule>
    <cfRule type="cellIs" dxfId="1283" priority="10" operator="greaterThan">
      <formula>0.0416666666666667</formula>
    </cfRule>
    <cfRule type="cellIs" dxfId="1282" priority="11" operator="greaterThan">
      <formula>0.0416666666666667</formula>
    </cfRule>
  </conditionalFormatting>
  <conditionalFormatting sqref="I5 I20 I35 I50 I65 I80 I95 I110 I125 I140">
    <cfRule type="cellIs" dxfId="1281" priority="7" operator="lessThan">
      <formula>0.0833333333333333</formula>
    </cfRule>
    <cfRule type="cellIs" dxfId="1280" priority="8" operator="greaterThan">
      <formula>0.0833333333333333</formula>
    </cfRule>
  </conditionalFormatting>
  <conditionalFormatting sqref="I6 I21 I36 I51 I66 I81 I96 I111 I126 I141">
    <cfRule type="cellIs" dxfId="1279" priority="5" operator="lessThan">
      <formula>0.0416666666666667</formula>
    </cfRule>
    <cfRule type="cellIs" dxfId="1278" priority="6" operator="greaterThan">
      <formula>0.0416666666666667</formula>
    </cfRule>
  </conditionalFormatting>
  <conditionalFormatting sqref="I7 I22 I37 I52 I67 I82 I97 I112 I127 I142">
    <cfRule type="cellIs" dxfId="1277" priority="3" operator="lessThan">
      <formula>0.0416666666666667</formula>
    </cfRule>
    <cfRule type="cellIs" dxfId="1276" priority="4" operator="greaterThan">
      <formula>0.0416666666666667</formula>
    </cfRule>
  </conditionalFormatting>
  <conditionalFormatting sqref="I8 I23 I38 I53 I68 I83 I98 I113 I128 I143">
    <cfRule type="cellIs" dxfId="1275" priority="1" operator="lessThan">
      <formula>0.0625</formula>
    </cfRule>
    <cfRule type="cellIs" dxfId="1274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3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33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 x14ac:dyDescent="0.2">
      <c r="A4" s="133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 x14ac:dyDescent="0.2">
      <c r="A5" s="133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33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3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3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 x14ac:dyDescent="0.2">
      <c r="A9" s="133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 x14ac:dyDescent="0.2">
      <c r="A10" s="133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 x14ac:dyDescent="0.2">
      <c r="A11" s="133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2">
      <c r="A12" s="133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2">
      <c r="A13" s="133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33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33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33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33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33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 x14ac:dyDescent="0.2">
      <c r="A19" s="133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 x14ac:dyDescent="0.2">
      <c r="A20" s="133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 x14ac:dyDescent="0.2">
      <c r="A21" s="133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 x14ac:dyDescent="0.2">
      <c r="A22" s="133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 x14ac:dyDescent="0.2">
      <c r="A23" s="133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 x14ac:dyDescent="0.2">
      <c r="A24" s="133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 x14ac:dyDescent="0.2">
      <c r="A25" s="133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2">
      <c r="A26" s="133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2">
      <c r="A27" s="133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2">
      <c r="A28" s="133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 x14ac:dyDescent="0.2">
      <c r="A29" s="133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2">
      <c r="A30" s="133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 x14ac:dyDescent="0.2">
      <c r="A31" s="133"/>
      <c r="B31" s="51"/>
      <c r="C31" s="51"/>
      <c r="D31" s="52"/>
      <c r="E31" s="52"/>
      <c r="F31" s="52">
        <f t="shared" si="0"/>
        <v>0</v>
      </c>
    </row>
    <row r="32" spans="1:9" x14ac:dyDescent="0.2">
      <c r="A32" s="133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3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 x14ac:dyDescent="0.2">
      <c r="A34" s="133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 x14ac:dyDescent="0.2">
      <c r="A35" s="133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 x14ac:dyDescent="0.2">
      <c r="A36" s="133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 x14ac:dyDescent="0.2">
      <c r="A37" s="133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 x14ac:dyDescent="0.2">
      <c r="A38" s="133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 x14ac:dyDescent="0.2">
      <c r="A39" s="133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 x14ac:dyDescent="0.2">
      <c r="A40" s="133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 x14ac:dyDescent="0.2">
      <c r="A41" s="133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 x14ac:dyDescent="0.2">
      <c r="A42" s="133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 x14ac:dyDescent="0.2">
      <c r="A43" s="133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 x14ac:dyDescent="0.2">
      <c r="A44" s="133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 x14ac:dyDescent="0.2">
      <c r="A45" s="133"/>
      <c r="C45" s="51"/>
      <c r="D45" s="52"/>
      <c r="E45" s="52"/>
      <c r="F45" s="52">
        <f t="shared" si="1"/>
        <v>0</v>
      </c>
    </row>
    <row r="46" spans="1:9" x14ac:dyDescent="0.2">
      <c r="A46" s="135"/>
      <c r="B46" s="51"/>
      <c r="C46" s="51"/>
      <c r="D46" s="52"/>
      <c r="E46" s="52"/>
      <c r="F46" s="52">
        <f t="shared" si="1"/>
        <v>0</v>
      </c>
    </row>
    <row r="47" spans="1:9" x14ac:dyDescent="0.2">
      <c r="A47" s="136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 x14ac:dyDescent="0.2">
      <c r="A48" s="136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 x14ac:dyDescent="0.2">
      <c r="A49" s="136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 x14ac:dyDescent="0.2">
      <c r="A51" s="136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 x14ac:dyDescent="0.2">
      <c r="A54" s="136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 x14ac:dyDescent="0.2">
      <c r="A55" s="136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 x14ac:dyDescent="0.2">
      <c r="A56" s="136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1"/>
        <v>0</v>
      </c>
    </row>
    <row r="58" spans="1:9" x14ac:dyDescent="0.2">
      <c r="A58" s="136"/>
      <c r="B58" s="55"/>
      <c r="C58" s="51"/>
      <c r="D58" s="52"/>
      <c r="E58" s="52"/>
      <c r="F58" s="52">
        <f t="shared" si="1"/>
        <v>0</v>
      </c>
    </row>
    <row r="59" spans="1:9" x14ac:dyDescent="0.2">
      <c r="A59" s="136"/>
      <c r="B59" s="55"/>
      <c r="C59" s="51"/>
      <c r="D59" s="52"/>
      <c r="E59" s="52"/>
      <c r="F59" s="52">
        <f t="shared" si="1"/>
        <v>0</v>
      </c>
    </row>
    <row r="60" spans="1:9" x14ac:dyDescent="0.2">
      <c r="A60" s="136"/>
      <c r="B60" s="55"/>
      <c r="C60" s="51"/>
      <c r="D60" s="52"/>
      <c r="E60" s="52"/>
      <c r="F60" s="52">
        <f t="shared" si="1"/>
        <v>0</v>
      </c>
    </row>
    <row r="61" spans="1:9" x14ac:dyDescent="0.2">
      <c r="A61" s="136"/>
      <c r="B61" s="55"/>
      <c r="C61" s="51"/>
      <c r="D61" s="52"/>
      <c r="E61" s="52"/>
      <c r="F61" s="52">
        <f t="shared" si="1"/>
        <v>0</v>
      </c>
    </row>
    <row r="62" spans="1:9" x14ac:dyDescent="0.2">
      <c r="A62" s="137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33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33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33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33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33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33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33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33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33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33"/>
      <c r="B72" s="51"/>
      <c r="C72" s="51"/>
      <c r="D72" s="52"/>
      <c r="E72" s="52"/>
      <c r="F72" s="52">
        <f t="shared" si="2"/>
        <v>0</v>
      </c>
    </row>
    <row r="73" spans="1:9" x14ac:dyDescent="0.2">
      <c r="A73" s="133"/>
      <c r="B73" s="51"/>
      <c r="C73" s="51"/>
      <c r="D73" s="52"/>
      <c r="E73" s="52"/>
      <c r="F73" s="52">
        <f t="shared" si="2"/>
        <v>0</v>
      </c>
    </row>
    <row r="74" spans="1:9" x14ac:dyDescent="0.2">
      <c r="A74" s="133"/>
      <c r="B74" s="51"/>
      <c r="C74" s="51"/>
      <c r="D74" s="52"/>
      <c r="E74" s="52"/>
      <c r="F74" s="52">
        <f t="shared" si="2"/>
        <v>0</v>
      </c>
    </row>
    <row r="75" spans="1:9" x14ac:dyDescent="0.2">
      <c r="A75" s="133"/>
      <c r="B75" s="51"/>
      <c r="C75" s="51"/>
      <c r="D75" s="52"/>
      <c r="E75" s="52"/>
      <c r="F75" s="52">
        <f t="shared" si="2"/>
        <v>0</v>
      </c>
    </row>
    <row r="76" spans="1:9" x14ac:dyDescent="0.2">
      <c r="A76" s="133"/>
      <c r="B76" s="51"/>
      <c r="C76" s="51"/>
      <c r="D76" s="52"/>
      <c r="E76" s="52"/>
      <c r="F76" s="52">
        <f t="shared" si="2"/>
        <v>0</v>
      </c>
    </row>
    <row r="77" spans="1:9" x14ac:dyDescent="0.2">
      <c r="A77" s="133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 x14ac:dyDescent="0.2">
      <c r="A78" s="133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 x14ac:dyDescent="0.2">
      <c r="A79" s="133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 x14ac:dyDescent="0.2">
      <c r="A80" s="133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 x14ac:dyDescent="0.2">
      <c r="A81" s="133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 x14ac:dyDescent="0.2">
      <c r="A82" s="133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 x14ac:dyDescent="0.2">
      <c r="A83" s="133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 x14ac:dyDescent="0.2">
      <c r="A84" s="133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 x14ac:dyDescent="0.2">
      <c r="A85" s="133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 x14ac:dyDescent="0.2">
      <c r="A86" s="133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 x14ac:dyDescent="0.2">
      <c r="A87" s="133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 x14ac:dyDescent="0.2">
      <c r="A88" s="133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 x14ac:dyDescent="0.2">
      <c r="A89" s="133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 x14ac:dyDescent="0.2">
      <c r="A90" s="133"/>
      <c r="B90" s="51"/>
      <c r="C90" s="51"/>
      <c r="D90" s="52"/>
      <c r="E90" s="52"/>
      <c r="F90" s="52">
        <f t="shared" si="2"/>
        <v>0</v>
      </c>
    </row>
    <row r="91" spans="1:9" x14ac:dyDescent="0.2">
      <c r="A91" s="134"/>
      <c r="B91" s="51"/>
      <c r="C91" s="51"/>
      <c r="D91" s="52"/>
      <c r="E91" s="52"/>
      <c r="F91" s="52">
        <f t="shared" si="2"/>
        <v>0</v>
      </c>
    </row>
    <row r="92" spans="1:9" x14ac:dyDescent="0.2">
      <c r="A92" s="137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 x14ac:dyDescent="0.2">
      <c r="A93" s="133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 x14ac:dyDescent="0.2">
      <c r="A94" s="133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 x14ac:dyDescent="0.2">
      <c r="A95" s="133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 x14ac:dyDescent="0.2">
      <c r="A96" s="133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 x14ac:dyDescent="0.2">
      <c r="A97" s="133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 x14ac:dyDescent="0.2">
      <c r="A98" s="133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 x14ac:dyDescent="0.2">
      <c r="A99" s="133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 x14ac:dyDescent="0.2">
      <c r="A100" s="133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 x14ac:dyDescent="0.2">
      <c r="A101" s="133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 x14ac:dyDescent="0.2">
      <c r="A102" s="133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 x14ac:dyDescent="0.2">
      <c r="A103" s="133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2">
      <c r="A104" s="133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2">
      <c r="A105" s="133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2">
      <c r="A106" s="135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2">
      <c r="A107" s="136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2">
      <c r="A108" s="136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36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36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2">
      <c r="A115" s="136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2">
      <c r="A116" s="136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2">
      <c r="A117" s="136"/>
      <c r="B117" s="55"/>
      <c r="C117" s="51"/>
      <c r="D117" s="52"/>
      <c r="E117" s="52"/>
      <c r="F117" s="52">
        <f t="shared" si="3"/>
        <v>0</v>
      </c>
    </row>
    <row r="118" spans="1:9" x14ac:dyDescent="0.2">
      <c r="A118" s="136"/>
      <c r="B118" s="55"/>
      <c r="C118" s="51"/>
      <c r="D118" s="52"/>
      <c r="E118" s="52"/>
      <c r="F118" s="52">
        <f t="shared" si="3"/>
        <v>0</v>
      </c>
    </row>
    <row r="119" spans="1:9" x14ac:dyDescent="0.2">
      <c r="A119" s="136"/>
      <c r="B119" s="55"/>
      <c r="C119" s="51"/>
      <c r="D119" s="52"/>
      <c r="E119" s="52"/>
      <c r="F119" s="52">
        <f t="shared" si="3"/>
        <v>0</v>
      </c>
    </row>
    <row r="120" spans="1:9" x14ac:dyDescent="0.2">
      <c r="A120" s="136"/>
      <c r="B120" s="55"/>
      <c r="C120" s="51"/>
      <c r="D120" s="52"/>
      <c r="E120" s="52"/>
      <c r="F120" s="52">
        <f t="shared" si="3"/>
        <v>0</v>
      </c>
    </row>
    <row r="121" spans="1:9" hidden="1" x14ac:dyDescent="0.2">
      <c r="A121" s="136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37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2">
      <c r="A123" s="133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 x14ac:dyDescent="0.2">
      <c r="A124" s="133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2">
      <c r="A125" s="133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2">
      <c r="A126" s="133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 x14ac:dyDescent="0.2">
      <c r="A129" s="138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 x14ac:dyDescent="0.2">
      <c r="A130" s="138"/>
      <c r="B130" s="57"/>
      <c r="C130" s="55"/>
      <c r="D130" s="52"/>
      <c r="E130" s="52"/>
      <c r="F130" s="52"/>
      <c r="I130" s="54"/>
    </row>
    <row r="131" spans="1:9" x14ac:dyDescent="0.2">
      <c r="A131" s="133"/>
      <c r="B131" s="59"/>
      <c r="C131" s="51"/>
      <c r="D131" s="52"/>
      <c r="E131" s="52"/>
      <c r="F131" s="52"/>
      <c r="I131" s="54"/>
    </row>
    <row r="132" spans="1:9" x14ac:dyDescent="0.2">
      <c r="A132" s="133"/>
      <c r="B132" s="51"/>
      <c r="C132" s="51"/>
      <c r="D132" s="52"/>
      <c r="E132" s="52"/>
      <c r="F132" s="52"/>
    </row>
    <row r="133" spans="1:9" x14ac:dyDescent="0.2">
      <c r="A133" s="133"/>
      <c r="B133" s="51"/>
      <c r="C133" s="51"/>
      <c r="D133" s="52"/>
      <c r="E133" s="52"/>
      <c r="F133" s="52"/>
    </row>
    <row r="134" spans="1:9" x14ac:dyDescent="0.2">
      <c r="A134" s="133"/>
      <c r="B134" s="51"/>
      <c r="C134" s="51"/>
      <c r="D134" s="52"/>
      <c r="E134" s="52"/>
      <c r="F134" s="52"/>
    </row>
    <row r="135" spans="1:9" x14ac:dyDescent="0.2">
      <c r="A135" s="133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 x14ac:dyDescent="0.2">
      <c r="A138" s="136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 x14ac:dyDescent="0.2">
      <c r="A139" s="136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 x14ac:dyDescent="0.2">
      <c r="A140" s="136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 x14ac:dyDescent="0.2">
      <c r="A142" s="136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 x14ac:dyDescent="0.2">
      <c r="A143" s="136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 x14ac:dyDescent="0.2">
      <c r="A144" s="136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 x14ac:dyDescent="0.2">
      <c r="A145" s="136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 x14ac:dyDescent="0.2">
      <c r="A146" s="136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 x14ac:dyDescent="0.2">
      <c r="A147" s="136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 x14ac:dyDescent="0.2">
      <c r="A148" s="136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 x14ac:dyDescent="0.2">
      <c r="A149" s="136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73" priority="12" operator="greaterThan">
      <formula>0.25</formula>
    </cfRule>
    <cfRule type="cellIs" dxfId="1272" priority="13" operator="lessThan">
      <formula>0.25</formula>
    </cfRule>
  </conditionalFormatting>
  <conditionalFormatting sqref="I4 I19 I34 I49 I64 I79 I94 I109 I124 I139">
    <cfRule type="cellIs" dxfId="1271" priority="9" operator="lessThan">
      <formula>0.0416666666666667</formula>
    </cfRule>
    <cfRule type="cellIs" dxfId="1270" priority="10" operator="greaterThan">
      <formula>0.0416666666666667</formula>
    </cfRule>
    <cfRule type="cellIs" dxfId="1269" priority="11" operator="greaterThan">
      <formula>0.0416666666666667</formula>
    </cfRule>
  </conditionalFormatting>
  <conditionalFormatting sqref="I5 I20 I35 I50 I65 I80 I95 I110 I125 I140">
    <cfRule type="cellIs" dxfId="1268" priority="7" operator="lessThan">
      <formula>0.0833333333333333</formula>
    </cfRule>
    <cfRule type="cellIs" dxfId="1267" priority="8" operator="greaterThan">
      <formula>0.0833333333333333</formula>
    </cfRule>
  </conditionalFormatting>
  <conditionalFormatting sqref="I6 I21 I36 I51 I66 I81 I96 I111 I126 I141">
    <cfRule type="cellIs" dxfId="1266" priority="5" operator="lessThan">
      <formula>0.0416666666666667</formula>
    </cfRule>
    <cfRule type="cellIs" dxfId="1265" priority="6" operator="greaterThan">
      <formula>0.0416666666666667</formula>
    </cfRule>
  </conditionalFormatting>
  <conditionalFormatting sqref="I7 I22 I37 I52 I67 I82 I97 I112 I127 I142">
    <cfRule type="cellIs" dxfId="1264" priority="3" operator="lessThan">
      <formula>0.0416666666666667</formula>
    </cfRule>
    <cfRule type="cellIs" dxfId="1263" priority="4" operator="greaterThan">
      <formula>0.0416666666666667</formula>
    </cfRule>
  </conditionalFormatting>
  <conditionalFormatting sqref="I8 I23 I38 I53 I68 I83 I98 I113 I128 I143">
    <cfRule type="cellIs" dxfId="1262" priority="1" operator="lessThan">
      <formula>0.0625</formula>
    </cfRule>
    <cfRule type="cellIs" dxfId="1261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 x14ac:dyDescent="0.2"/>
  <cols>
    <col min="2" max="2" width="34.5703125" customWidth="1"/>
    <col min="3" max="3" width="105.33203125" style="38" customWidth="1"/>
    <col min="4" max="4" width="81.51953125" customWidth="1"/>
    <col min="5" max="5" width="29.32421875" style="38" customWidth="1"/>
    <col min="6" max="6" width="31.4765625" customWidth="1"/>
    <col min="7" max="8" width="24.48046875" customWidth="1"/>
  </cols>
  <sheetData>
    <row r="3" spans="1:11" ht="21.75" x14ac:dyDescent="0.3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.75" x14ac:dyDescent="0.3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 x14ac:dyDescent="0.25">
      <c r="B5" s="6"/>
      <c r="C5" s="33"/>
      <c r="D5" s="7"/>
      <c r="E5" s="40"/>
      <c r="F5" s="4"/>
      <c r="G5" s="4"/>
      <c r="H5" s="5"/>
    </row>
    <row r="6" spans="1:11" ht="21" x14ac:dyDescent="0.25">
      <c r="B6" s="4"/>
      <c r="C6" s="34"/>
      <c r="D6" s="9"/>
      <c r="E6" s="41"/>
      <c r="F6" s="10"/>
      <c r="G6" s="10"/>
      <c r="H6" s="5"/>
    </row>
    <row r="7" spans="1:11" ht="21" x14ac:dyDescent="0.25">
      <c r="B7" s="11"/>
      <c r="C7" s="36"/>
      <c r="D7" s="11"/>
      <c r="E7" s="36"/>
      <c r="F7" s="5"/>
      <c r="G7" s="5"/>
      <c r="H7" s="5"/>
    </row>
    <row r="8" spans="1:11" ht="40.700000000000003" customHeight="1" x14ac:dyDescent="0.3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 x14ac:dyDescent="0.3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 x14ac:dyDescent="0.3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 x14ac:dyDescent="0.3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 x14ac:dyDescent="0.3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 x14ac:dyDescent="0.3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 x14ac:dyDescent="0.3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 x14ac:dyDescent="0.3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 x14ac:dyDescent="0.3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 x14ac:dyDescent="0.3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 x14ac:dyDescent="0.3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 x14ac:dyDescent="0.2"/>
    <row r="20" spans="2:8" ht="153.94999999999999" customHeight="1" x14ac:dyDescent="0.2"/>
    <row r="21" spans="2:8" ht="120.75" customHeight="1" x14ac:dyDescent="0.2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3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33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 x14ac:dyDescent="0.2">
      <c r="A4" s="133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 x14ac:dyDescent="0.2">
      <c r="A5" s="133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 x14ac:dyDescent="0.2">
      <c r="A6" s="133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3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3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 x14ac:dyDescent="0.2">
      <c r="A9" s="133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 x14ac:dyDescent="0.2">
      <c r="A10" s="133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2">
      <c r="A11" s="133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33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33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33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33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33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33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 x14ac:dyDescent="0.2">
      <c r="A18" s="133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 x14ac:dyDescent="0.2">
      <c r="A19" s="133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 x14ac:dyDescent="0.2">
      <c r="A20" s="133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 x14ac:dyDescent="0.2">
      <c r="A21" s="133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 x14ac:dyDescent="0.2">
      <c r="A22" s="133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 x14ac:dyDescent="0.2">
      <c r="A23" s="133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 x14ac:dyDescent="0.2">
      <c r="A24" s="133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 x14ac:dyDescent="0.2">
      <c r="A25" s="133"/>
      <c r="B25" s="51"/>
      <c r="C25" s="51"/>
      <c r="D25" s="52"/>
      <c r="E25" s="52"/>
      <c r="F25" s="52"/>
      <c r="I25" s="54"/>
    </row>
    <row r="26" spans="1:9" x14ac:dyDescent="0.2">
      <c r="A26" s="133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2">
      <c r="A27" s="133"/>
      <c r="B27" s="51"/>
      <c r="C27" s="51"/>
      <c r="D27" s="52"/>
      <c r="E27" s="52"/>
      <c r="F27" s="52">
        <f t="shared" si="1"/>
        <v>0</v>
      </c>
    </row>
    <row r="28" spans="1:9" x14ac:dyDescent="0.2">
      <c r="A28" s="133"/>
      <c r="B28" s="51"/>
      <c r="C28" s="51"/>
      <c r="D28" s="52"/>
      <c r="E28" s="52"/>
      <c r="F28" s="52">
        <f t="shared" si="1"/>
        <v>0</v>
      </c>
    </row>
    <row r="29" spans="1:9" x14ac:dyDescent="0.2">
      <c r="A29" s="133"/>
      <c r="B29" s="51"/>
      <c r="C29" s="51"/>
      <c r="D29" s="52"/>
      <c r="E29" s="52"/>
      <c r="F29" s="52">
        <f t="shared" si="1"/>
        <v>0</v>
      </c>
    </row>
    <row r="30" spans="1:9" x14ac:dyDescent="0.2">
      <c r="A30" s="133"/>
      <c r="B30" s="51"/>
      <c r="C30" s="51"/>
      <c r="D30" s="52"/>
      <c r="E30" s="52"/>
      <c r="F30" s="52">
        <f t="shared" si="1"/>
        <v>0</v>
      </c>
    </row>
    <row r="31" spans="1:9" x14ac:dyDescent="0.2">
      <c r="A31" s="133"/>
      <c r="B31" s="51"/>
      <c r="C31" s="51"/>
      <c r="D31" s="52"/>
      <c r="E31" s="52"/>
      <c r="F31" s="52">
        <f t="shared" si="1"/>
        <v>0</v>
      </c>
    </row>
    <row r="32" spans="1:9" x14ac:dyDescent="0.2">
      <c r="A32" s="133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33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33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33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2">
      <c r="A36" s="133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33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33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33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2">
      <c r="A40" s="133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33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33"/>
      <c r="B42" s="51"/>
      <c r="C42" s="51"/>
      <c r="D42" s="52"/>
      <c r="E42" s="52"/>
      <c r="F42" s="52">
        <f t="shared" si="1"/>
        <v>0</v>
      </c>
    </row>
    <row r="43" spans="1:9" x14ac:dyDescent="0.2">
      <c r="A43" s="133"/>
      <c r="B43" s="51"/>
      <c r="C43" s="51"/>
      <c r="D43" s="52"/>
      <c r="E43" s="52"/>
      <c r="F43" s="52">
        <f t="shared" si="1"/>
        <v>0</v>
      </c>
    </row>
    <row r="44" spans="1:9" x14ac:dyDescent="0.2">
      <c r="A44" s="133"/>
      <c r="B44" s="51"/>
      <c r="C44" s="51"/>
      <c r="D44" s="52"/>
      <c r="E44" s="52"/>
      <c r="F44" s="52">
        <f t="shared" si="1"/>
        <v>0</v>
      </c>
    </row>
    <row r="45" spans="1:9" x14ac:dyDescent="0.2">
      <c r="A45" s="133"/>
      <c r="B45" s="51"/>
      <c r="C45" s="51"/>
      <c r="D45" s="52"/>
      <c r="E45" s="52"/>
      <c r="F45" s="52">
        <f t="shared" si="1"/>
        <v>0</v>
      </c>
    </row>
    <row r="46" spans="1:9" x14ac:dyDescent="0.2">
      <c r="A46" s="135"/>
      <c r="B46" s="51"/>
      <c r="C46" s="51"/>
      <c r="D46" s="52"/>
      <c r="E46" s="52"/>
      <c r="F46" s="52">
        <f t="shared" si="1"/>
        <v>0</v>
      </c>
    </row>
    <row r="47" spans="1:9" x14ac:dyDescent="0.2">
      <c r="A47" s="136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 x14ac:dyDescent="0.2">
      <c r="A48" s="136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 x14ac:dyDescent="0.2">
      <c r="A49" s="136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 x14ac:dyDescent="0.2">
      <c r="A51" s="136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 x14ac:dyDescent="0.2">
      <c r="A54" s="136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 x14ac:dyDescent="0.2">
      <c r="A55" s="136"/>
      <c r="B55" s="56"/>
      <c r="C55" s="51"/>
      <c r="D55" s="52"/>
      <c r="E55" s="52"/>
      <c r="F55" s="52">
        <f t="shared" si="1"/>
        <v>0</v>
      </c>
      <c r="I55" s="54"/>
    </row>
    <row r="56" spans="1:9" x14ac:dyDescent="0.2">
      <c r="A56" s="136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1"/>
        <v>0</v>
      </c>
    </row>
    <row r="58" spans="1:9" x14ac:dyDescent="0.2">
      <c r="A58" s="136"/>
      <c r="B58" s="55"/>
      <c r="C58" s="51"/>
      <c r="D58" s="52"/>
      <c r="E58" s="52"/>
      <c r="F58" s="52">
        <f t="shared" si="1"/>
        <v>0</v>
      </c>
    </row>
    <row r="59" spans="1:9" x14ac:dyDescent="0.2">
      <c r="A59" s="136"/>
      <c r="B59" s="55"/>
      <c r="C59" s="51"/>
      <c r="D59" s="52"/>
      <c r="E59" s="52"/>
      <c r="F59" s="52">
        <f t="shared" si="1"/>
        <v>0</v>
      </c>
    </row>
    <row r="60" spans="1:9" x14ac:dyDescent="0.2">
      <c r="A60" s="136"/>
      <c r="B60" s="55"/>
      <c r="C60" s="51"/>
      <c r="D60" s="52"/>
      <c r="E60" s="52"/>
      <c r="F60" s="52">
        <f t="shared" si="1"/>
        <v>0</v>
      </c>
    </row>
    <row r="61" spans="1:9" x14ac:dyDescent="0.2">
      <c r="A61" s="136"/>
      <c r="B61" s="55"/>
      <c r="C61" s="51"/>
      <c r="D61" s="52"/>
      <c r="E61" s="52"/>
      <c r="F61" s="52">
        <f t="shared" si="1"/>
        <v>0</v>
      </c>
    </row>
    <row r="62" spans="1:9" x14ac:dyDescent="0.2">
      <c r="A62" s="137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33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33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33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33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33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33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33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33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33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33"/>
      <c r="B72" s="51"/>
      <c r="C72" s="51"/>
      <c r="D72" s="52"/>
      <c r="E72" s="52"/>
      <c r="F72" s="52">
        <f t="shared" si="2"/>
        <v>0</v>
      </c>
    </row>
    <row r="73" spans="1:9" x14ac:dyDescent="0.2">
      <c r="A73" s="133"/>
      <c r="B73" s="51"/>
      <c r="C73" s="51"/>
      <c r="D73" s="52"/>
      <c r="E73" s="52"/>
      <c r="F73" s="52">
        <f t="shared" si="2"/>
        <v>0</v>
      </c>
    </row>
    <row r="74" spans="1:9" x14ac:dyDescent="0.2">
      <c r="A74" s="133"/>
      <c r="B74" s="51"/>
      <c r="C74" s="51"/>
      <c r="D74" s="52"/>
      <c r="E74" s="52"/>
      <c r="F74" s="52">
        <f t="shared" si="2"/>
        <v>0</v>
      </c>
    </row>
    <row r="75" spans="1:9" x14ac:dyDescent="0.2">
      <c r="A75" s="133"/>
      <c r="B75" s="51"/>
      <c r="C75" s="51"/>
      <c r="D75" s="52"/>
      <c r="E75" s="52"/>
      <c r="F75" s="52">
        <f t="shared" si="2"/>
        <v>0</v>
      </c>
    </row>
    <row r="76" spans="1:9" x14ac:dyDescent="0.2">
      <c r="A76" s="133"/>
      <c r="B76" s="51"/>
      <c r="C76" s="51"/>
      <c r="D76" s="52"/>
      <c r="E76" s="52"/>
      <c r="F76" s="52">
        <f t="shared" si="2"/>
        <v>0</v>
      </c>
    </row>
    <row r="77" spans="1:9" x14ac:dyDescent="0.2">
      <c r="A77" s="133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 x14ac:dyDescent="0.2">
      <c r="A78" s="133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 x14ac:dyDescent="0.2">
      <c r="A79" s="133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 x14ac:dyDescent="0.2">
      <c r="A80" s="133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 x14ac:dyDescent="0.2">
      <c r="A81" s="133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 x14ac:dyDescent="0.2">
      <c r="A82" s="133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 x14ac:dyDescent="0.2">
      <c r="A83" s="133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 x14ac:dyDescent="0.2">
      <c r="A84" s="133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 x14ac:dyDescent="0.2">
      <c r="A85" s="133"/>
      <c r="B85" s="51"/>
      <c r="C85" s="51"/>
      <c r="D85" s="52"/>
      <c r="E85" s="52"/>
      <c r="F85" s="52">
        <f t="shared" si="2"/>
        <v>0</v>
      </c>
      <c r="I85" s="54"/>
    </row>
    <row r="86" spans="1:9" x14ac:dyDescent="0.2">
      <c r="A86" s="133"/>
      <c r="B86" s="51"/>
      <c r="C86" s="51"/>
      <c r="D86" s="52"/>
      <c r="E86" s="52"/>
      <c r="F86" s="52">
        <f t="shared" si="2"/>
        <v>0</v>
      </c>
      <c r="I86" s="54"/>
    </row>
    <row r="87" spans="1:9" x14ac:dyDescent="0.2">
      <c r="A87" s="133"/>
      <c r="B87" s="51"/>
      <c r="C87" s="51"/>
      <c r="D87" s="52"/>
      <c r="E87" s="52"/>
      <c r="F87" s="52">
        <f t="shared" si="2"/>
        <v>0</v>
      </c>
    </row>
    <row r="88" spans="1:9" x14ac:dyDescent="0.2">
      <c r="A88" s="133"/>
      <c r="B88" s="51"/>
      <c r="C88" s="51"/>
      <c r="D88" s="52"/>
      <c r="E88" s="52"/>
      <c r="F88" s="52">
        <f t="shared" si="2"/>
        <v>0</v>
      </c>
    </row>
    <row r="89" spans="1:9" x14ac:dyDescent="0.2">
      <c r="A89" s="133"/>
      <c r="B89" s="51"/>
      <c r="C89" s="51"/>
      <c r="D89" s="52"/>
      <c r="E89" s="52"/>
      <c r="F89" s="52">
        <f t="shared" si="2"/>
        <v>0</v>
      </c>
    </row>
    <row r="90" spans="1:9" x14ac:dyDescent="0.2">
      <c r="A90" s="133"/>
      <c r="B90" s="51"/>
      <c r="C90" s="51"/>
      <c r="D90" s="52"/>
      <c r="E90" s="52"/>
      <c r="F90" s="52">
        <f t="shared" si="2"/>
        <v>0</v>
      </c>
    </row>
    <row r="91" spans="1:9" x14ac:dyDescent="0.2">
      <c r="A91" s="134"/>
      <c r="B91" s="51"/>
      <c r="C91" s="51"/>
      <c r="D91" s="52"/>
      <c r="E91" s="52"/>
      <c r="F91" s="52">
        <f t="shared" si="2"/>
        <v>0</v>
      </c>
    </row>
    <row r="92" spans="1:9" x14ac:dyDescent="0.2">
      <c r="A92" s="137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33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 x14ac:dyDescent="0.2">
      <c r="A94" s="133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33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 x14ac:dyDescent="0.2">
      <c r="A96" s="133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 x14ac:dyDescent="0.2">
      <c r="A97" s="133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 x14ac:dyDescent="0.2">
      <c r="A98" s="133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 x14ac:dyDescent="0.2">
      <c r="A99" s="133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 x14ac:dyDescent="0.2">
      <c r="A100" s="133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 x14ac:dyDescent="0.2">
      <c r="A101" s="133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 x14ac:dyDescent="0.2">
      <c r="A102" s="133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 x14ac:dyDescent="0.2">
      <c r="A103" s="133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2">
      <c r="A104" s="133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2">
      <c r="A105" s="133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2">
      <c r="A106" s="135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2">
      <c r="A107" s="136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2">
      <c r="A108" s="136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36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36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2">
      <c r="A115" s="136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2">
      <c r="A116" s="136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2">
      <c r="A117" s="136"/>
      <c r="B117" s="55"/>
      <c r="C117" s="51"/>
      <c r="D117" s="52"/>
      <c r="E117" s="52"/>
      <c r="F117" s="52">
        <f t="shared" si="3"/>
        <v>0</v>
      </c>
    </row>
    <row r="118" spans="1:9" x14ac:dyDescent="0.2">
      <c r="A118" s="136"/>
      <c r="B118" s="55"/>
      <c r="C118" s="51"/>
      <c r="D118" s="52"/>
      <c r="E118" s="52"/>
      <c r="F118" s="52">
        <f t="shared" si="3"/>
        <v>0</v>
      </c>
    </row>
    <row r="119" spans="1:9" x14ac:dyDescent="0.2">
      <c r="A119" s="136"/>
      <c r="B119" s="55"/>
      <c r="C119" s="51"/>
      <c r="D119" s="52"/>
      <c r="E119" s="52"/>
      <c r="F119" s="52">
        <f t="shared" si="3"/>
        <v>0</v>
      </c>
    </row>
    <row r="120" spans="1:9" x14ac:dyDescent="0.2">
      <c r="A120" s="136"/>
      <c r="B120" s="55"/>
      <c r="C120" s="51"/>
      <c r="D120" s="52"/>
      <c r="E120" s="52"/>
      <c r="F120" s="52">
        <f t="shared" si="3"/>
        <v>0</v>
      </c>
    </row>
    <row r="121" spans="1:9" hidden="1" x14ac:dyDescent="0.2">
      <c r="A121" s="136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37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2">
      <c r="A123" s="133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 x14ac:dyDescent="0.2">
      <c r="A124" s="133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2">
      <c r="A125" s="133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2">
      <c r="A126" s="133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 x14ac:dyDescent="0.2">
      <c r="A129" s="138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 x14ac:dyDescent="0.2">
      <c r="A130" s="138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 x14ac:dyDescent="0.2">
      <c r="A131" s="133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 x14ac:dyDescent="0.2">
      <c r="A132" s="133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 x14ac:dyDescent="0.2">
      <c r="A133" s="133"/>
      <c r="B133" s="51"/>
      <c r="C133" s="51"/>
      <c r="D133" s="52"/>
      <c r="E133" s="52"/>
      <c r="F133" s="52"/>
    </row>
    <row r="134" spans="1:9" x14ac:dyDescent="0.2">
      <c r="A134" s="133"/>
      <c r="B134" s="51"/>
      <c r="C134" s="51"/>
      <c r="D134" s="52"/>
      <c r="E134" s="52"/>
      <c r="F134" s="52"/>
    </row>
    <row r="135" spans="1:9" x14ac:dyDescent="0.2">
      <c r="A135" s="133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 x14ac:dyDescent="0.2">
      <c r="A138" s="136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 x14ac:dyDescent="0.2">
      <c r="A139" s="136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 x14ac:dyDescent="0.2">
      <c r="A144" s="136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 x14ac:dyDescent="0.2">
      <c r="A145" s="136"/>
      <c r="B145" s="56"/>
      <c r="C145" s="51"/>
      <c r="D145" s="52"/>
      <c r="E145" s="52"/>
      <c r="F145" s="52">
        <f t="shared" si="5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5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5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60" priority="12" operator="greaterThan">
      <formula>0.25</formula>
    </cfRule>
    <cfRule type="cellIs" dxfId="1259" priority="13" operator="lessThan">
      <formula>0.25</formula>
    </cfRule>
  </conditionalFormatting>
  <conditionalFormatting sqref="I4 I19 I34 I49 I64 I79 I94 I109 I124 I139">
    <cfRule type="cellIs" dxfId="1258" priority="9" operator="lessThan">
      <formula>0.0416666666666667</formula>
    </cfRule>
    <cfRule type="cellIs" dxfId="1257" priority="10" operator="greaterThan">
      <formula>0.0416666666666667</formula>
    </cfRule>
    <cfRule type="cellIs" dxfId="1256" priority="11" operator="greaterThan">
      <formula>0.0416666666666667</formula>
    </cfRule>
  </conditionalFormatting>
  <conditionalFormatting sqref="I5 I20 I35 I50 I65 I80 I95 I110 I125 I140">
    <cfRule type="cellIs" dxfId="1255" priority="7" operator="lessThan">
      <formula>0.0833333333333333</formula>
    </cfRule>
    <cfRule type="cellIs" dxfId="1254" priority="8" operator="greaterThan">
      <formula>0.0833333333333333</formula>
    </cfRule>
  </conditionalFormatting>
  <conditionalFormatting sqref="I6 I21 I36 I51 I66 I81 I96 I111 I126 I141">
    <cfRule type="cellIs" dxfId="1253" priority="5" operator="lessThan">
      <formula>0.0416666666666667</formula>
    </cfRule>
    <cfRule type="cellIs" dxfId="1252" priority="6" operator="greaterThan">
      <formula>0.0416666666666667</formula>
    </cfRule>
  </conditionalFormatting>
  <conditionalFormatting sqref="I7 I22 I37 I52 I67 I82 I97 I112 I127 I142">
    <cfRule type="cellIs" dxfId="1251" priority="3" operator="lessThan">
      <formula>0.0416666666666667</formula>
    </cfRule>
    <cfRule type="cellIs" dxfId="1250" priority="4" operator="greaterThan">
      <formula>0.0416666666666667</formula>
    </cfRule>
  </conditionalFormatting>
  <conditionalFormatting sqref="I8 I23 I38 I53 I68 I83 I98 I113 I128 I143">
    <cfRule type="cellIs" dxfId="1249" priority="1" operator="lessThan">
      <formula>0.0625</formula>
    </cfRule>
    <cfRule type="cellIs" dxfId="1248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51"/>
  <sheetViews>
    <sheetView topLeftCell="A116" workbookViewId="0">
      <selection activeCell="F131" sqref="F131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3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 x14ac:dyDescent="0.2">
      <c r="A3" s="133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 x14ac:dyDescent="0.2">
      <c r="A4" s="133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 x14ac:dyDescent="0.2">
      <c r="A5" s="133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33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3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3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 x14ac:dyDescent="0.2">
      <c r="A9" s="133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 x14ac:dyDescent="0.2">
      <c r="A10" s="133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2">
      <c r="A11" s="133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33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33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33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33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33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33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33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 x14ac:dyDescent="0.2">
      <c r="A19" s="133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 x14ac:dyDescent="0.2">
      <c r="A20" s="133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 x14ac:dyDescent="0.2">
      <c r="A21" s="133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 x14ac:dyDescent="0.2">
      <c r="A22" s="133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 x14ac:dyDescent="0.2">
      <c r="A23" s="133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 x14ac:dyDescent="0.2">
      <c r="A24" s="133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 x14ac:dyDescent="0.2">
      <c r="A25" s="133"/>
      <c r="B25" s="51"/>
      <c r="C25" s="51"/>
      <c r="D25" s="52"/>
      <c r="E25" s="52"/>
      <c r="F25" s="52"/>
      <c r="I25" s="54"/>
    </row>
    <row r="26" spans="1:9" x14ac:dyDescent="0.2">
      <c r="A26" s="133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2">
      <c r="A27" s="133"/>
      <c r="B27" s="51"/>
      <c r="C27" s="51"/>
      <c r="D27" s="52"/>
      <c r="E27" s="52"/>
      <c r="F27" s="52">
        <f t="shared" si="1"/>
        <v>0</v>
      </c>
    </row>
    <row r="28" spans="1:9" x14ac:dyDescent="0.2">
      <c r="A28" s="133"/>
      <c r="B28" s="51"/>
      <c r="C28" s="51"/>
      <c r="D28" s="52"/>
      <c r="E28" s="52"/>
      <c r="F28" s="52">
        <f t="shared" si="1"/>
        <v>0</v>
      </c>
    </row>
    <row r="29" spans="1:9" x14ac:dyDescent="0.2">
      <c r="A29" s="133"/>
      <c r="B29" s="51"/>
      <c r="C29" s="51"/>
      <c r="D29" s="52"/>
      <c r="E29" s="52"/>
      <c r="F29" s="52">
        <f t="shared" si="1"/>
        <v>0</v>
      </c>
    </row>
    <row r="30" spans="1:9" x14ac:dyDescent="0.2">
      <c r="A30" s="133"/>
      <c r="B30" s="51"/>
      <c r="C30" s="51"/>
      <c r="D30" s="52"/>
      <c r="E30" s="52"/>
      <c r="F30" s="52">
        <f t="shared" si="1"/>
        <v>0</v>
      </c>
    </row>
    <row r="31" spans="1:9" x14ac:dyDescent="0.2">
      <c r="A31" s="133"/>
      <c r="B31" s="51"/>
      <c r="C31" s="51"/>
      <c r="D31" s="52"/>
      <c r="E31" s="52"/>
      <c r="F31" s="52">
        <f t="shared" si="1"/>
        <v>0</v>
      </c>
    </row>
    <row r="32" spans="1:9" x14ac:dyDescent="0.2">
      <c r="A32" s="133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33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33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33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 x14ac:dyDescent="0.2">
      <c r="A36" s="133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33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33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33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 x14ac:dyDescent="0.2">
      <c r="A40" s="133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33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33"/>
      <c r="B42" s="51"/>
      <c r="C42" s="51"/>
      <c r="D42" s="52"/>
      <c r="E42" s="52"/>
      <c r="F42" s="52">
        <f t="shared" si="1"/>
        <v>0</v>
      </c>
    </row>
    <row r="43" spans="1:9" x14ac:dyDescent="0.2">
      <c r="A43" s="133"/>
      <c r="B43" s="51"/>
      <c r="C43" s="51"/>
      <c r="D43" s="52"/>
      <c r="E43" s="52"/>
      <c r="F43" s="52">
        <f t="shared" si="1"/>
        <v>0</v>
      </c>
    </row>
    <row r="44" spans="1:9" x14ac:dyDescent="0.2">
      <c r="A44" s="133"/>
      <c r="B44" s="51"/>
      <c r="C44" s="51"/>
      <c r="D44" s="52"/>
      <c r="E44" s="52"/>
      <c r="F44" s="52">
        <f t="shared" si="1"/>
        <v>0</v>
      </c>
    </row>
    <row r="45" spans="1:9" x14ac:dyDescent="0.2">
      <c r="A45" s="133"/>
      <c r="B45" s="51"/>
      <c r="C45" s="51"/>
      <c r="D45" s="52"/>
      <c r="E45" s="52"/>
      <c r="F45" s="52">
        <f t="shared" si="1"/>
        <v>0</v>
      </c>
    </row>
    <row r="46" spans="1:9" x14ac:dyDescent="0.2">
      <c r="A46" s="135"/>
      <c r="B46" s="51"/>
      <c r="C46" s="51"/>
      <c r="D46" s="52"/>
      <c r="E46" s="52"/>
      <c r="F46" s="52">
        <f t="shared" si="1"/>
        <v>0</v>
      </c>
    </row>
    <row r="47" spans="1:9" x14ac:dyDescent="0.2">
      <c r="A47" s="136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 x14ac:dyDescent="0.2">
      <c r="A49" s="136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6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 x14ac:dyDescent="0.2">
      <c r="A51" s="136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 x14ac:dyDescent="0.2">
      <c r="A55" s="136"/>
      <c r="B55" s="56"/>
      <c r="C55" s="51"/>
      <c r="D55" s="52"/>
      <c r="E55" s="52"/>
      <c r="F55" s="52">
        <f t="shared" si="1"/>
        <v>0</v>
      </c>
      <c r="I55" s="54"/>
    </row>
    <row r="56" spans="1:9" x14ac:dyDescent="0.2">
      <c r="A56" s="136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1"/>
        <v>0</v>
      </c>
    </row>
    <row r="58" spans="1:9" x14ac:dyDescent="0.2">
      <c r="A58" s="136"/>
      <c r="B58" s="55"/>
      <c r="C58" s="51"/>
      <c r="D58" s="52"/>
      <c r="E58" s="52"/>
      <c r="F58" s="52">
        <f t="shared" si="1"/>
        <v>0</v>
      </c>
    </row>
    <row r="59" spans="1:9" x14ac:dyDescent="0.2">
      <c r="A59" s="136"/>
      <c r="B59" s="55"/>
      <c r="C59" s="51"/>
      <c r="D59" s="52"/>
      <c r="E59" s="52"/>
      <c r="F59" s="52">
        <f t="shared" si="1"/>
        <v>0</v>
      </c>
    </row>
    <row r="60" spans="1:9" x14ac:dyDescent="0.2">
      <c r="A60" s="136"/>
      <c r="B60" s="55"/>
      <c r="C60" s="51"/>
      <c r="D60" s="52"/>
      <c r="E60" s="52"/>
      <c r="F60" s="52">
        <f t="shared" si="1"/>
        <v>0</v>
      </c>
    </row>
    <row r="61" spans="1:9" x14ac:dyDescent="0.2">
      <c r="A61" s="136"/>
      <c r="B61" s="55"/>
      <c r="C61" s="51"/>
      <c r="D61" s="52"/>
      <c r="E61" s="52"/>
      <c r="F61" s="52">
        <f t="shared" si="1"/>
        <v>0</v>
      </c>
    </row>
    <row r="62" spans="1:9" x14ac:dyDescent="0.2">
      <c r="A62" s="137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33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33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33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33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33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33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33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33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33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33"/>
      <c r="B72" s="51"/>
      <c r="C72" s="51"/>
      <c r="D72" s="52"/>
      <c r="E72" s="52"/>
      <c r="F72" s="52">
        <f t="shared" si="2"/>
        <v>0</v>
      </c>
    </row>
    <row r="73" spans="1:9" x14ac:dyDescent="0.2">
      <c r="A73" s="133"/>
      <c r="B73" s="51"/>
      <c r="C73" s="51"/>
      <c r="D73" s="52"/>
      <c r="E73" s="52"/>
      <c r="F73" s="52">
        <f t="shared" si="2"/>
        <v>0</v>
      </c>
    </row>
    <row r="74" spans="1:9" x14ac:dyDescent="0.2">
      <c r="A74" s="133"/>
      <c r="B74" s="51"/>
      <c r="C74" s="51"/>
      <c r="D74" s="52"/>
      <c r="E74" s="52"/>
      <c r="F74" s="52">
        <f t="shared" si="2"/>
        <v>0</v>
      </c>
    </row>
    <row r="75" spans="1:9" x14ac:dyDescent="0.2">
      <c r="A75" s="133"/>
      <c r="B75" s="51"/>
      <c r="C75" s="51"/>
      <c r="D75" s="52"/>
      <c r="E75" s="52"/>
      <c r="F75" s="52">
        <f t="shared" si="2"/>
        <v>0</v>
      </c>
    </row>
    <row r="76" spans="1:9" x14ac:dyDescent="0.2">
      <c r="A76" s="133"/>
      <c r="B76" s="51"/>
      <c r="C76" s="51"/>
      <c r="D76" s="52"/>
      <c r="E76" s="52"/>
      <c r="F76" s="52">
        <f t="shared" si="2"/>
        <v>0</v>
      </c>
    </row>
    <row r="77" spans="1:9" x14ac:dyDescent="0.2">
      <c r="A77" s="133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 x14ac:dyDescent="0.2">
      <c r="A78" s="133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 x14ac:dyDescent="0.2">
      <c r="A79" s="133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 x14ac:dyDescent="0.2">
      <c r="A80" s="133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 x14ac:dyDescent="0.2">
      <c r="A81" s="133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 x14ac:dyDescent="0.2">
      <c r="A82" s="133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 x14ac:dyDescent="0.2">
      <c r="A83" s="133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 x14ac:dyDescent="0.2">
      <c r="A84" s="133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 x14ac:dyDescent="0.2">
      <c r="A85" s="133"/>
      <c r="B85" s="51"/>
      <c r="C85" s="51"/>
      <c r="D85" s="52"/>
      <c r="E85" s="52"/>
      <c r="F85" s="52">
        <f t="shared" si="2"/>
        <v>0</v>
      </c>
      <c r="I85" s="54"/>
    </row>
    <row r="86" spans="1:9" x14ac:dyDescent="0.2">
      <c r="A86" s="133"/>
      <c r="B86" s="51"/>
      <c r="C86" s="51"/>
      <c r="D86" s="52"/>
      <c r="E86" s="52"/>
      <c r="F86" s="52">
        <f t="shared" si="2"/>
        <v>0</v>
      </c>
      <c r="I86" s="54"/>
    </row>
    <row r="87" spans="1:9" x14ac:dyDescent="0.2">
      <c r="A87" s="133"/>
      <c r="B87" s="51"/>
      <c r="C87" s="51"/>
      <c r="D87" s="52"/>
      <c r="E87" s="52"/>
      <c r="F87" s="52">
        <f t="shared" si="2"/>
        <v>0</v>
      </c>
    </row>
    <row r="88" spans="1:9" x14ac:dyDescent="0.2">
      <c r="A88" s="133"/>
      <c r="B88" s="51"/>
      <c r="C88" s="51"/>
      <c r="D88" s="52"/>
      <c r="E88" s="52"/>
      <c r="F88" s="52">
        <f t="shared" si="2"/>
        <v>0</v>
      </c>
    </row>
    <row r="89" spans="1:9" x14ac:dyDescent="0.2">
      <c r="A89" s="133"/>
      <c r="B89" s="51"/>
      <c r="C89" s="51"/>
      <c r="D89" s="52"/>
      <c r="E89" s="52"/>
      <c r="F89" s="52">
        <f t="shared" si="2"/>
        <v>0</v>
      </c>
    </row>
    <row r="90" spans="1:9" x14ac:dyDescent="0.2">
      <c r="A90" s="133"/>
      <c r="B90" s="51"/>
      <c r="C90" s="51"/>
      <c r="D90" s="52"/>
      <c r="E90" s="52"/>
      <c r="F90" s="52">
        <f t="shared" si="2"/>
        <v>0</v>
      </c>
    </row>
    <row r="91" spans="1:9" x14ac:dyDescent="0.2">
      <c r="A91" s="134"/>
      <c r="B91" s="51"/>
      <c r="C91" s="51"/>
      <c r="D91" s="52"/>
      <c r="E91" s="52"/>
      <c r="F91" s="52">
        <f t="shared" si="2"/>
        <v>0</v>
      </c>
    </row>
    <row r="92" spans="1:9" x14ac:dyDescent="0.2">
      <c r="A92" s="137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 x14ac:dyDescent="0.2">
      <c r="A93" s="133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 x14ac:dyDescent="0.2">
      <c r="A94" s="133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 x14ac:dyDescent="0.2">
      <c r="A95" s="133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 x14ac:dyDescent="0.2">
      <c r="A96" s="133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 x14ac:dyDescent="0.2">
      <c r="A97" s="133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 x14ac:dyDescent="0.2">
      <c r="A98" s="133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 x14ac:dyDescent="0.2">
      <c r="A99" s="133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 x14ac:dyDescent="0.2">
      <c r="A100" s="133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2">
      <c r="A101" s="133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 x14ac:dyDescent="0.2">
      <c r="A102" s="133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2">
      <c r="A103" s="133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2">
      <c r="A104" s="133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2">
      <c r="A105" s="133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2">
      <c r="A106" s="135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2">
      <c r="A107" s="136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2">
      <c r="A108" s="136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36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36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2">
      <c r="A115" s="136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2">
      <c r="A116" s="136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2">
      <c r="A117" s="136"/>
      <c r="B117" s="55"/>
      <c r="C117" s="51"/>
      <c r="D117" s="52"/>
      <c r="E117" s="52"/>
      <c r="F117" s="52">
        <f t="shared" si="2"/>
        <v>0</v>
      </c>
    </row>
    <row r="118" spans="1:9" x14ac:dyDescent="0.2">
      <c r="A118" s="136"/>
      <c r="B118" s="55"/>
      <c r="C118" s="51"/>
      <c r="D118" s="52"/>
      <c r="E118" s="52"/>
      <c r="F118" s="52">
        <f t="shared" si="2"/>
        <v>0</v>
      </c>
    </row>
    <row r="119" spans="1:9" x14ac:dyDescent="0.2">
      <c r="A119" s="136"/>
      <c r="B119" s="55"/>
      <c r="C119" s="51"/>
      <c r="D119" s="52"/>
      <c r="E119" s="52"/>
      <c r="F119" s="52">
        <f t="shared" si="2"/>
        <v>0</v>
      </c>
    </row>
    <row r="120" spans="1:9" x14ac:dyDescent="0.2">
      <c r="A120" s="136"/>
      <c r="B120" s="55"/>
      <c r="C120" s="51"/>
      <c r="D120" s="52"/>
      <c r="E120" s="52"/>
      <c r="F120" s="52">
        <f t="shared" si="2"/>
        <v>0</v>
      </c>
    </row>
    <row r="121" spans="1:9" hidden="1" x14ac:dyDescent="0.2">
      <c r="A121" s="136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7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 x14ac:dyDescent="0.2">
      <c r="A123" s="133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 x14ac:dyDescent="0.2">
      <c r="A124" s="133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 x14ac:dyDescent="0.2">
      <c r="A125" s="133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 x14ac:dyDescent="0.2">
      <c r="A126" s="133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 x14ac:dyDescent="0.2">
      <c r="A129" s="138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 x14ac:dyDescent="0.2">
      <c r="A130" s="138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 x14ac:dyDescent="0.2">
      <c r="A131" s="133"/>
      <c r="B131" s="59"/>
      <c r="C131" s="51"/>
      <c r="D131" s="52"/>
      <c r="E131" s="52"/>
      <c r="F131" s="52"/>
      <c r="I131" s="54"/>
    </row>
    <row r="132" spans="1:9" x14ac:dyDescent="0.2">
      <c r="A132" s="133"/>
      <c r="B132" s="51"/>
      <c r="C132" s="51"/>
      <c r="D132" s="52"/>
      <c r="E132" s="52"/>
      <c r="F132" s="52"/>
    </row>
    <row r="133" spans="1:9" x14ac:dyDescent="0.2">
      <c r="A133" s="133"/>
      <c r="B133" s="51"/>
      <c r="C133" s="51"/>
      <c r="D133" s="52"/>
      <c r="E133" s="52"/>
      <c r="F133" s="52"/>
    </row>
    <row r="134" spans="1:9" x14ac:dyDescent="0.2">
      <c r="A134" s="133"/>
      <c r="B134" s="51"/>
      <c r="C134" s="51"/>
      <c r="D134" s="52"/>
      <c r="E134" s="52"/>
      <c r="F134" s="52"/>
    </row>
    <row r="135" spans="1:9" x14ac:dyDescent="0.2">
      <c r="A135" s="133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2">
      <c r="A138" s="136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 x14ac:dyDescent="0.2">
      <c r="A139" s="136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 x14ac:dyDescent="0.2">
      <c r="A141" s="136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 x14ac:dyDescent="0.2">
      <c r="A144" s="136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 x14ac:dyDescent="0.2">
      <c r="A145" s="139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4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4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4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4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4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47" priority="12" operator="greaterThan">
      <formula>0.25</formula>
    </cfRule>
    <cfRule type="cellIs" dxfId="1246" priority="13" operator="lessThan">
      <formula>0.25</formula>
    </cfRule>
  </conditionalFormatting>
  <conditionalFormatting sqref="I4 I19 I34 I49 I64 I79 I94 I109 I124 I139">
    <cfRule type="cellIs" dxfId="1245" priority="9" operator="lessThan">
      <formula>0.0416666666666667</formula>
    </cfRule>
    <cfRule type="cellIs" dxfId="1244" priority="10" operator="greaterThan">
      <formula>0.0416666666666667</formula>
    </cfRule>
    <cfRule type="cellIs" dxfId="1243" priority="11" operator="greaterThan">
      <formula>0.0416666666666667</formula>
    </cfRule>
  </conditionalFormatting>
  <conditionalFormatting sqref="I5 I20 I35 I50 I65 I80 I95 I110 I125 I140">
    <cfRule type="cellIs" dxfId="1242" priority="7" operator="lessThan">
      <formula>0.0833333333333333</formula>
    </cfRule>
    <cfRule type="cellIs" dxfId="1241" priority="8" operator="greaterThan">
      <formula>0.0833333333333333</formula>
    </cfRule>
  </conditionalFormatting>
  <conditionalFormatting sqref="I6 I21 I36 I51 I66 I81 I96 I111 I126 I141">
    <cfRule type="cellIs" dxfId="1240" priority="5" operator="lessThan">
      <formula>0.0416666666666667</formula>
    </cfRule>
    <cfRule type="cellIs" dxfId="1239" priority="6" operator="greaterThan">
      <formula>0.0416666666666667</formula>
    </cfRule>
  </conditionalFormatting>
  <conditionalFormatting sqref="I7 I22 I37 I52 I67 I82 I97 I112 I127 I142">
    <cfRule type="cellIs" dxfId="1238" priority="3" operator="lessThan">
      <formula>0.0416666666666667</formula>
    </cfRule>
    <cfRule type="cellIs" dxfId="1237" priority="4" operator="greaterThan">
      <formula>0.0416666666666667</formula>
    </cfRule>
  </conditionalFormatting>
  <conditionalFormatting sqref="I8 I23 I38 I53 I68 I83 I98 I113 I128 I143">
    <cfRule type="cellIs" dxfId="1236" priority="1" operator="lessThan">
      <formula>0.0625</formula>
    </cfRule>
    <cfRule type="cellIs" dxfId="1235" priority="2" operator="greaterThan">
      <formula>0.0625</formula>
    </cfRule>
  </conditionalFormatting>
  <dataValidations count="1">
    <dataValidation type="list" allowBlank="1" showInputMessage="1" showErrorMessage="1" sqref="C2:C151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51"/>
  <sheetViews>
    <sheetView workbookViewId="0">
      <selection activeCell="B11" sqref="B11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3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33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 x14ac:dyDescent="0.2">
      <c r="A4" s="133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 x14ac:dyDescent="0.2">
      <c r="A5" s="133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 x14ac:dyDescent="0.2">
      <c r="A6" s="133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3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3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 x14ac:dyDescent="0.2">
      <c r="A9" s="133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 x14ac:dyDescent="0.2">
      <c r="A10" s="133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 x14ac:dyDescent="0.2">
      <c r="A11" s="133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33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33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33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33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33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33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33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 x14ac:dyDescent="0.2">
      <c r="A19" s="133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 x14ac:dyDescent="0.2">
      <c r="A20" s="133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 x14ac:dyDescent="0.2">
      <c r="A21" s="133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 x14ac:dyDescent="0.2">
      <c r="A22" s="133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 x14ac:dyDescent="0.2">
      <c r="A23" s="138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 x14ac:dyDescent="0.2">
      <c r="A24" s="133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 x14ac:dyDescent="0.2">
      <c r="A25" s="133"/>
      <c r="B25" s="51"/>
      <c r="C25" s="51"/>
      <c r="D25" s="52"/>
      <c r="E25" s="52"/>
      <c r="F25" s="52">
        <f t="shared" si="0"/>
        <v>0</v>
      </c>
      <c r="I25" s="54"/>
    </row>
    <row r="26" spans="1:9" x14ac:dyDescent="0.2">
      <c r="A26" s="133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 x14ac:dyDescent="0.2">
      <c r="A27" s="133"/>
      <c r="B27" s="51"/>
      <c r="C27" s="51"/>
      <c r="D27" s="52"/>
      <c r="E27" s="52"/>
      <c r="F27" s="52">
        <f t="shared" si="1"/>
        <v>0</v>
      </c>
    </row>
    <row r="28" spans="1:9" x14ac:dyDescent="0.2">
      <c r="A28" s="133"/>
      <c r="B28" s="51"/>
      <c r="C28" s="51"/>
      <c r="D28" s="52"/>
      <c r="E28" s="52"/>
      <c r="F28" s="52">
        <f t="shared" si="1"/>
        <v>0</v>
      </c>
    </row>
    <row r="29" spans="1:9" x14ac:dyDescent="0.2">
      <c r="A29" s="133"/>
      <c r="B29" s="51"/>
      <c r="C29" s="51"/>
      <c r="D29" s="52"/>
      <c r="E29" s="52"/>
      <c r="F29" s="52">
        <f t="shared" si="1"/>
        <v>0</v>
      </c>
    </row>
    <row r="30" spans="1:9" x14ac:dyDescent="0.2">
      <c r="A30" s="133"/>
      <c r="B30" s="51"/>
      <c r="C30" s="51"/>
      <c r="D30" s="52"/>
      <c r="E30" s="52"/>
      <c r="F30" s="52">
        <f t="shared" si="1"/>
        <v>0</v>
      </c>
    </row>
    <row r="31" spans="1:9" x14ac:dyDescent="0.2">
      <c r="A31" s="133"/>
      <c r="B31" s="51"/>
      <c r="C31" s="51"/>
      <c r="D31" s="52"/>
      <c r="E31" s="52"/>
      <c r="F31" s="52">
        <f t="shared" si="1"/>
        <v>0</v>
      </c>
    </row>
    <row r="32" spans="1:9" x14ac:dyDescent="0.2">
      <c r="A32" s="133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33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33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33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2">
      <c r="A36" s="133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33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33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33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2">
      <c r="A40" s="133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33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33"/>
      <c r="B42" s="51"/>
      <c r="C42" s="51"/>
      <c r="D42" s="52"/>
      <c r="E42" s="52"/>
      <c r="F42" s="52">
        <f t="shared" si="1"/>
        <v>0</v>
      </c>
    </row>
    <row r="43" spans="1:9" x14ac:dyDescent="0.2">
      <c r="A43" s="133"/>
      <c r="B43" s="51"/>
      <c r="C43" s="51"/>
      <c r="D43" s="52"/>
      <c r="E43" s="52"/>
      <c r="F43" s="52">
        <f t="shared" si="1"/>
        <v>0</v>
      </c>
    </row>
    <row r="44" spans="1:9" x14ac:dyDescent="0.2">
      <c r="A44" s="133"/>
      <c r="B44" s="51"/>
      <c r="C44" s="51"/>
      <c r="D44" s="52"/>
      <c r="E44" s="52"/>
      <c r="F44" s="52">
        <f t="shared" si="1"/>
        <v>0</v>
      </c>
    </row>
    <row r="45" spans="1:9" x14ac:dyDescent="0.2">
      <c r="A45" s="133"/>
      <c r="B45" s="51"/>
      <c r="C45" s="51"/>
      <c r="D45" s="52"/>
      <c r="E45" s="52"/>
      <c r="F45" s="52">
        <f t="shared" si="1"/>
        <v>0</v>
      </c>
    </row>
    <row r="46" spans="1:9" x14ac:dyDescent="0.2">
      <c r="A46" s="135"/>
      <c r="B46" s="51"/>
      <c r="C46" s="51"/>
      <c r="D46" s="52"/>
      <c r="E46" s="52"/>
      <c r="F46" s="52">
        <f t="shared" si="1"/>
        <v>0</v>
      </c>
    </row>
    <row r="47" spans="1:9" x14ac:dyDescent="0.2">
      <c r="A47" s="136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 x14ac:dyDescent="0.2">
      <c r="A49" s="136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36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 x14ac:dyDescent="0.2">
      <c r="A51" s="136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 x14ac:dyDescent="0.2">
      <c r="A54" s="136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 x14ac:dyDescent="0.2">
      <c r="A55" s="136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 x14ac:dyDescent="0.2">
      <c r="A56" s="136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 x14ac:dyDescent="0.2">
      <c r="A57" s="136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 x14ac:dyDescent="0.2">
      <c r="A58" s="136"/>
      <c r="B58" s="55"/>
      <c r="C58" s="51"/>
      <c r="D58" s="52"/>
      <c r="E58" s="52"/>
      <c r="F58" s="52">
        <f t="shared" si="1"/>
        <v>0</v>
      </c>
    </row>
    <row r="59" spans="1:9" x14ac:dyDescent="0.2">
      <c r="A59" s="136"/>
      <c r="B59" s="55"/>
      <c r="C59" s="51"/>
      <c r="D59" s="52"/>
      <c r="E59" s="52"/>
      <c r="F59" s="52">
        <f t="shared" si="1"/>
        <v>0</v>
      </c>
    </row>
    <row r="60" spans="1:9" x14ac:dyDescent="0.2">
      <c r="A60" s="136"/>
      <c r="B60" s="55"/>
      <c r="C60" s="51"/>
      <c r="D60" s="52"/>
      <c r="E60" s="52"/>
      <c r="F60" s="52">
        <f t="shared" si="1"/>
        <v>0</v>
      </c>
    </row>
    <row r="61" spans="1:9" x14ac:dyDescent="0.2">
      <c r="A61" s="136"/>
      <c r="B61" s="55"/>
      <c r="C61" s="51"/>
      <c r="D61" s="52"/>
      <c r="E61" s="52"/>
      <c r="F61" s="52">
        <f t="shared" si="1"/>
        <v>0</v>
      </c>
    </row>
    <row r="62" spans="1:9" x14ac:dyDescent="0.2">
      <c r="A62" s="137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 x14ac:dyDescent="0.2">
      <c r="A63" s="133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 x14ac:dyDescent="0.2">
      <c r="A64" s="133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 x14ac:dyDescent="0.2">
      <c r="A65" s="133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 x14ac:dyDescent="0.2">
      <c r="A66" s="133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 x14ac:dyDescent="0.2">
      <c r="A67" s="133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 x14ac:dyDescent="0.2">
      <c r="A68" s="133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 x14ac:dyDescent="0.2">
      <c r="A69" s="133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 x14ac:dyDescent="0.2">
      <c r="A70" s="133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33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33"/>
      <c r="B72" s="51"/>
      <c r="C72" s="51"/>
      <c r="D72" s="52"/>
      <c r="E72" s="52"/>
      <c r="F72" s="52">
        <f t="shared" si="2"/>
        <v>0</v>
      </c>
    </row>
    <row r="73" spans="1:9" x14ac:dyDescent="0.2">
      <c r="A73" s="133"/>
      <c r="B73" s="51"/>
      <c r="C73" s="51"/>
      <c r="D73" s="52"/>
      <c r="E73" s="52"/>
      <c r="F73" s="52">
        <f t="shared" si="2"/>
        <v>0</v>
      </c>
    </row>
    <row r="74" spans="1:9" x14ac:dyDescent="0.2">
      <c r="A74" s="133"/>
      <c r="B74" s="51"/>
      <c r="C74" s="51"/>
      <c r="D74" s="52"/>
      <c r="E74" s="52"/>
      <c r="F74" s="52">
        <f t="shared" si="2"/>
        <v>0</v>
      </c>
    </row>
    <row r="75" spans="1:9" x14ac:dyDescent="0.2">
      <c r="A75" s="133"/>
      <c r="B75" s="51"/>
      <c r="C75" s="51"/>
      <c r="D75" s="52"/>
      <c r="E75" s="52"/>
      <c r="F75" s="52">
        <f t="shared" si="2"/>
        <v>0</v>
      </c>
    </row>
    <row r="76" spans="1:9" x14ac:dyDescent="0.2">
      <c r="A76" s="133"/>
      <c r="B76" s="51"/>
      <c r="C76" s="51"/>
      <c r="D76" s="52"/>
      <c r="E76" s="52"/>
      <c r="F76" s="52">
        <f t="shared" si="2"/>
        <v>0</v>
      </c>
    </row>
    <row r="77" spans="1:9" x14ac:dyDescent="0.2">
      <c r="A77" s="133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 x14ac:dyDescent="0.2">
      <c r="A78" s="133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 x14ac:dyDescent="0.2">
      <c r="A79" s="133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 x14ac:dyDescent="0.2">
      <c r="A80" s="133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 x14ac:dyDescent="0.2">
      <c r="A81" s="133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 x14ac:dyDescent="0.2">
      <c r="A82" s="133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 x14ac:dyDescent="0.2">
      <c r="A83" s="133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 x14ac:dyDescent="0.2">
      <c r="A84" s="133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 x14ac:dyDescent="0.2">
      <c r="A85" s="133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 x14ac:dyDescent="0.2">
      <c r="A86" s="133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 x14ac:dyDescent="0.2">
      <c r="A87" s="133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 x14ac:dyDescent="0.2">
      <c r="A88" s="133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 x14ac:dyDescent="0.2">
      <c r="A89" s="133"/>
      <c r="B89" s="51"/>
      <c r="C89" s="51"/>
      <c r="D89" s="52"/>
      <c r="E89" s="52"/>
      <c r="F89" s="52">
        <f t="shared" si="2"/>
        <v>0</v>
      </c>
    </row>
    <row r="90" spans="1:9" x14ac:dyDescent="0.2">
      <c r="A90" s="133"/>
      <c r="B90" s="51"/>
      <c r="C90" s="51"/>
      <c r="D90" s="52"/>
      <c r="E90" s="52"/>
      <c r="F90" s="52">
        <f t="shared" si="2"/>
        <v>0</v>
      </c>
    </row>
    <row r="91" spans="1:9" x14ac:dyDescent="0.2">
      <c r="A91" s="134"/>
      <c r="B91" s="51"/>
      <c r="C91" s="51"/>
      <c r="D91" s="52"/>
      <c r="E91" s="52"/>
      <c r="F91" s="52">
        <f t="shared" si="2"/>
        <v>0</v>
      </c>
    </row>
    <row r="92" spans="1:9" x14ac:dyDescent="0.2">
      <c r="A92" s="137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 x14ac:dyDescent="0.2">
      <c r="A93" s="133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 x14ac:dyDescent="0.2">
      <c r="A94" s="133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 x14ac:dyDescent="0.2">
      <c r="A95" s="133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 x14ac:dyDescent="0.2">
      <c r="A96" s="133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 x14ac:dyDescent="0.2">
      <c r="A97" s="133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 x14ac:dyDescent="0.2">
      <c r="A98" s="133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 x14ac:dyDescent="0.2">
      <c r="A99" s="133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 x14ac:dyDescent="0.2">
      <c r="A100" s="133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 x14ac:dyDescent="0.2">
      <c r="A101" s="133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 x14ac:dyDescent="0.2">
      <c r="A102" s="133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2">
      <c r="A103" s="133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2">
      <c r="A104" s="133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2">
      <c r="A105" s="133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2">
      <c r="A106" s="135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2">
      <c r="A107" s="136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2">
      <c r="A108" s="136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36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36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2">
      <c r="A115" s="136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2">
      <c r="A116" s="136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2">
      <c r="A117" s="136"/>
      <c r="B117" s="55"/>
      <c r="C117" s="51"/>
      <c r="D117" s="52"/>
      <c r="E117" s="52"/>
      <c r="F117" s="52">
        <f t="shared" si="2"/>
        <v>0</v>
      </c>
    </row>
    <row r="118" spans="1:9" x14ac:dyDescent="0.2">
      <c r="A118" s="136"/>
      <c r="B118" s="55"/>
      <c r="C118" s="51"/>
      <c r="D118" s="52"/>
      <c r="E118" s="52"/>
      <c r="F118" s="52">
        <f t="shared" si="2"/>
        <v>0</v>
      </c>
    </row>
    <row r="119" spans="1:9" x14ac:dyDescent="0.2">
      <c r="A119" s="136"/>
      <c r="B119" s="55"/>
      <c r="C119" s="51"/>
      <c r="D119" s="52"/>
      <c r="E119" s="52"/>
      <c r="F119" s="52">
        <f t="shared" si="2"/>
        <v>0</v>
      </c>
    </row>
    <row r="120" spans="1:9" x14ac:dyDescent="0.2">
      <c r="A120" s="136"/>
      <c r="B120" s="55"/>
      <c r="C120" s="51"/>
      <c r="D120" s="52"/>
      <c r="E120" s="52"/>
      <c r="F120" s="52">
        <f t="shared" si="2"/>
        <v>0</v>
      </c>
    </row>
    <row r="121" spans="1:9" hidden="1" x14ac:dyDescent="0.2">
      <c r="A121" s="136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7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 x14ac:dyDescent="0.2">
      <c r="A123" s="133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3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3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3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 x14ac:dyDescent="0.2">
      <c r="A130" s="138"/>
      <c r="B130" s="57"/>
      <c r="C130" s="55"/>
      <c r="D130" s="52"/>
      <c r="E130" s="52"/>
      <c r="F130" s="52"/>
      <c r="I130" s="54"/>
    </row>
    <row r="131" spans="1:9" x14ac:dyDescent="0.2">
      <c r="A131" s="133"/>
      <c r="B131" s="59"/>
      <c r="C131" s="51"/>
      <c r="D131" s="52"/>
      <c r="E131" s="52"/>
      <c r="F131" s="52"/>
      <c r="I131" s="54"/>
    </row>
    <row r="132" spans="1:9" x14ac:dyDescent="0.2">
      <c r="A132" s="133"/>
      <c r="B132" s="51"/>
      <c r="C132" s="51"/>
      <c r="D132" s="52"/>
      <c r="E132" s="52"/>
      <c r="F132" s="52"/>
    </row>
    <row r="133" spans="1:9" x14ac:dyDescent="0.2">
      <c r="A133" s="133"/>
      <c r="B133" s="51"/>
      <c r="C133" s="51"/>
      <c r="D133" s="52"/>
      <c r="E133" s="52"/>
      <c r="F133" s="52"/>
    </row>
    <row r="134" spans="1:9" x14ac:dyDescent="0.2">
      <c r="A134" s="133"/>
      <c r="B134" s="51"/>
      <c r="C134" s="51"/>
      <c r="D134" s="52"/>
      <c r="E134" s="52"/>
      <c r="F134" s="52"/>
    </row>
    <row r="135" spans="1:9" x14ac:dyDescent="0.2">
      <c r="A135" s="133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2">
      <c r="A138" s="136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 x14ac:dyDescent="0.2">
      <c r="A139" s="136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 x14ac:dyDescent="0.2">
      <c r="A140" s="136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 x14ac:dyDescent="0.2">
      <c r="A141" s="136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 x14ac:dyDescent="0.2">
      <c r="A144" s="136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 x14ac:dyDescent="0.2">
      <c r="A145" s="136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 x14ac:dyDescent="0.2">
      <c r="A146" s="136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 x14ac:dyDescent="0.2">
      <c r="A147" s="136"/>
      <c r="B147" s="51"/>
      <c r="C147" s="51"/>
      <c r="D147" s="52"/>
      <c r="E147" s="52"/>
      <c r="F147" s="52">
        <f t="shared" si="4"/>
        <v>0</v>
      </c>
    </row>
    <row r="148" spans="1:9" x14ac:dyDescent="0.2">
      <c r="A148" s="136"/>
      <c r="B148" s="51"/>
      <c r="C148" s="51"/>
      <c r="D148" s="52"/>
      <c r="E148" s="52"/>
      <c r="F148" s="52">
        <f t="shared" si="4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4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4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34" priority="12" operator="greaterThan">
      <formula>0.25</formula>
    </cfRule>
    <cfRule type="cellIs" dxfId="1233" priority="13" operator="lessThan">
      <formula>0.25</formula>
    </cfRule>
  </conditionalFormatting>
  <conditionalFormatting sqref="I4 I19 I34 I49 I64 I79 I94 I109 I124 I139">
    <cfRule type="cellIs" dxfId="1232" priority="9" operator="lessThan">
      <formula>0.0416666666666667</formula>
    </cfRule>
    <cfRule type="cellIs" dxfId="1231" priority="10" operator="greaterThan">
      <formula>0.0416666666666667</formula>
    </cfRule>
    <cfRule type="cellIs" dxfId="1230" priority="11" operator="greaterThan">
      <formula>0.0416666666666667</formula>
    </cfRule>
  </conditionalFormatting>
  <conditionalFormatting sqref="I5 I20 I35 I50 I65 I80 I95 I110 I125 I140">
    <cfRule type="cellIs" dxfId="1229" priority="7" operator="lessThan">
      <formula>0.0833333333333333</formula>
    </cfRule>
    <cfRule type="cellIs" dxfId="1228" priority="8" operator="greaterThan">
      <formula>0.0833333333333333</formula>
    </cfRule>
  </conditionalFormatting>
  <conditionalFormatting sqref="I6 I21 I36 I51 I66 I81 I96 I111 I126 I141">
    <cfRule type="cellIs" dxfId="1227" priority="5" operator="lessThan">
      <formula>0.0416666666666667</formula>
    </cfRule>
    <cfRule type="cellIs" dxfId="1226" priority="6" operator="greaterThan">
      <formula>0.0416666666666667</formula>
    </cfRule>
  </conditionalFormatting>
  <conditionalFormatting sqref="I7 I22 I37 I52 I67 I82 I97 I112 I127 I142">
    <cfRule type="cellIs" dxfId="1225" priority="3" operator="lessThan">
      <formula>0.0416666666666667</formula>
    </cfRule>
    <cfRule type="cellIs" dxfId="1224" priority="4" operator="greaterThan">
      <formula>0.0416666666666667</formula>
    </cfRule>
  </conditionalFormatting>
  <conditionalFormatting sqref="I8 I23 I38 I53 I68 I83 I98 I113 I128 I143">
    <cfRule type="cellIs" dxfId="1223" priority="1" operator="lessThan">
      <formula>0.0625</formula>
    </cfRule>
    <cfRule type="cellIs" dxfId="1222" priority="2" operator="greaterThan">
      <formula>0.0625</formula>
    </cfRule>
  </conditionalFormatting>
  <dataValidations count="1">
    <dataValidation type="list" allowBlank="1" showInputMessage="1" showErrorMessage="1" sqref="C24:C151 C2:C22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52"/>
  <sheetViews>
    <sheetView workbookViewId="0"/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3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33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 x14ac:dyDescent="0.2">
      <c r="A4" s="133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2">
      <c r="A5" s="133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33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 x14ac:dyDescent="0.2">
      <c r="A7" s="133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3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 x14ac:dyDescent="0.2">
      <c r="A9" s="133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 x14ac:dyDescent="0.2">
      <c r="A10" s="133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 x14ac:dyDescent="0.2">
      <c r="A11" s="133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 x14ac:dyDescent="0.2">
      <c r="A12" s="133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 x14ac:dyDescent="0.2">
      <c r="A13" s="133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 x14ac:dyDescent="0.2">
      <c r="A14" s="133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 x14ac:dyDescent="0.2">
      <c r="A15" s="133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 x14ac:dyDescent="0.2">
      <c r="A16" s="133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33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33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 x14ac:dyDescent="0.2">
      <c r="A19" s="133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33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33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 x14ac:dyDescent="0.2">
      <c r="A22" s="133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 x14ac:dyDescent="0.2">
      <c r="A23" s="133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 x14ac:dyDescent="0.2">
      <c r="A24" s="133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 x14ac:dyDescent="0.2">
      <c r="A25" s="133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 x14ac:dyDescent="0.2">
      <c r="A26" s="133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 x14ac:dyDescent="0.2">
      <c r="A27" s="133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 x14ac:dyDescent="0.2">
      <c r="A28" s="133"/>
      <c r="B28" s="51"/>
      <c r="C28" s="51"/>
      <c r="D28" s="52"/>
      <c r="E28" s="52"/>
      <c r="F28" s="52">
        <f t="shared" si="0"/>
        <v>0</v>
      </c>
    </row>
    <row r="29" spans="1:9" x14ac:dyDescent="0.2">
      <c r="A29" s="133"/>
      <c r="B29" s="51"/>
      <c r="C29" s="51"/>
      <c r="D29" s="52"/>
      <c r="E29" s="52"/>
      <c r="F29" s="52">
        <f t="shared" si="0"/>
        <v>0</v>
      </c>
    </row>
    <row r="30" spans="1:9" x14ac:dyDescent="0.2">
      <c r="A30" s="133"/>
      <c r="B30" s="51"/>
      <c r="C30" s="51"/>
      <c r="D30" s="52"/>
      <c r="E30" s="52"/>
      <c r="F30" s="52">
        <f t="shared" si="0"/>
        <v>0</v>
      </c>
    </row>
    <row r="31" spans="1:9" x14ac:dyDescent="0.2">
      <c r="A31" s="133"/>
      <c r="B31" s="51"/>
      <c r="C31" s="51"/>
      <c r="D31" s="52"/>
      <c r="E31" s="52"/>
      <c r="F31" s="52">
        <f t="shared" si="0"/>
        <v>0</v>
      </c>
    </row>
    <row r="32" spans="1:9" x14ac:dyDescent="0.2">
      <c r="A32" s="133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3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 x14ac:dyDescent="0.2">
      <c r="A34" s="133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3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33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 x14ac:dyDescent="0.2">
      <c r="A37" s="133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 x14ac:dyDescent="0.2">
      <c r="A38" s="133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 x14ac:dyDescent="0.2">
      <c r="A39" s="133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 x14ac:dyDescent="0.2">
      <c r="A40" s="133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 x14ac:dyDescent="0.2">
      <c r="A41" s="133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 x14ac:dyDescent="0.2">
      <c r="A42" s="133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 x14ac:dyDescent="0.2">
      <c r="A43" s="133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 x14ac:dyDescent="0.2">
      <c r="A44" s="133"/>
      <c r="B44" s="51"/>
      <c r="C44" s="51"/>
      <c r="D44" s="52"/>
      <c r="E44" s="52"/>
      <c r="F44" s="52">
        <f t="shared" si="0"/>
        <v>0</v>
      </c>
    </row>
    <row r="45" spans="1:9" x14ac:dyDescent="0.2">
      <c r="A45" s="133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 x14ac:dyDescent="0.2">
      <c r="A49" s="136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6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 x14ac:dyDescent="0.2">
      <c r="A51" s="136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 x14ac:dyDescent="0.2">
      <c r="A54" s="136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 x14ac:dyDescent="0.2">
      <c r="A55" s="136"/>
      <c r="B55" s="56"/>
      <c r="C55" s="51"/>
      <c r="D55" s="52"/>
      <c r="E55" s="52"/>
      <c r="F55" s="52">
        <f t="shared" si="0"/>
        <v>0</v>
      </c>
      <c r="I55" s="54"/>
    </row>
    <row r="56" spans="1:9" x14ac:dyDescent="0.2">
      <c r="A56" s="136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7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3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 x14ac:dyDescent="0.2">
      <c r="A64" s="133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 x14ac:dyDescent="0.2">
      <c r="A65" s="133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 x14ac:dyDescent="0.2">
      <c r="A66" s="133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 x14ac:dyDescent="0.2">
      <c r="A67" s="133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 x14ac:dyDescent="0.2">
      <c r="A68" s="133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 x14ac:dyDescent="0.2">
      <c r="A69" s="133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 x14ac:dyDescent="0.2">
      <c r="A70" s="133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 x14ac:dyDescent="0.2">
      <c r="A71" s="133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 x14ac:dyDescent="0.2">
      <c r="A72" s="133"/>
      <c r="B72" s="51"/>
      <c r="C72" s="51"/>
      <c r="D72" s="52"/>
      <c r="E72" s="52"/>
      <c r="F72" s="52">
        <f t="shared" si="1"/>
        <v>0</v>
      </c>
    </row>
    <row r="73" spans="1:9" x14ac:dyDescent="0.2">
      <c r="A73" s="133"/>
      <c r="B73" s="51"/>
      <c r="C73" s="51"/>
      <c r="D73" s="52"/>
      <c r="E73" s="52"/>
      <c r="F73" s="52">
        <f t="shared" si="1"/>
        <v>0</v>
      </c>
    </row>
    <row r="74" spans="1:9" x14ac:dyDescent="0.2">
      <c r="A74" s="133"/>
      <c r="B74" s="51"/>
      <c r="C74" s="51"/>
      <c r="D74" s="52"/>
      <c r="E74" s="52"/>
      <c r="F74" s="52">
        <f t="shared" si="1"/>
        <v>0</v>
      </c>
    </row>
    <row r="75" spans="1:9" x14ac:dyDescent="0.2">
      <c r="A75" s="133"/>
      <c r="B75" s="51"/>
      <c r="C75" s="51"/>
      <c r="D75" s="52"/>
      <c r="E75" s="52"/>
      <c r="F75" s="52">
        <f t="shared" si="1"/>
        <v>0</v>
      </c>
    </row>
    <row r="76" spans="1:9" x14ac:dyDescent="0.2">
      <c r="A76" s="133"/>
      <c r="B76" s="51"/>
      <c r="C76" s="51"/>
      <c r="D76" s="52"/>
      <c r="E76" s="52"/>
      <c r="F76" s="52">
        <f t="shared" si="1"/>
        <v>0</v>
      </c>
    </row>
    <row r="77" spans="1:9" x14ac:dyDescent="0.2">
      <c r="A77" s="133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 x14ac:dyDescent="0.2">
      <c r="A78" s="133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 x14ac:dyDescent="0.2">
      <c r="A79" s="133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 x14ac:dyDescent="0.2">
      <c r="A80" s="133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 x14ac:dyDescent="0.2">
      <c r="A81" s="133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 x14ac:dyDescent="0.2">
      <c r="A82" s="133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 x14ac:dyDescent="0.2">
      <c r="A83" s="133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 x14ac:dyDescent="0.2">
      <c r="A84" s="133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 x14ac:dyDescent="0.2">
      <c r="A85" s="133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 x14ac:dyDescent="0.2">
      <c r="A86" s="133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 x14ac:dyDescent="0.2">
      <c r="A87" s="133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 x14ac:dyDescent="0.2">
      <c r="A88" s="133"/>
      <c r="B88" s="51"/>
      <c r="C88" s="51"/>
      <c r="D88" s="52"/>
      <c r="E88" s="52"/>
      <c r="F88" s="52">
        <f t="shared" si="1"/>
        <v>0</v>
      </c>
    </row>
    <row r="89" spans="1:9" x14ac:dyDescent="0.2">
      <c r="A89" s="133"/>
      <c r="B89" s="51"/>
      <c r="C89" s="51"/>
      <c r="D89" s="52"/>
      <c r="E89" s="52"/>
      <c r="F89" s="52">
        <f t="shared" si="1"/>
        <v>0</v>
      </c>
    </row>
    <row r="90" spans="1:9" x14ac:dyDescent="0.2">
      <c r="A90" s="133"/>
      <c r="B90" s="51"/>
      <c r="C90" s="51"/>
      <c r="D90" s="52"/>
      <c r="E90" s="52"/>
      <c r="F90" s="52">
        <f t="shared" si="1"/>
        <v>0</v>
      </c>
    </row>
    <row r="91" spans="1:9" x14ac:dyDescent="0.2">
      <c r="A91" s="133"/>
      <c r="B91" s="51"/>
      <c r="C91" s="51"/>
      <c r="D91" s="52"/>
      <c r="E91" s="52"/>
      <c r="F91" s="52">
        <f t="shared" si="1"/>
        <v>0</v>
      </c>
    </row>
    <row r="92" spans="1:9" x14ac:dyDescent="0.2">
      <c r="A92" s="134"/>
      <c r="B92" s="51"/>
      <c r="C92" s="51"/>
      <c r="D92" s="52"/>
      <c r="E92" s="52"/>
      <c r="F92" s="52">
        <f t="shared" si="1"/>
        <v>0</v>
      </c>
    </row>
    <row r="93" spans="1:9" x14ac:dyDescent="0.2">
      <c r="A93" s="137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 x14ac:dyDescent="0.2">
      <c r="A94" s="133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 x14ac:dyDescent="0.2">
      <c r="A95" s="133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 x14ac:dyDescent="0.2">
      <c r="A96" s="133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 x14ac:dyDescent="0.2">
      <c r="A97" s="133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 x14ac:dyDescent="0.2">
      <c r="A98" s="133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 x14ac:dyDescent="0.2">
      <c r="A99" s="133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 x14ac:dyDescent="0.2">
      <c r="A100" s="133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 x14ac:dyDescent="0.2">
      <c r="A101" s="133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 x14ac:dyDescent="0.2">
      <c r="A102" s="133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 x14ac:dyDescent="0.2">
      <c r="A103" s="133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 x14ac:dyDescent="0.2">
      <c r="A104" s="133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 x14ac:dyDescent="0.2">
      <c r="A105" s="133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 x14ac:dyDescent="0.2">
      <c r="A106" s="133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 x14ac:dyDescent="0.2">
      <c r="A107" s="135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 x14ac:dyDescent="0.2">
      <c r="A108" s="136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 x14ac:dyDescent="0.2">
      <c r="A109" s="136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 x14ac:dyDescent="0.2">
      <c r="A110" s="136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2">
      <c r="A111" s="136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 x14ac:dyDescent="0.2">
      <c r="A112" s="136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 x14ac:dyDescent="0.2">
      <c r="A113" s="136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 x14ac:dyDescent="0.2">
      <c r="A114" s="136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 x14ac:dyDescent="0.2">
      <c r="A115" s="136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 x14ac:dyDescent="0.2">
      <c r="A116" s="136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 x14ac:dyDescent="0.2">
      <c r="A117" s="136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 x14ac:dyDescent="0.2">
      <c r="A118" s="136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 x14ac:dyDescent="0.2">
      <c r="A119" s="136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 x14ac:dyDescent="0.2">
      <c r="A120" s="136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hidden="1" x14ac:dyDescent="0.2">
      <c r="A122" s="136"/>
      <c r="B122" s="55"/>
      <c r="C122" s="51"/>
      <c r="D122" s="52"/>
      <c r="E122" s="52"/>
      <c r="F122" s="52">
        <f t="shared" si="1"/>
        <v>0</v>
      </c>
    </row>
    <row r="123" spans="1:9" x14ac:dyDescent="0.2">
      <c r="A123" s="137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2">
      <c r="A124" s="133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2">
      <c r="A125" s="133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 x14ac:dyDescent="0.2">
      <c r="A126" s="133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2">
      <c r="A127" s="133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 x14ac:dyDescent="0.2">
      <c r="A128" s="138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 x14ac:dyDescent="0.2">
      <c r="A129" s="138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2">
      <c r="A130" s="138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2">
      <c r="A131" s="138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2">
      <c r="A132" s="133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2">
      <c r="A133" s="133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2">
      <c r="A134" s="133"/>
      <c r="B134" s="51"/>
      <c r="C134" s="51"/>
      <c r="D134" s="52"/>
      <c r="E134" s="52"/>
      <c r="F134" s="52"/>
    </row>
    <row r="135" spans="1:9" x14ac:dyDescent="0.2">
      <c r="A135" s="133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5"/>
      <c r="B137" s="51"/>
      <c r="C137" s="51"/>
      <c r="D137" s="52"/>
      <c r="E137" s="52"/>
      <c r="F137" s="52"/>
    </row>
    <row r="138" spans="1:9" x14ac:dyDescent="0.2">
      <c r="A138" s="136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 x14ac:dyDescent="0.2">
      <c r="A139" s="136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 x14ac:dyDescent="0.2">
      <c r="A140" s="136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 x14ac:dyDescent="0.2">
      <c r="A141" s="136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 x14ac:dyDescent="0.2">
      <c r="A142" s="136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 x14ac:dyDescent="0.2">
      <c r="A143" s="136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 x14ac:dyDescent="0.2">
      <c r="A144" s="136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 x14ac:dyDescent="0.2">
      <c r="A145" s="136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 x14ac:dyDescent="0.2">
      <c r="A146" s="139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 x14ac:dyDescent="0.2">
      <c r="A147" s="136"/>
      <c r="B147" s="56"/>
      <c r="C147" s="51"/>
      <c r="D147" s="52"/>
      <c r="E147" s="52"/>
      <c r="F147" s="52">
        <f t="shared" si="3"/>
        <v>0</v>
      </c>
      <c r="I147" s="54"/>
    </row>
    <row r="148" spans="1:9" x14ac:dyDescent="0.2">
      <c r="A148" s="136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3"/>
        <v>0</v>
      </c>
    </row>
    <row r="152" spans="1:9" x14ac:dyDescent="0.2">
      <c r="A152" s="136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221" priority="12" operator="greaterThan">
      <formula>0.25</formula>
    </cfRule>
    <cfRule type="cellIs" dxfId="1220" priority="13" operator="lessThan">
      <formula>0.25</formula>
    </cfRule>
  </conditionalFormatting>
  <conditionalFormatting sqref="I4 I19 I34 I49 I64 I79 I95 I110 I125 I140">
    <cfRule type="cellIs" dxfId="1219" priority="9" operator="lessThan">
      <formula>0.0416666666666667</formula>
    </cfRule>
    <cfRule type="cellIs" dxfId="1218" priority="10" operator="greaterThan">
      <formula>0.0416666666666667</formula>
    </cfRule>
    <cfRule type="cellIs" dxfId="1217" priority="11" operator="greaterThan">
      <formula>0.0416666666666667</formula>
    </cfRule>
  </conditionalFormatting>
  <conditionalFormatting sqref="I5 I20 I35 I50 I65 I80 I96 I111 I126 I141">
    <cfRule type="cellIs" dxfId="1216" priority="7" operator="lessThan">
      <formula>0.0833333333333333</formula>
    </cfRule>
    <cfRule type="cellIs" dxfId="1215" priority="8" operator="greaterThan">
      <formula>0.0833333333333333</formula>
    </cfRule>
  </conditionalFormatting>
  <conditionalFormatting sqref="I6 I21 I36 I51 I66 I81 I97 I112 I127 I142">
    <cfRule type="cellIs" dxfId="1214" priority="5" operator="lessThan">
      <formula>0.0416666666666667</formula>
    </cfRule>
    <cfRule type="cellIs" dxfId="1213" priority="6" operator="greaterThan">
      <formula>0.0416666666666667</formula>
    </cfRule>
  </conditionalFormatting>
  <conditionalFormatting sqref="I7 I22 I37 I52 I67 I82 I98 I113 I128 I143">
    <cfRule type="cellIs" dxfId="1212" priority="3" operator="lessThan">
      <formula>0.0416666666666667</formula>
    </cfRule>
    <cfRule type="cellIs" dxfId="1211" priority="4" operator="greaterThan">
      <formula>0.0416666666666667</formula>
    </cfRule>
  </conditionalFormatting>
  <conditionalFormatting sqref="I8 I23 I38 I53 I68 I83 I99 I114 I129 I144">
    <cfRule type="cellIs" dxfId="1210" priority="1" operator="lessThan">
      <formula>0.0625</formula>
    </cfRule>
    <cfRule type="cellIs" dxfId="1209" priority="2" operator="greaterThan">
      <formula>0.0625</formula>
    </cfRule>
  </conditionalFormatting>
  <dataValidations count="1">
    <dataValidation type="list" allowBlank="1" showInputMessage="1" showErrorMessage="1" sqref="C2:C152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52"/>
  <sheetViews>
    <sheetView topLeftCell="A15" workbookViewId="0">
      <selection activeCell="L13" sqref="L13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 x14ac:dyDescent="0.2">
      <c r="A4" s="138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 x14ac:dyDescent="0.2">
      <c r="A6" s="138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 x14ac:dyDescent="0.2">
      <c r="A8" s="138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2">
      <c r="A9" s="138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 x14ac:dyDescent="0.2">
      <c r="A10" s="138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2">
      <c r="A11" s="138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 x14ac:dyDescent="0.2">
      <c r="A12" s="138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 x14ac:dyDescent="0.2">
      <c r="A13" s="138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 x14ac:dyDescent="0.2">
      <c r="A14" s="138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2">
      <c r="A15" s="138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 x14ac:dyDescent="0.2">
      <c r="A16" s="138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33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 x14ac:dyDescent="0.2">
      <c r="A18" s="133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 x14ac:dyDescent="0.2">
      <c r="A19" s="133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 x14ac:dyDescent="0.2">
      <c r="A20" s="133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 x14ac:dyDescent="0.2">
      <c r="A21" s="133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 x14ac:dyDescent="0.2">
      <c r="A22" s="133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 x14ac:dyDescent="0.2">
      <c r="A23" s="133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 x14ac:dyDescent="0.2">
      <c r="A24" s="133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 x14ac:dyDescent="0.2">
      <c r="A25" s="133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2">
      <c r="A26" s="133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 x14ac:dyDescent="0.2">
      <c r="A27" s="133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 x14ac:dyDescent="0.2">
      <c r="A28" s="133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 x14ac:dyDescent="0.2">
      <c r="A29" s="133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 x14ac:dyDescent="0.2">
      <c r="A30" s="133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 x14ac:dyDescent="0.2">
      <c r="A31" s="133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 x14ac:dyDescent="0.2">
      <c r="A32" s="133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 x14ac:dyDescent="0.2">
      <c r="A33" s="133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 x14ac:dyDescent="0.2">
      <c r="A34" s="133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3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 x14ac:dyDescent="0.2">
      <c r="A36" s="133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 x14ac:dyDescent="0.2">
      <c r="A37" s="133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 x14ac:dyDescent="0.2">
      <c r="A38" s="133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 x14ac:dyDescent="0.2">
      <c r="A39" s="133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 x14ac:dyDescent="0.2">
      <c r="A40" s="133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 x14ac:dyDescent="0.2">
      <c r="A41" s="133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 x14ac:dyDescent="0.2">
      <c r="A42" s="133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 x14ac:dyDescent="0.2">
      <c r="A43" s="133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 x14ac:dyDescent="0.2">
      <c r="A44" s="133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 x14ac:dyDescent="0.2">
      <c r="A45" s="133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 x14ac:dyDescent="0.2">
      <c r="A46" s="135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 x14ac:dyDescent="0.2">
      <c r="A47" s="136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 x14ac:dyDescent="0.2">
      <c r="A49" s="136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36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 x14ac:dyDescent="0.2">
      <c r="A51" s="136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 x14ac:dyDescent="0.2">
      <c r="A53" s="136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 x14ac:dyDescent="0.2">
      <c r="A54" s="136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 x14ac:dyDescent="0.2">
      <c r="A55" s="136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 x14ac:dyDescent="0.2">
      <c r="A56" s="136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 x14ac:dyDescent="0.2">
      <c r="A57" s="136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 x14ac:dyDescent="0.2">
      <c r="A58" s="136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 x14ac:dyDescent="0.2">
      <c r="A59" s="136"/>
      <c r="B59" s="55"/>
      <c r="C59" s="51"/>
      <c r="D59" s="52"/>
      <c r="E59" s="52"/>
      <c r="F59" s="52">
        <f t="shared" si="3"/>
        <v>0</v>
      </c>
    </row>
    <row r="60" spans="1:9" x14ac:dyDescent="0.2">
      <c r="A60" s="136"/>
      <c r="B60" s="55"/>
      <c r="C60" s="51"/>
      <c r="D60" s="52"/>
      <c r="E60" s="52"/>
      <c r="F60" s="52">
        <f t="shared" si="3"/>
        <v>0</v>
      </c>
    </row>
    <row r="61" spans="1:9" x14ac:dyDescent="0.2">
      <c r="A61" s="136"/>
      <c r="B61" s="55"/>
      <c r="C61" s="51"/>
      <c r="D61" s="52"/>
      <c r="E61" s="52"/>
      <c r="F61" s="52">
        <f t="shared" si="3"/>
        <v>0</v>
      </c>
    </row>
    <row r="62" spans="1:9" x14ac:dyDescent="0.2">
      <c r="A62" s="137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 x14ac:dyDescent="0.2">
      <c r="A63" s="133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 x14ac:dyDescent="0.2">
      <c r="A64" s="133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3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 x14ac:dyDescent="0.2">
      <c r="A66" s="133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 x14ac:dyDescent="0.2">
      <c r="A67" s="133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 x14ac:dyDescent="0.2">
      <c r="A68" s="133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 x14ac:dyDescent="0.2">
      <c r="A69" s="133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 x14ac:dyDescent="0.2">
      <c r="A70" s="133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 x14ac:dyDescent="0.2">
      <c r="A71" s="133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 x14ac:dyDescent="0.2">
      <c r="A72" s="133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 x14ac:dyDescent="0.2">
      <c r="A73" s="133"/>
      <c r="B73" s="51"/>
      <c r="C73" s="51"/>
      <c r="D73" s="52"/>
      <c r="E73" s="52"/>
      <c r="F73" s="52">
        <f t="shared" si="4"/>
        <v>0</v>
      </c>
    </row>
    <row r="74" spans="1:9" x14ac:dyDescent="0.2">
      <c r="A74" s="133"/>
      <c r="B74" s="51"/>
      <c r="C74" s="51"/>
      <c r="D74" s="52"/>
      <c r="E74" s="52"/>
      <c r="F74" s="52">
        <f t="shared" si="4"/>
        <v>0</v>
      </c>
    </row>
    <row r="75" spans="1:9" x14ac:dyDescent="0.2">
      <c r="A75" s="133"/>
      <c r="B75" s="51"/>
      <c r="C75" s="51"/>
      <c r="D75" s="52"/>
      <c r="E75" s="52"/>
      <c r="F75" s="52">
        <f t="shared" si="4"/>
        <v>0</v>
      </c>
    </row>
    <row r="76" spans="1:9" x14ac:dyDescent="0.2">
      <c r="A76" s="133"/>
      <c r="B76" s="51"/>
      <c r="C76" s="51"/>
      <c r="D76" s="52"/>
      <c r="E76" s="52"/>
      <c r="F76" s="52">
        <f t="shared" si="4"/>
        <v>0</v>
      </c>
    </row>
    <row r="77" spans="1:9" x14ac:dyDescent="0.2">
      <c r="A77" s="133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 x14ac:dyDescent="0.2">
      <c r="A78" s="133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 x14ac:dyDescent="0.2">
      <c r="A79" s="133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 x14ac:dyDescent="0.2">
      <c r="A80" s="133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 x14ac:dyDescent="0.2">
      <c r="A81" s="133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 x14ac:dyDescent="0.2">
      <c r="A82" s="133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 x14ac:dyDescent="0.2">
      <c r="A83" s="138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 x14ac:dyDescent="0.2">
      <c r="A84" s="133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 x14ac:dyDescent="0.2">
      <c r="A85" s="133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 x14ac:dyDescent="0.2">
      <c r="A86" s="133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 x14ac:dyDescent="0.2">
      <c r="A87" s="133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 x14ac:dyDescent="0.2">
      <c r="A88" s="133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 x14ac:dyDescent="0.2">
      <c r="A89" s="133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 x14ac:dyDescent="0.2">
      <c r="A90" s="133"/>
      <c r="B90" s="51"/>
      <c r="C90" s="51"/>
      <c r="D90" s="52"/>
      <c r="E90" s="52"/>
      <c r="F90" s="52">
        <f t="shared" si="4"/>
        <v>0</v>
      </c>
    </row>
    <row r="91" spans="1:9" x14ac:dyDescent="0.2">
      <c r="A91" s="133"/>
      <c r="B91" s="51"/>
      <c r="C91" s="51"/>
      <c r="D91" s="52"/>
      <c r="E91" s="52"/>
      <c r="F91" s="52">
        <f t="shared" si="4"/>
        <v>0</v>
      </c>
    </row>
    <row r="92" spans="1:9" x14ac:dyDescent="0.2">
      <c r="A92" s="134"/>
      <c r="B92" s="51"/>
      <c r="C92" s="51"/>
      <c r="D92" s="52"/>
      <c r="E92" s="52"/>
      <c r="F92" s="52">
        <f t="shared" si="4"/>
        <v>0</v>
      </c>
    </row>
    <row r="93" spans="1:9" x14ac:dyDescent="0.2">
      <c r="A93" s="137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 x14ac:dyDescent="0.2">
      <c r="A94" s="133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 x14ac:dyDescent="0.2">
      <c r="A95" s="133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 x14ac:dyDescent="0.2">
      <c r="A96" s="133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 x14ac:dyDescent="0.2">
      <c r="A97" s="133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 x14ac:dyDescent="0.2">
      <c r="A98" s="133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 x14ac:dyDescent="0.2">
      <c r="A99" s="133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 x14ac:dyDescent="0.2">
      <c r="A100" s="133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 x14ac:dyDescent="0.2">
      <c r="A101" s="133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 x14ac:dyDescent="0.2">
      <c r="A102" s="133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 x14ac:dyDescent="0.2">
      <c r="A103" s="133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 x14ac:dyDescent="0.2">
      <c r="A104" s="133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 x14ac:dyDescent="0.2">
      <c r="A105" s="133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 x14ac:dyDescent="0.2">
      <c r="A106" s="133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 x14ac:dyDescent="0.2">
      <c r="A107" s="135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 x14ac:dyDescent="0.2">
      <c r="A108" s="136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 x14ac:dyDescent="0.2">
      <c r="A109" s="136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 x14ac:dyDescent="0.2">
      <c r="A110" s="136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 x14ac:dyDescent="0.2">
      <c r="A111" s="136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 x14ac:dyDescent="0.2">
      <c r="A112" s="136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 x14ac:dyDescent="0.2">
      <c r="A113" s="136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 x14ac:dyDescent="0.2">
      <c r="A114" s="136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 x14ac:dyDescent="0.2">
      <c r="A115" s="136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 x14ac:dyDescent="0.2">
      <c r="A116" s="136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 x14ac:dyDescent="0.2">
      <c r="A117" s="136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 x14ac:dyDescent="0.2">
      <c r="A118" s="136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 x14ac:dyDescent="0.2">
      <c r="A119" s="136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 x14ac:dyDescent="0.2">
      <c r="A120" s="136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 x14ac:dyDescent="0.2">
      <c r="A121" s="136"/>
      <c r="B121" s="55"/>
      <c r="C121" s="51"/>
      <c r="D121" s="52"/>
      <c r="E121" s="52"/>
      <c r="F121" s="52">
        <f t="shared" si="4"/>
        <v>0</v>
      </c>
    </row>
    <row r="122" spans="1:9" hidden="1" x14ac:dyDescent="0.2">
      <c r="A122" s="136"/>
      <c r="B122" s="55"/>
      <c r="C122" s="51"/>
      <c r="D122" s="52"/>
      <c r="E122" s="52"/>
      <c r="F122" s="52">
        <f t="shared" si="4"/>
        <v>0</v>
      </c>
    </row>
    <row r="123" spans="1:9" x14ac:dyDescent="0.2">
      <c r="A123" s="137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 x14ac:dyDescent="0.2">
      <c r="A124" s="133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2">
      <c r="A125" s="133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 x14ac:dyDescent="0.2">
      <c r="A126" s="133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2">
      <c r="A127" s="133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 x14ac:dyDescent="0.2">
      <c r="A128" s="138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 x14ac:dyDescent="0.2">
      <c r="A129" s="138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2">
      <c r="A130" s="138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2">
      <c r="A131" s="138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2">
      <c r="A132" s="133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2">
      <c r="A133" s="133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2">
      <c r="A134" s="133"/>
      <c r="B134" s="51"/>
      <c r="C134" s="51"/>
      <c r="D134" s="52"/>
      <c r="E134" s="52"/>
      <c r="F134" s="52"/>
    </row>
    <row r="135" spans="1:9" x14ac:dyDescent="0.2">
      <c r="A135" s="133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5"/>
      <c r="B137" s="51"/>
      <c r="C137" s="51"/>
      <c r="D137" s="52"/>
      <c r="E137" s="52"/>
      <c r="F137" s="52"/>
    </row>
    <row r="138" spans="1:9" x14ac:dyDescent="0.2">
      <c r="A138" s="136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 x14ac:dyDescent="0.2">
      <c r="A139" s="136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2">
      <c r="A140" s="136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 x14ac:dyDescent="0.2">
      <c r="A141" s="136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2">
      <c r="A142" s="136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 x14ac:dyDescent="0.2">
      <c r="A143" s="136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2">
      <c r="A144" s="136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2">
      <c r="A145" s="136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 x14ac:dyDescent="0.2">
      <c r="A146" s="139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 x14ac:dyDescent="0.2">
      <c r="A147" s="136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 x14ac:dyDescent="0.2">
      <c r="A148" s="136"/>
      <c r="B148" s="55"/>
      <c r="C148" s="51"/>
      <c r="D148" s="52"/>
      <c r="E148" s="52"/>
      <c r="F148" s="52">
        <f t="shared" si="6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6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6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6"/>
        <v>0</v>
      </c>
    </row>
    <row r="152" spans="1:9" x14ac:dyDescent="0.2">
      <c r="A152" s="136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208" priority="12" operator="greaterThan">
      <formula>0.25</formula>
    </cfRule>
    <cfRule type="cellIs" dxfId="1207" priority="13" operator="lessThan">
      <formula>0.25</formula>
    </cfRule>
  </conditionalFormatting>
  <conditionalFormatting sqref="I4 I19 I34 I49 I64 I79 I95 I110 I125 I140">
    <cfRule type="cellIs" dxfId="1206" priority="9" operator="lessThan">
      <formula>0.0416666666666667</formula>
    </cfRule>
    <cfRule type="cellIs" dxfId="1205" priority="10" operator="greaterThan">
      <formula>0.0416666666666667</formula>
    </cfRule>
    <cfRule type="cellIs" dxfId="1204" priority="11" operator="greaterThan">
      <formula>0.0416666666666667</formula>
    </cfRule>
  </conditionalFormatting>
  <conditionalFormatting sqref="I5 I20 I35 I50 I65 I80 I96 I111 I126 I141">
    <cfRule type="cellIs" dxfId="1203" priority="7" operator="lessThan">
      <formula>0.0833333333333333</formula>
    </cfRule>
    <cfRule type="cellIs" dxfId="1202" priority="8" operator="greaterThan">
      <formula>0.0833333333333333</formula>
    </cfRule>
  </conditionalFormatting>
  <conditionalFormatting sqref="I6 I21 I36 I51 I66 I81 I97 I112 I127 I142">
    <cfRule type="cellIs" dxfId="1201" priority="5" operator="lessThan">
      <formula>0.0416666666666667</formula>
    </cfRule>
    <cfRule type="cellIs" dxfId="1200" priority="6" operator="greaterThan">
      <formula>0.0416666666666667</formula>
    </cfRule>
  </conditionalFormatting>
  <conditionalFormatting sqref="I7 I22 I37 I52 I67 I82 I98 I113 I128 I143">
    <cfRule type="cellIs" dxfId="1199" priority="3" operator="lessThan">
      <formula>0.0416666666666667</formula>
    </cfRule>
    <cfRule type="cellIs" dxfId="1198" priority="4" operator="greaterThan">
      <formula>0.0416666666666667</formula>
    </cfRule>
  </conditionalFormatting>
  <conditionalFormatting sqref="I8 I23 I38 I53 I68 I83 I99 I114 I129 I144">
    <cfRule type="cellIs" dxfId="1197" priority="1" operator="lessThan">
      <formula>0.0625</formula>
    </cfRule>
    <cfRule type="cellIs" dxfId="1196" priority="2" operator="greaterThan">
      <formula>0.0625</formula>
    </cfRule>
  </conditionalFormatting>
  <dataValidations count="1">
    <dataValidation type="list" allowBlank="1" showInputMessage="1" showErrorMessage="1" sqref="C2:C152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52"/>
  <sheetViews>
    <sheetView workbookViewId="0">
      <selection activeCell="B14" sqref="B14"/>
    </sheetView>
  </sheetViews>
  <sheetFormatPr defaultRowHeight="15" x14ac:dyDescent="0.2"/>
  <cols>
    <col min="1" max="1" width="17.08203125" bestFit="1" customWidth="1"/>
    <col min="2" max="2" width="83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 x14ac:dyDescent="0.2">
      <c r="A4" s="138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38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 x14ac:dyDescent="0.2">
      <c r="A8" s="138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2">
      <c r="A9" s="138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 x14ac:dyDescent="0.2">
      <c r="A10" s="138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2">
      <c r="A11" s="138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 x14ac:dyDescent="0.2">
      <c r="A12" s="138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 x14ac:dyDescent="0.2">
      <c r="A13" s="138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 x14ac:dyDescent="0.2">
      <c r="A14" s="138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2">
      <c r="A15" s="138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2">
      <c r="A16" s="138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33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 x14ac:dyDescent="0.2">
      <c r="A18" s="133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 x14ac:dyDescent="0.2">
      <c r="A19" s="133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 x14ac:dyDescent="0.2">
      <c r="A20" s="133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 x14ac:dyDescent="0.2">
      <c r="A21" s="133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 x14ac:dyDescent="0.2">
      <c r="A22" s="133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 x14ac:dyDescent="0.2">
      <c r="A23" s="133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 x14ac:dyDescent="0.2">
      <c r="A24" s="133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 x14ac:dyDescent="0.2">
      <c r="A25" s="133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 x14ac:dyDescent="0.2">
      <c r="A26" s="133"/>
      <c r="B26" s="51"/>
      <c r="C26" s="51"/>
      <c r="D26" s="52"/>
      <c r="E26" s="52"/>
      <c r="F26" s="52"/>
      <c r="I26" s="54"/>
    </row>
    <row r="27" spans="1:9" x14ac:dyDescent="0.2">
      <c r="A27" s="133"/>
      <c r="B27" s="51"/>
      <c r="C27" s="51"/>
      <c r="D27" s="52"/>
      <c r="E27" s="52"/>
      <c r="F27" s="52"/>
    </row>
    <row r="28" spans="1:9" x14ac:dyDescent="0.2">
      <c r="A28" s="133"/>
      <c r="B28" s="51"/>
      <c r="C28" s="51"/>
      <c r="D28" s="52"/>
      <c r="E28" s="52"/>
      <c r="F28" s="52"/>
    </row>
    <row r="29" spans="1:9" x14ac:dyDescent="0.2">
      <c r="A29" s="133"/>
      <c r="B29" s="51"/>
      <c r="C29" s="51"/>
      <c r="D29" s="52"/>
      <c r="E29" s="52"/>
      <c r="F29" s="52"/>
    </row>
    <row r="30" spans="1:9" x14ac:dyDescent="0.2">
      <c r="A30" s="133"/>
      <c r="B30" s="51"/>
      <c r="C30" s="51"/>
      <c r="D30" s="52"/>
      <c r="E30" s="52"/>
      <c r="F30" s="52"/>
    </row>
    <row r="31" spans="1:9" x14ac:dyDescent="0.2">
      <c r="A31" s="133"/>
      <c r="B31" s="51"/>
      <c r="C31" s="51"/>
      <c r="D31" s="52"/>
      <c r="E31" s="52"/>
      <c r="F31" s="52"/>
    </row>
    <row r="32" spans="1:9" x14ac:dyDescent="0.2">
      <c r="A32" s="133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3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 x14ac:dyDescent="0.2">
      <c r="A34" s="133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3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 x14ac:dyDescent="0.2">
      <c r="A36" s="133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 x14ac:dyDescent="0.2">
      <c r="A37" s="133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 x14ac:dyDescent="0.2">
      <c r="A38" s="133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 x14ac:dyDescent="0.2">
      <c r="A39" s="133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 x14ac:dyDescent="0.2">
      <c r="A40" s="133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 x14ac:dyDescent="0.2">
      <c r="A41" s="133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 x14ac:dyDescent="0.2">
      <c r="A42" s="133"/>
      <c r="B42" s="51"/>
      <c r="C42" s="51"/>
      <c r="D42" s="52"/>
      <c r="E42" s="52"/>
      <c r="F42" s="52">
        <f t="shared" si="0"/>
        <v>0</v>
      </c>
    </row>
    <row r="43" spans="1:9" x14ac:dyDescent="0.2">
      <c r="A43" s="133"/>
      <c r="B43" s="51"/>
      <c r="C43" s="51"/>
      <c r="D43" s="52"/>
      <c r="E43" s="52"/>
      <c r="F43" s="52">
        <f t="shared" si="0"/>
        <v>0</v>
      </c>
    </row>
    <row r="44" spans="1:9" x14ac:dyDescent="0.2">
      <c r="A44" s="133"/>
      <c r="C44" s="51"/>
      <c r="D44" s="52"/>
      <c r="E44" s="52"/>
      <c r="F44" s="52">
        <f t="shared" si="0"/>
        <v>0</v>
      </c>
    </row>
    <row r="45" spans="1:9" x14ac:dyDescent="0.2">
      <c r="A45" s="133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 x14ac:dyDescent="0.2">
      <c r="A49" s="136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36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 x14ac:dyDescent="0.2">
      <c r="A51" s="136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 x14ac:dyDescent="0.2">
      <c r="A53" s="136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 x14ac:dyDescent="0.2">
      <c r="A54" s="136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 x14ac:dyDescent="0.2">
      <c r="A55" s="136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 x14ac:dyDescent="0.2">
      <c r="A56" s="136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 x14ac:dyDescent="0.2">
      <c r="A57" s="136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 x14ac:dyDescent="0.2">
      <c r="A58" s="136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7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3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 x14ac:dyDescent="0.2">
      <c r="A64" s="133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3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 x14ac:dyDescent="0.2">
      <c r="A66" s="133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 x14ac:dyDescent="0.2">
      <c r="A67" s="133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 x14ac:dyDescent="0.2">
      <c r="A68" s="133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 x14ac:dyDescent="0.2">
      <c r="A69" s="133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 x14ac:dyDescent="0.2">
      <c r="A70" s="133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 x14ac:dyDescent="0.2">
      <c r="A71" s="133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 x14ac:dyDescent="0.2">
      <c r="A72" s="133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 x14ac:dyDescent="0.2">
      <c r="A73" s="133"/>
      <c r="B73" s="51"/>
      <c r="C73" s="51"/>
      <c r="D73" s="52"/>
      <c r="E73" s="52"/>
      <c r="F73" s="52">
        <f t="shared" si="1"/>
        <v>0</v>
      </c>
    </row>
    <row r="74" spans="1:9" x14ac:dyDescent="0.2">
      <c r="A74" s="133"/>
      <c r="B74" s="51"/>
      <c r="C74" s="51"/>
      <c r="D74" s="52"/>
      <c r="E74" s="52"/>
      <c r="F74" s="52">
        <f t="shared" si="1"/>
        <v>0</v>
      </c>
    </row>
    <row r="75" spans="1:9" x14ac:dyDescent="0.2">
      <c r="A75" s="133"/>
      <c r="B75" s="51"/>
      <c r="C75" s="51"/>
      <c r="D75" s="52"/>
      <c r="E75" s="52"/>
      <c r="F75" s="52">
        <f t="shared" si="1"/>
        <v>0</v>
      </c>
    </row>
    <row r="76" spans="1:9" x14ac:dyDescent="0.2">
      <c r="A76" s="133"/>
      <c r="B76" s="51"/>
      <c r="C76" s="51"/>
      <c r="D76" s="52"/>
      <c r="E76" s="52"/>
      <c r="F76" s="52">
        <f t="shared" si="1"/>
        <v>0</v>
      </c>
    </row>
    <row r="77" spans="1:9" x14ac:dyDescent="0.2">
      <c r="A77" s="133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 x14ac:dyDescent="0.2">
      <c r="A78" s="133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 x14ac:dyDescent="0.2">
      <c r="A79" s="133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 x14ac:dyDescent="0.2">
      <c r="A80" s="133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 x14ac:dyDescent="0.2">
      <c r="A81" s="133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 x14ac:dyDescent="0.2">
      <c r="A82" s="133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 x14ac:dyDescent="0.2">
      <c r="A83" s="138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 x14ac:dyDescent="0.2">
      <c r="A84" s="133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 x14ac:dyDescent="0.2">
      <c r="A85" s="133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 x14ac:dyDescent="0.2">
      <c r="A86" s="133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 x14ac:dyDescent="0.2">
      <c r="A87" s="133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 x14ac:dyDescent="0.2">
      <c r="A88" s="133"/>
      <c r="B88" s="51"/>
      <c r="C88" s="51"/>
      <c r="D88" s="52">
        <v>0</v>
      </c>
      <c r="E88" s="52">
        <v>0</v>
      </c>
      <c r="F88" s="52">
        <v>0</v>
      </c>
    </row>
    <row r="89" spans="1:9" x14ac:dyDescent="0.2">
      <c r="A89" s="133"/>
      <c r="B89" s="51"/>
      <c r="C89" s="51"/>
      <c r="D89" s="52">
        <v>0</v>
      </c>
      <c r="E89" s="52">
        <v>0</v>
      </c>
      <c r="F89" s="52">
        <v>0</v>
      </c>
    </row>
    <row r="90" spans="1:9" x14ac:dyDescent="0.2">
      <c r="A90" s="133"/>
      <c r="B90" s="51"/>
      <c r="C90" s="51"/>
      <c r="D90" s="52"/>
      <c r="E90" s="52"/>
      <c r="F90" s="52">
        <f t="shared" si="1"/>
        <v>0</v>
      </c>
    </row>
    <row r="91" spans="1:9" x14ac:dyDescent="0.2">
      <c r="A91" s="133"/>
      <c r="B91" s="51"/>
      <c r="C91" s="51"/>
      <c r="D91" s="52"/>
      <c r="E91" s="52"/>
      <c r="F91" s="52">
        <f t="shared" si="1"/>
        <v>0</v>
      </c>
    </row>
    <row r="92" spans="1:9" x14ac:dyDescent="0.2">
      <c r="A92" s="134"/>
      <c r="B92" s="51"/>
      <c r="C92" s="51"/>
      <c r="D92" s="52"/>
      <c r="E92" s="52"/>
      <c r="F92" s="52">
        <f t="shared" si="1"/>
        <v>0</v>
      </c>
    </row>
    <row r="93" spans="1:9" x14ac:dyDescent="0.2">
      <c r="A93" s="137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 x14ac:dyDescent="0.2">
      <c r="A94" s="133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 x14ac:dyDescent="0.2">
      <c r="A95" s="133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 x14ac:dyDescent="0.2">
      <c r="A96" s="133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 x14ac:dyDescent="0.2">
      <c r="A97" s="133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 x14ac:dyDescent="0.2">
      <c r="A98" s="133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 x14ac:dyDescent="0.2">
      <c r="A99" s="133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 x14ac:dyDescent="0.2">
      <c r="A100" s="133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 x14ac:dyDescent="0.2">
      <c r="A101" s="133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 x14ac:dyDescent="0.2">
      <c r="A102" s="133"/>
      <c r="B102" s="51"/>
      <c r="C102" s="51"/>
      <c r="D102" s="52"/>
      <c r="E102" s="52"/>
      <c r="F102" s="52"/>
      <c r="I102" s="54"/>
    </row>
    <row r="103" spans="1:9" x14ac:dyDescent="0.2">
      <c r="A103" s="133"/>
      <c r="B103" s="51"/>
      <c r="C103" s="51"/>
      <c r="D103" s="52"/>
      <c r="E103" s="52"/>
      <c r="F103" s="52"/>
    </row>
    <row r="104" spans="1:9" x14ac:dyDescent="0.2">
      <c r="A104" s="133"/>
      <c r="B104" s="51"/>
      <c r="C104" s="51"/>
      <c r="D104" s="52"/>
      <c r="E104" s="52"/>
      <c r="F104" s="52"/>
    </row>
    <row r="105" spans="1:9" x14ac:dyDescent="0.2">
      <c r="A105" s="133"/>
      <c r="B105" s="51"/>
      <c r="C105" s="51"/>
      <c r="D105" s="52"/>
      <c r="E105" s="52"/>
      <c r="F105" s="52"/>
    </row>
    <row r="106" spans="1:9" x14ac:dyDescent="0.2">
      <c r="A106" s="133"/>
      <c r="B106" s="51"/>
      <c r="C106" s="51"/>
      <c r="D106" s="52"/>
      <c r="E106" s="52"/>
      <c r="F106" s="52"/>
    </row>
    <row r="107" spans="1:9" x14ac:dyDescent="0.2">
      <c r="A107" s="135"/>
      <c r="B107" s="51"/>
      <c r="C107" s="51"/>
      <c r="D107" s="52"/>
      <c r="E107" s="52"/>
      <c r="F107" s="52"/>
    </row>
    <row r="108" spans="1:9" x14ac:dyDescent="0.2">
      <c r="A108" s="136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 x14ac:dyDescent="0.2">
      <c r="A109" s="136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 x14ac:dyDescent="0.2">
      <c r="A110" s="136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2">
      <c r="A111" s="136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 x14ac:dyDescent="0.2">
      <c r="A112" s="136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 x14ac:dyDescent="0.2">
      <c r="A113" s="136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 x14ac:dyDescent="0.2">
      <c r="A114" s="136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 x14ac:dyDescent="0.2">
      <c r="A115" s="136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 x14ac:dyDescent="0.2">
      <c r="A116" s="136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 x14ac:dyDescent="0.2">
      <c r="A117" s="136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 x14ac:dyDescent="0.2">
      <c r="A118" s="136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 x14ac:dyDescent="0.2">
      <c r="A119" s="136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 x14ac:dyDescent="0.2">
      <c r="A120" s="136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hidden="1" x14ac:dyDescent="0.2">
      <c r="A122" s="136"/>
      <c r="B122" s="55"/>
      <c r="C122" s="51"/>
      <c r="D122" s="52"/>
      <c r="E122" s="52"/>
      <c r="F122" s="52">
        <f t="shared" si="1"/>
        <v>0</v>
      </c>
    </row>
    <row r="123" spans="1:9" x14ac:dyDescent="0.2">
      <c r="A123" s="137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2">
      <c r="A124" s="133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 x14ac:dyDescent="0.2">
      <c r="A125" s="133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 x14ac:dyDescent="0.2">
      <c r="A126" s="133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 x14ac:dyDescent="0.2">
      <c r="A127" s="133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 x14ac:dyDescent="0.2">
      <c r="A128" s="138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 x14ac:dyDescent="0.2">
      <c r="A129" s="138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 x14ac:dyDescent="0.2">
      <c r="A130" s="138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 x14ac:dyDescent="0.2">
      <c r="A131" s="138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 x14ac:dyDescent="0.2">
      <c r="A132" s="133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 x14ac:dyDescent="0.2">
      <c r="A133" s="133"/>
      <c r="B133" s="51"/>
      <c r="C133" s="51"/>
      <c r="D133" s="52"/>
      <c r="E133" s="52"/>
      <c r="F133" s="52"/>
    </row>
    <row r="134" spans="1:9" x14ac:dyDescent="0.2">
      <c r="A134" s="133"/>
      <c r="B134" s="51"/>
      <c r="C134" s="51"/>
      <c r="D134" s="52"/>
      <c r="E134" s="52"/>
      <c r="F134" s="52"/>
    </row>
    <row r="135" spans="1:9" x14ac:dyDescent="0.2">
      <c r="A135" s="133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5"/>
      <c r="B137" s="51"/>
      <c r="C137" s="51"/>
      <c r="D137" s="52"/>
      <c r="E137" s="52"/>
      <c r="F137" s="52"/>
    </row>
    <row r="138" spans="1:9" x14ac:dyDescent="0.2">
      <c r="A138" s="136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 x14ac:dyDescent="0.2">
      <c r="A139" s="136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2">
      <c r="A140" s="136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 x14ac:dyDescent="0.2">
      <c r="A141" s="136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2">
      <c r="A142" s="136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 x14ac:dyDescent="0.2">
      <c r="A143" s="136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2">
      <c r="A144" s="136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2">
      <c r="A145" s="136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 x14ac:dyDescent="0.2">
      <c r="A146" s="139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 x14ac:dyDescent="0.2">
      <c r="A147" s="136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  <row r="152" spans="1:9" x14ac:dyDescent="0.2">
      <c r="A152" s="136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195" priority="12" operator="greaterThan">
      <formula>0.25</formula>
    </cfRule>
    <cfRule type="cellIs" dxfId="1194" priority="13" operator="lessThan">
      <formula>0.25</formula>
    </cfRule>
  </conditionalFormatting>
  <conditionalFormatting sqref="I4 I19 I34 I49 I64 I79 I95 I110 I125 I140">
    <cfRule type="cellIs" dxfId="1193" priority="9" operator="lessThan">
      <formula>0.0416666666666667</formula>
    </cfRule>
    <cfRule type="cellIs" dxfId="1192" priority="10" operator="greaterThan">
      <formula>0.0416666666666667</formula>
    </cfRule>
    <cfRule type="cellIs" dxfId="1191" priority="11" operator="greaterThan">
      <formula>0.0416666666666667</formula>
    </cfRule>
  </conditionalFormatting>
  <conditionalFormatting sqref="I5 I20 I35 I50 I65 I80 I96 I111 I126 I141">
    <cfRule type="cellIs" dxfId="1190" priority="7" operator="lessThan">
      <formula>0.0833333333333333</formula>
    </cfRule>
    <cfRule type="cellIs" dxfId="1189" priority="8" operator="greaterThan">
      <formula>0.0833333333333333</formula>
    </cfRule>
  </conditionalFormatting>
  <conditionalFormatting sqref="I6 I21 I36 I51 I66 I81 I97 I112 I127 I142">
    <cfRule type="cellIs" dxfId="1188" priority="5" operator="lessThan">
      <formula>0.0416666666666667</formula>
    </cfRule>
    <cfRule type="cellIs" dxfId="1187" priority="6" operator="greaterThan">
      <formula>0.0416666666666667</formula>
    </cfRule>
  </conditionalFormatting>
  <conditionalFormatting sqref="I7 I22 I37 I52 I67 I82 I98 I113 I128 I143">
    <cfRule type="cellIs" dxfId="1186" priority="3" operator="lessThan">
      <formula>0.0416666666666667</formula>
    </cfRule>
    <cfRule type="cellIs" dxfId="1185" priority="4" operator="greaterThan">
      <formula>0.0416666666666667</formula>
    </cfRule>
  </conditionalFormatting>
  <conditionalFormatting sqref="I8 I23 I38 I53 I68 I83 I99 I114 I129 I144">
    <cfRule type="cellIs" dxfId="1184" priority="1" operator="lessThan">
      <formula>0.0625</formula>
    </cfRule>
    <cfRule type="cellIs" dxfId="1183" priority="2" operator="greaterThan">
      <formula>0.0625</formula>
    </cfRule>
  </conditionalFormatting>
  <dataValidations count="1">
    <dataValidation type="list" allowBlank="1" showInputMessage="1" showErrorMessage="1" sqref="C2:C152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51"/>
  <sheetViews>
    <sheetView topLeftCell="A46" workbookViewId="0"/>
  </sheetViews>
  <sheetFormatPr defaultRowHeight="15" x14ac:dyDescent="0.2"/>
  <cols>
    <col min="1" max="1" width="17.08203125" bestFit="1" customWidth="1"/>
    <col min="2" max="2" width="83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 x14ac:dyDescent="0.2">
      <c r="A4" s="138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8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 x14ac:dyDescent="0.2">
      <c r="A9" s="138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 x14ac:dyDescent="0.2">
      <c r="A10" s="138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 x14ac:dyDescent="0.2">
      <c r="A11" s="138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 x14ac:dyDescent="0.2">
      <c r="A12" s="138"/>
      <c r="B12" s="60"/>
      <c r="C12" s="60" t="s">
        <v>296</v>
      </c>
      <c r="D12" s="61"/>
      <c r="E12" s="61"/>
      <c r="F12" s="61">
        <f t="shared" si="0"/>
        <v>0</v>
      </c>
    </row>
    <row r="13" spans="1:17" x14ac:dyDescent="0.2">
      <c r="A13" s="138"/>
      <c r="B13" s="60"/>
      <c r="C13" s="60" t="s">
        <v>295</v>
      </c>
      <c r="D13" s="61"/>
      <c r="E13" s="61"/>
      <c r="F13" s="61">
        <f t="shared" si="0"/>
        <v>0</v>
      </c>
    </row>
    <row r="14" spans="1:17" x14ac:dyDescent="0.2">
      <c r="A14" s="138"/>
      <c r="B14" s="60"/>
      <c r="C14" s="60" t="s">
        <v>288</v>
      </c>
      <c r="D14" s="61"/>
      <c r="E14" s="61"/>
      <c r="F14" s="61">
        <f>E14-D14</f>
        <v>0</v>
      </c>
    </row>
    <row r="15" spans="1:17" x14ac:dyDescent="0.2">
      <c r="A15" s="138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2">
      <c r="A16" s="138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33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 x14ac:dyDescent="0.2">
      <c r="A18" s="133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 x14ac:dyDescent="0.2">
      <c r="A19" s="133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 x14ac:dyDescent="0.2">
      <c r="A20" s="133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 x14ac:dyDescent="0.2">
      <c r="A21" s="133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 x14ac:dyDescent="0.2">
      <c r="A22" s="133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 x14ac:dyDescent="0.2">
      <c r="A23" s="133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 x14ac:dyDescent="0.2">
      <c r="A24" s="133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 x14ac:dyDescent="0.2">
      <c r="A25" s="133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2">
      <c r="A26" s="133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 x14ac:dyDescent="0.2">
      <c r="A27" s="133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 x14ac:dyDescent="0.2">
      <c r="A28" s="133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 x14ac:dyDescent="0.2">
      <c r="A29" s="133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 x14ac:dyDescent="0.2">
      <c r="A30" s="133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 x14ac:dyDescent="0.2">
      <c r="A31" s="133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 x14ac:dyDescent="0.2">
      <c r="A32" s="133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3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 x14ac:dyDescent="0.2">
      <c r="A34" s="133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3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 x14ac:dyDescent="0.2">
      <c r="A36" s="133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 x14ac:dyDescent="0.2">
      <c r="A37" s="133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 x14ac:dyDescent="0.2">
      <c r="A38" s="133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 x14ac:dyDescent="0.2">
      <c r="A39" s="133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 x14ac:dyDescent="0.2">
      <c r="A40" s="133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 x14ac:dyDescent="0.2">
      <c r="A41" s="133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 x14ac:dyDescent="0.2">
      <c r="A42" s="133"/>
      <c r="B42" s="51"/>
      <c r="C42" s="51"/>
      <c r="D42" s="52"/>
      <c r="E42" s="52"/>
      <c r="F42" s="52">
        <f t="shared" si="0"/>
        <v>0</v>
      </c>
    </row>
    <row r="43" spans="1:9" x14ac:dyDescent="0.2">
      <c r="A43" s="133"/>
      <c r="B43" s="51"/>
      <c r="C43" s="51"/>
      <c r="D43" s="52"/>
      <c r="E43" s="52"/>
      <c r="F43" s="52">
        <f t="shared" si="0"/>
        <v>0</v>
      </c>
    </row>
    <row r="44" spans="1:9" x14ac:dyDescent="0.2">
      <c r="A44" s="133"/>
      <c r="C44" s="51"/>
      <c r="D44" s="52"/>
      <c r="E44" s="52"/>
      <c r="F44" s="52">
        <f t="shared" si="0"/>
        <v>0</v>
      </c>
    </row>
    <row r="45" spans="1:9" x14ac:dyDescent="0.2">
      <c r="A45" s="133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 x14ac:dyDescent="0.2">
      <c r="A49" s="136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6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36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 x14ac:dyDescent="0.2">
      <c r="A54" s="136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 x14ac:dyDescent="0.2">
      <c r="A55" s="136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 x14ac:dyDescent="0.2">
      <c r="A56" s="136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7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3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 x14ac:dyDescent="0.2">
      <c r="A64" s="133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 x14ac:dyDescent="0.2">
      <c r="A65" s="133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 x14ac:dyDescent="0.2">
      <c r="A66" s="133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 x14ac:dyDescent="0.2">
      <c r="A67" s="133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 x14ac:dyDescent="0.2">
      <c r="A68" s="133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 x14ac:dyDescent="0.2">
      <c r="A69" s="133"/>
      <c r="B69" s="51"/>
      <c r="C69" s="51"/>
      <c r="D69" s="52"/>
      <c r="E69" s="52"/>
      <c r="F69" s="52">
        <f t="shared" si="1"/>
        <v>0</v>
      </c>
      <c r="I69" s="54"/>
    </row>
    <row r="70" spans="1:9" x14ac:dyDescent="0.2">
      <c r="A70" s="13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3"/>
      <c r="B71" s="51"/>
      <c r="C71" s="51"/>
      <c r="D71" s="52"/>
      <c r="E71" s="52"/>
      <c r="F71" s="52">
        <f t="shared" si="1"/>
        <v>0</v>
      </c>
    </row>
    <row r="72" spans="1:9" x14ac:dyDescent="0.2">
      <c r="A72" s="133"/>
      <c r="B72" s="51"/>
      <c r="C72" s="51"/>
      <c r="D72" s="52"/>
      <c r="E72" s="52"/>
      <c r="F72" s="52">
        <f t="shared" si="1"/>
        <v>0</v>
      </c>
    </row>
    <row r="73" spans="1:9" x14ac:dyDescent="0.2">
      <c r="A73" s="133"/>
      <c r="B73" s="51"/>
      <c r="C73" s="51"/>
      <c r="D73" s="52"/>
      <c r="E73" s="52"/>
      <c r="F73" s="52">
        <f t="shared" si="1"/>
        <v>0</v>
      </c>
    </row>
    <row r="74" spans="1:9" x14ac:dyDescent="0.2">
      <c r="A74" s="133"/>
      <c r="B74" s="51"/>
      <c r="C74" s="51"/>
      <c r="D74" s="52"/>
      <c r="E74" s="52"/>
      <c r="F74" s="52">
        <f t="shared" si="1"/>
        <v>0</v>
      </c>
    </row>
    <row r="75" spans="1:9" x14ac:dyDescent="0.2">
      <c r="A75" s="133"/>
      <c r="B75" s="51"/>
      <c r="C75" s="51"/>
      <c r="D75" s="52"/>
      <c r="E75" s="52"/>
      <c r="F75" s="52">
        <f t="shared" si="1"/>
        <v>0</v>
      </c>
    </row>
    <row r="76" spans="1:9" x14ac:dyDescent="0.2">
      <c r="A76" s="133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2">
      <c r="A77" s="133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 x14ac:dyDescent="0.2">
      <c r="A78" s="133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2">
      <c r="A79" s="133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 x14ac:dyDescent="0.2">
      <c r="A80" s="133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33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2">
      <c r="A83" s="133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 x14ac:dyDescent="0.2">
      <c r="A84" s="133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2">
      <c r="A85" s="133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3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3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3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3"/>
      <c r="B89" s="51"/>
      <c r="C89" s="51"/>
      <c r="D89" s="52"/>
      <c r="E89" s="52"/>
      <c r="F89" s="52">
        <f t="shared" si="1"/>
        <v>0</v>
      </c>
    </row>
    <row r="90" spans="1:9" x14ac:dyDescent="0.2">
      <c r="A90" s="133"/>
      <c r="B90" s="51"/>
      <c r="C90" s="51"/>
      <c r="D90" s="52"/>
      <c r="E90" s="52"/>
      <c r="F90" s="52">
        <f t="shared" si="1"/>
        <v>0</v>
      </c>
    </row>
    <row r="91" spans="1:9" x14ac:dyDescent="0.2">
      <c r="A91" s="134"/>
      <c r="B91" s="51"/>
      <c r="C91" s="51"/>
      <c r="D91" s="52"/>
      <c r="E91" s="52"/>
      <c r="F91" s="52">
        <f t="shared" si="1"/>
        <v>0</v>
      </c>
    </row>
    <row r="92" spans="1:9" x14ac:dyDescent="0.2">
      <c r="A92" s="137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 x14ac:dyDescent="0.2">
      <c r="A93" s="133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 x14ac:dyDescent="0.2">
      <c r="A94" s="133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33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 x14ac:dyDescent="0.2">
      <c r="A96" s="133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 x14ac:dyDescent="0.2">
      <c r="A97" s="133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 x14ac:dyDescent="0.2">
      <c r="A98" s="133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 x14ac:dyDescent="0.2">
      <c r="A99" s="133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 x14ac:dyDescent="0.2">
      <c r="A100" s="133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3"/>
      <c r="B101" s="51"/>
      <c r="C101" s="51"/>
      <c r="D101" s="52"/>
      <c r="E101" s="52"/>
      <c r="F101" s="52"/>
      <c r="I101" s="54"/>
    </row>
    <row r="102" spans="1:9" x14ac:dyDescent="0.2">
      <c r="A102" s="133"/>
      <c r="B102" s="51"/>
      <c r="C102" s="51"/>
      <c r="D102" s="52"/>
      <c r="E102" s="52"/>
      <c r="F102" s="52"/>
    </row>
    <row r="103" spans="1:9" x14ac:dyDescent="0.2">
      <c r="A103" s="133"/>
      <c r="B103" s="51"/>
      <c r="C103" s="51"/>
      <c r="D103" s="52"/>
      <c r="E103" s="52"/>
      <c r="F103" s="52"/>
    </row>
    <row r="104" spans="1:9" x14ac:dyDescent="0.2">
      <c r="A104" s="133"/>
      <c r="B104" s="51"/>
      <c r="C104" s="51"/>
      <c r="D104" s="52"/>
      <c r="E104" s="52"/>
      <c r="F104" s="52"/>
    </row>
    <row r="105" spans="1:9" x14ac:dyDescent="0.2">
      <c r="A105" s="133"/>
      <c r="B105" s="51"/>
      <c r="C105" s="51"/>
      <c r="D105" s="52"/>
      <c r="E105" s="52"/>
      <c r="F105" s="52"/>
    </row>
    <row r="106" spans="1:9" x14ac:dyDescent="0.2">
      <c r="A106" s="135"/>
      <c r="B106" s="51"/>
      <c r="C106" s="51"/>
      <c r="D106" s="52"/>
      <c r="E106" s="52"/>
      <c r="F106" s="52"/>
    </row>
    <row r="107" spans="1:9" x14ac:dyDescent="0.2">
      <c r="A107" s="136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 x14ac:dyDescent="0.2">
      <c r="A108" s="136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 x14ac:dyDescent="0.2">
      <c r="A109" s="136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 x14ac:dyDescent="0.2">
      <c r="A114" s="136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 x14ac:dyDescent="0.2">
      <c r="A115" s="136"/>
      <c r="B115" s="55"/>
      <c r="C115" s="51"/>
      <c r="D115" s="52" t="s">
        <v>424</v>
      </c>
      <c r="E115" s="52" t="s">
        <v>424</v>
      </c>
      <c r="F115" s="52"/>
      <c r="I115" s="54"/>
    </row>
    <row r="116" spans="1:9" x14ac:dyDescent="0.2">
      <c r="A116" s="136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 x14ac:dyDescent="0.2">
      <c r="A117" s="136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 x14ac:dyDescent="0.2">
      <c r="A118" s="136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 x14ac:dyDescent="0.2">
      <c r="A119" s="136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 x14ac:dyDescent="0.2">
      <c r="A120" s="136"/>
      <c r="B120" s="55"/>
      <c r="C120" s="51"/>
      <c r="D120" s="52"/>
      <c r="E120" s="52"/>
      <c r="F120" s="52"/>
    </row>
    <row r="121" spans="1:9" hidden="1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7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 x14ac:dyDescent="0.2">
      <c r="A123" s="133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 x14ac:dyDescent="0.2">
      <c r="A124" s="133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 x14ac:dyDescent="0.2">
      <c r="A125" s="133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 x14ac:dyDescent="0.2">
      <c r="A126" s="133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 x14ac:dyDescent="0.2">
      <c r="A129" s="138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 x14ac:dyDescent="0.2">
      <c r="A130" s="138"/>
      <c r="B130" s="57"/>
      <c r="C130" s="55"/>
      <c r="D130" s="52"/>
      <c r="E130" s="52"/>
      <c r="F130" s="52"/>
      <c r="I130" s="54"/>
    </row>
    <row r="131" spans="1:9" x14ac:dyDescent="0.2">
      <c r="A131" s="133"/>
      <c r="B131" s="59"/>
      <c r="C131" s="51"/>
      <c r="D131" s="52"/>
      <c r="E131" s="52"/>
      <c r="F131" s="52"/>
      <c r="I131" s="54"/>
    </row>
    <row r="132" spans="1:9" x14ac:dyDescent="0.2">
      <c r="A132" s="133"/>
      <c r="B132" s="51"/>
      <c r="C132" s="51"/>
      <c r="D132" s="52"/>
      <c r="E132" s="52"/>
      <c r="F132" s="52"/>
    </row>
    <row r="133" spans="1:9" x14ac:dyDescent="0.2">
      <c r="A133" s="133"/>
      <c r="B133" s="51"/>
      <c r="C133" s="51"/>
      <c r="D133" s="52"/>
      <c r="E133" s="52"/>
      <c r="F133" s="52"/>
    </row>
    <row r="134" spans="1:9" x14ac:dyDescent="0.2">
      <c r="A134" s="133"/>
      <c r="B134" s="51"/>
      <c r="C134" s="51"/>
      <c r="D134" s="52"/>
      <c r="E134" s="52"/>
      <c r="F134" s="52"/>
    </row>
    <row r="135" spans="1:9" x14ac:dyDescent="0.2">
      <c r="A135" s="133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 x14ac:dyDescent="0.2">
      <c r="A138" s="136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 x14ac:dyDescent="0.2">
      <c r="A139" s="136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 x14ac:dyDescent="0.2">
      <c r="A141" s="136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 x14ac:dyDescent="0.2">
      <c r="A143" s="136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 x14ac:dyDescent="0.2">
      <c r="A144" s="136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 x14ac:dyDescent="0.2">
      <c r="A145" s="139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 x14ac:dyDescent="0.2">
      <c r="A146" s="136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1182" priority="12" operator="greaterThan">
      <formula>0.25</formula>
    </cfRule>
    <cfRule type="cellIs" dxfId="1181" priority="13" operator="lessThan">
      <formula>0.25</formula>
    </cfRule>
  </conditionalFormatting>
  <conditionalFormatting sqref="I4 I19 I34 I49 I64 I78 I94 I109 I124 I139">
    <cfRule type="cellIs" dxfId="1180" priority="9" operator="lessThan">
      <formula>0.0416666666666667</formula>
    </cfRule>
    <cfRule type="cellIs" dxfId="1179" priority="10" operator="greaterThan">
      <formula>0.0416666666666667</formula>
    </cfRule>
    <cfRule type="cellIs" dxfId="1178" priority="11" operator="greaterThan">
      <formula>0.0416666666666667</formula>
    </cfRule>
  </conditionalFormatting>
  <conditionalFormatting sqref="I5 I20 I35 I50 I65 I79 I95 I110 I125 I140">
    <cfRule type="cellIs" dxfId="1177" priority="7" operator="lessThan">
      <formula>0.0833333333333333</formula>
    </cfRule>
    <cfRule type="cellIs" dxfId="1176" priority="8" operator="greaterThan">
      <formula>0.0833333333333333</formula>
    </cfRule>
  </conditionalFormatting>
  <conditionalFormatting sqref="I6 I21 I36 I51 I66 I80 I96 I111 I126 I141">
    <cfRule type="cellIs" dxfId="1175" priority="5" operator="lessThan">
      <formula>0.0416666666666667</formula>
    </cfRule>
    <cfRule type="cellIs" dxfId="1174" priority="6" operator="greaterThan">
      <formula>0.0416666666666667</formula>
    </cfRule>
  </conditionalFormatting>
  <conditionalFormatting sqref="I7 I22 I37 I52 I67 I81 I97 I112 I127 I142">
    <cfRule type="cellIs" dxfId="1173" priority="3" operator="lessThan">
      <formula>0.0416666666666667</formula>
    </cfRule>
    <cfRule type="cellIs" dxfId="1172" priority="4" operator="greaterThan">
      <formula>0.0416666666666667</formula>
    </cfRule>
  </conditionalFormatting>
  <conditionalFormatting sqref="I8 I23 I38 I53 I82 I98 I113 I128 I143">
    <cfRule type="cellIs" dxfId="1171" priority="1" operator="lessThan">
      <formula>0.0625</formula>
    </cfRule>
    <cfRule type="cellIs" dxfId="1170" priority="2" operator="greaterThan">
      <formula>0.0625</formula>
    </cfRule>
  </conditionalFormatting>
  <dataValidations count="1">
    <dataValidation type="list" allowBlank="1" showInputMessage="1" showErrorMessage="1" sqref="C68:C151 C2:C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51"/>
  <sheetViews>
    <sheetView topLeftCell="A46" workbookViewId="0">
      <selection activeCell="K74" sqref="K7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3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2">
      <c r="A18" s="133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 x14ac:dyDescent="0.2">
      <c r="A19" s="133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 x14ac:dyDescent="0.2">
      <c r="A20" s="133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 x14ac:dyDescent="0.2">
      <c r="A21" s="133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 x14ac:dyDescent="0.2">
      <c r="A22" s="133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 x14ac:dyDescent="0.2">
      <c r="A23" s="133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 x14ac:dyDescent="0.2">
      <c r="A24" s="133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 x14ac:dyDescent="0.2">
      <c r="A25" s="133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 x14ac:dyDescent="0.2">
      <c r="A26" s="133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 x14ac:dyDescent="0.2">
      <c r="A27" s="133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2">
      <c r="A28" s="133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3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3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4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7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3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 x14ac:dyDescent="0.2">
      <c r="A34" s="133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3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 x14ac:dyDescent="0.2">
      <c r="A36" s="133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 x14ac:dyDescent="0.2">
      <c r="A37" s="133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 x14ac:dyDescent="0.2">
      <c r="A38" s="133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 x14ac:dyDescent="0.2">
      <c r="A39" s="133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 x14ac:dyDescent="0.2">
      <c r="A40" s="133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 x14ac:dyDescent="0.2">
      <c r="A41" s="133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 x14ac:dyDescent="0.2">
      <c r="A42" s="133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 x14ac:dyDescent="0.2">
      <c r="A43" s="133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 x14ac:dyDescent="0.2">
      <c r="A44" s="133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 x14ac:dyDescent="0.2">
      <c r="A45" s="133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 x14ac:dyDescent="0.2">
      <c r="A49" s="136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6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 x14ac:dyDescent="0.2">
      <c r="A51" s="136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 x14ac:dyDescent="0.2">
      <c r="A52" s="136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 x14ac:dyDescent="0.2">
      <c r="A53" s="136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 x14ac:dyDescent="0.2">
      <c r="A54" s="136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 x14ac:dyDescent="0.2">
      <c r="A55" s="136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 x14ac:dyDescent="0.2">
      <c r="A56" s="136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 x14ac:dyDescent="0.2">
      <c r="A57" s="136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 x14ac:dyDescent="0.2">
      <c r="A58" s="136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2">
      <c r="A59" s="136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7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3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 x14ac:dyDescent="0.2">
      <c r="A64" s="133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 x14ac:dyDescent="0.2">
      <c r="A65" s="133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 x14ac:dyDescent="0.2">
      <c r="A66" s="133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 x14ac:dyDescent="0.2">
      <c r="A67" s="133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 x14ac:dyDescent="0.2">
      <c r="A68" s="133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 x14ac:dyDescent="0.2">
      <c r="A69" s="133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 x14ac:dyDescent="0.2">
      <c r="A70" s="133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 x14ac:dyDescent="0.2">
      <c r="A71" s="133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 x14ac:dyDescent="0.2">
      <c r="A72" s="133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 x14ac:dyDescent="0.2">
      <c r="A73" s="133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 x14ac:dyDescent="0.2">
      <c r="A74" s="133"/>
      <c r="B74" s="51"/>
      <c r="C74" s="51"/>
      <c r="D74" s="52"/>
      <c r="E74" s="52"/>
      <c r="F74" s="52">
        <f t="shared" si="3"/>
        <v>0</v>
      </c>
    </row>
    <row r="75" spans="1:9" x14ac:dyDescent="0.2">
      <c r="A75" s="133"/>
      <c r="B75" s="51"/>
      <c r="C75" s="51"/>
      <c r="D75" s="52"/>
      <c r="E75" s="52"/>
      <c r="F75" s="52">
        <f t="shared" si="3"/>
        <v>0</v>
      </c>
    </row>
    <row r="76" spans="1:9" x14ac:dyDescent="0.2">
      <c r="A76" s="133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 x14ac:dyDescent="0.2">
      <c r="A77" s="133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 x14ac:dyDescent="0.2">
      <c r="A78" s="133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2">
      <c r="A79" s="133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 x14ac:dyDescent="0.2">
      <c r="A80" s="133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33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2">
      <c r="A83" s="133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 x14ac:dyDescent="0.2">
      <c r="A84" s="133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2">
      <c r="A85" s="133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 x14ac:dyDescent="0.2">
      <c r="A86" s="133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 x14ac:dyDescent="0.2">
      <c r="A87" s="133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 x14ac:dyDescent="0.2">
      <c r="A88" s="133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 x14ac:dyDescent="0.2">
      <c r="A89" s="133"/>
      <c r="B89" s="51"/>
      <c r="C89" s="51"/>
      <c r="D89" s="52"/>
      <c r="E89" s="52"/>
      <c r="F89" s="52">
        <f t="shared" si="3"/>
        <v>0</v>
      </c>
    </row>
    <row r="90" spans="1:9" x14ac:dyDescent="0.2">
      <c r="A90" s="133"/>
      <c r="B90" s="51"/>
      <c r="C90" s="51"/>
      <c r="D90" s="52"/>
      <c r="E90" s="52"/>
      <c r="F90" s="52">
        <f t="shared" si="3"/>
        <v>0</v>
      </c>
    </row>
    <row r="91" spans="1:9" x14ac:dyDescent="0.2">
      <c r="A91" s="134"/>
      <c r="B91" s="51"/>
      <c r="C91" s="51"/>
      <c r="D91" s="52"/>
      <c r="E91" s="52"/>
      <c r="F91" s="52">
        <f t="shared" si="3"/>
        <v>0</v>
      </c>
    </row>
    <row r="92" spans="1:9" x14ac:dyDescent="0.2">
      <c r="A92" s="137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 x14ac:dyDescent="0.2">
      <c r="A93" s="133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 x14ac:dyDescent="0.2">
      <c r="A94" s="133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 x14ac:dyDescent="0.2">
      <c r="A95" s="133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 x14ac:dyDescent="0.2">
      <c r="A96" s="133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 x14ac:dyDescent="0.2">
      <c r="A97" s="133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 x14ac:dyDescent="0.2">
      <c r="A98" s="133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 x14ac:dyDescent="0.2">
      <c r="A99" s="133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 x14ac:dyDescent="0.2">
      <c r="A100" s="133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 x14ac:dyDescent="0.2">
      <c r="A101" s="133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 x14ac:dyDescent="0.2">
      <c r="A102" s="133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 x14ac:dyDescent="0.2">
      <c r="A103" s="133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 x14ac:dyDescent="0.2">
      <c r="A104" s="133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 x14ac:dyDescent="0.2">
      <c r="A105" s="133"/>
      <c r="B105" s="51"/>
      <c r="C105" s="51"/>
      <c r="D105" s="52"/>
      <c r="E105" s="52"/>
      <c r="F105" s="52"/>
    </row>
    <row r="106" spans="1:9" x14ac:dyDescent="0.2">
      <c r="A106" s="135"/>
      <c r="B106" s="51"/>
      <c r="C106" s="51"/>
      <c r="D106" s="52"/>
      <c r="E106" s="52"/>
      <c r="F106" s="52"/>
    </row>
    <row r="107" spans="1:9" x14ac:dyDescent="0.2">
      <c r="A107" s="136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 x14ac:dyDescent="0.2">
      <c r="A108" s="136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 x14ac:dyDescent="0.2">
      <c r="A109" s="136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2">
      <c r="A111" s="136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2">
      <c r="A112" s="136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2">
      <c r="A113" s="136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36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2">
      <c r="A115" s="136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2">
      <c r="A116" s="136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2">
      <c r="A117" s="136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2">
      <c r="A118" s="136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2">
      <c r="A119" s="136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2">
      <c r="A120" s="136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2">
      <c r="A121" s="136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37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 x14ac:dyDescent="0.2">
      <c r="A123" s="133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2">
      <c r="A124" s="133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 x14ac:dyDescent="0.2">
      <c r="A125" s="133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2">
      <c r="A126" s="133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2">
      <c r="A127" s="138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2">
      <c r="A128" s="138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2">
      <c r="A129" s="138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 x14ac:dyDescent="0.2">
      <c r="A130" s="138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 x14ac:dyDescent="0.2">
      <c r="A131" s="133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 x14ac:dyDescent="0.2">
      <c r="A132" s="133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 x14ac:dyDescent="0.2">
      <c r="A133" s="133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 x14ac:dyDescent="0.2">
      <c r="A134" s="133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 x14ac:dyDescent="0.2">
      <c r="A135" s="133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 x14ac:dyDescent="0.2">
      <c r="A136" s="135"/>
      <c r="B136" s="51"/>
      <c r="C136" s="51"/>
      <c r="D136" s="52"/>
      <c r="E136" s="52"/>
      <c r="F136" s="52">
        <f t="shared" si="4"/>
        <v>0</v>
      </c>
    </row>
    <row r="137" spans="1:9" x14ac:dyDescent="0.2">
      <c r="A137" s="136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 x14ac:dyDescent="0.2">
      <c r="A138" s="136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36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39"/>
      <c r="B145" s="60"/>
      <c r="C145" s="55"/>
      <c r="D145" s="52"/>
      <c r="E145" s="52"/>
      <c r="F145" s="52">
        <f t="shared" si="5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5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5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169" priority="36" operator="greaterThan">
      <formula>0.25</formula>
    </cfRule>
    <cfRule type="cellIs" dxfId="1168" priority="37" operator="lessThan">
      <formula>0.25</formula>
    </cfRule>
  </conditionalFormatting>
  <conditionalFormatting sqref="I4 I19 I34 I49 I78 I94 I109 I124 I139">
    <cfRule type="cellIs" dxfId="1167" priority="33" operator="lessThan">
      <formula>0.0416666666666667</formula>
    </cfRule>
    <cfRule type="cellIs" dxfId="1166" priority="34" operator="greaterThan">
      <formula>0.0416666666666667</formula>
    </cfRule>
    <cfRule type="cellIs" dxfId="1165" priority="35" operator="greaterThan">
      <formula>0.0416666666666667</formula>
    </cfRule>
  </conditionalFormatting>
  <conditionalFormatting sqref="I5 I20 I35 I50 I79 I95 I110 I125 I140">
    <cfRule type="cellIs" dxfId="1164" priority="31" operator="lessThan">
      <formula>0.0833333333333333</formula>
    </cfRule>
    <cfRule type="cellIs" dxfId="1163" priority="32" operator="greaterThan">
      <formula>0.0833333333333333</formula>
    </cfRule>
  </conditionalFormatting>
  <conditionalFormatting sqref="I6 I21 I36 I51 I80 I96 I111 I126 I141">
    <cfRule type="cellIs" dxfId="1162" priority="29" operator="lessThan">
      <formula>0.0416666666666667</formula>
    </cfRule>
    <cfRule type="cellIs" dxfId="1161" priority="30" operator="greaterThan">
      <formula>0.0416666666666667</formula>
    </cfRule>
  </conditionalFormatting>
  <conditionalFormatting sqref="I7 I22 I37 I52 I81 I97 I112 I127 I142">
    <cfRule type="cellIs" dxfId="1160" priority="27" operator="lessThan">
      <formula>0.0416666666666667</formula>
    </cfRule>
    <cfRule type="cellIs" dxfId="1159" priority="28" operator="greaterThan">
      <formula>0.0416666666666667</formula>
    </cfRule>
  </conditionalFormatting>
  <conditionalFormatting sqref="I8 I23 I38 I53 I82 I98 I113 I128 I143">
    <cfRule type="cellIs" dxfId="1158" priority="25" operator="lessThan">
      <formula>0.0625</formula>
    </cfRule>
    <cfRule type="cellIs" dxfId="1157" priority="26" operator="greaterThan">
      <formula>0.0625</formula>
    </cfRule>
  </conditionalFormatting>
  <conditionalFormatting sqref="I63">
    <cfRule type="cellIs" dxfId="1156" priority="12" operator="greaterThan">
      <formula>0.25</formula>
    </cfRule>
    <cfRule type="cellIs" dxfId="1155" priority="13" operator="lessThan">
      <formula>0.25</formula>
    </cfRule>
  </conditionalFormatting>
  <conditionalFormatting sqref="I64">
    <cfRule type="cellIs" dxfId="1154" priority="9" operator="lessThan">
      <formula>0.0416666666666667</formula>
    </cfRule>
    <cfRule type="cellIs" dxfId="1153" priority="10" operator="greaterThan">
      <formula>0.0416666666666667</formula>
    </cfRule>
    <cfRule type="cellIs" dxfId="1152" priority="11" operator="greaterThan">
      <formula>0.0416666666666667</formula>
    </cfRule>
  </conditionalFormatting>
  <conditionalFormatting sqref="I65">
    <cfRule type="cellIs" dxfId="1151" priority="7" operator="lessThan">
      <formula>0.0833333333333333</formula>
    </cfRule>
    <cfRule type="cellIs" dxfId="1150" priority="8" operator="greaterThan">
      <formula>0.0833333333333333</formula>
    </cfRule>
  </conditionalFormatting>
  <conditionalFormatting sqref="I66">
    <cfRule type="cellIs" dxfId="1149" priority="5" operator="lessThan">
      <formula>0.0416666666666667</formula>
    </cfRule>
    <cfRule type="cellIs" dxfId="1148" priority="6" operator="greaterThan">
      <formula>0.0416666666666667</formula>
    </cfRule>
  </conditionalFormatting>
  <conditionalFormatting sqref="I67">
    <cfRule type="cellIs" dxfId="1147" priority="3" operator="lessThan">
      <formula>0.0416666666666667</formula>
    </cfRule>
    <cfRule type="cellIs" dxfId="1146" priority="4" operator="greaterThan">
      <formula>0.0416666666666667</formula>
    </cfRule>
  </conditionalFormatting>
  <conditionalFormatting sqref="I68">
    <cfRule type="cellIs" dxfId="1145" priority="1" operator="lessThan">
      <formula>0.0625</formula>
    </cfRule>
    <cfRule type="cellIs" dxfId="1144" priority="2" operator="greaterThan">
      <formula>0.0625</formula>
    </cfRule>
  </conditionalFormatting>
  <dataValidations count="1">
    <dataValidation type="list" allowBlank="1" showInputMessage="1" showErrorMessage="1" sqref="C2:C151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51"/>
  <sheetViews>
    <sheetView topLeftCell="A56" workbookViewId="0">
      <selection activeCell="O74" sqref="O7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3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2">
      <c r="A18" s="133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 x14ac:dyDescent="0.2">
      <c r="A19" s="133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33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 x14ac:dyDescent="0.2">
      <c r="A21" s="133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 x14ac:dyDescent="0.2">
      <c r="A22" s="133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 x14ac:dyDescent="0.2">
      <c r="A23" s="133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 x14ac:dyDescent="0.2">
      <c r="A24" s="133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 x14ac:dyDescent="0.2">
      <c r="A25" s="133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 x14ac:dyDescent="0.2">
      <c r="A26" s="133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 x14ac:dyDescent="0.2">
      <c r="A27" s="133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2">
      <c r="A28" s="13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4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7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33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 x14ac:dyDescent="0.2">
      <c r="A34" s="133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 x14ac:dyDescent="0.2">
      <c r="A35" s="133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 x14ac:dyDescent="0.2">
      <c r="A36" s="133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 x14ac:dyDescent="0.2">
      <c r="A37" s="133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 x14ac:dyDescent="0.2">
      <c r="A38" s="133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 x14ac:dyDescent="0.2">
      <c r="A39" s="133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 x14ac:dyDescent="0.2">
      <c r="A40" s="133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 x14ac:dyDescent="0.2">
      <c r="A41" s="133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 x14ac:dyDescent="0.2">
      <c r="A42" s="133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 x14ac:dyDescent="0.2">
      <c r="A43" s="133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 x14ac:dyDescent="0.2">
      <c r="A44" s="133"/>
      <c r="B44" s="51"/>
      <c r="C44" s="51"/>
      <c r="D44" s="52"/>
      <c r="E44" s="52"/>
      <c r="F44" s="52">
        <f t="shared" si="0"/>
        <v>0</v>
      </c>
    </row>
    <row r="45" spans="1:9" x14ac:dyDescent="0.2">
      <c r="A45" s="133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 x14ac:dyDescent="0.2">
      <c r="A49" s="136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6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 x14ac:dyDescent="0.2">
      <c r="A51" s="136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 x14ac:dyDescent="0.2">
      <c r="A54" s="136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 x14ac:dyDescent="0.2">
      <c r="A55" s="136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 x14ac:dyDescent="0.2">
      <c r="A56" s="136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 x14ac:dyDescent="0.2">
      <c r="A57" s="136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 x14ac:dyDescent="0.2">
      <c r="A58" s="136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2">
      <c r="A59" s="136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7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3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 x14ac:dyDescent="0.2">
      <c r="A64" s="133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3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 x14ac:dyDescent="0.2">
      <c r="A66" s="133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2">
      <c r="A67" s="133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 x14ac:dyDescent="0.2">
      <c r="A68" s="133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 x14ac:dyDescent="0.2">
      <c r="A69" s="133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 x14ac:dyDescent="0.2">
      <c r="A70" s="133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 x14ac:dyDescent="0.2">
      <c r="A71" s="133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 x14ac:dyDescent="0.2">
      <c r="A72" s="133"/>
      <c r="B72" s="51"/>
      <c r="C72" s="51"/>
      <c r="D72" s="52"/>
      <c r="E72" s="52"/>
      <c r="F72" s="52"/>
    </row>
    <row r="73" spans="1:9" x14ac:dyDescent="0.2">
      <c r="A73" s="133"/>
      <c r="B73" s="51"/>
      <c r="C73" s="51"/>
      <c r="D73" s="52"/>
      <c r="E73" s="52"/>
      <c r="F73" s="52"/>
    </row>
    <row r="74" spans="1:9" x14ac:dyDescent="0.2">
      <c r="A74" s="133"/>
      <c r="B74" s="51"/>
      <c r="C74" s="51"/>
      <c r="D74" s="52"/>
      <c r="E74" s="52"/>
      <c r="F74" s="52"/>
    </row>
    <row r="75" spans="1:9" x14ac:dyDescent="0.2">
      <c r="A75" s="133"/>
      <c r="B75" s="51"/>
      <c r="C75" s="51"/>
      <c r="D75" s="52"/>
      <c r="E75" s="52"/>
      <c r="F75" s="52"/>
    </row>
    <row r="76" spans="1:9" x14ac:dyDescent="0.2">
      <c r="A76" s="133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 x14ac:dyDescent="0.2">
      <c r="A77" s="133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2">
      <c r="A78" s="133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2">
      <c r="A79" s="133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2">
      <c r="A80" s="133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2">
      <c r="A81" s="133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 x14ac:dyDescent="0.2">
      <c r="A83" s="133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 x14ac:dyDescent="0.2">
      <c r="A84" s="13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3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33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33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33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33"/>
      <c r="B89" s="51"/>
      <c r="C89" s="51"/>
      <c r="D89" s="52"/>
      <c r="E89" s="52"/>
      <c r="F89" s="52">
        <f t="shared" si="2"/>
        <v>0</v>
      </c>
    </row>
    <row r="90" spans="1:9" x14ac:dyDescent="0.2">
      <c r="A90" s="133"/>
      <c r="B90" s="51"/>
      <c r="C90" s="51"/>
      <c r="D90" s="52"/>
      <c r="E90" s="52"/>
      <c r="F90" s="52">
        <f t="shared" si="2"/>
        <v>0</v>
      </c>
    </row>
    <row r="91" spans="1:9" x14ac:dyDescent="0.2">
      <c r="A91" s="134"/>
      <c r="B91" s="51"/>
      <c r="C91" s="51"/>
      <c r="D91" s="52"/>
      <c r="E91" s="52"/>
      <c r="F91" s="52">
        <f t="shared" si="2"/>
        <v>0</v>
      </c>
    </row>
    <row r="92" spans="1:9" x14ac:dyDescent="0.2">
      <c r="A92" s="137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33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 x14ac:dyDescent="0.2">
      <c r="A94" s="133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33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 x14ac:dyDescent="0.2">
      <c r="A96" s="133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 x14ac:dyDescent="0.2">
      <c r="A97" s="133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 x14ac:dyDescent="0.2">
      <c r="A98" s="133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 x14ac:dyDescent="0.2">
      <c r="A99" s="133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 x14ac:dyDescent="0.2">
      <c r="A100" s="133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 x14ac:dyDescent="0.2">
      <c r="A101" s="133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2">
      <c r="A102" s="133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3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3"/>
      <c r="B105" s="51"/>
      <c r="C105" s="51"/>
      <c r="D105" s="52"/>
      <c r="E105" s="52"/>
      <c r="F105" s="52"/>
    </row>
    <row r="106" spans="1:9" x14ac:dyDescent="0.2">
      <c r="A106" s="135"/>
      <c r="B106" s="51"/>
      <c r="C106" s="51"/>
      <c r="D106" s="52"/>
      <c r="E106" s="52"/>
      <c r="F106" s="52"/>
    </row>
    <row r="107" spans="1:9" x14ac:dyDescent="0.2">
      <c r="A107" s="136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36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36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2">
      <c r="A111" s="136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2">
      <c r="A112" s="136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2">
      <c r="A113" s="136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36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2">
      <c r="A115" s="136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2">
      <c r="A116" s="136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2">
      <c r="A117" s="136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2">
      <c r="A118" s="136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2">
      <c r="A119" s="136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2">
      <c r="A120" s="136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2">
      <c r="A121" s="136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7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 x14ac:dyDescent="0.2">
      <c r="A123" s="133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2">
      <c r="A124" s="133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 x14ac:dyDescent="0.2">
      <c r="A125" s="133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2">
      <c r="A126" s="133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2">
      <c r="A127" s="138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2">
      <c r="A128" s="138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2">
      <c r="A129" s="138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 x14ac:dyDescent="0.2">
      <c r="A130" s="138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 x14ac:dyDescent="0.2">
      <c r="A131" s="133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 x14ac:dyDescent="0.2">
      <c r="A132" s="133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 x14ac:dyDescent="0.2">
      <c r="A133" s="133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 x14ac:dyDescent="0.2">
      <c r="A134" s="133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 x14ac:dyDescent="0.2">
      <c r="A135" s="133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 x14ac:dyDescent="0.2">
      <c r="A136" s="135"/>
      <c r="B136" s="51"/>
      <c r="C136" s="51"/>
      <c r="D136" s="52"/>
      <c r="E136" s="52"/>
      <c r="F136" s="52">
        <f t="shared" si="3"/>
        <v>0</v>
      </c>
    </row>
    <row r="137" spans="1:9" x14ac:dyDescent="0.2">
      <c r="A137" s="136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36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36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39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143" priority="25" operator="greaterThan">
      <formula>0.25</formula>
    </cfRule>
    <cfRule type="cellIs" dxfId="1142" priority="26" operator="lessThan">
      <formula>0.25</formula>
    </cfRule>
  </conditionalFormatting>
  <conditionalFormatting sqref="I4 I19 I34 I49 I78 I94 I109 I124 I139">
    <cfRule type="cellIs" dxfId="1141" priority="22" operator="lessThan">
      <formula>0.0416666666666667</formula>
    </cfRule>
    <cfRule type="cellIs" dxfId="1140" priority="23" operator="greaterThan">
      <formula>0.0416666666666667</formula>
    </cfRule>
    <cfRule type="cellIs" dxfId="1139" priority="24" operator="greaterThan">
      <formula>0.0416666666666667</formula>
    </cfRule>
  </conditionalFormatting>
  <conditionalFormatting sqref="I5 I20 I35 I50 I79 I95 I110 I125 I140">
    <cfRule type="cellIs" dxfId="1138" priority="20" operator="lessThan">
      <formula>0.0833333333333333</formula>
    </cfRule>
    <cfRule type="cellIs" dxfId="1137" priority="21" operator="greaterThan">
      <formula>0.0833333333333333</formula>
    </cfRule>
  </conditionalFormatting>
  <conditionalFormatting sqref="I6 I21 I36 I51 I80 I96 I111 I126 I141">
    <cfRule type="cellIs" dxfId="1136" priority="18" operator="lessThan">
      <formula>0.0416666666666667</formula>
    </cfRule>
    <cfRule type="cellIs" dxfId="1135" priority="19" operator="greaterThan">
      <formula>0.0416666666666667</formula>
    </cfRule>
  </conditionalFormatting>
  <conditionalFormatting sqref="I7 I22 I37 I52 I81 I97 I112 I127 I142">
    <cfRule type="cellIs" dxfId="1134" priority="16" operator="lessThan">
      <formula>0.0416666666666667</formula>
    </cfRule>
    <cfRule type="cellIs" dxfId="1133" priority="17" operator="greaterThan">
      <formula>0.0416666666666667</formula>
    </cfRule>
  </conditionalFormatting>
  <conditionalFormatting sqref="I8 I23 I38 I53 I82 I98 I113 I128 I143">
    <cfRule type="cellIs" dxfId="1132" priority="14" operator="lessThan">
      <formula>0.0625</formula>
    </cfRule>
    <cfRule type="cellIs" dxfId="1131" priority="15" operator="greaterThan">
      <formula>0.0625</formula>
    </cfRule>
  </conditionalFormatting>
  <conditionalFormatting sqref="I63">
    <cfRule type="cellIs" dxfId="1130" priority="12" operator="greaterThan">
      <formula>0.25</formula>
    </cfRule>
    <cfRule type="cellIs" dxfId="1129" priority="13" operator="lessThan">
      <formula>0.25</formula>
    </cfRule>
  </conditionalFormatting>
  <conditionalFormatting sqref="I64">
    <cfRule type="cellIs" dxfId="1128" priority="9" operator="lessThan">
      <formula>0.0416666666666667</formula>
    </cfRule>
    <cfRule type="cellIs" dxfId="1127" priority="10" operator="greaterThan">
      <formula>0.0416666666666667</formula>
    </cfRule>
    <cfRule type="cellIs" dxfId="1126" priority="11" operator="greaterThan">
      <formula>0.0416666666666667</formula>
    </cfRule>
  </conditionalFormatting>
  <conditionalFormatting sqref="I65">
    <cfRule type="cellIs" dxfId="1125" priority="7" operator="lessThan">
      <formula>0.0833333333333333</formula>
    </cfRule>
    <cfRule type="cellIs" dxfId="1124" priority="8" operator="greaterThan">
      <formula>0.0833333333333333</formula>
    </cfRule>
  </conditionalFormatting>
  <conditionalFormatting sqref="I66">
    <cfRule type="cellIs" dxfId="1123" priority="5" operator="lessThan">
      <formula>0.0416666666666667</formula>
    </cfRule>
    <cfRule type="cellIs" dxfId="1122" priority="6" operator="greaterThan">
      <formula>0.0416666666666667</formula>
    </cfRule>
  </conditionalFormatting>
  <conditionalFormatting sqref="I67">
    <cfRule type="cellIs" dxfId="1121" priority="3" operator="lessThan">
      <formula>0.0416666666666667</formula>
    </cfRule>
    <cfRule type="cellIs" dxfId="1120" priority="4" operator="greaterThan">
      <formula>0.0416666666666667</formula>
    </cfRule>
  </conditionalFormatting>
  <conditionalFormatting sqref="I68">
    <cfRule type="cellIs" dxfId="1119" priority="1" operator="lessThan">
      <formula>0.0625</formula>
    </cfRule>
    <cfRule type="cellIs" dxfId="1118" priority="2" operator="greaterThan">
      <formula>0.0625</formula>
    </cfRule>
  </conditionalFormatting>
  <dataValidations count="1">
    <dataValidation type="list" allowBlank="1" showInputMessage="1" showErrorMessage="1" sqref="C2:C151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51"/>
  <sheetViews>
    <sheetView topLeftCell="A85" workbookViewId="0">
      <selection activeCell="C116" sqref="C116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3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 x14ac:dyDescent="0.2">
      <c r="A18" s="133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 x14ac:dyDescent="0.2">
      <c r="A19" s="133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 x14ac:dyDescent="0.2">
      <c r="A20" s="133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33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 x14ac:dyDescent="0.2">
      <c r="A22" s="133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 x14ac:dyDescent="0.2">
      <c r="A23" s="133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 x14ac:dyDescent="0.2">
      <c r="A24" s="133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 x14ac:dyDescent="0.2">
      <c r="A25" s="133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 x14ac:dyDescent="0.2">
      <c r="A26" s="133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 x14ac:dyDescent="0.2">
      <c r="A27" s="133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 x14ac:dyDescent="0.2">
      <c r="A28" s="133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 x14ac:dyDescent="0.2">
      <c r="A29" s="133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 x14ac:dyDescent="0.2">
      <c r="A30" s="133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 x14ac:dyDescent="0.2">
      <c r="A31" s="134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 x14ac:dyDescent="0.2">
      <c r="A32" s="137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33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2">
      <c r="A34" s="133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2">
      <c r="A35" s="133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2">
      <c r="A36" s="133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2">
      <c r="A37" s="133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2">
      <c r="A38" s="133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2">
      <c r="A39" s="133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2">
      <c r="A40" s="133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33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33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33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33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33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2">
      <c r="A49" s="136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6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36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2">
      <c r="A52" s="136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36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2">
      <c r="A55" s="136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2">
      <c r="A56" s="136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7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3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 x14ac:dyDescent="0.2">
      <c r="A64" s="133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3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 x14ac:dyDescent="0.2">
      <c r="A66" s="133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2">
      <c r="A67" s="133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 x14ac:dyDescent="0.2">
      <c r="A68" s="133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 x14ac:dyDescent="0.2">
      <c r="A69" s="133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 x14ac:dyDescent="0.2">
      <c r="A70" s="13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3"/>
      <c r="B71" s="51"/>
      <c r="C71" s="51"/>
      <c r="D71" s="52"/>
      <c r="E71" s="52"/>
      <c r="F71" s="52">
        <f t="shared" si="1"/>
        <v>0</v>
      </c>
    </row>
    <row r="72" spans="1:9" x14ac:dyDescent="0.2">
      <c r="A72" s="133"/>
      <c r="B72" s="51"/>
      <c r="C72" s="51"/>
      <c r="D72" s="52"/>
      <c r="E72" s="52"/>
      <c r="F72" s="52">
        <f t="shared" si="1"/>
        <v>0</v>
      </c>
    </row>
    <row r="73" spans="1:9" x14ac:dyDescent="0.2">
      <c r="A73" s="133"/>
      <c r="B73" s="51"/>
      <c r="C73" s="51"/>
      <c r="D73" s="52"/>
      <c r="E73" s="52"/>
      <c r="F73" s="52">
        <f t="shared" si="1"/>
        <v>0</v>
      </c>
    </row>
    <row r="74" spans="1:9" x14ac:dyDescent="0.2">
      <c r="A74" s="133"/>
      <c r="B74" s="51"/>
      <c r="C74" s="51"/>
      <c r="D74" s="52"/>
      <c r="E74" s="52"/>
      <c r="F74" s="52">
        <f t="shared" si="1"/>
        <v>0</v>
      </c>
    </row>
    <row r="75" spans="1:9" x14ac:dyDescent="0.2">
      <c r="A75" s="133"/>
      <c r="B75" s="51"/>
      <c r="C75" s="51"/>
      <c r="D75" s="52"/>
      <c r="E75" s="52"/>
      <c r="F75" s="52">
        <f t="shared" si="1"/>
        <v>0</v>
      </c>
    </row>
    <row r="76" spans="1:9" x14ac:dyDescent="0.2">
      <c r="A76" s="133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3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 x14ac:dyDescent="0.2">
      <c r="A78" s="133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 x14ac:dyDescent="0.2">
      <c r="A79" s="133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 x14ac:dyDescent="0.2">
      <c r="A80" s="133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33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 x14ac:dyDescent="0.2">
      <c r="A83" s="133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 x14ac:dyDescent="0.2">
      <c r="A84" s="133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 x14ac:dyDescent="0.2">
      <c r="A85" s="133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33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33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33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33"/>
      <c r="B89" s="51"/>
      <c r="C89" s="51"/>
      <c r="D89" s="52"/>
      <c r="E89" s="52"/>
      <c r="F89" s="52">
        <f t="shared" si="2"/>
        <v>0</v>
      </c>
    </row>
    <row r="90" spans="1:9" x14ac:dyDescent="0.2">
      <c r="A90" s="133"/>
      <c r="B90" s="51"/>
      <c r="C90" s="51"/>
      <c r="D90" s="52"/>
      <c r="E90" s="52"/>
      <c r="F90" s="52">
        <f t="shared" si="2"/>
        <v>0</v>
      </c>
    </row>
    <row r="91" spans="1:9" x14ac:dyDescent="0.2">
      <c r="A91" s="134"/>
      <c r="B91" s="51"/>
      <c r="C91" s="51"/>
      <c r="D91" s="52"/>
      <c r="E91" s="52"/>
      <c r="F91" s="52">
        <f t="shared" si="2"/>
        <v>0</v>
      </c>
    </row>
    <row r="92" spans="1:9" x14ac:dyDescent="0.2">
      <c r="A92" s="137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33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 x14ac:dyDescent="0.2">
      <c r="A94" s="133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33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 x14ac:dyDescent="0.2">
      <c r="A96" s="133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 x14ac:dyDescent="0.2">
      <c r="A97" s="133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 x14ac:dyDescent="0.2">
      <c r="A98" s="133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 x14ac:dyDescent="0.2">
      <c r="A99" s="133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 x14ac:dyDescent="0.2">
      <c r="A100" s="133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 x14ac:dyDescent="0.2">
      <c r="A101" s="133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2">
      <c r="A102" s="133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3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3"/>
      <c r="B105" s="51"/>
      <c r="C105" s="51"/>
      <c r="D105" s="52"/>
      <c r="E105" s="52"/>
      <c r="F105" s="52"/>
    </row>
    <row r="106" spans="1:9" x14ac:dyDescent="0.2">
      <c r="A106" s="135"/>
      <c r="B106" s="51"/>
      <c r="C106" s="51"/>
      <c r="D106" s="52"/>
      <c r="E106" s="52"/>
      <c r="F106" s="52"/>
    </row>
    <row r="107" spans="1:9" x14ac:dyDescent="0.2">
      <c r="A107" s="136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36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36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36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2">
      <c r="A115" s="136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2">
      <c r="A116" s="136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7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 x14ac:dyDescent="0.2">
      <c r="A123" s="133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 x14ac:dyDescent="0.2">
      <c r="A124" s="133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 x14ac:dyDescent="0.2">
      <c r="A125" s="133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33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 x14ac:dyDescent="0.2">
      <c r="A127" s="138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 x14ac:dyDescent="0.2">
      <c r="A129" s="138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 x14ac:dyDescent="0.2">
      <c r="A130" s="138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 x14ac:dyDescent="0.2">
      <c r="A131" s="133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 x14ac:dyDescent="0.2">
      <c r="A132" s="133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 x14ac:dyDescent="0.2">
      <c r="A133" s="133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 x14ac:dyDescent="0.2">
      <c r="A134" s="133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 x14ac:dyDescent="0.2">
      <c r="A135" s="133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 x14ac:dyDescent="0.2">
      <c r="A136" s="135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 x14ac:dyDescent="0.2">
      <c r="A137" s="136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36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36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39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117" priority="25" operator="greaterThan">
      <formula>0.25</formula>
    </cfRule>
    <cfRule type="cellIs" dxfId="1116" priority="26" operator="lessThan">
      <formula>0.25</formula>
    </cfRule>
  </conditionalFormatting>
  <conditionalFormatting sqref="I4 I19 I34 I49 I78 I94 I109 I124 I139">
    <cfRule type="cellIs" dxfId="1115" priority="22" operator="lessThan">
      <formula>0.0416666666666667</formula>
    </cfRule>
    <cfRule type="cellIs" dxfId="1114" priority="23" operator="greaterThan">
      <formula>0.0416666666666667</formula>
    </cfRule>
    <cfRule type="cellIs" dxfId="1113" priority="24" operator="greaterThan">
      <formula>0.0416666666666667</formula>
    </cfRule>
  </conditionalFormatting>
  <conditionalFormatting sqref="I5 I20 I35 I50 I79 I95 I110 I125 I140">
    <cfRule type="cellIs" dxfId="1112" priority="20" operator="lessThan">
      <formula>0.0833333333333333</formula>
    </cfRule>
    <cfRule type="cellIs" dxfId="1111" priority="21" operator="greaterThan">
      <formula>0.0833333333333333</formula>
    </cfRule>
  </conditionalFormatting>
  <conditionalFormatting sqref="I6 I21 I36 I51 I80 I96 I111 I126 I141">
    <cfRule type="cellIs" dxfId="1110" priority="18" operator="lessThan">
      <formula>0.0416666666666667</formula>
    </cfRule>
    <cfRule type="cellIs" dxfId="1109" priority="19" operator="greaterThan">
      <formula>0.0416666666666667</formula>
    </cfRule>
  </conditionalFormatting>
  <conditionalFormatting sqref="I7 I22 I37 I52 I81 I97 I112 I127 I142">
    <cfRule type="cellIs" dxfId="1108" priority="16" operator="lessThan">
      <formula>0.0416666666666667</formula>
    </cfRule>
    <cfRule type="cellIs" dxfId="1107" priority="17" operator="greaterThan">
      <formula>0.0416666666666667</formula>
    </cfRule>
  </conditionalFormatting>
  <conditionalFormatting sqref="I8 I23 I38 I53 I82 I98 I113 I128 I143">
    <cfRule type="cellIs" dxfId="1106" priority="14" operator="lessThan">
      <formula>0.0625</formula>
    </cfRule>
    <cfRule type="cellIs" dxfId="1105" priority="15" operator="greaterThan">
      <formula>0.0625</formula>
    </cfRule>
  </conditionalFormatting>
  <conditionalFormatting sqref="I63">
    <cfRule type="cellIs" dxfId="1104" priority="12" operator="greaterThan">
      <formula>0.25</formula>
    </cfRule>
    <cfRule type="cellIs" dxfId="1103" priority="13" operator="lessThan">
      <formula>0.25</formula>
    </cfRule>
  </conditionalFormatting>
  <conditionalFormatting sqref="I64">
    <cfRule type="cellIs" dxfId="1102" priority="9" operator="lessThan">
      <formula>0.0416666666666667</formula>
    </cfRule>
    <cfRule type="cellIs" dxfId="1101" priority="10" operator="greaterThan">
      <formula>0.0416666666666667</formula>
    </cfRule>
    <cfRule type="cellIs" dxfId="1100" priority="11" operator="greaterThan">
      <formula>0.0416666666666667</formula>
    </cfRule>
  </conditionalFormatting>
  <conditionalFormatting sqref="I65">
    <cfRule type="cellIs" dxfId="1099" priority="7" operator="lessThan">
      <formula>0.0833333333333333</formula>
    </cfRule>
    <cfRule type="cellIs" dxfId="1098" priority="8" operator="greaterThan">
      <formula>0.0833333333333333</formula>
    </cfRule>
  </conditionalFormatting>
  <conditionalFormatting sqref="I66">
    <cfRule type="cellIs" dxfId="1097" priority="5" operator="lessThan">
      <formula>0.0416666666666667</formula>
    </cfRule>
    <cfRule type="cellIs" dxfId="1096" priority="6" operator="greaterThan">
      <formula>0.0416666666666667</formula>
    </cfRule>
  </conditionalFormatting>
  <conditionalFormatting sqref="I67">
    <cfRule type="cellIs" dxfId="1095" priority="3" operator="lessThan">
      <formula>0.0416666666666667</formula>
    </cfRule>
    <cfRule type="cellIs" dxfId="1094" priority="4" operator="greaterThan">
      <formula>0.0416666666666667</formula>
    </cfRule>
  </conditionalFormatting>
  <conditionalFormatting sqref="I68">
    <cfRule type="cellIs" dxfId="1093" priority="1" operator="lessThan">
      <formula>0.0625</formula>
    </cfRule>
    <cfRule type="cellIs" dxfId="1092" priority="2" operator="greaterThan">
      <formula>0.0625</formula>
    </cfRule>
  </conditionalFormatting>
  <dataValidations count="1">
    <dataValidation type="list" allowBlank="1" showInputMessage="1" showErrorMessage="1" sqref="C2:C151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37.25" x14ac:dyDescent="0.3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78.75" x14ac:dyDescent="0.3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98.25" x14ac:dyDescent="0.3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 x14ac:dyDescent="0.3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 x14ac:dyDescent="0.3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 x14ac:dyDescent="0.3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98.25" x14ac:dyDescent="0.3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17.75" x14ac:dyDescent="0.3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17.75" x14ac:dyDescent="0.3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56.75" x14ac:dyDescent="0.3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51"/>
  <sheetViews>
    <sheetView topLeftCell="A107" workbookViewId="0">
      <selection activeCell="H131" sqref="H131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3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 x14ac:dyDescent="0.2">
      <c r="A18" s="133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 x14ac:dyDescent="0.2">
      <c r="A19" s="133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33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33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 x14ac:dyDescent="0.2">
      <c r="A22" s="133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3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 x14ac:dyDescent="0.2">
      <c r="A24" s="133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 x14ac:dyDescent="0.2">
      <c r="A25" s="133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3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3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7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33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2">
      <c r="A34" s="133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2">
      <c r="A35" s="133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2">
      <c r="A36" s="133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2">
      <c r="A37" s="133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2">
      <c r="A38" s="133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2">
      <c r="A39" s="133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2">
      <c r="A40" s="133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33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33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33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33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33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2">
      <c r="A49" s="136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6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36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2">
      <c r="A52" s="136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36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2">
      <c r="A55" s="136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2">
      <c r="A56" s="136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7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 x14ac:dyDescent="0.2">
      <c r="A63" s="133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 x14ac:dyDescent="0.2">
      <c r="A64" s="133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3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 x14ac:dyDescent="0.2">
      <c r="A66" s="133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 x14ac:dyDescent="0.2">
      <c r="A67" s="133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 x14ac:dyDescent="0.2">
      <c r="A68" s="133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 x14ac:dyDescent="0.2">
      <c r="A69" s="133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 x14ac:dyDescent="0.2">
      <c r="A70" s="13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3"/>
      <c r="B71" s="51"/>
      <c r="C71" s="51"/>
      <c r="D71" s="52"/>
      <c r="E71" s="52"/>
      <c r="F71" s="52">
        <f t="shared" si="1"/>
        <v>0</v>
      </c>
    </row>
    <row r="72" spans="1:9" x14ac:dyDescent="0.2">
      <c r="A72" s="133"/>
      <c r="B72" s="51"/>
      <c r="C72" s="51"/>
      <c r="D72" s="52"/>
      <c r="E72" s="52"/>
      <c r="F72" s="52">
        <f t="shared" si="1"/>
        <v>0</v>
      </c>
    </row>
    <row r="73" spans="1:9" x14ac:dyDescent="0.2">
      <c r="A73" s="133"/>
      <c r="B73" s="51"/>
      <c r="C73" s="51"/>
      <c r="D73" s="52"/>
      <c r="E73" s="52"/>
      <c r="F73" s="52">
        <f t="shared" si="1"/>
        <v>0</v>
      </c>
    </row>
    <row r="74" spans="1:9" x14ac:dyDescent="0.2">
      <c r="A74" s="133"/>
      <c r="B74" s="51"/>
      <c r="C74" s="51"/>
      <c r="D74" s="52"/>
      <c r="E74" s="52"/>
      <c r="F74" s="52">
        <f t="shared" si="1"/>
        <v>0</v>
      </c>
    </row>
    <row r="75" spans="1:9" x14ac:dyDescent="0.2">
      <c r="A75" s="133"/>
      <c r="B75" s="51"/>
      <c r="C75" s="51"/>
      <c r="D75" s="52"/>
      <c r="E75" s="52"/>
      <c r="F75" s="52">
        <f t="shared" si="1"/>
        <v>0</v>
      </c>
    </row>
    <row r="76" spans="1:9" x14ac:dyDescent="0.2">
      <c r="A76" s="133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 x14ac:dyDescent="0.2">
      <c r="A77" s="133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 x14ac:dyDescent="0.2">
      <c r="A78" s="133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 x14ac:dyDescent="0.2">
      <c r="A79" s="133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 x14ac:dyDescent="0.2">
      <c r="A80" s="133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33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 x14ac:dyDescent="0.2">
      <c r="A83" s="133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 x14ac:dyDescent="0.2">
      <c r="A84" s="133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 x14ac:dyDescent="0.2">
      <c r="A85" s="133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 x14ac:dyDescent="0.2">
      <c r="A86" s="133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33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33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33"/>
      <c r="B89" s="51"/>
      <c r="C89" s="51"/>
      <c r="D89" s="52"/>
      <c r="E89" s="52"/>
      <c r="F89" s="52">
        <f t="shared" si="2"/>
        <v>0</v>
      </c>
    </row>
    <row r="90" spans="1:9" x14ac:dyDescent="0.2">
      <c r="A90" s="133"/>
      <c r="B90" s="51"/>
      <c r="C90" s="51"/>
      <c r="D90" s="52"/>
      <c r="E90" s="52"/>
      <c r="F90" s="52">
        <f t="shared" si="2"/>
        <v>0</v>
      </c>
    </row>
    <row r="91" spans="1:9" x14ac:dyDescent="0.2">
      <c r="A91" s="134"/>
      <c r="B91" s="51"/>
      <c r="C91" s="51"/>
      <c r="D91" s="52"/>
      <c r="E91" s="52"/>
      <c r="F91" s="52">
        <f t="shared" si="2"/>
        <v>0</v>
      </c>
    </row>
    <row r="92" spans="1:9" x14ac:dyDescent="0.2">
      <c r="A92" s="137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33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 x14ac:dyDescent="0.2">
      <c r="A94" s="133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 x14ac:dyDescent="0.2">
      <c r="A95" s="133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 x14ac:dyDescent="0.2">
      <c r="A96" s="133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 x14ac:dyDescent="0.2">
      <c r="A97" s="133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 x14ac:dyDescent="0.2">
      <c r="A98" s="133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 x14ac:dyDescent="0.2">
      <c r="A99" s="133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 x14ac:dyDescent="0.2">
      <c r="A100" s="133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 x14ac:dyDescent="0.2">
      <c r="A101" s="133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 x14ac:dyDescent="0.2">
      <c r="A102" s="133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 x14ac:dyDescent="0.2">
      <c r="A103" s="133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 x14ac:dyDescent="0.2">
      <c r="A104" s="13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3"/>
      <c r="C105" s="51"/>
      <c r="D105" s="52"/>
      <c r="E105" s="52"/>
      <c r="F105" s="52"/>
    </row>
    <row r="106" spans="1:9" x14ac:dyDescent="0.2">
      <c r="A106" s="135"/>
      <c r="C106" s="51"/>
      <c r="D106" s="52"/>
      <c r="E106" s="52"/>
      <c r="F106" s="52"/>
    </row>
    <row r="107" spans="1:9" x14ac:dyDescent="0.2">
      <c r="A107" s="136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36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36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36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2">
      <c r="A115" s="136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7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 x14ac:dyDescent="0.2">
      <c r="A123" s="133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 x14ac:dyDescent="0.2">
      <c r="A124" s="133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 x14ac:dyDescent="0.2">
      <c r="A125" s="133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33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 x14ac:dyDescent="0.2">
      <c r="A129" s="138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 x14ac:dyDescent="0.2">
      <c r="A130" s="138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 x14ac:dyDescent="0.2">
      <c r="A131" s="133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 x14ac:dyDescent="0.2">
      <c r="A132" s="133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 x14ac:dyDescent="0.2">
      <c r="A133" s="133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 x14ac:dyDescent="0.2">
      <c r="A134" s="133"/>
      <c r="B134" s="51"/>
      <c r="C134" s="51"/>
      <c r="D134" s="52"/>
      <c r="E134" s="52"/>
      <c r="F134" s="52"/>
    </row>
    <row r="135" spans="1:9" x14ac:dyDescent="0.2">
      <c r="A135" s="133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36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36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39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91" priority="25" operator="greaterThan">
      <formula>0.25</formula>
    </cfRule>
    <cfRule type="cellIs" dxfId="1090" priority="26" operator="lessThan">
      <formula>0.25</formula>
    </cfRule>
  </conditionalFormatting>
  <conditionalFormatting sqref="I4 I19 I34 I49 I78 I94 I109 I124 I139">
    <cfRule type="cellIs" dxfId="1089" priority="22" operator="lessThan">
      <formula>0.0416666666666667</formula>
    </cfRule>
    <cfRule type="cellIs" dxfId="1088" priority="23" operator="greaterThan">
      <formula>0.0416666666666667</formula>
    </cfRule>
    <cfRule type="cellIs" dxfId="1087" priority="24" operator="greaterThan">
      <formula>0.0416666666666667</formula>
    </cfRule>
  </conditionalFormatting>
  <conditionalFormatting sqref="I5 I20 I35 I50 I79 I95 I110 I125 I140">
    <cfRule type="cellIs" dxfId="1086" priority="20" operator="lessThan">
      <formula>0.0833333333333333</formula>
    </cfRule>
    <cfRule type="cellIs" dxfId="1085" priority="21" operator="greaterThan">
      <formula>0.0833333333333333</formula>
    </cfRule>
  </conditionalFormatting>
  <conditionalFormatting sqref="I6 I21 I36 I51 I80 I96 I111 I126 I141">
    <cfRule type="cellIs" dxfId="1084" priority="18" operator="lessThan">
      <formula>0.0416666666666667</formula>
    </cfRule>
    <cfRule type="cellIs" dxfId="1083" priority="19" operator="greaterThan">
      <formula>0.0416666666666667</formula>
    </cfRule>
  </conditionalFormatting>
  <conditionalFormatting sqref="I7 I22 I37 I52 I81 I97 I112 I127 I142">
    <cfRule type="cellIs" dxfId="1082" priority="16" operator="lessThan">
      <formula>0.0416666666666667</formula>
    </cfRule>
    <cfRule type="cellIs" dxfId="1081" priority="17" operator="greaterThan">
      <formula>0.0416666666666667</formula>
    </cfRule>
  </conditionalFormatting>
  <conditionalFormatting sqref="I8 I23 I38 I53 I82 I98 I113 I128 I143">
    <cfRule type="cellIs" dxfId="1080" priority="14" operator="lessThan">
      <formula>0.0625</formula>
    </cfRule>
    <cfRule type="cellIs" dxfId="1079" priority="15" operator="greaterThan">
      <formula>0.0625</formula>
    </cfRule>
  </conditionalFormatting>
  <conditionalFormatting sqref="I63">
    <cfRule type="cellIs" dxfId="1078" priority="12" operator="greaterThan">
      <formula>0.25</formula>
    </cfRule>
    <cfRule type="cellIs" dxfId="1077" priority="13" operator="lessThan">
      <formula>0.25</formula>
    </cfRule>
  </conditionalFormatting>
  <conditionalFormatting sqref="I64">
    <cfRule type="cellIs" dxfId="1076" priority="9" operator="lessThan">
      <formula>0.0416666666666667</formula>
    </cfRule>
    <cfRule type="cellIs" dxfId="1075" priority="10" operator="greaterThan">
      <formula>0.0416666666666667</formula>
    </cfRule>
    <cfRule type="cellIs" dxfId="1074" priority="11" operator="greaterThan">
      <formula>0.0416666666666667</formula>
    </cfRule>
  </conditionalFormatting>
  <conditionalFormatting sqref="I65">
    <cfRule type="cellIs" dxfId="1073" priority="7" operator="lessThan">
      <formula>0.0833333333333333</formula>
    </cfRule>
    <cfRule type="cellIs" dxfId="1072" priority="8" operator="greaterThan">
      <formula>0.0833333333333333</formula>
    </cfRule>
  </conditionalFormatting>
  <conditionalFormatting sqref="I66">
    <cfRule type="cellIs" dxfId="1071" priority="5" operator="lessThan">
      <formula>0.0416666666666667</formula>
    </cfRule>
    <cfRule type="cellIs" dxfId="1070" priority="6" operator="greaterThan">
      <formula>0.0416666666666667</formula>
    </cfRule>
  </conditionalFormatting>
  <conditionalFormatting sqref="I67">
    <cfRule type="cellIs" dxfId="1069" priority="3" operator="lessThan">
      <formula>0.0416666666666667</formula>
    </cfRule>
    <cfRule type="cellIs" dxfId="1068" priority="4" operator="greaterThan">
      <formula>0.0416666666666667</formula>
    </cfRule>
  </conditionalFormatting>
  <conditionalFormatting sqref="I68">
    <cfRule type="cellIs" dxfId="1067" priority="1" operator="lessThan">
      <formula>0.0625</formula>
    </cfRule>
    <cfRule type="cellIs" dxfId="1066" priority="2" operator="greaterThan">
      <formula>0.0625</formula>
    </cfRule>
  </conditionalFormatting>
  <dataValidations count="1">
    <dataValidation type="list" allowBlank="1" showInputMessage="1" showErrorMessage="1" sqref="C2:C151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J13:L15"/>
  <sheetViews>
    <sheetView workbookViewId="0">
      <selection activeCell="L16" sqref="L16"/>
    </sheetView>
  </sheetViews>
  <sheetFormatPr defaultRowHeight="15" x14ac:dyDescent="0.2"/>
  <cols>
    <col min="10" max="13" width="11.1640625" bestFit="1" customWidth="1"/>
  </cols>
  <sheetData>
    <row r="13" spans="10:12" x14ac:dyDescent="0.2">
      <c r="J13" s="86" t="s">
        <v>1029</v>
      </c>
      <c r="K13" s="86"/>
      <c r="L13" s="86"/>
    </row>
    <row r="15" spans="10:12" x14ac:dyDescent="0.2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51"/>
  <sheetViews>
    <sheetView topLeftCell="A104" workbookViewId="0">
      <selection activeCell="B91" sqref="B91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3" t="s">
        <v>17</v>
      </c>
      <c r="B17" t="s">
        <v>1031</v>
      </c>
      <c r="C17" s="51" t="s">
        <v>293</v>
      </c>
      <c r="D17" s="62">
        <v>0.45833333333333331</v>
      </c>
      <c r="E17" s="52">
        <v>0.49305555555555558</v>
      </c>
      <c r="F17" s="63">
        <f>E17-D17</f>
        <v>3.4722222222222265E-2</v>
      </c>
      <c r="H17" s="49" t="s">
        <v>286</v>
      </c>
      <c r="I17" s="49" t="s">
        <v>287</v>
      </c>
    </row>
    <row r="18" spans="1:9" x14ac:dyDescent="0.2">
      <c r="A18" s="133"/>
      <c r="B18" s="51" t="s">
        <v>1032</v>
      </c>
      <c r="C18" s="78"/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</v>
      </c>
    </row>
    <row r="19" spans="1:9" x14ac:dyDescent="0.2">
      <c r="A19" s="133"/>
      <c r="B19" s="51"/>
      <c r="C19" s="51"/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33"/>
      <c r="B20" s="51"/>
      <c r="C20" s="51"/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0</v>
      </c>
    </row>
    <row r="21" spans="1:9" x14ac:dyDescent="0.2">
      <c r="A21" s="133"/>
      <c r="B21" s="51"/>
      <c r="C21" s="51"/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3.4722222222222265E-2</v>
      </c>
    </row>
    <row r="22" spans="1:9" x14ac:dyDescent="0.2">
      <c r="A22" s="13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3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3.4722222222222265E-2</v>
      </c>
    </row>
    <row r="25" spans="1:9" x14ac:dyDescent="0.2">
      <c r="A25" s="13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7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33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33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3"/>
      <c r="B37" t="s">
        <v>1033</v>
      </c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33"/>
      <c r="C40" s="51"/>
      <c r="D40" s="52"/>
      <c r="E40" s="52"/>
      <c r="F40" s="52">
        <f t="shared" si="0"/>
        <v>0</v>
      </c>
      <c r="I40" s="54"/>
    </row>
    <row r="41" spans="1:9" x14ac:dyDescent="0.2">
      <c r="A41" s="13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3"/>
      <c r="B42" s="51"/>
      <c r="C42" s="51"/>
      <c r="D42" s="52"/>
      <c r="E42" s="52"/>
      <c r="F42" s="52">
        <f t="shared" si="0"/>
        <v>0</v>
      </c>
    </row>
    <row r="43" spans="1:9" x14ac:dyDescent="0.2">
      <c r="A43" s="133"/>
      <c r="C43" s="51"/>
      <c r="D43" s="52"/>
      <c r="E43" s="52"/>
      <c r="F43" s="52">
        <f t="shared" si="0"/>
        <v>0</v>
      </c>
    </row>
    <row r="44" spans="1:9" x14ac:dyDescent="0.2">
      <c r="A44" s="133"/>
      <c r="B44" s="51"/>
      <c r="C44" s="51"/>
      <c r="D44" s="52"/>
      <c r="E44" s="52"/>
      <c r="F44" s="52">
        <f t="shared" si="0"/>
        <v>0</v>
      </c>
    </row>
    <row r="45" spans="1:9" x14ac:dyDescent="0.2">
      <c r="A45" s="133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 t="s">
        <v>1031</v>
      </c>
      <c r="C48" s="51" t="s">
        <v>293</v>
      </c>
      <c r="D48" s="52">
        <v>0.45833333333333331</v>
      </c>
      <c r="E48" s="52">
        <v>0.49305555555555558</v>
      </c>
      <c r="F48" s="52">
        <v>3.4722222222222224E-2</v>
      </c>
      <c r="H48" s="53" t="s">
        <v>288</v>
      </c>
      <c r="I48" s="79">
        <v>0</v>
      </c>
    </row>
    <row r="49" spans="1:9" x14ac:dyDescent="0.2">
      <c r="A49" s="136"/>
      <c r="B49" s="55" t="s">
        <v>1034</v>
      </c>
      <c r="C49" s="51"/>
      <c r="D49" s="52"/>
      <c r="E49" s="52"/>
      <c r="F49" s="52">
        <f t="shared" si="0"/>
        <v>0</v>
      </c>
      <c r="H49" s="53" t="s">
        <v>285</v>
      </c>
      <c r="I49" s="52">
        <f>SUMIFS(F47:F61, C47:C61,H49)</f>
        <v>1.0416666666666666E-2</v>
      </c>
    </row>
    <row r="50" spans="1:9" x14ac:dyDescent="0.2">
      <c r="A50" s="136"/>
      <c r="B50" s="55"/>
      <c r="C50" s="51"/>
      <c r="D50" s="52"/>
      <c r="E50" s="52"/>
      <c r="F50" s="52">
        <f t="shared" si="0"/>
        <v>0</v>
      </c>
      <c r="H50" s="53" t="s">
        <v>290</v>
      </c>
      <c r="I50" s="52" t="s">
        <v>773</v>
      </c>
    </row>
    <row r="51" spans="1:9" x14ac:dyDescent="0.2">
      <c r="A51" s="136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3.4722222222222224E-2</v>
      </c>
    </row>
    <row r="52" spans="1:9" x14ac:dyDescent="0.2">
      <c r="A52" s="136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/>
      <c r="E53" s="52"/>
      <c r="F53" s="52">
        <f t="shared" si="0"/>
        <v>0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/>
      <c r="E54" s="52"/>
      <c r="F54" s="52">
        <f t="shared" si="0"/>
        <v>0</v>
      </c>
      <c r="H54" s="48" t="s">
        <v>300</v>
      </c>
      <c r="I54" s="49" t="s">
        <v>1035</v>
      </c>
    </row>
    <row r="55" spans="1:9" x14ac:dyDescent="0.2">
      <c r="A55" s="136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36"/>
      <c r="B56" s="55"/>
      <c r="C56" s="51"/>
      <c r="D56" s="52"/>
      <c r="E56" s="52"/>
      <c r="F56" s="52"/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7" t="s">
        <v>24</v>
      </c>
      <c r="B62" s="51" t="s">
        <v>1036</v>
      </c>
      <c r="C62" s="51" t="s">
        <v>293</v>
      </c>
      <c r="D62" s="52">
        <v>0.45833333333333331</v>
      </c>
      <c r="E62" s="64">
        <v>0.49305555555555558</v>
      </c>
      <c r="F62" s="52">
        <f t="shared" si="0"/>
        <v>3.4722222222222265E-2</v>
      </c>
      <c r="H62" s="49" t="s">
        <v>286</v>
      </c>
      <c r="I62" s="49" t="s">
        <v>287</v>
      </c>
    </row>
    <row r="63" spans="1:9" x14ac:dyDescent="0.2">
      <c r="A63" s="13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3.4722222222222265E-2</v>
      </c>
    </row>
    <row r="67" spans="1:9" x14ac:dyDescent="0.2">
      <c r="A67" s="133"/>
      <c r="B67" s="51"/>
      <c r="C67" s="51"/>
      <c r="D67" s="82"/>
      <c r="E67" s="82"/>
      <c r="F67" s="52">
        <f t="shared" ref="F67:F69" si="1">E67-D67</f>
        <v>0</v>
      </c>
      <c r="H67" s="53" t="s">
        <v>296</v>
      </c>
      <c r="I67" s="52">
        <f>SUMIFS(F62:F76, C62:C76,H67)</f>
        <v>3.4722222222222265E-2</v>
      </c>
    </row>
    <row r="68" spans="1:9" x14ac:dyDescent="0.2">
      <c r="A68" s="13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6.9444444444444531E-2</v>
      </c>
    </row>
    <row r="70" spans="1:9" x14ac:dyDescent="0.2">
      <c r="A70" s="133"/>
      <c r="B70" s="51"/>
      <c r="C70" s="51"/>
      <c r="D70" s="52"/>
      <c r="E70" s="52"/>
      <c r="F70" s="52">
        <f t="shared" ref="F70:F130" si="2">E70-D70</f>
        <v>0</v>
      </c>
      <c r="I70" s="54"/>
    </row>
    <row r="71" spans="1:9" x14ac:dyDescent="0.2">
      <c r="A71" s="133"/>
      <c r="B71" s="51"/>
      <c r="C71" s="51"/>
      <c r="D71" s="52"/>
      <c r="E71" s="52"/>
      <c r="F71" s="52">
        <f t="shared" si="2"/>
        <v>0</v>
      </c>
    </row>
    <row r="72" spans="1:9" x14ac:dyDescent="0.2">
      <c r="A72" s="133"/>
      <c r="B72" s="51"/>
      <c r="C72" s="51"/>
      <c r="D72" s="52"/>
      <c r="E72" s="52"/>
      <c r="F72" s="52">
        <f t="shared" si="2"/>
        <v>0</v>
      </c>
    </row>
    <row r="73" spans="1:9" x14ac:dyDescent="0.2">
      <c r="A73" s="133"/>
      <c r="B73" s="51"/>
      <c r="C73" s="51"/>
      <c r="D73" s="52"/>
      <c r="E73" s="52"/>
      <c r="F73" s="52">
        <f t="shared" si="2"/>
        <v>0</v>
      </c>
    </row>
    <row r="74" spans="1:9" x14ac:dyDescent="0.2">
      <c r="A74" s="133"/>
      <c r="B74" s="51"/>
      <c r="C74" s="51"/>
      <c r="D74" s="52"/>
      <c r="E74" s="52"/>
      <c r="F74" s="52">
        <f t="shared" si="2"/>
        <v>0</v>
      </c>
    </row>
    <row r="75" spans="1:9" x14ac:dyDescent="0.2">
      <c r="A75" s="133"/>
      <c r="B75" s="51"/>
      <c r="C75" s="51"/>
      <c r="D75" s="52"/>
      <c r="E75" s="52"/>
      <c r="F75" s="52">
        <f t="shared" si="2"/>
        <v>0</v>
      </c>
    </row>
    <row r="76" spans="1:9" x14ac:dyDescent="0.2">
      <c r="A76" s="133" t="s">
        <v>269</v>
      </c>
      <c r="B76" t="s">
        <v>1037</v>
      </c>
      <c r="C76" s="78" t="s">
        <v>296</v>
      </c>
      <c r="D76" s="61">
        <v>0.45833333333333331</v>
      </c>
      <c r="E76" s="54">
        <v>0.49305555555555558</v>
      </c>
      <c r="F76" s="52">
        <f t="shared" si="2"/>
        <v>3.4722222222222265E-2</v>
      </c>
      <c r="H76" s="49" t="s">
        <v>286</v>
      </c>
      <c r="I76" s="49" t="s">
        <v>287</v>
      </c>
    </row>
    <row r="77" spans="1:9" x14ac:dyDescent="0.2">
      <c r="A77" s="133"/>
      <c r="B77" s="89"/>
      <c r="C77" s="51" t="s">
        <v>285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2">
      <c r="A78" s="133"/>
      <c r="B78" s="51"/>
      <c r="C78" s="51" t="s">
        <v>293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2">
      <c r="A79" s="133"/>
      <c r="B79" s="51"/>
      <c r="C79" s="51" t="s">
        <v>288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2">
      <c r="A80" s="133"/>
      <c r="B80" s="51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2">
      <c r="A81" s="133"/>
      <c r="B81" s="89"/>
      <c r="C81" s="51" t="s">
        <v>285</v>
      </c>
      <c r="D81" s="52">
        <v>0</v>
      </c>
      <c r="E81" s="52">
        <v>0</v>
      </c>
      <c r="F81" s="52">
        <f t="shared" si="2"/>
        <v>0</v>
      </c>
      <c r="H81" s="53" t="s">
        <v>296</v>
      </c>
      <c r="I81" s="52">
        <f>SUMIFS(F76:F91, C76:C91,H81)</f>
        <v>3.4722222222222265E-2</v>
      </c>
    </row>
    <row r="82" spans="1:9" x14ac:dyDescent="0.2">
      <c r="A82" s="138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3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3.4722222222222265E-2</v>
      </c>
    </row>
    <row r="84" spans="1:9" x14ac:dyDescent="0.2">
      <c r="A84" s="13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3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33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33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33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33"/>
      <c r="C89" s="51"/>
      <c r="D89" s="52"/>
      <c r="E89" s="52"/>
      <c r="F89" s="52">
        <f t="shared" si="2"/>
        <v>0</v>
      </c>
    </row>
    <row r="90" spans="1:9" x14ac:dyDescent="0.2">
      <c r="A90" s="133"/>
      <c r="B90" s="51"/>
      <c r="C90" s="51"/>
      <c r="D90" s="52"/>
      <c r="E90" s="52"/>
      <c r="F90" s="52">
        <f t="shared" si="2"/>
        <v>0</v>
      </c>
    </row>
    <row r="91" spans="1:9" x14ac:dyDescent="0.2">
      <c r="A91" s="134"/>
      <c r="B91" s="51"/>
      <c r="C91" s="51"/>
      <c r="D91" s="52"/>
      <c r="E91" s="52"/>
      <c r="F91" s="52">
        <f t="shared" si="2"/>
        <v>0</v>
      </c>
    </row>
    <row r="92" spans="1:9" x14ac:dyDescent="0.2">
      <c r="A92" s="137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33"/>
      <c r="B93" s="51" t="s">
        <v>1039</v>
      </c>
      <c r="C93" s="51" t="s">
        <v>285</v>
      </c>
      <c r="D93" s="52">
        <v>0.375</v>
      </c>
      <c r="E93" s="52">
        <v>0.47222222222222227</v>
      </c>
      <c r="F93" s="52">
        <f t="shared" si="2"/>
        <v>9.7222222222222265E-2</v>
      </c>
      <c r="H93" s="53" t="s">
        <v>288</v>
      </c>
      <c r="I93" s="52">
        <f>SUMIFS(F92:F106, C92:C106,H93)</f>
        <v>0</v>
      </c>
    </row>
    <row r="94" spans="1:9" x14ac:dyDescent="0.2">
      <c r="A94" s="133"/>
      <c r="B94" t="s">
        <v>342</v>
      </c>
      <c r="C94" s="51" t="s">
        <v>295</v>
      </c>
      <c r="D94" s="52">
        <v>0.47916666666666669</v>
      </c>
      <c r="E94" s="52">
        <v>0.49305555555555558</v>
      </c>
      <c r="F94" s="52">
        <f t="shared" si="2"/>
        <v>1.3888888888888895E-2</v>
      </c>
      <c r="H94" s="53" t="s">
        <v>285</v>
      </c>
      <c r="I94" s="52">
        <f>SUMIFS(F92:F106, C92:C106,H94)</f>
        <v>0.2597222222222223</v>
      </c>
    </row>
    <row r="95" spans="1:9" x14ac:dyDescent="0.2">
      <c r="A95" s="133"/>
      <c r="B95" s="51" t="s">
        <v>1040</v>
      </c>
      <c r="C95" s="51" t="s">
        <v>285</v>
      </c>
      <c r="D95" s="52">
        <v>0.5</v>
      </c>
      <c r="E95" s="52">
        <v>0.61805555555555558</v>
      </c>
      <c r="F95" s="52">
        <f t="shared" si="2"/>
        <v>0.11805555555555558</v>
      </c>
      <c r="H95" s="53" t="s">
        <v>290</v>
      </c>
      <c r="I95" s="52">
        <f>SUMIFS(F92:F106, C92:C106,H95)</f>
        <v>0</v>
      </c>
    </row>
    <row r="96" spans="1:9" x14ac:dyDescent="0.2">
      <c r="A96" s="133"/>
      <c r="B96" s="51" t="s">
        <v>1041</v>
      </c>
      <c r="C96" s="51" t="s">
        <v>295</v>
      </c>
      <c r="D96" s="52">
        <v>0.625</v>
      </c>
      <c r="E96" s="52">
        <v>0.64513888888888882</v>
      </c>
      <c r="F96" s="52">
        <f t="shared" si="2"/>
        <v>2.0138888888888817E-2</v>
      </c>
      <c r="H96" s="53" t="s">
        <v>293</v>
      </c>
      <c r="I96" s="52">
        <f>SUMIFS(F92:F106, C92:C106,H96)</f>
        <v>0</v>
      </c>
    </row>
    <row r="97" spans="1:9" x14ac:dyDescent="0.2">
      <c r="A97" s="133"/>
      <c r="B97" s="85" t="s">
        <v>1042</v>
      </c>
      <c r="C97" s="51" t="s">
        <v>285</v>
      </c>
      <c r="D97" s="52">
        <v>0.64583333333333337</v>
      </c>
      <c r="E97" s="52">
        <v>0.68680555555555556</v>
      </c>
      <c r="F97" s="52">
        <f t="shared" si="2"/>
        <v>4.0972222222222188E-2</v>
      </c>
      <c r="H97" s="53" t="s">
        <v>296</v>
      </c>
      <c r="I97" s="52">
        <f>SUMIFS(F92:F106, C92:C106,H97)</f>
        <v>0</v>
      </c>
    </row>
    <row r="98" spans="1:9" x14ac:dyDescent="0.2">
      <c r="A98" s="133"/>
      <c r="B98" s="51"/>
      <c r="C98" s="51" t="s">
        <v>295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3.4027777777777712E-2</v>
      </c>
    </row>
    <row r="99" spans="1:9" x14ac:dyDescent="0.2">
      <c r="A99" s="133"/>
      <c r="B99" s="51"/>
      <c r="C99" s="51" t="s">
        <v>288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0.29375000000000001</v>
      </c>
    </row>
    <row r="100" spans="1:9" x14ac:dyDescent="0.2">
      <c r="A100" s="133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2">
      <c r="A101" s="133"/>
      <c r="B101" s="85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3"/>
      <c r="C105" s="51"/>
      <c r="D105" s="52"/>
      <c r="E105" s="52"/>
      <c r="F105" s="52"/>
    </row>
    <row r="106" spans="1:9" x14ac:dyDescent="0.2">
      <c r="A106" s="135"/>
      <c r="C106" s="51"/>
      <c r="D106" s="52"/>
      <c r="E106" s="52"/>
      <c r="F106" s="52"/>
    </row>
    <row r="107" spans="1:9" x14ac:dyDescent="0.2">
      <c r="A107" s="136" t="s">
        <v>30</v>
      </c>
      <c r="B107" s="55" t="s">
        <v>1043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 x14ac:dyDescent="0.2">
      <c r="A108" s="136"/>
      <c r="B108" s="55" t="s">
        <v>1044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 x14ac:dyDescent="0.2">
      <c r="A109" s="136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 x14ac:dyDescent="0.2">
      <c r="A110" s="136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 x14ac:dyDescent="0.2">
      <c r="A112" s="136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7" t="s">
        <v>273</v>
      </c>
      <c r="B122" s="51" t="s">
        <v>1045</v>
      </c>
      <c r="C122" s="51" t="s">
        <v>285</v>
      </c>
      <c r="D122" s="62">
        <v>0.33333333333333331</v>
      </c>
      <c r="E122" s="52">
        <v>0.375</v>
      </c>
      <c r="F122" s="52">
        <f t="shared" si="2"/>
        <v>4.1666666666666685E-2</v>
      </c>
      <c r="H122" s="49" t="s">
        <v>286</v>
      </c>
      <c r="I122" s="49" t="s">
        <v>287</v>
      </c>
    </row>
    <row r="123" spans="1:9" x14ac:dyDescent="0.2">
      <c r="A123" s="133"/>
      <c r="B123" t="s">
        <v>1046</v>
      </c>
      <c r="C123" s="78" t="s">
        <v>296</v>
      </c>
      <c r="D123" s="61">
        <v>0.45833333333333331</v>
      </c>
      <c r="E123" s="54">
        <v>0.49305555555555558</v>
      </c>
      <c r="F123" s="52">
        <f t="shared" si="2"/>
        <v>3.4722222222222265E-2</v>
      </c>
      <c r="H123" s="53" t="s">
        <v>288</v>
      </c>
      <c r="I123" s="52">
        <f>SUMIFS(F122:F136, C122:C136,H123)</f>
        <v>0</v>
      </c>
    </row>
    <row r="124" spans="1:9" x14ac:dyDescent="0.2">
      <c r="A124" s="133"/>
      <c r="B124" s="51" t="s">
        <v>1032</v>
      </c>
      <c r="C124" s="51"/>
      <c r="D124" s="63"/>
      <c r="E124" s="52"/>
      <c r="F124" s="52">
        <f t="shared" si="2"/>
        <v>0</v>
      </c>
      <c r="H124" s="53" t="s">
        <v>285</v>
      </c>
      <c r="I124" s="52">
        <f>SUMIFS(F122:F136, C122:C136,H124)</f>
        <v>4.1666666666666685E-2</v>
      </c>
    </row>
    <row r="125" spans="1:9" x14ac:dyDescent="0.2">
      <c r="A125" s="133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3"/>
      <c r="B126" s="51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3.4722222222222265E-2</v>
      </c>
    </row>
    <row r="128" spans="1:9" x14ac:dyDescent="0.2">
      <c r="A128" s="138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7.6388888888888951E-2</v>
      </c>
    </row>
    <row r="130" spans="1:9" x14ac:dyDescent="0.2">
      <c r="A130" s="138"/>
      <c r="B130" s="57"/>
      <c r="C130" s="55"/>
      <c r="D130" s="52"/>
      <c r="E130" s="52"/>
      <c r="F130" s="52">
        <f t="shared" si="2"/>
        <v>0</v>
      </c>
      <c r="I130" s="54"/>
    </row>
    <row r="131" spans="1:9" x14ac:dyDescent="0.2">
      <c r="A131" s="133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 x14ac:dyDescent="0.2">
      <c r="A132" s="133"/>
      <c r="B132" s="59"/>
      <c r="C132" s="51"/>
      <c r="D132" s="52"/>
      <c r="E132" s="52"/>
      <c r="F132" s="52">
        <f t="shared" si="3"/>
        <v>0</v>
      </c>
    </row>
    <row r="133" spans="1:9" x14ac:dyDescent="0.2">
      <c r="A133" s="133"/>
      <c r="B133" s="51"/>
      <c r="C133" s="51"/>
      <c r="D133" s="52"/>
      <c r="E133" s="52"/>
      <c r="F133" s="52">
        <f t="shared" si="3"/>
        <v>0</v>
      </c>
    </row>
    <row r="134" spans="1:9" x14ac:dyDescent="0.2">
      <c r="A134" s="133"/>
      <c r="B134" s="51"/>
      <c r="C134" s="51"/>
      <c r="D134" s="52"/>
      <c r="E134" s="52"/>
      <c r="F134" s="52"/>
    </row>
    <row r="135" spans="1:9" x14ac:dyDescent="0.2">
      <c r="A135" s="133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5"/>
      <c r="C137" s="51"/>
      <c r="D137" s="52"/>
      <c r="E137" s="52"/>
      <c r="F137" s="52">
        <f t="shared" si="3"/>
        <v>0</v>
      </c>
      <c r="H137" s="49" t="s">
        <v>286</v>
      </c>
      <c r="I137" s="49" t="s">
        <v>287</v>
      </c>
    </row>
    <row r="138" spans="1:9" x14ac:dyDescent="0.2">
      <c r="A138" s="136"/>
      <c r="B138" s="55"/>
      <c r="C138" s="51"/>
      <c r="D138" s="52"/>
      <c r="E138" s="52"/>
      <c r="F138" s="52">
        <f t="shared" si="3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36"/>
      <c r="B139" s="55"/>
      <c r="C139" s="51"/>
      <c r="D139" s="52"/>
      <c r="E139" s="52"/>
      <c r="F139" s="52">
        <f t="shared" si="3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 t="s">
        <v>1033</v>
      </c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</v>
      </c>
    </row>
    <row r="145" spans="1:9" x14ac:dyDescent="0.2">
      <c r="A145" s="139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65" priority="25" operator="greaterThan">
      <formula>0.25</formula>
    </cfRule>
    <cfRule type="cellIs" dxfId="1064" priority="26" operator="lessThan">
      <formula>0.25</formula>
    </cfRule>
  </conditionalFormatting>
  <conditionalFormatting sqref="I4 I19 I34 I49 I78 I94 I109 I124 I139">
    <cfRule type="cellIs" dxfId="1063" priority="22" operator="lessThan">
      <formula>0.0416666666666667</formula>
    </cfRule>
    <cfRule type="cellIs" dxfId="1062" priority="23" operator="greaterThan">
      <formula>0.0416666666666667</formula>
    </cfRule>
    <cfRule type="cellIs" dxfId="1061" priority="24" operator="greaterThan">
      <formula>0.0416666666666667</formula>
    </cfRule>
  </conditionalFormatting>
  <conditionalFormatting sqref="I5 I20 I35 I50 I79 I95 I110 I125 I140">
    <cfRule type="cellIs" dxfId="1060" priority="20" operator="lessThan">
      <formula>0.0833333333333333</formula>
    </cfRule>
    <cfRule type="cellIs" dxfId="1059" priority="21" operator="greaterThan">
      <formula>0.0833333333333333</formula>
    </cfRule>
  </conditionalFormatting>
  <conditionalFormatting sqref="I6 I21 I36 I51 I80 I96 I111 I126 I141">
    <cfRule type="cellIs" dxfId="1058" priority="18" operator="lessThan">
      <formula>0.0416666666666667</formula>
    </cfRule>
    <cfRule type="cellIs" dxfId="1057" priority="19" operator="greaterThan">
      <formula>0.0416666666666667</formula>
    </cfRule>
  </conditionalFormatting>
  <conditionalFormatting sqref="I7 I22 I37 I52 I81 I97 I112 I127 I142">
    <cfRule type="cellIs" dxfId="1056" priority="16" operator="lessThan">
      <formula>0.0416666666666667</formula>
    </cfRule>
    <cfRule type="cellIs" dxfId="1055" priority="17" operator="greaterThan">
      <formula>0.0416666666666667</formula>
    </cfRule>
  </conditionalFormatting>
  <conditionalFormatting sqref="I8 I23 I38 I53 I82 I98 I113 I128 I143">
    <cfRule type="cellIs" dxfId="1054" priority="14" operator="lessThan">
      <formula>0.0625</formula>
    </cfRule>
    <cfRule type="cellIs" dxfId="1053" priority="15" operator="greaterThan">
      <formula>0.0625</formula>
    </cfRule>
  </conditionalFormatting>
  <conditionalFormatting sqref="I63">
    <cfRule type="cellIs" dxfId="1052" priority="12" operator="greaterThan">
      <formula>0.25</formula>
    </cfRule>
    <cfRule type="cellIs" dxfId="1051" priority="13" operator="lessThan">
      <formula>0.25</formula>
    </cfRule>
  </conditionalFormatting>
  <conditionalFormatting sqref="I64">
    <cfRule type="cellIs" dxfId="1050" priority="9" operator="lessThan">
      <formula>0.0416666666666667</formula>
    </cfRule>
    <cfRule type="cellIs" dxfId="1049" priority="10" operator="greaterThan">
      <formula>0.0416666666666667</formula>
    </cfRule>
    <cfRule type="cellIs" dxfId="1048" priority="11" operator="greaterThan">
      <formula>0.0416666666666667</formula>
    </cfRule>
  </conditionalFormatting>
  <conditionalFormatting sqref="I65">
    <cfRule type="cellIs" dxfId="1047" priority="7" operator="lessThan">
      <formula>0.0833333333333333</formula>
    </cfRule>
    <cfRule type="cellIs" dxfId="1046" priority="8" operator="greaterThan">
      <formula>0.0833333333333333</formula>
    </cfRule>
  </conditionalFormatting>
  <conditionalFormatting sqref="I66">
    <cfRule type="cellIs" dxfId="1045" priority="5" operator="lessThan">
      <formula>0.0416666666666667</formula>
    </cfRule>
    <cfRule type="cellIs" dxfId="1044" priority="6" operator="greaterThan">
      <formula>0.0416666666666667</formula>
    </cfRule>
  </conditionalFormatting>
  <conditionalFormatting sqref="I67">
    <cfRule type="cellIs" dxfId="1043" priority="3" operator="lessThan">
      <formula>0.0416666666666667</formula>
    </cfRule>
    <cfRule type="cellIs" dxfId="1042" priority="4" operator="greaterThan">
      <formula>0.0416666666666667</formula>
    </cfRule>
  </conditionalFormatting>
  <conditionalFormatting sqref="I68">
    <cfRule type="cellIs" dxfId="1041" priority="1" operator="lessThan">
      <formula>0.0625</formula>
    </cfRule>
    <cfRule type="cellIs" dxfId="1040" priority="2" operator="greaterThan">
      <formula>0.0625</formula>
    </cfRule>
  </conditionalFormatting>
  <dataValidations count="1">
    <dataValidation type="list" allowBlank="1" showInputMessage="1" showErrorMessage="1" sqref="C2:C151" xr:uid="{00000000-0002-0000-1F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51"/>
  <sheetViews>
    <sheetView topLeftCell="A105" workbookViewId="0">
      <selection activeCell="L15" sqref="L1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3" t="s">
        <v>17</v>
      </c>
      <c r="B17" s="51" t="s">
        <v>1047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3"/>
      <c r="B18" t="s">
        <v>1048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 x14ac:dyDescent="0.2">
      <c r="A19" s="133"/>
      <c r="B19" s="51" t="s">
        <v>1049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3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 x14ac:dyDescent="0.2">
      <c r="A21" s="133"/>
      <c r="B21" s="51" t="s">
        <v>1050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 x14ac:dyDescent="0.2">
      <c r="A22" s="13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 x14ac:dyDescent="0.2">
      <c r="A24" s="133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 x14ac:dyDescent="0.2">
      <c r="A25" s="13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7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3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 x14ac:dyDescent="0.2">
      <c r="A34" s="133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3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33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 x14ac:dyDescent="0.2">
      <c r="A37" s="133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 x14ac:dyDescent="0.2">
      <c r="A38" s="133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 x14ac:dyDescent="0.2">
      <c r="A39" s="133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 x14ac:dyDescent="0.2">
      <c r="A40" s="133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33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33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33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33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33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6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 x14ac:dyDescent="0.2">
      <c r="A51" s="136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 x14ac:dyDescent="0.2">
      <c r="A52" s="136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36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 x14ac:dyDescent="0.2">
      <c r="A55" s="136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7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 x14ac:dyDescent="0.2">
      <c r="A63" s="133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 x14ac:dyDescent="0.2">
      <c r="A64" s="133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3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 x14ac:dyDescent="0.2">
      <c r="A66" s="13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 x14ac:dyDescent="0.2">
      <c r="A67" s="133"/>
      <c r="B67" s="51"/>
      <c r="C67" s="51"/>
      <c r="D67" s="82"/>
      <c r="E67" s="82"/>
      <c r="F67" s="52">
        <f t="shared" ref="F67:F71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 x14ac:dyDescent="0.2">
      <c r="A70" s="13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3"/>
      <c r="B71" s="51"/>
      <c r="C71" s="51"/>
      <c r="D71" s="52"/>
      <c r="E71" s="52"/>
      <c r="F71" s="52">
        <f t="shared" si="1"/>
        <v>0</v>
      </c>
    </row>
    <row r="72" spans="1:9" x14ac:dyDescent="0.2">
      <c r="A72" s="133"/>
      <c r="B72" s="51"/>
      <c r="C72" s="51"/>
      <c r="D72" s="52"/>
      <c r="E72" s="52"/>
      <c r="F72" s="52">
        <f t="shared" ref="F72:F130" si="2">E72-D72</f>
        <v>0</v>
      </c>
    </row>
    <row r="73" spans="1:9" x14ac:dyDescent="0.2">
      <c r="A73" s="133"/>
      <c r="B73" s="51"/>
      <c r="C73" s="51"/>
      <c r="D73" s="52"/>
      <c r="E73" s="52"/>
      <c r="F73" s="52">
        <f t="shared" si="2"/>
        <v>0</v>
      </c>
    </row>
    <row r="74" spans="1:9" x14ac:dyDescent="0.2">
      <c r="A74" s="133"/>
      <c r="B74" s="51"/>
      <c r="C74" s="51"/>
      <c r="D74" s="52"/>
      <c r="E74" s="52"/>
      <c r="F74" s="52">
        <f t="shared" si="2"/>
        <v>0</v>
      </c>
    </row>
    <row r="75" spans="1:9" x14ac:dyDescent="0.2">
      <c r="A75" s="133"/>
      <c r="B75" s="51"/>
      <c r="C75" s="51"/>
      <c r="D75" s="52"/>
      <c r="E75" s="52"/>
      <c r="F75" s="52">
        <f t="shared" si="2"/>
        <v>0</v>
      </c>
    </row>
    <row r="76" spans="1:9" x14ac:dyDescent="0.2">
      <c r="A76" s="133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2"/>
        <v>3.4722222222222654E-3</v>
      </c>
      <c r="H76" s="49" t="s">
        <v>286</v>
      </c>
      <c r="I76" s="49" t="s">
        <v>287</v>
      </c>
    </row>
    <row r="77" spans="1:9" x14ac:dyDescent="0.2">
      <c r="A77" s="133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2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2">
      <c r="A78" s="133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2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2">
      <c r="A79" s="133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2"/>
        <v>5.208333333333337E-2</v>
      </c>
      <c r="H79" s="53" t="s">
        <v>290</v>
      </c>
      <c r="I79" s="52">
        <f>SUMIFS(F76:F91, C76:C91,H79)</f>
        <v>0</v>
      </c>
    </row>
    <row r="80" spans="1:9" x14ac:dyDescent="0.2">
      <c r="A80" s="133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2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2">
      <c r="A81" s="133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33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2">
      <c r="A84" s="13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3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33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33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33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33"/>
      <c r="B89" s="51"/>
      <c r="C89" s="55"/>
      <c r="D89" s="52"/>
      <c r="E89" s="52"/>
      <c r="F89" s="52">
        <f t="shared" si="2"/>
        <v>0</v>
      </c>
    </row>
    <row r="90" spans="1:9" x14ac:dyDescent="0.2">
      <c r="A90" s="133"/>
      <c r="C90" s="51"/>
      <c r="D90" s="52"/>
      <c r="E90" s="52"/>
      <c r="F90" s="52">
        <f t="shared" si="2"/>
        <v>0</v>
      </c>
    </row>
    <row r="91" spans="1:9" x14ac:dyDescent="0.2">
      <c r="A91" s="134"/>
      <c r="B91" s="51"/>
      <c r="C91" s="51"/>
      <c r="D91" s="52"/>
      <c r="E91" s="52"/>
      <c r="F91" s="52">
        <f t="shared" si="2"/>
        <v>0</v>
      </c>
    </row>
    <row r="92" spans="1:9" x14ac:dyDescent="0.2">
      <c r="A92" s="137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33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2"/>
        <v>1.041666666666663E-2</v>
      </c>
      <c r="H93" s="53" t="s">
        <v>288</v>
      </c>
      <c r="I93" s="52">
        <f>SUMIFS(F92:F106, C92:C106,H93)</f>
        <v>0.1694444444444444</v>
      </c>
    </row>
    <row r="94" spans="1:9" x14ac:dyDescent="0.2">
      <c r="A94" s="133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2"/>
        <v>2.430555555555558E-2</v>
      </c>
      <c r="H94" s="53" t="s">
        <v>285</v>
      </c>
      <c r="I94" s="52">
        <f>SUMIFS(F92:F106, C92:C106,H94)</f>
        <v>8.6805555555555636E-2</v>
      </c>
    </row>
    <row r="95" spans="1:9" x14ac:dyDescent="0.2">
      <c r="A95" s="133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2"/>
        <v>3.125E-2</v>
      </c>
      <c r="H95" s="53" t="s">
        <v>290</v>
      </c>
      <c r="I95" s="52">
        <f>SUMIFS(F92:F106, C92:C106,H95)</f>
        <v>4.4444444444444398E-2</v>
      </c>
    </row>
    <row r="96" spans="1:9" x14ac:dyDescent="0.2">
      <c r="A96" s="133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2"/>
        <v>4.4444444444444398E-2</v>
      </c>
      <c r="H96" s="53" t="s">
        <v>293</v>
      </c>
      <c r="I96" s="52">
        <f>SUMIFS(F92:F106, C92:C106,H96)</f>
        <v>0</v>
      </c>
    </row>
    <row r="97" spans="1:9" x14ac:dyDescent="0.2">
      <c r="A97" s="133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2"/>
        <v>1.041666666666663E-2</v>
      </c>
      <c r="H97" s="53" t="s">
        <v>296</v>
      </c>
      <c r="I97" s="52">
        <f>SUMIFS(F92:F106, C92:C106,H97)</f>
        <v>0</v>
      </c>
    </row>
    <row r="98" spans="1:9" x14ac:dyDescent="0.2">
      <c r="A98" s="133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2"/>
        <v>0.10347222222222219</v>
      </c>
      <c r="H98" s="53" t="s">
        <v>295</v>
      </c>
      <c r="I98" s="52">
        <f>SUMIFS(F92:F106, C92:C106,H98)</f>
        <v>2.2916666666666696E-2</v>
      </c>
    </row>
    <row r="99" spans="1:9" x14ac:dyDescent="0.2">
      <c r="A99" s="133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2"/>
        <v>1.2500000000000067E-2</v>
      </c>
      <c r="H99" s="48" t="s">
        <v>300</v>
      </c>
      <c r="I99" s="49">
        <f>SUM(I93:I98)</f>
        <v>0.32361111111111113</v>
      </c>
    </row>
    <row r="100" spans="1:9" x14ac:dyDescent="0.2">
      <c r="A100" s="133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2"/>
        <v>8.333333333333337E-2</v>
      </c>
      <c r="I100" s="54"/>
    </row>
    <row r="101" spans="1:9" x14ac:dyDescent="0.2">
      <c r="A101" s="13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3"/>
      <c r="C105" s="51"/>
      <c r="D105" s="52"/>
      <c r="E105" s="52"/>
      <c r="F105" s="52"/>
    </row>
    <row r="106" spans="1:9" x14ac:dyDescent="0.2">
      <c r="A106" s="135"/>
      <c r="C106" s="51"/>
      <c r="D106" s="52"/>
      <c r="E106" s="52"/>
      <c r="F106" s="52"/>
    </row>
    <row r="107" spans="1:9" x14ac:dyDescent="0.2">
      <c r="A107" s="136" t="s">
        <v>30</v>
      </c>
      <c r="B107" s="55" t="s">
        <v>1071</v>
      </c>
      <c r="C107" s="51" t="s">
        <v>290</v>
      </c>
      <c r="D107" s="52">
        <v>0.39583333333333331</v>
      </c>
      <c r="E107" s="52">
        <v>0.4375</v>
      </c>
      <c r="F107" s="52">
        <f t="shared" si="2"/>
        <v>4.1666666666666685E-2</v>
      </c>
      <c r="H107" s="49" t="s">
        <v>286</v>
      </c>
      <c r="I107" s="49" t="s">
        <v>287</v>
      </c>
    </row>
    <row r="108" spans="1:9" x14ac:dyDescent="0.2">
      <c r="A108" s="136"/>
      <c r="B108" s="55" t="s">
        <v>1072</v>
      </c>
      <c r="C108" s="51" t="s">
        <v>285</v>
      </c>
      <c r="D108" s="52">
        <v>0.4375</v>
      </c>
      <c r="E108" s="52">
        <v>0.70833333333333337</v>
      </c>
      <c r="F108" s="52">
        <f t="shared" si="2"/>
        <v>0.27083333333333337</v>
      </c>
      <c r="H108" s="53" t="s">
        <v>288</v>
      </c>
      <c r="I108" s="52">
        <v>6.25E-2</v>
      </c>
    </row>
    <row r="109" spans="1:9" x14ac:dyDescent="0.2">
      <c r="A109" s="136"/>
      <c r="B109" s="56" t="s">
        <v>1073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 x14ac:dyDescent="0.2">
      <c r="A110" s="136"/>
      <c r="B110" s="55" t="s">
        <v>1074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36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7" t="s">
        <v>273</v>
      </c>
      <c r="B122" s="51" t="s">
        <v>1047</v>
      </c>
      <c r="C122" s="51" t="s">
        <v>290</v>
      </c>
      <c r="D122" s="62">
        <v>0.39583333333333331</v>
      </c>
      <c r="E122" s="52">
        <v>0.44444444444444442</v>
      </c>
      <c r="F122" s="52">
        <f t="shared" si="2"/>
        <v>4.8611111111111105E-2</v>
      </c>
      <c r="H122" s="49" t="s">
        <v>286</v>
      </c>
      <c r="I122" s="49" t="s">
        <v>287</v>
      </c>
    </row>
    <row r="123" spans="1:9" x14ac:dyDescent="0.2">
      <c r="A123" s="133"/>
      <c r="B123" t="s">
        <v>1075</v>
      </c>
      <c r="C123" s="78" t="s">
        <v>293</v>
      </c>
      <c r="D123" s="61">
        <v>0.45833333333333331</v>
      </c>
      <c r="E123" s="54">
        <v>0.47916666666666669</v>
      </c>
      <c r="F123" s="52">
        <f t="shared" si="2"/>
        <v>2.083333333333337E-2</v>
      </c>
      <c r="H123" s="53" t="s">
        <v>288</v>
      </c>
      <c r="I123" s="52">
        <f>SUMIFS(F122:F136, C122:C136,H123)</f>
        <v>0.20833333333333326</v>
      </c>
    </row>
    <row r="124" spans="1:9" x14ac:dyDescent="0.2">
      <c r="A124" s="133"/>
      <c r="B124" s="51" t="s">
        <v>1076</v>
      </c>
      <c r="C124" s="51" t="s">
        <v>288</v>
      </c>
      <c r="D124" s="63">
        <v>0.5</v>
      </c>
      <c r="E124" s="52">
        <v>0.54166666666666663</v>
      </c>
      <c r="F124" s="52">
        <f t="shared" si="2"/>
        <v>4.166666666666663E-2</v>
      </c>
      <c r="H124" s="53" t="s">
        <v>285</v>
      </c>
      <c r="I124" s="52">
        <f>SUMIFS(F122:F136, C122:C136,H124)</f>
        <v>0</v>
      </c>
    </row>
    <row r="125" spans="1:9" x14ac:dyDescent="0.2">
      <c r="A125" s="133"/>
      <c r="B125" s="51" t="s">
        <v>1077</v>
      </c>
      <c r="C125" s="51" t="s">
        <v>288</v>
      </c>
      <c r="D125" s="52">
        <v>0.70833333333333337</v>
      </c>
      <c r="E125" s="52">
        <v>0.8125</v>
      </c>
      <c r="F125" s="52">
        <f t="shared" si="2"/>
        <v>0.10416666666666663</v>
      </c>
      <c r="H125" s="53" t="s">
        <v>290</v>
      </c>
      <c r="I125" s="52">
        <f>SUMIFS(F122:F136, C122:C136,H125)</f>
        <v>4.8611111111111105E-2</v>
      </c>
    </row>
    <row r="126" spans="1:9" x14ac:dyDescent="0.2">
      <c r="A126" s="133"/>
      <c r="B126" s="51" t="s">
        <v>1078</v>
      </c>
      <c r="C126" s="51" t="s">
        <v>288</v>
      </c>
      <c r="D126" s="52">
        <v>0.83333333333333337</v>
      </c>
      <c r="E126" s="52">
        <v>0.89583333333333337</v>
      </c>
      <c r="F126" s="52">
        <f t="shared" si="2"/>
        <v>6.25E-2</v>
      </c>
      <c r="H126" s="53" t="s">
        <v>293</v>
      </c>
      <c r="I126" s="52">
        <f>SUMIFS(F122:F136, C122:C136,H126)</f>
        <v>2.083333333333337E-2</v>
      </c>
    </row>
    <row r="127" spans="1:9" x14ac:dyDescent="0.2">
      <c r="A127" s="138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0.27777777777777773</v>
      </c>
    </row>
    <row r="130" spans="1:9" x14ac:dyDescent="0.2">
      <c r="A130" s="138"/>
      <c r="B130" s="57"/>
      <c r="C130" s="55"/>
      <c r="D130" s="52"/>
      <c r="E130" s="52"/>
      <c r="F130" s="52">
        <f t="shared" si="2"/>
        <v>0</v>
      </c>
      <c r="I130" s="54"/>
    </row>
    <row r="131" spans="1:9" x14ac:dyDescent="0.2">
      <c r="A131" s="133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 x14ac:dyDescent="0.2">
      <c r="A132" s="133"/>
      <c r="B132" s="59"/>
      <c r="C132" s="51"/>
      <c r="D132" s="52"/>
      <c r="E132" s="52"/>
      <c r="F132" s="52">
        <f t="shared" si="3"/>
        <v>0</v>
      </c>
    </row>
    <row r="133" spans="1:9" x14ac:dyDescent="0.2">
      <c r="A133" s="133"/>
      <c r="B133" s="51"/>
      <c r="C133" s="51"/>
      <c r="D133" s="52"/>
      <c r="E133" s="52"/>
      <c r="F133" s="52">
        <f t="shared" si="3"/>
        <v>0</v>
      </c>
    </row>
    <row r="134" spans="1:9" x14ac:dyDescent="0.2">
      <c r="A134" s="133"/>
      <c r="B134" s="51"/>
      <c r="C134" s="51"/>
      <c r="D134" s="52"/>
      <c r="E134" s="52"/>
      <c r="F134" s="52"/>
    </row>
    <row r="135" spans="1:9" x14ac:dyDescent="0.2">
      <c r="A135" s="133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3"/>
        <v>4.8611111111111105E-2</v>
      </c>
      <c r="H137" s="49" t="s">
        <v>286</v>
      </c>
      <c r="I137" s="49" t="s">
        <v>287</v>
      </c>
    </row>
    <row r="138" spans="1:9" x14ac:dyDescent="0.2">
      <c r="A138" s="136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3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36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3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36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36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39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9" priority="25" operator="greaterThan">
      <formula>0.25</formula>
    </cfRule>
    <cfRule type="cellIs" dxfId="1038" priority="26" operator="lessThan">
      <formula>0.25</formula>
    </cfRule>
  </conditionalFormatting>
  <conditionalFormatting sqref="I4 I19 I34 I49 I78 I94 I109 I124 I139">
    <cfRule type="cellIs" dxfId="1037" priority="22" operator="lessThan">
      <formula>0.0416666666666667</formula>
    </cfRule>
    <cfRule type="cellIs" dxfId="1036" priority="23" operator="greaterThan">
      <formula>0.0416666666666667</formula>
    </cfRule>
    <cfRule type="cellIs" dxfId="1035" priority="24" operator="greaterThan">
      <formula>0.0416666666666667</formula>
    </cfRule>
  </conditionalFormatting>
  <conditionalFormatting sqref="I5 I20 I35 I50 I79 I95 I110 I125 I140">
    <cfRule type="cellIs" dxfId="1034" priority="20" operator="lessThan">
      <formula>0.0833333333333333</formula>
    </cfRule>
    <cfRule type="cellIs" dxfId="1033" priority="21" operator="greaterThan">
      <formula>0.0833333333333333</formula>
    </cfRule>
  </conditionalFormatting>
  <conditionalFormatting sqref="I6 I21 I36 I51 I80 I96 I111 I126 I141">
    <cfRule type="cellIs" dxfId="1032" priority="18" operator="lessThan">
      <formula>0.0416666666666667</formula>
    </cfRule>
    <cfRule type="cellIs" dxfId="1031" priority="19" operator="greaterThan">
      <formula>0.0416666666666667</formula>
    </cfRule>
  </conditionalFormatting>
  <conditionalFormatting sqref="I7 I22 I37 I52 I81 I97 I112 I127 I142">
    <cfRule type="cellIs" dxfId="1030" priority="16" operator="lessThan">
      <formula>0.0416666666666667</formula>
    </cfRule>
    <cfRule type="cellIs" dxfId="1029" priority="17" operator="greaterThan">
      <formula>0.0416666666666667</formula>
    </cfRule>
  </conditionalFormatting>
  <conditionalFormatting sqref="I8 I23 I38 I53 I82 I98 I113 I128 I143">
    <cfRule type="cellIs" dxfId="1028" priority="14" operator="lessThan">
      <formula>0.0625</formula>
    </cfRule>
    <cfRule type="cellIs" dxfId="1027" priority="15" operator="greaterThan">
      <formula>0.0625</formula>
    </cfRule>
  </conditionalFormatting>
  <conditionalFormatting sqref="I63">
    <cfRule type="cellIs" dxfId="1026" priority="12" operator="greaterThan">
      <formula>0.25</formula>
    </cfRule>
    <cfRule type="cellIs" dxfId="1025" priority="13" operator="lessThan">
      <formula>0.25</formula>
    </cfRule>
  </conditionalFormatting>
  <conditionalFormatting sqref="I64">
    <cfRule type="cellIs" dxfId="1024" priority="9" operator="lessThan">
      <formula>0.0416666666666667</formula>
    </cfRule>
    <cfRule type="cellIs" dxfId="1023" priority="10" operator="greaterThan">
      <formula>0.0416666666666667</formula>
    </cfRule>
    <cfRule type="cellIs" dxfId="1022" priority="11" operator="greaterThan">
      <formula>0.0416666666666667</formula>
    </cfRule>
  </conditionalFormatting>
  <conditionalFormatting sqref="I65">
    <cfRule type="cellIs" dxfId="1021" priority="7" operator="lessThan">
      <formula>0.0833333333333333</formula>
    </cfRule>
    <cfRule type="cellIs" dxfId="1020" priority="8" operator="greaterThan">
      <formula>0.0833333333333333</formula>
    </cfRule>
  </conditionalFormatting>
  <conditionalFormatting sqref="I66">
    <cfRule type="cellIs" dxfId="1019" priority="5" operator="lessThan">
      <formula>0.0416666666666667</formula>
    </cfRule>
    <cfRule type="cellIs" dxfId="1018" priority="6" operator="greaterThan">
      <formula>0.0416666666666667</formula>
    </cfRule>
  </conditionalFormatting>
  <conditionalFormatting sqref="I67">
    <cfRule type="cellIs" dxfId="1017" priority="3" operator="lessThan">
      <formula>0.0416666666666667</formula>
    </cfRule>
    <cfRule type="cellIs" dxfId="1016" priority="4" operator="greaterThan">
      <formula>0.0416666666666667</formula>
    </cfRule>
  </conditionalFormatting>
  <conditionalFormatting sqref="I68">
    <cfRule type="cellIs" dxfId="1015" priority="1" operator="lessThan">
      <formula>0.0625</formula>
    </cfRule>
    <cfRule type="cellIs" dxfId="1014" priority="2" operator="greaterThan">
      <formula>0.0625</formula>
    </cfRule>
  </conditionalFormatting>
  <dataValidations count="1">
    <dataValidation type="list" allowBlank="1" showInputMessage="1" showErrorMessage="1" sqref="C2:C151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51"/>
  <sheetViews>
    <sheetView topLeftCell="A10" workbookViewId="0">
      <selection activeCell="I72" sqref="I7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3" t="s">
        <v>17</v>
      </c>
      <c r="B17" s="55" t="s">
        <v>1081</v>
      </c>
      <c r="C17" s="51" t="s">
        <v>290</v>
      </c>
      <c r="D17" s="5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3"/>
      <c r="B18" s="55" t="s">
        <v>1082</v>
      </c>
      <c r="C18" s="51" t="s">
        <v>293</v>
      </c>
      <c r="D18" s="52">
        <v>0.46875</v>
      </c>
      <c r="E18" s="52">
        <v>0.4861111111111111</v>
      </c>
      <c r="F18" s="63">
        <f t="shared" si="0"/>
        <v>1.7361111111111105E-2</v>
      </c>
      <c r="H18" s="53" t="s">
        <v>288</v>
      </c>
      <c r="I18" s="52">
        <f>SUMIFS(F17:F31, C17:C31,H18)</f>
        <v>0.1875</v>
      </c>
    </row>
    <row r="19" spans="1:9" x14ac:dyDescent="0.2">
      <c r="A19" s="133"/>
      <c r="B19" s="56" t="s">
        <v>1048</v>
      </c>
      <c r="C19" s="51" t="s">
        <v>293</v>
      </c>
      <c r="D19" s="52">
        <v>0.4861111111111111</v>
      </c>
      <c r="E19" s="52">
        <v>0.5</v>
      </c>
      <c r="F19" s="63">
        <f t="shared" si="0"/>
        <v>1.3888888888888895E-2</v>
      </c>
      <c r="H19" s="53" t="s">
        <v>285</v>
      </c>
      <c r="I19" s="52">
        <f>SUMIFS(F17:F31, C17:C31,H19)</f>
        <v>0</v>
      </c>
    </row>
    <row r="20" spans="1:9" x14ac:dyDescent="0.2">
      <c r="A20" s="133"/>
      <c r="B20" s="51" t="s">
        <v>1083</v>
      </c>
      <c r="C20" s="51" t="s">
        <v>288</v>
      </c>
      <c r="D20" s="52">
        <v>0.58333333333333337</v>
      </c>
      <c r="E20" s="52">
        <v>0.70833333333333337</v>
      </c>
      <c r="F20" s="63">
        <f t="shared" si="0"/>
        <v>0.125</v>
      </c>
      <c r="H20" s="53" t="s">
        <v>290</v>
      </c>
      <c r="I20" s="52">
        <f>SUMIFS(F17:F31, C17:C31,H20)</f>
        <v>4.8611111111111105E-2</v>
      </c>
    </row>
    <row r="21" spans="1:9" x14ac:dyDescent="0.2">
      <c r="A21" s="133"/>
      <c r="B21" s="51" t="s">
        <v>1084</v>
      </c>
      <c r="C21" s="51" t="s">
        <v>288</v>
      </c>
      <c r="D21" s="52">
        <v>0.72916666666666663</v>
      </c>
      <c r="E21" s="52">
        <v>0.79166666666666663</v>
      </c>
      <c r="F21" s="63">
        <f t="shared" si="0"/>
        <v>6.25E-2</v>
      </c>
      <c r="H21" s="53" t="s">
        <v>293</v>
      </c>
      <c r="I21" s="52">
        <f>SUMIFS(F17:F31, C17:C31,H21)</f>
        <v>3.125E-2</v>
      </c>
    </row>
    <row r="22" spans="1:9" x14ac:dyDescent="0.2">
      <c r="A22" s="13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3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0.2673611111111111</v>
      </c>
    </row>
    <row r="25" spans="1:9" x14ac:dyDescent="0.2">
      <c r="A25" s="13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7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3"/>
      <c r="B33" s="51" t="s">
        <v>1085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0.1736111111111111</v>
      </c>
    </row>
    <row r="34" spans="1:9" x14ac:dyDescent="0.2">
      <c r="A34" s="133"/>
      <c r="B34" s="51" t="s">
        <v>875</v>
      </c>
      <c r="C34" s="51" t="s">
        <v>293</v>
      </c>
      <c r="D34" s="52">
        <v>0.46875</v>
      </c>
      <c r="E34" s="52">
        <v>0.4861111111111111</v>
      </c>
      <c r="F34" s="52">
        <f t="shared" si="0"/>
        <v>1.7361111111111105E-2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3"/>
      <c r="B35" s="51" t="s">
        <v>1086</v>
      </c>
      <c r="C35" s="51" t="s">
        <v>288</v>
      </c>
      <c r="D35" s="52">
        <v>0.48958333333333331</v>
      </c>
      <c r="E35" s="52">
        <v>0.56597222222222221</v>
      </c>
      <c r="F35" s="52">
        <f t="shared" si="0"/>
        <v>7.6388888888888895E-2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33"/>
      <c r="B36" s="51" t="s">
        <v>329</v>
      </c>
      <c r="C36" s="51" t="s">
        <v>295</v>
      </c>
      <c r="D36" s="52">
        <v>0.56597222222222221</v>
      </c>
      <c r="E36" s="52">
        <v>0.58680555555555558</v>
      </c>
      <c r="F36" s="52">
        <f t="shared" si="0"/>
        <v>2.083333333333337E-2</v>
      </c>
      <c r="H36" s="53" t="s">
        <v>293</v>
      </c>
      <c r="I36" s="52">
        <f>SUMIFS(F32:F46, C32:C46,H36)</f>
        <v>1.7361111111111105E-2</v>
      </c>
    </row>
    <row r="37" spans="1:9" x14ac:dyDescent="0.2">
      <c r="A37" s="133"/>
      <c r="B37" s="85" t="s">
        <v>1087</v>
      </c>
      <c r="C37" s="51" t="s">
        <v>288</v>
      </c>
      <c r="D37" s="52">
        <v>0.60416666666666663</v>
      </c>
      <c r="E37" s="52">
        <v>0.70138888888888884</v>
      </c>
      <c r="F37" s="52">
        <f t="shared" si="0"/>
        <v>9.722222222222221E-2</v>
      </c>
      <c r="H37" s="53" t="s">
        <v>296</v>
      </c>
      <c r="I37" s="52">
        <f>SUMIFS(F32:F46, C32:C46,H37)</f>
        <v>0</v>
      </c>
    </row>
    <row r="38" spans="1:9" x14ac:dyDescent="0.2">
      <c r="A38" s="133"/>
      <c r="B38" s="51" t="s">
        <v>309</v>
      </c>
      <c r="C38" s="51" t="s">
        <v>295</v>
      </c>
      <c r="D38" s="52">
        <v>0.70833333333333337</v>
      </c>
      <c r="E38" s="52">
        <v>0.71875</v>
      </c>
      <c r="F38" s="52">
        <f t="shared" si="0"/>
        <v>1.041666666666663E-2</v>
      </c>
      <c r="H38" s="53" t="s">
        <v>295</v>
      </c>
      <c r="I38" s="52">
        <f>SUMIFS(F32:F46, C32:C46,H38)</f>
        <v>3.125E-2</v>
      </c>
    </row>
    <row r="39" spans="1:9" x14ac:dyDescent="0.2">
      <c r="A39" s="133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 x14ac:dyDescent="0.2">
      <c r="A40" s="133"/>
      <c r="C40" s="51"/>
      <c r="D40" s="52"/>
      <c r="E40" s="52"/>
      <c r="F40" s="52">
        <f t="shared" si="0"/>
        <v>0</v>
      </c>
      <c r="I40" s="54"/>
    </row>
    <row r="41" spans="1:9" x14ac:dyDescent="0.2">
      <c r="A41" s="13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3"/>
      <c r="B42" s="51"/>
      <c r="C42" s="51"/>
      <c r="D42" s="52"/>
      <c r="E42" s="52"/>
      <c r="F42" s="52">
        <f t="shared" si="0"/>
        <v>0</v>
      </c>
    </row>
    <row r="43" spans="1:9" x14ac:dyDescent="0.2">
      <c r="A43" s="133"/>
      <c r="C43" s="51"/>
      <c r="D43" s="52"/>
      <c r="E43" s="52"/>
      <c r="F43" s="52">
        <f t="shared" si="0"/>
        <v>0</v>
      </c>
    </row>
    <row r="44" spans="1:9" x14ac:dyDescent="0.2">
      <c r="A44" s="133"/>
      <c r="B44" s="51"/>
      <c r="C44" s="51"/>
      <c r="D44" s="52"/>
      <c r="E44" s="52"/>
      <c r="F44" s="52">
        <f t="shared" si="0"/>
        <v>0</v>
      </c>
    </row>
    <row r="45" spans="1:9" x14ac:dyDescent="0.2">
      <c r="A45" s="133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 t="s">
        <v>891</v>
      </c>
      <c r="C47" s="51" t="s">
        <v>285</v>
      </c>
      <c r="D47" s="52">
        <v>0.38541666666666669</v>
      </c>
      <c r="E47" s="52">
        <v>0.39583333333333331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 t="s">
        <v>1088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1.0416666666666666E-2</v>
      </c>
    </row>
    <row r="49" spans="1:9" x14ac:dyDescent="0.2">
      <c r="A49" s="136"/>
      <c r="B49" s="55" t="s">
        <v>342</v>
      </c>
      <c r="C49" s="51" t="s">
        <v>295</v>
      </c>
      <c r="D49" s="52">
        <v>0.44444444444444442</v>
      </c>
      <c r="E49" s="52">
        <v>0.45833333333333331</v>
      </c>
      <c r="F49" s="52">
        <v>1.3888888888888888E-2</v>
      </c>
      <c r="H49" s="53" t="s">
        <v>285</v>
      </c>
      <c r="I49" s="52" t="s">
        <v>1089</v>
      </c>
    </row>
    <row r="50" spans="1:9" x14ac:dyDescent="0.2">
      <c r="A50" s="136"/>
      <c r="B50" s="55" t="s">
        <v>1090</v>
      </c>
      <c r="C50" s="51" t="s">
        <v>293</v>
      </c>
      <c r="D50" s="52">
        <v>0.46875</v>
      </c>
      <c r="E50" s="52">
        <v>0.4861111111111111</v>
      </c>
      <c r="F50" s="52">
        <v>1.7361111111111112E-2</v>
      </c>
      <c r="H50" s="53" t="s">
        <v>290</v>
      </c>
      <c r="I50" s="52" t="s">
        <v>1091</v>
      </c>
    </row>
    <row r="51" spans="1:9" x14ac:dyDescent="0.2">
      <c r="A51" s="136"/>
      <c r="B51" s="55" t="s">
        <v>1092</v>
      </c>
      <c r="C51" s="51" t="s">
        <v>290</v>
      </c>
      <c r="D51" s="52">
        <v>0.4861111111111111</v>
      </c>
      <c r="E51" s="52">
        <v>0.54166666666666663</v>
      </c>
      <c r="F51" s="52">
        <v>5.5555555555555552E-2</v>
      </c>
      <c r="H51" s="53" t="s">
        <v>293</v>
      </c>
      <c r="I51" s="52">
        <f>SUMIFS(F47:F61, C47:C61,H51)</f>
        <v>1.7361111111111112E-2</v>
      </c>
    </row>
    <row r="52" spans="1:9" x14ac:dyDescent="0.2">
      <c r="A52" s="136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 t="s">
        <v>1093</v>
      </c>
      <c r="C53" s="51" t="s">
        <v>288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1094</v>
      </c>
    </row>
    <row r="54" spans="1:9" x14ac:dyDescent="0.2">
      <c r="A54" s="136"/>
      <c r="B54" s="55" t="s">
        <v>1095</v>
      </c>
      <c r="C54" s="51" t="s">
        <v>290</v>
      </c>
      <c r="D54" s="68">
        <v>0.60416666666666663</v>
      </c>
      <c r="E54" s="52">
        <v>0.64583333333333337</v>
      </c>
      <c r="F54" s="52">
        <f t="shared" si="0"/>
        <v>4.1666666666666741E-2</v>
      </c>
      <c r="H54" s="48" t="s">
        <v>300</v>
      </c>
      <c r="I54" s="49" t="s">
        <v>1096</v>
      </c>
    </row>
    <row r="55" spans="1:9" x14ac:dyDescent="0.2">
      <c r="A55" s="136"/>
      <c r="B55" s="55" t="s">
        <v>586</v>
      </c>
      <c r="C55" s="51" t="s">
        <v>295</v>
      </c>
      <c r="D55" s="52">
        <v>0.64583333333333337</v>
      </c>
      <c r="E55" s="52">
        <v>0.65625</v>
      </c>
      <c r="F55" s="52">
        <f t="shared" si="0"/>
        <v>1.041666666666663E-2</v>
      </c>
      <c r="I55" s="54"/>
    </row>
    <row r="56" spans="1:9" x14ac:dyDescent="0.2">
      <c r="A56" s="136"/>
      <c r="B56" s="55" t="s">
        <v>1097</v>
      </c>
      <c r="C56" s="51" t="s">
        <v>290</v>
      </c>
      <c r="D56" s="52">
        <v>0.65625</v>
      </c>
      <c r="E56" s="52">
        <v>0.69791666666666663</v>
      </c>
      <c r="F56" s="52" t="s">
        <v>1098</v>
      </c>
      <c r="I56" s="54"/>
    </row>
    <row r="57" spans="1:9" x14ac:dyDescent="0.2">
      <c r="A57" s="136"/>
      <c r="B57" s="55" t="s">
        <v>1099</v>
      </c>
      <c r="C57" s="51" t="s">
        <v>288</v>
      </c>
      <c r="D57" s="52">
        <v>0.78125</v>
      </c>
      <c r="E57" s="52">
        <v>0.80208333333333337</v>
      </c>
      <c r="F57" s="52">
        <f t="shared" si="0"/>
        <v>2.083333333333337E-2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7" t="s">
        <v>24</v>
      </c>
      <c r="B62" s="51" t="s">
        <v>1034</v>
      </c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3"/>
      <c r="B64" s="51" t="s">
        <v>1100</v>
      </c>
      <c r="C64" s="51" t="s">
        <v>293</v>
      </c>
      <c r="D64" s="52">
        <v>0.45833333333333331</v>
      </c>
      <c r="E64" s="52">
        <v>0.47222222222222227</v>
      </c>
      <c r="F64" s="52">
        <f t="shared" si="0"/>
        <v>1.3888888888888951E-2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3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1.3888888888888951E-2</v>
      </c>
    </row>
    <row r="67" spans="1:9" x14ac:dyDescent="0.2">
      <c r="A67" s="13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1.7361111111111216E-2</v>
      </c>
    </row>
    <row r="70" spans="1:9" x14ac:dyDescent="0.2">
      <c r="A70" s="13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3"/>
      <c r="B71" s="51"/>
      <c r="C71" s="51"/>
      <c r="D71" s="52"/>
      <c r="E71" s="52"/>
      <c r="F71" s="52">
        <f t="shared" si="1"/>
        <v>0</v>
      </c>
    </row>
    <row r="72" spans="1:9" x14ac:dyDescent="0.2">
      <c r="A72" s="133"/>
      <c r="B72" s="51"/>
      <c r="C72" s="51"/>
      <c r="D72" s="52"/>
      <c r="E72" s="52"/>
      <c r="F72" s="52">
        <f t="shared" si="1"/>
        <v>0</v>
      </c>
    </row>
    <row r="73" spans="1:9" x14ac:dyDescent="0.2">
      <c r="A73" s="133"/>
      <c r="B73" s="51"/>
      <c r="C73" s="51"/>
      <c r="D73" s="52"/>
      <c r="E73" s="52"/>
      <c r="F73" s="52">
        <f t="shared" si="1"/>
        <v>0</v>
      </c>
    </row>
    <row r="74" spans="1:9" x14ac:dyDescent="0.2">
      <c r="A74" s="133"/>
      <c r="B74" s="51"/>
      <c r="C74" s="51"/>
      <c r="D74" s="52"/>
      <c r="E74" s="52"/>
      <c r="F74" s="52">
        <f t="shared" si="1"/>
        <v>0</v>
      </c>
    </row>
    <row r="75" spans="1:9" x14ac:dyDescent="0.2">
      <c r="A75" s="133"/>
      <c r="B75" s="51"/>
      <c r="C75" s="51"/>
      <c r="D75" s="52"/>
      <c r="E75" s="52"/>
      <c r="F75" s="52">
        <f t="shared" si="1"/>
        <v>0</v>
      </c>
    </row>
    <row r="76" spans="1:9" x14ac:dyDescent="0.2">
      <c r="A76" s="133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2">
      <c r="A77" s="133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2">
      <c r="A78" s="133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2">
      <c r="A79" s="133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 x14ac:dyDescent="0.2">
      <c r="A80" s="133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2">
      <c r="A81" s="133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33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2">
      <c r="A84" s="13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3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3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3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3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3"/>
      <c r="B89" s="51"/>
      <c r="C89" s="55"/>
      <c r="D89" s="52"/>
      <c r="E89" s="52"/>
      <c r="F89" s="52">
        <f t="shared" si="1"/>
        <v>0</v>
      </c>
    </row>
    <row r="90" spans="1:9" x14ac:dyDescent="0.2">
      <c r="A90" s="133"/>
      <c r="C90" s="51"/>
      <c r="D90" s="52"/>
      <c r="E90" s="52"/>
      <c r="F90" s="52">
        <f t="shared" si="1"/>
        <v>0</v>
      </c>
    </row>
    <row r="91" spans="1:9" x14ac:dyDescent="0.2">
      <c r="A91" s="134"/>
      <c r="B91" s="51"/>
      <c r="C91" s="51"/>
      <c r="D91" s="52"/>
      <c r="E91" s="52"/>
      <c r="F91" s="52">
        <f t="shared" si="1"/>
        <v>0</v>
      </c>
    </row>
    <row r="92" spans="1:9" x14ac:dyDescent="0.2">
      <c r="A92" s="137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 x14ac:dyDescent="0.2">
      <c r="A93" s="133"/>
      <c r="B93" s="55" t="s">
        <v>1081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0.20763888888888893</v>
      </c>
    </row>
    <row r="94" spans="1:9" x14ac:dyDescent="0.2">
      <c r="A94" s="133"/>
      <c r="B94" t="s">
        <v>1101</v>
      </c>
      <c r="C94" s="51" t="s">
        <v>288</v>
      </c>
      <c r="D94" s="52">
        <v>0.44444444444444442</v>
      </c>
      <c r="E94" s="52">
        <v>0.53125</v>
      </c>
      <c r="F94" s="52">
        <f t="shared" si="1"/>
        <v>8.680555555555558E-2</v>
      </c>
      <c r="H94" s="53" t="s">
        <v>285</v>
      </c>
      <c r="I94" s="52">
        <f>SUMIFS(F92:F106, C92:C106,H94)</f>
        <v>1.0416666666666685E-2</v>
      </c>
    </row>
    <row r="95" spans="1:9" x14ac:dyDescent="0.2">
      <c r="A95" s="133"/>
      <c r="B95" s="51" t="s">
        <v>1041</v>
      </c>
      <c r="C95" s="51" t="s">
        <v>295</v>
      </c>
      <c r="D95" s="52">
        <v>0.53472222222222221</v>
      </c>
      <c r="E95" s="52">
        <v>0.5625</v>
      </c>
      <c r="F95" s="52">
        <f t="shared" si="1"/>
        <v>2.777777777777779E-2</v>
      </c>
      <c r="H95" s="53" t="s">
        <v>290</v>
      </c>
      <c r="I95" s="52">
        <f>SUMIFS(F92:F106, C92:C106,H95)</f>
        <v>4.861111111111116E-2</v>
      </c>
    </row>
    <row r="96" spans="1:9" x14ac:dyDescent="0.2">
      <c r="A96" s="133"/>
      <c r="B96" s="51" t="s">
        <v>1102</v>
      </c>
      <c r="C96" s="51" t="s">
        <v>288</v>
      </c>
      <c r="D96" s="52">
        <v>0.60763888888888895</v>
      </c>
      <c r="E96" s="52">
        <v>0.7284722222222223</v>
      </c>
      <c r="F96" s="52">
        <f t="shared" si="1"/>
        <v>0.12083333333333335</v>
      </c>
      <c r="H96" s="53" t="s">
        <v>293</v>
      </c>
      <c r="I96" s="52">
        <f>SUMIFS(F92:F106, C92:C106,H96)</f>
        <v>0</v>
      </c>
    </row>
    <row r="97" spans="1:9" x14ac:dyDescent="0.2">
      <c r="A97" s="13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2.777777777777779E-2</v>
      </c>
    </row>
    <row r="99" spans="1:9" x14ac:dyDescent="0.2">
      <c r="A99" s="13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0.29444444444444456</v>
      </c>
    </row>
    <row r="100" spans="1:9" x14ac:dyDescent="0.2">
      <c r="A100" s="13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3"/>
      <c r="C105" s="51"/>
      <c r="D105" s="52"/>
      <c r="E105" s="52"/>
      <c r="F105" s="52"/>
    </row>
    <row r="106" spans="1:9" x14ac:dyDescent="0.2">
      <c r="A106" s="135"/>
      <c r="C106" s="51"/>
      <c r="D106" s="52"/>
      <c r="E106" s="52"/>
      <c r="F106" s="52"/>
    </row>
    <row r="107" spans="1:9" x14ac:dyDescent="0.2">
      <c r="A107" s="136" t="s">
        <v>30</v>
      </c>
      <c r="B107" s="55" t="s">
        <v>1081</v>
      </c>
      <c r="C107" s="51" t="s">
        <v>290</v>
      </c>
      <c r="D107" s="52">
        <v>0.39583333333333331</v>
      </c>
      <c r="E107" s="52">
        <v>0.44444444444444442</v>
      </c>
      <c r="F107" s="52">
        <f t="shared" si="1"/>
        <v>4.8611111111111105E-2</v>
      </c>
      <c r="H107" s="49" t="s">
        <v>286</v>
      </c>
      <c r="I107" s="49" t="s">
        <v>287</v>
      </c>
    </row>
    <row r="108" spans="1:9" x14ac:dyDescent="0.2">
      <c r="A108" s="136"/>
      <c r="B108" s="55" t="s">
        <v>1082</v>
      </c>
      <c r="C108" s="51" t="s">
        <v>293</v>
      </c>
      <c r="D108" s="52">
        <v>0.46875</v>
      </c>
      <c r="E108" s="52">
        <v>0.4861111111111111</v>
      </c>
      <c r="F108" s="52">
        <f t="shared" si="1"/>
        <v>1.7361111111111105E-2</v>
      </c>
      <c r="H108" s="53" t="s">
        <v>288</v>
      </c>
      <c r="I108" s="52">
        <v>6.25E-2</v>
      </c>
    </row>
    <row r="109" spans="1:9" x14ac:dyDescent="0.2">
      <c r="A109" s="136"/>
      <c r="B109" s="56" t="s">
        <v>1048</v>
      </c>
      <c r="C109" s="51" t="s">
        <v>293</v>
      </c>
      <c r="D109" s="52">
        <v>0.4861111111111111</v>
      </c>
      <c r="E109" s="52">
        <v>0.5</v>
      </c>
      <c r="F109" s="52">
        <v>1.3888888888888888E-2</v>
      </c>
      <c r="H109" s="53" t="s">
        <v>285</v>
      </c>
      <c r="I109" s="52">
        <f>SUMIFS(F107:F121, C107:C121,H109)</f>
        <v>0.17708333333333334</v>
      </c>
    </row>
    <row r="110" spans="1:9" x14ac:dyDescent="0.2">
      <c r="A110" s="136"/>
      <c r="B110" s="55" t="s">
        <v>1103</v>
      </c>
      <c r="C110" s="51" t="s">
        <v>288</v>
      </c>
      <c r="D110" s="52">
        <v>0.50694444444444442</v>
      </c>
      <c r="E110" s="52">
        <v>0.52777777777777779</v>
      </c>
      <c r="F110" s="52">
        <v>1.3888888888888888E-2</v>
      </c>
      <c r="H110" s="53" t="s">
        <v>290</v>
      </c>
      <c r="I110" s="52">
        <f>SUMIFS(F107:F121, C107:C121,H110)</f>
        <v>4.8611111111111105E-2</v>
      </c>
    </row>
    <row r="111" spans="1:9" x14ac:dyDescent="0.2">
      <c r="A111" s="136"/>
      <c r="B111" s="55" t="s">
        <v>946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3.1249999999999993E-2</v>
      </c>
    </row>
    <row r="112" spans="1:9" x14ac:dyDescent="0.2">
      <c r="A112" s="136"/>
      <c r="B112" s="55" t="s">
        <v>1104</v>
      </c>
      <c r="C112" s="51" t="s">
        <v>285</v>
      </c>
      <c r="D112" s="52">
        <v>0.70833333333333337</v>
      </c>
      <c r="E112" s="52">
        <v>0.85416666666666663</v>
      </c>
      <c r="F112" s="52">
        <v>0.14583333333333334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 t="s">
        <v>1105</v>
      </c>
      <c r="C113" s="51" t="s">
        <v>285</v>
      </c>
      <c r="D113" s="52">
        <v>0.88541666666666663</v>
      </c>
      <c r="E113" s="52">
        <v>0.9375</v>
      </c>
      <c r="F113" s="52">
        <v>3.125E-2</v>
      </c>
      <c r="H113" s="53" t="s">
        <v>295</v>
      </c>
      <c r="I113" s="52">
        <f>SUMIFS(F107:F121, C107:C121,H113)</f>
        <v>4.1666666666666664E-2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0.3611111111111111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7" t="s">
        <v>273</v>
      </c>
      <c r="B122" s="51" t="s">
        <v>1047</v>
      </c>
      <c r="C122" s="51" t="s">
        <v>290</v>
      </c>
      <c r="D122" s="62">
        <v>0.39583333333333331</v>
      </c>
      <c r="E122" s="52">
        <v>0.4375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 x14ac:dyDescent="0.2">
      <c r="A123" s="133"/>
      <c r="B123" t="s">
        <v>1075</v>
      </c>
      <c r="C123" s="78" t="s">
        <v>293</v>
      </c>
      <c r="D123" s="61">
        <v>0.45833333333333331</v>
      </c>
      <c r="E123" s="54">
        <v>0.47222222222222227</v>
      </c>
      <c r="F123" s="52">
        <f t="shared" si="1"/>
        <v>1.3888888888888951E-2</v>
      </c>
      <c r="H123" s="53" t="s">
        <v>288</v>
      </c>
      <c r="I123" s="52">
        <f>SUMIFS(F122:F136, C122:C136,H123)</f>
        <v>0.1875</v>
      </c>
    </row>
    <row r="124" spans="1:9" x14ac:dyDescent="0.2">
      <c r="A124" s="133"/>
      <c r="B124" s="51" t="s">
        <v>1106</v>
      </c>
      <c r="C124" s="51" t="s">
        <v>288</v>
      </c>
      <c r="D124" s="63">
        <v>0.70833333333333337</v>
      </c>
      <c r="E124" s="52">
        <v>0.77083333333333337</v>
      </c>
      <c r="F124" s="52">
        <f t="shared" si="1"/>
        <v>6.25E-2</v>
      </c>
      <c r="H124" s="53" t="s">
        <v>285</v>
      </c>
      <c r="I124" s="52">
        <f>SUMIFS(F122:F136, C122:C136,H124)</f>
        <v>0</v>
      </c>
    </row>
    <row r="125" spans="1:9" x14ac:dyDescent="0.2">
      <c r="A125" s="133"/>
      <c r="B125" s="51" t="s">
        <v>309</v>
      </c>
      <c r="C125" s="51" t="s">
        <v>295</v>
      </c>
      <c r="D125" s="52">
        <v>0.77083333333333337</v>
      </c>
      <c r="E125" s="52">
        <v>0.8125</v>
      </c>
      <c r="F125" s="52">
        <f t="shared" si="1"/>
        <v>4.166666666666663E-2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33"/>
      <c r="B126" s="51" t="s">
        <v>1107</v>
      </c>
      <c r="C126" s="51" t="s">
        <v>288</v>
      </c>
      <c r="D126" s="52">
        <v>0.8125</v>
      </c>
      <c r="E126" s="52">
        <v>0.9375</v>
      </c>
      <c r="F126" s="52">
        <f t="shared" si="1"/>
        <v>0.125</v>
      </c>
      <c r="H126" s="53" t="s">
        <v>293</v>
      </c>
      <c r="I126" s="52">
        <f>SUMIFS(F122:F136, C122:C136,H126)</f>
        <v>1.3888888888888951E-2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4.166666666666663E-2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0.28472222222222227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3"/>
      <c r="B134" s="51"/>
      <c r="C134" s="51"/>
      <c r="D134" s="52"/>
      <c r="E134" s="52"/>
      <c r="F134" s="52"/>
    </row>
    <row r="135" spans="1:9" x14ac:dyDescent="0.2">
      <c r="A135" s="133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36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36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13" priority="25" operator="greaterThan">
      <formula>0.25</formula>
    </cfRule>
    <cfRule type="cellIs" dxfId="1012" priority="26" operator="lessThan">
      <formula>0.25</formula>
    </cfRule>
  </conditionalFormatting>
  <conditionalFormatting sqref="I4 I19 I34 I49 I78 I94 I109 I124 I139">
    <cfRule type="cellIs" dxfId="1011" priority="22" operator="lessThan">
      <formula>0.0416666666666667</formula>
    </cfRule>
    <cfRule type="cellIs" dxfId="1010" priority="23" operator="greaterThan">
      <formula>0.0416666666666667</formula>
    </cfRule>
    <cfRule type="cellIs" dxfId="1009" priority="24" operator="greaterThan">
      <formula>0.0416666666666667</formula>
    </cfRule>
  </conditionalFormatting>
  <conditionalFormatting sqref="I5 I20 I35 I50 I79 I95 I110 I125 I140">
    <cfRule type="cellIs" dxfId="1008" priority="20" operator="lessThan">
      <formula>0.0833333333333333</formula>
    </cfRule>
    <cfRule type="cellIs" dxfId="1007" priority="21" operator="greaterThan">
      <formula>0.0833333333333333</formula>
    </cfRule>
  </conditionalFormatting>
  <conditionalFormatting sqref="I6 I21 I36 I51 I80 I96 I111 I126 I141">
    <cfRule type="cellIs" dxfId="1006" priority="18" operator="lessThan">
      <formula>0.0416666666666667</formula>
    </cfRule>
    <cfRule type="cellIs" dxfId="1005" priority="19" operator="greaterThan">
      <formula>0.0416666666666667</formula>
    </cfRule>
  </conditionalFormatting>
  <conditionalFormatting sqref="I7 I22 I37 I52 I81 I97 I112 I127 I142">
    <cfRule type="cellIs" dxfId="1004" priority="16" operator="lessThan">
      <formula>0.0416666666666667</formula>
    </cfRule>
    <cfRule type="cellIs" dxfId="1003" priority="17" operator="greaterThan">
      <formula>0.0416666666666667</formula>
    </cfRule>
  </conditionalFormatting>
  <conditionalFormatting sqref="I8 I23 I38 I53 I82 I98 I113 I128 I143">
    <cfRule type="cellIs" dxfId="1002" priority="14" operator="lessThan">
      <formula>0.0625</formula>
    </cfRule>
    <cfRule type="cellIs" dxfId="1001" priority="15" operator="greaterThan">
      <formula>0.0625</formula>
    </cfRule>
  </conditionalFormatting>
  <conditionalFormatting sqref="I63">
    <cfRule type="cellIs" dxfId="1000" priority="12" operator="greaterThan">
      <formula>0.25</formula>
    </cfRule>
    <cfRule type="cellIs" dxfId="999" priority="13" operator="lessThan">
      <formula>0.25</formula>
    </cfRule>
  </conditionalFormatting>
  <conditionalFormatting sqref="I64">
    <cfRule type="cellIs" dxfId="998" priority="9" operator="lessThan">
      <formula>0.0416666666666667</formula>
    </cfRule>
    <cfRule type="cellIs" dxfId="997" priority="10" operator="greaterThan">
      <formula>0.0416666666666667</formula>
    </cfRule>
    <cfRule type="cellIs" dxfId="996" priority="11" operator="greaterThan">
      <formula>0.0416666666666667</formula>
    </cfRule>
  </conditionalFormatting>
  <conditionalFormatting sqref="I65">
    <cfRule type="cellIs" dxfId="995" priority="7" operator="lessThan">
      <formula>0.0833333333333333</formula>
    </cfRule>
    <cfRule type="cellIs" dxfId="994" priority="8" operator="greaterThan">
      <formula>0.0833333333333333</formula>
    </cfRule>
  </conditionalFormatting>
  <conditionalFormatting sqref="I66">
    <cfRule type="cellIs" dxfId="993" priority="5" operator="lessThan">
      <formula>0.0416666666666667</formula>
    </cfRule>
    <cfRule type="cellIs" dxfId="992" priority="6" operator="greaterThan">
      <formula>0.0416666666666667</formula>
    </cfRule>
  </conditionalFormatting>
  <conditionalFormatting sqref="I67">
    <cfRule type="cellIs" dxfId="991" priority="3" operator="lessThan">
      <formula>0.0416666666666667</formula>
    </cfRule>
    <cfRule type="cellIs" dxfId="990" priority="4" operator="greaterThan">
      <formula>0.0416666666666667</formula>
    </cfRule>
  </conditionalFormatting>
  <conditionalFormatting sqref="I68">
    <cfRule type="cellIs" dxfId="989" priority="1" operator="lessThan">
      <formula>0.0625</formula>
    </cfRule>
    <cfRule type="cellIs" dxfId="988" priority="2" operator="greaterThan">
      <formula>0.0625</formula>
    </cfRule>
  </conditionalFormatting>
  <dataValidations count="1">
    <dataValidation type="list" allowBlank="1" showInputMessage="1" showErrorMessage="1" sqref="C2:C151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51"/>
  <sheetViews>
    <sheetView topLeftCell="A20" workbookViewId="0">
      <selection activeCell="B65" sqref="B6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3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7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3"/>
      <c r="B33" s="51" t="s">
        <v>1109</v>
      </c>
      <c r="C33" s="51" t="s">
        <v>285</v>
      </c>
      <c r="D33" s="52">
        <v>0.41666666666666669</v>
      </c>
      <c r="E33" s="52">
        <v>0.50694444444444442</v>
      </c>
      <c r="F33" s="52">
        <f t="shared" si="0"/>
        <v>9.0277777777777735E-2</v>
      </c>
      <c r="H33" s="53" t="s">
        <v>288</v>
      </c>
      <c r="I33" s="52">
        <f>SUMIFS(F32:F46, C32:C46,H33)</f>
        <v>0.12500000000000022</v>
      </c>
    </row>
    <row r="34" spans="1:9" x14ac:dyDescent="0.2">
      <c r="A34" s="133"/>
      <c r="B34" s="80" t="s">
        <v>1110</v>
      </c>
      <c r="C34" s="51" t="s">
        <v>288</v>
      </c>
      <c r="D34" s="52">
        <v>0.54166666666666663</v>
      </c>
      <c r="E34" s="52">
        <v>0.59375</v>
      </c>
      <c r="F34" s="52">
        <f t="shared" si="0"/>
        <v>5.208333333333337E-2</v>
      </c>
      <c r="H34" s="53" t="s">
        <v>285</v>
      </c>
      <c r="I34" s="52">
        <f>SUMIFS(F32:F46, C32:C46,H34)</f>
        <v>9.7222222222222154E-2</v>
      </c>
    </row>
    <row r="35" spans="1:9" x14ac:dyDescent="0.2">
      <c r="A35" s="133"/>
      <c r="B35" s="51" t="s">
        <v>1111</v>
      </c>
      <c r="C35" s="51" t="s">
        <v>288</v>
      </c>
      <c r="D35" s="52">
        <v>0.60069444444444442</v>
      </c>
      <c r="E35" s="52">
        <v>0.64583333333333337</v>
      </c>
      <c r="F35" s="52">
        <f t="shared" si="0"/>
        <v>4.5138888888888951E-2</v>
      </c>
      <c r="H35" s="53" t="s">
        <v>290</v>
      </c>
      <c r="I35" s="52">
        <f>SUMIFS(F32:F46, C32:C46,H35)</f>
        <v>0</v>
      </c>
    </row>
    <row r="36" spans="1:9" x14ac:dyDescent="0.2">
      <c r="A36" s="133"/>
      <c r="B36" s="51" t="s">
        <v>1112</v>
      </c>
      <c r="C36" s="51" t="s">
        <v>288</v>
      </c>
      <c r="D36" s="52">
        <v>0.66666666666666663</v>
      </c>
      <c r="E36" s="52">
        <v>0.69444444444444453</v>
      </c>
      <c r="F36" s="52">
        <f t="shared" si="0"/>
        <v>2.7777777777777901E-2</v>
      </c>
      <c r="H36" s="53" t="s">
        <v>293</v>
      </c>
      <c r="I36" s="52">
        <f>SUMIFS(F32:F46, C32:C46,H36)</f>
        <v>0</v>
      </c>
    </row>
    <row r="37" spans="1:9" x14ac:dyDescent="0.2">
      <c r="A37" s="13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0.22222222222222238</v>
      </c>
    </row>
    <row r="40" spans="1:9" x14ac:dyDescent="0.2">
      <c r="A40" s="133"/>
      <c r="C40" s="51"/>
      <c r="D40" s="52"/>
      <c r="E40" s="52"/>
      <c r="F40" s="52">
        <f t="shared" si="0"/>
        <v>0</v>
      </c>
      <c r="I40" s="54"/>
    </row>
    <row r="41" spans="1:9" x14ac:dyDescent="0.2">
      <c r="A41" s="13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3"/>
      <c r="B42" s="51"/>
      <c r="C42" s="51"/>
      <c r="D42" s="52"/>
      <c r="E42" s="52"/>
      <c r="F42" s="52">
        <f t="shared" si="0"/>
        <v>0</v>
      </c>
    </row>
    <row r="43" spans="1:9" x14ac:dyDescent="0.2">
      <c r="A43" s="133"/>
      <c r="C43" s="51"/>
      <c r="D43" s="52"/>
      <c r="E43" s="52"/>
      <c r="F43" s="52">
        <f t="shared" si="0"/>
        <v>0</v>
      </c>
    </row>
    <row r="44" spans="1:9" x14ac:dyDescent="0.2">
      <c r="A44" s="133"/>
      <c r="B44" s="51"/>
      <c r="C44" s="51"/>
      <c r="D44" s="52"/>
      <c r="E44" s="52"/>
      <c r="F44" s="52">
        <f t="shared" si="0"/>
        <v>0</v>
      </c>
    </row>
    <row r="45" spans="1:9" x14ac:dyDescent="0.2">
      <c r="A45" s="133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3"/>
      <c r="B65" s="51" t="s">
        <v>1114</v>
      </c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3"/>
      <c r="B71" s="51"/>
      <c r="C71" s="51"/>
      <c r="D71" s="52"/>
      <c r="E71" s="52"/>
      <c r="F71" s="52">
        <f t="shared" si="1"/>
        <v>0</v>
      </c>
    </row>
    <row r="72" spans="1:9" x14ac:dyDescent="0.2">
      <c r="A72" s="133"/>
      <c r="B72" s="51"/>
      <c r="C72" s="51"/>
      <c r="D72" s="52"/>
      <c r="E72" s="52"/>
      <c r="F72" s="52">
        <f t="shared" si="1"/>
        <v>0</v>
      </c>
    </row>
    <row r="73" spans="1:9" x14ac:dyDescent="0.2">
      <c r="A73" s="133"/>
      <c r="B73" s="51"/>
      <c r="C73" s="51"/>
      <c r="D73" s="52"/>
      <c r="E73" s="52"/>
      <c r="F73" s="52">
        <f t="shared" si="1"/>
        <v>0</v>
      </c>
    </row>
    <row r="74" spans="1:9" x14ac:dyDescent="0.2">
      <c r="A74" s="133"/>
      <c r="B74" s="51"/>
      <c r="C74" s="51"/>
      <c r="D74" s="52"/>
      <c r="E74" s="52"/>
      <c r="F74" s="52">
        <f t="shared" si="1"/>
        <v>0</v>
      </c>
    </row>
    <row r="75" spans="1:9" x14ac:dyDescent="0.2">
      <c r="A75" s="133"/>
      <c r="B75" s="51"/>
      <c r="C75" s="51"/>
      <c r="D75" s="52"/>
      <c r="E75" s="52"/>
      <c r="F75" s="52">
        <f t="shared" si="1"/>
        <v>0</v>
      </c>
    </row>
    <row r="76" spans="1:9" x14ac:dyDescent="0.2">
      <c r="A76" s="133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3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3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3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3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3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33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3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3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3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3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3"/>
      <c r="B89" s="51"/>
      <c r="C89" s="55"/>
      <c r="D89" s="52"/>
      <c r="E89" s="52"/>
      <c r="F89" s="52">
        <f t="shared" si="1"/>
        <v>0</v>
      </c>
    </row>
    <row r="90" spans="1:9" x14ac:dyDescent="0.2">
      <c r="A90" s="133"/>
      <c r="C90" s="51"/>
      <c r="D90" s="52"/>
      <c r="E90" s="52"/>
      <c r="F90" s="52">
        <f t="shared" si="1"/>
        <v>0</v>
      </c>
    </row>
    <row r="91" spans="1:9" x14ac:dyDescent="0.2">
      <c r="A91" s="134"/>
      <c r="B91" s="51"/>
      <c r="C91" s="51"/>
      <c r="D91" s="52"/>
      <c r="E91" s="52"/>
      <c r="F91" s="52">
        <f t="shared" si="1"/>
        <v>0</v>
      </c>
    </row>
    <row r="92" spans="1:9" x14ac:dyDescent="0.2">
      <c r="A92" s="137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 x14ac:dyDescent="0.2">
      <c r="A93" s="133"/>
      <c r="B93" s="51" t="s">
        <v>729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0.15972222222222221</v>
      </c>
    </row>
    <row r="94" spans="1:9" x14ac:dyDescent="0.2">
      <c r="A94" s="133"/>
      <c r="B94" t="s">
        <v>1116</v>
      </c>
      <c r="C94" s="51" t="s">
        <v>288</v>
      </c>
      <c r="D94" s="52">
        <v>0.44444444444444442</v>
      </c>
      <c r="E94" s="52">
        <v>0.51041666666666663</v>
      </c>
      <c r="F94" s="52">
        <f t="shared" si="1"/>
        <v>6.597222222222221E-2</v>
      </c>
      <c r="H94" s="53" t="s">
        <v>285</v>
      </c>
      <c r="I94" s="52">
        <f>SUMIFS(F92:F106, C92:C106,H94)</f>
        <v>1.0416666666666685E-2</v>
      </c>
    </row>
    <row r="95" spans="1:9" x14ac:dyDescent="0.2">
      <c r="A95" s="133"/>
      <c r="B95" s="51" t="s">
        <v>313</v>
      </c>
      <c r="C95" s="51" t="s">
        <v>295</v>
      </c>
      <c r="D95" s="52">
        <v>0.53472222222222221</v>
      </c>
      <c r="E95" s="52">
        <v>0.55555555555555558</v>
      </c>
      <c r="F95" s="52">
        <f t="shared" si="1"/>
        <v>2.083333333333337E-2</v>
      </c>
      <c r="H95" s="53" t="s">
        <v>290</v>
      </c>
      <c r="I95" s="52">
        <f>SUMIFS(F92:F106, C92:C106,H95)</f>
        <v>4.861111111111116E-2</v>
      </c>
    </row>
    <row r="96" spans="1:9" x14ac:dyDescent="0.2">
      <c r="A96" s="133"/>
      <c r="B96" s="51" t="s">
        <v>1117</v>
      </c>
      <c r="C96" s="51" t="s">
        <v>288</v>
      </c>
      <c r="D96" s="52">
        <v>0.5625</v>
      </c>
      <c r="E96" s="52">
        <v>0.65625</v>
      </c>
      <c r="F96" s="52">
        <f t="shared" si="1"/>
        <v>9.375E-2</v>
      </c>
      <c r="H96" s="53" t="s">
        <v>293</v>
      </c>
      <c r="I96" s="52">
        <f>SUMIFS(F92:F106, C92:C106,H96)</f>
        <v>0</v>
      </c>
    </row>
    <row r="97" spans="1:9" x14ac:dyDescent="0.2">
      <c r="A97" s="133"/>
      <c r="B97" s="51" t="s">
        <v>309</v>
      </c>
      <c r="C97" s="51" t="s">
        <v>295</v>
      </c>
      <c r="D97" s="52">
        <v>0.65972222222222221</v>
      </c>
      <c r="E97" s="52">
        <v>0.68402777777777779</v>
      </c>
      <c r="F97" s="52">
        <f t="shared" si="1"/>
        <v>2.430555555555558E-2</v>
      </c>
      <c r="H97" s="53" t="s">
        <v>296</v>
      </c>
      <c r="I97" s="52">
        <f>SUMIFS(F92:F106, C92:C106,H97)</f>
        <v>0</v>
      </c>
    </row>
    <row r="98" spans="1:9" x14ac:dyDescent="0.2">
      <c r="A98" s="13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4.5138888888888951E-2</v>
      </c>
    </row>
    <row r="99" spans="1:9" x14ac:dyDescent="0.2">
      <c r="A99" s="13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0.26388888888888901</v>
      </c>
    </row>
    <row r="100" spans="1:9" x14ac:dyDescent="0.2">
      <c r="A100" s="13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3"/>
      <c r="C105" s="51"/>
      <c r="D105" s="52"/>
      <c r="E105" s="52"/>
      <c r="F105" s="52"/>
    </row>
    <row r="106" spans="1:9" x14ac:dyDescent="0.2">
      <c r="A106" s="135"/>
      <c r="C106" s="51"/>
      <c r="D106" s="52"/>
      <c r="E106" s="52"/>
      <c r="F106" s="52"/>
    </row>
    <row r="107" spans="1:9" x14ac:dyDescent="0.2">
      <c r="A107" s="136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6"/>
      <c r="B108" s="55" t="s">
        <v>1118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36"/>
      <c r="B109" s="56" t="s">
        <v>1119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36"/>
      <c r="B111" s="55" t="s">
        <v>1120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1121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7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3"/>
      <c r="B126" s="51" t="s">
        <v>1122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 t="s">
        <v>1123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3"/>
      <c r="B134" s="51"/>
      <c r="C134" s="51"/>
      <c r="D134" s="52"/>
      <c r="E134" s="52"/>
      <c r="F134" s="52"/>
    </row>
    <row r="135" spans="1:9" x14ac:dyDescent="0.2">
      <c r="A135" s="133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36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36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87" priority="25" operator="greaterThan">
      <formula>0.25</formula>
    </cfRule>
    <cfRule type="cellIs" dxfId="986" priority="26" operator="lessThan">
      <formula>0.25</formula>
    </cfRule>
  </conditionalFormatting>
  <conditionalFormatting sqref="I4 I19 I34 I49 I78 I94 I109 I124 I139">
    <cfRule type="cellIs" dxfId="985" priority="22" operator="lessThan">
      <formula>0.0416666666666667</formula>
    </cfRule>
    <cfRule type="cellIs" dxfId="984" priority="23" operator="greaterThan">
      <formula>0.0416666666666667</formula>
    </cfRule>
    <cfRule type="cellIs" dxfId="983" priority="24" operator="greaterThan">
      <formula>0.0416666666666667</formula>
    </cfRule>
  </conditionalFormatting>
  <conditionalFormatting sqref="I5 I20 I35 I79 I95 I110 I125 I140">
    <cfRule type="cellIs" dxfId="982" priority="20" operator="lessThan">
      <formula>0.0833333333333333</formula>
    </cfRule>
    <cfRule type="cellIs" dxfId="981" priority="21" operator="greaterThan">
      <formula>0.0833333333333333</formula>
    </cfRule>
  </conditionalFormatting>
  <conditionalFormatting sqref="I6 I21 I36 I80 I96 I111 I126 I141 I50:I51">
    <cfRule type="cellIs" dxfId="980" priority="18" operator="lessThan">
      <formula>0.0416666666666667</formula>
    </cfRule>
    <cfRule type="cellIs" dxfId="979" priority="19" operator="greaterThan">
      <formula>0.0416666666666667</formula>
    </cfRule>
  </conditionalFormatting>
  <conditionalFormatting sqref="I7 I22 I37 I52 I81 I97 I112 I127 I142">
    <cfRule type="cellIs" dxfId="978" priority="16" operator="lessThan">
      <formula>0.0416666666666667</formula>
    </cfRule>
    <cfRule type="cellIs" dxfId="977" priority="17" operator="greaterThan">
      <formula>0.0416666666666667</formula>
    </cfRule>
  </conditionalFormatting>
  <conditionalFormatting sqref="I8 I23 I38 I53 I82 I98 I113 I128 I143">
    <cfRule type="cellIs" dxfId="976" priority="14" operator="lessThan">
      <formula>0.0625</formula>
    </cfRule>
    <cfRule type="cellIs" dxfId="975" priority="15" operator="greaterThan">
      <formula>0.0625</formula>
    </cfRule>
  </conditionalFormatting>
  <conditionalFormatting sqref="I63">
    <cfRule type="cellIs" dxfId="974" priority="12" operator="greaterThan">
      <formula>0.25</formula>
    </cfRule>
    <cfRule type="cellIs" dxfId="973" priority="13" operator="lessThan">
      <formula>0.25</formula>
    </cfRule>
  </conditionalFormatting>
  <conditionalFormatting sqref="I64">
    <cfRule type="cellIs" dxfId="972" priority="9" operator="lessThan">
      <formula>0.0416666666666667</formula>
    </cfRule>
    <cfRule type="cellIs" dxfId="971" priority="10" operator="greaterThan">
      <formula>0.0416666666666667</formula>
    </cfRule>
    <cfRule type="cellIs" dxfId="970" priority="11" operator="greaterThan">
      <formula>0.0416666666666667</formula>
    </cfRule>
  </conditionalFormatting>
  <conditionalFormatting sqref="I65">
    <cfRule type="cellIs" dxfId="969" priority="7" operator="lessThan">
      <formula>0.0833333333333333</formula>
    </cfRule>
    <cfRule type="cellIs" dxfId="968" priority="8" operator="greaterThan">
      <formula>0.0833333333333333</formula>
    </cfRule>
  </conditionalFormatting>
  <conditionalFormatting sqref="I66">
    <cfRule type="cellIs" dxfId="967" priority="5" operator="lessThan">
      <formula>0.0416666666666667</formula>
    </cfRule>
    <cfRule type="cellIs" dxfId="966" priority="6" operator="greaterThan">
      <formula>0.0416666666666667</formula>
    </cfRule>
  </conditionalFormatting>
  <conditionalFormatting sqref="I67">
    <cfRule type="cellIs" dxfId="965" priority="3" operator="lessThan">
      <formula>0.0416666666666667</formula>
    </cfRule>
    <cfRule type="cellIs" dxfId="964" priority="4" operator="greaterThan">
      <formula>0.0416666666666667</formula>
    </cfRule>
  </conditionalFormatting>
  <conditionalFormatting sqref="I68">
    <cfRule type="cellIs" dxfId="963" priority="1" operator="lessThan">
      <formula>0.0625</formula>
    </cfRule>
    <cfRule type="cellIs" dxfId="962" priority="2" operator="greaterThan">
      <formula>0.0625</formula>
    </cfRule>
  </conditionalFormatting>
  <dataValidations count="1">
    <dataValidation type="list" allowBlank="1" showInputMessage="1" showErrorMessage="1" sqref="C2:C151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51"/>
  <sheetViews>
    <sheetView topLeftCell="A24" workbookViewId="0">
      <selection activeCell="B93" sqref="B9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51" t="s">
        <v>1124</v>
      </c>
      <c r="C17" s="51" t="s">
        <v>290</v>
      </c>
      <c r="D17" s="62">
        <v>0.39583333333333331</v>
      </c>
      <c r="E17" s="52">
        <v>0.41666666666666669</v>
      </c>
      <c r="F17" s="63">
        <f>E17-D17</f>
        <v>2.083333333333337E-2</v>
      </c>
      <c r="H17" s="49" t="s">
        <v>286</v>
      </c>
      <c r="I17" s="49" t="s">
        <v>287</v>
      </c>
    </row>
    <row r="18" spans="1:9" x14ac:dyDescent="0.2">
      <c r="A18" s="133"/>
      <c r="B18" t="s">
        <v>1125</v>
      </c>
      <c r="C18" s="78" t="s">
        <v>293</v>
      </c>
      <c r="D18" s="61">
        <v>0.41666666666666669</v>
      </c>
      <c r="E18" s="54">
        <v>10.444444444444445</v>
      </c>
      <c r="F18" s="63">
        <f t="shared" si="0"/>
        <v>10.027777777777779</v>
      </c>
      <c r="H18" s="53" t="s">
        <v>288</v>
      </c>
      <c r="I18" s="52">
        <f>SUMIFS(F17:F31, C17:C31,H18)</f>
        <v>0.17708333333333326</v>
      </c>
    </row>
    <row r="19" spans="1:9" x14ac:dyDescent="0.2">
      <c r="A19" s="133"/>
      <c r="B19" s="51" t="s">
        <v>1126</v>
      </c>
      <c r="C19" s="51" t="s">
        <v>288</v>
      </c>
      <c r="D19" s="52">
        <v>0.52083333333333337</v>
      </c>
      <c r="E19" s="52">
        <v>0.57291666666666663</v>
      </c>
      <c r="F19" s="63">
        <f t="shared" si="0"/>
        <v>5.2083333333333259E-2</v>
      </c>
      <c r="H19" s="53" t="s">
        <v>285</v>
      </c>
      <c r="I19" s="52">
        <f>SUMIFS(F17:F31, C17:C31,H19)</f>
        <v>0</v>
      </c>
    </row>
    <row r="20" spans="1:9" x14ac:dyDescent="0.2">
      <c r="A20" s="133"/>
      <c r="B20" s="58" t="s">
        <v>1127</v>
      </c>
      <c r="C20" s="51" t="s">
        <v>288</v>
      </c>
      <c r="D20" s="52">
        <v>0.6875</v>
      </c>
      <c r="E20" s="52">
        <v>0.8125</v>
      </c>
      <c r="F20" s="63">
        <f t="shared" si="0"/>
        <v>0.125</v>
      </c>
      <c r="H20" s="53" t="s">
        <v>290</v>
      </c>
      <c r="I20" s="52">
        <f>SUMIFS(F17:F31, C17:C31,H20)</f>
        <v>2.083333333333337E-2</v>
      </c>
    </row>
    <row r="21" spans="1:9" x14ac:dyDescent="0.2">
      <c r="A21" s="133"/>
      <c r="B21" s="51"/>
      <c r="C21" s="51"/>
      <c r="D21" s="52">
        <v>0.70138888888888884</v>
      </c>
      <c r="E21" s="52">
        <v>0.75694444444444453</v>
      </c>
      <c r="F21" s="63">
        <f t="shared" si="0"/>
        <v>5.5555555555555691E-2</v>
      </c>
      <c r="H21" s="53" t="s">
        <v>293</v>
      </c>
      <c r="I21" s="52">
        <f>SUMIFS(F17:F31, C17:C31,H21)</f>
        <v>10.027777777777779</v>
      </c>
    </row>
    <row r="22" spans="1:9" x14ac:dyDescent="0.2">
      <c r="A22" s="133"/>
      <c r="B22" s="58"/>
      <c r="C22" s="51"/>
      <c r="D22" s="52">
        <v>0.77083333333333337</v>
      </c>
      <c r="E22" s="52">
        <v>0.90277777777777779</v>
      </c>
      <c r="F22" s="63">
        <f t="shared" si="0"/>
        <v>0.13194444444444442</v>
      </c>
      <c r="H22" s="53" t="s">
        <v>296</v>
      </c>
      <c r="I22" s="52">
        <f>SUMIFS(F17:F31, C17:C31,H22)</f>
        <v>0</v>
      </c>
    </row>
    <row r="23" spans="1:9" x14ac:dyDescent="0.2">
      <c r="A23" s="13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10.225694444444445</v>
      </c>
    </row>
    <row r="25" spans="1:9" x14ac:dyDescent="0.2">
      <c r="A25" s="13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7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3"/>
      <c r="B33" s="51" t="s">
        <v>1128</v>
      </c>
      <c r="C33" s="51" t="s">
        <v>285</v>
      </c>
      <c r="D33" s="52">
        <v>0.41666666666666669</v>
      </c>
      <c r="E33" s="52">
        <v>0.54166666666666663</v>
      </c>
      <c r="F33" s="52">
        <f t="shared" si="0"/>
        <v>0.12499999999999994</v>
      </c>
      <c r="H33" s="53" t="s">
        <v>288</v>
      </c>
      <c r="I33" s="52">
        <f>SUMIFS(F32:F46, C32:C46,H33)</f>
        <v>0.125</v>
      </c>
    </row>
    <row r="34" spans="1:9" x14ac:dyDescent="0.2">
      <c r="A34" s="133"/>
      <c r="B34" s="80" t="s">
        <v>329</v>
      </c>
      <c r="C34" s="51" t="s">
        <v>295</v>
      </c>
      <c r="D34" s="52">
        <v>0.54861111111111105</v>
      </c>
      <c r="E34" s="52">
        <v>0.56944444444444442</v>
      </c>
      <c r="F34" s="52">
        <f t="shared" si="0"/>
        <v>2.083333333333337E-2</v>
      </c>
      <c r="H34" s="53" t="s">
        <v>285</v>
      </c>
      <c r="I34" s="52">
        <f>SUMIFS(F32:F46, C32:C46,H34)</f>
        <v>0.13194444444444436</v>
      </c>
    </row>
    <row r="35" spans="1:9" x14ac:dyDescent="0.2">
      <c r="A35" s="133"/>
      <c r="B35" s="51" t="s">
        <v>1129</v>
      </c>
      <c r="C35" s="51" t="s">
        <v>288</v>
      </c>
      <c r="D35" s="52">
        <v>0.57638888888888895</v>
      </c>
      <c r="E35" s="52">
        <v>0.625</v>
      </c>
      <c r="F35" s="52">
        <f t="shared" si="0"/>
        <v>4.8611111111111049E-2</v>
      </c>
      <c r="H35" s="53" t="s">
        <v>290</v>
      </c>
      <c r="I35" s="52">
        <f>SUMIFS(F32:F46, C32:C46,H35)</f>
        <v>0</v>
      </c>
    </row>
    <row r="36" spans="1:9" x14ac:dyDescent="0.2">
      <c r="A36" s="133"/>
      <c r="B36" s="51" t="s">
        <v>1130</v>
      </c>
      <c r="C36" s="51" t="s">
        <v>288</v>
      </c>
      <c r="D36" s="52">
        <v>0.63194444444444442</v>
      </c>
      <c r="E36" s="52">
        <v>0.70833333333333337</v>
      </c>
      <c r="F36" s="52">
        <f t="shared" si="0"/>
        <v>7.6388888888888951E-2</v>
      </c>
      <c r="H36" s="53" t="s">
        <v>293</v>
      </c>
      <c r="I36" s="52">
        <f>SUMIFS(F32:F46, C32:C46,H36)</f>
        <v>0</v>
      </c>
    </row>
    <row r="37" spans="1:9" x14ac:dyDescent="0.2">
      <c r="A37" s="13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2.083333333333337E-2</v>
      </c>
    </row>
    <row r="39" spans="1:9" x14ac:dyDescent="0.2">
      <c r="A39" s="13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 x14ac:dyDescent="0.2">
      <c r="A40" s="133"/>
      <c r="C40" s="51"/>
      <c r="D40" s="52"/>
      <c r="E40" s="52"/>
      <c r="F40" s="52">
        <f t="shared" si="0"/>
        <v>0</v>
      </c>
      <c r="I40" s="54"/>
    </row>
    <row r="41" spans="1:9" x14ac:dyDescent="0.2">
      <c r="A41" s="13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3"/>
      <c r="B42" s="51"/>
      <c r="C42" s="51"/>
      <c r="D42" s="52"/>
      <c r="E42" s="52"/>
      <c r="F42" s="52">
        <f t="shared" si="0"/>
        <v>0</v>
      </c>
    </row>
    <row r="43" spans="1:9" x14ac:dyDescent="0.2">
      <c r="A43" s="133"/>
      <c r="C43" s="51"/>
      <c r="D43" s="52"/>
      <c r="E43" s="52"/>
      <c r="F43" s="52">
        <f t="shared" si="0"/>
        <v>0</v>
      </c>
    </row>
    <row r="44" spans="1:9" x14ac:dyDescent="0.2">
      <c r="A44" s="133"/>
      <c r="B44" s="51"/>
      <c r="C44" s="51"/>
      <c r="D44" s="52"/>
      <c r="E44" s="52"/>
      <c r="F44" s="52">
        <f t="shared" si="0"/>
        <v>0</v>
      </c>
    </row>
    <row r="45" spans="1:9" x14ac:dyDescent="0.2">
      <c r="A45" s="133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3"/>
      <c r="B63" s="56" t="s">
        <v>1131</v>
      </c>
      <c r="C63" s="51" t="s">
        <v>288</v>
      </c>
      <c r="D63" s="52">
        <v>0.41666666666666669</v>
      </c>
      <c r="E63" s="52">
        <v>0.70833333333333337</v>
      </c>
      <c r="F63" s="52">
        <f t="shared" si="0"/>
        <v>0.29166666666666669</v>
      </c>
      <c r="H63" s="53" t="s">
        <v>288</v>
      </c>
      <c r="I63" s="52">
        <f>SUMIFS(F62:F76, C62:C76,H63)</f>
        <v>0.29166666666666669</v>
      </c>
    </row>
    <row r="64" spans="1:9" x14ac:dyDescent="0.2">
      <c r="A64" s="13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0.29166666666666669</v>
      </c>
    </row>
    <row r="70" spans="1:9" x14ac:dyDescent="0.2">
      <c r="A70" s="13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3"/>
      <c r="B71" s="51"/>
      <c r="C71" s="51"/>
      <c r="D71" s="52"/>
      <c r="E71" s="52"/>
      <c r="F71" s="52">
        <f t="shared" si="1"/>
        <v>0</v>
      </c>
    </row>
    <row r="72" spans="1:9" x14ac:dyDescent="0.2">
      <c r="A72" s="133"/>
      <c r="B72" s="51"/>
      <c r="C72" s="51"/>
      <c r="D72" s="52"/>
      <c r="E72" s="52"/>
      <c r="F72" s="52">
        <f t="shared" si="1"/>
        <v>0</v>
      </c>
    </row>
    <row r="73" spans="1:9" x14ac:dyDescent="0.2">
      <c r="A73" s="133"/>
      <c r="B73" s="51"/>
      <c r="C73" s="51"/>
      <c r="D73" s="52"/>
      <c r="E73" s="52"/>
      <c r="F73" s="52">
        <f t="shared" si="1"/>
        <v>0</v>
      </c>
    </row>
    <row r="74" spans="1:9" x14ac:dyDescent="0.2">
      <c r="A74" s="133"/>
      <c r="B74" s="51"/>
      <c r="C74" s="51"/>
      <c r="D74" s="52"/>
      <c r="E74" s="52"/>
      <c r="F74" s="52">
        <f t="shared" si="1"/>
        <v>0</v>
      </c>
    </row>
    <row r="75" spans="1:9" x14ac:dyDescent="0.2">
      <c r="A75" s="133"/>
      <c r="B75" s="51"/>
      <c r="C75" s="51"/>
      <c r="D75" s="52"/>
      <c r="E75" s="52"/>
      <c r="F75" s="52">
        <f t="shared" si="1"/>
        <v>0</v>
      </c>
    </row>
    <row r="76" spans="1:9" x14ac:dyDescent="0.2">
      <c r="A76" s="133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3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3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3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3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3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33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3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3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3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3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3"/>
      <c r="B89" s="51"/>
      <c r="C89" s="55"/>
      <c r="D89" s="52"/>
      <c r="E89" s="52"/>
      <c r="F89" s="52">
        <f t="shared" si="1"/>
        <v>0</v>
      </c>
    </row>
    <row r="90" spans="1:9" x14ac:dyDescent="0.2">
      <c r="A90" s="133"/>
      <c r="C90" s="51"/>
      <c r="D90" s="52"/>
      <c r="E90" s="52"/>
      <c r="F90" s="52">
        <f t="shared" si="1"/>
        <v>0</v>
      </c>
    </row>
    <row r="91" spans="1:9" x14ac:dyDescent="0.2">
      <c r="A91" s="134"/>
      <c r="B91" s="51"/>
      <c r="C91" s="51"/>
      <c r="D91" s="52"/>
      <c r="E91" s="52"/>
      <c r="F91" s="52">
        <f t="shared" si="1"/>
        <v>0</v>
      </c>
    </row>
    <row r="92" spans="1:9" x14ac:dyDescent="0.2">
      <c r="A92" s="137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33"/>
      <c r="B93" s="51" t="s">
        <v>1132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 x14ac:dyDescent="0.2">
      <c r="A94" s="13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 x14ac:dyDescent="0.2">
      <c r="A95" s="13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 x14ac:dyDescent="0.2">
      <c r="A100" s="13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3"/>
      <c r="C105" s="51"/>
      <c r="D105" s="52"/>
      <c r="E105" s="52"/>
      <c r="F105" s="52"/>
    </row>
    <row r="106" spans="1:9" x14ac:dyDescent="0.2">
      <c r="A106" s="135"/>
      <c r="C106" s="51"/>
      <c r="D106" s="52"/>
      <c r="E106" s="52"/>
      <c r="F106" s="52"/>
    </row>
    <row r="107" spans="1:9" x14ac:dyDescent="0.2">
      <c r="A107" s="136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6"/>
      <c r="B108" s="55" t="s">
        <v>1133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36"/>
      <c r="B109" s="56" t="s">
        <v>1134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36"/>
      <c r="B111" s="55" t="s">
        <v>1135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1136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7" t="s">
        <v>273</v>
      </c>
      <c r="B122" s="51" t="s">
        <v>1124</v>
      </c>
      <c r="C122" s="51" t="s">
        <v>290</v>
      </c>
      <c r="D122" s="62">
        <v>0.39583333333333331</v>
      </c>
      <c r="E122" s="52">
        <v>0.41666666666666669</v>
      </c>
      <c r="F122" s="52">
        <f t="shared" si="1"/>
        <v>2.083333333333337E-2</v>
      </c>
      <c r="H122" s="49" t="s">
        <v>286</v>
      </c>
      <c r="I122" s="49" t="s">
        <v>287</v>
      </c>
    </row>
    <row r="123" spans="1:9" x14ac:dyDescent="0.2">
      <c r="A123" s="133"/>
      <c r="B123" t="s">
        <v>1125</v>
      </c>
      <c r="C123" s="78" t="s">
        <v>293</v>
      </c>
      <c r="D123" s="61">
        <v>0.41666666666666669</v>
      </c>
      <c r="E123" s="54">
        <v>10.444444444444445</v>
      </c>
      <c r="F123" s="52">
        <f t="shared" si="1"/>
        <v>10.027777777777779</v>
      </c>
      <c r="H123" s="53" t="s">
        <v>288</v>
      </c>
      <c r="I123" s="52">
        <f>SUMIFS(F122:F136, C122:C136,H123)</f>
        <v>0.29861111111111122</v>
      </c>
    </row>
    <row r="124" spans="1:9" x14ac:dyDescent="0.2">
      <c r="A124" s="133"/>
      <c r="B124" s="51" t="s">
        <v>1137</v>
      </c>
      <c r="C124" s="51" t="s">
        <v>288</v>
      </c>
      <c r="D124" s="63">
        <v>0.4513888888888889</v>
      </c>
      <c r="E124" s="52">
        <v>0.52430555555555558</v>
      </c>
      <c r="F124" s="52">
        <f t="shared" si="1"/>
        <v>7.2916666666666685E-2</v>
      </c>
      <c r="H124" s="53" t="s">
        <v>285</v>
      </c>
      <c r="I124" s="52">
        <f>SUMIFS(F122:F136, C122:C136,H124)</f>
        <v>0</v>
      </c>
    </row>
    <row r="125" spans="1:9" x14ac:dyDescent="0.2">
      <c r="A125" s="133"/>
      <c r="B125" s="51" t="s">
        <v>1138</v>
      </c>
      <c r="C125" s="51" t="s">
        <v>288</v>
      </c>
      <c r="D125" s="52">
        <v>0.57638888888888895</v>
      </c>
      <c r="E125" s="52">
        <v>0.61458333333333337</v>
      </c>
      <c r="F125" s="52">
        <f t="shared" si="1"/>
        <v>3.819444444444442E-2</v>
      </c>
      <c r="H125" s="53" t="s">
        <v>290</v>
      </c>
      <c r="I125" s="52">
        <f>SUMIFS(F122:F136, C122:C136,H125)</f>
        <v>2.083333333333337E-2</v>
      </c>
    </row>
    <row r="126" spans="1:9" x14ac:dyDescent="0.2">
      <c r="A126" s="133"/>
      <c r="B126" s="51" t="s">
        <v>1126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10.027777777777779</v>
      </c>
    </row>
    <row r="127" spans="1:9" x14ac:dyDescent="0.2">
      <c r="A127" s="138"/>
      <c r="B127" s="58" t="s">
        <v>1139</v>
      </c>
      <c r="C127" s="51" t="s">
        <v>288</v>
      </c>
      <c r="D127" s="52">
        <v>0.77083333333333337</v>
      </c>
      <c r="E127" s="52">
        <v>0.90277777777777779</v>
      </c>
      <c r="F127" s="52">
        <f t="shared" si="1"/>
        <v>0.13194444444444442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10.347222222222223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3"/>
      <c r="B134" s="51"/>
      <c r="C134" s="51"/>
      <c r="D134" s="52"/>
      <c r="E134" s="52"/>
      <c r="F134" s="52"/>
    </row>
    <row r="135" spans="1:9" x14ac:dyDescent="0.2">
      <c r="A135" s="133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36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36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61" priority="25" operator="greaterThan">
      <formula>0.25</formula>
    </cfRule>
    <cfRule type="cellIs" dxfId="960" priority="26" operator="lessThan">
      <formula>0.25</formula>
    </cfRule>
  </conditionalFormatting>
  <conditionalFormatting sqref="I4 I19 I34 I49 I78 I94 I109 I124 I139">
    <cfRule type="cellIs" dxfId="959" priority="22" operator="lessThan">
      <formula>0.0416666666666667</formula>
    </cfRule>
    <cfRule type="cellIs" dxfId="958" priority="23" operator="greaterThan">
      <formula>0.0416666666666667</formula>
    </cfRule>
    <cfRule type="cellIs" dxfId="957" priority="24" operator="greaterThan">
      <formula>0.0416666666666667</formula>
    </cfRule>
  </conditionalFormatting>
  <conditionalFormatting sqref="I5 I20 I35 I79 I95 I110 I125 I140">
    <cfRule type="cellIs" dxfId="956" priority="20" operator="lessThan">
      <formula>0.0833333333333333</formula>
    </cfRule>
    <cfRule type="cellIs" dxfId="955" priority="21" operator="greaterThan">
      <formula>0.0833333333333333</formula>
    </cfRule>
  </conditionalFormatting>
  <conditionalFormatting sqref="I6 I21 I36 I80 I96 I111 I126 I141 I50:I51">
    <cfRule type="cellIs" dxfId="954" priority="18" operator="lessThan">
      <formula>0.0416666666666667</formula>
    </cfRule>
    <cfRule type="cellIs" dxfId="953" priority="19" operator="greaterThan">
      <formula>0.0416666666666667</formula>
    </cfRule>
  </conditionalFormatting>
  <conditionalFormatting sqref="I7 I22 I37 I52 I81 I97 I112 I127 I142">
    <cfRule type="cellIs" dxfId="952" priority="16" operator="lessThan">
      <formula>0.0416666666666667</formula>
    </cfRule>
    <cfRule type="cellIs" dxfId="951" priority="17" operator="greaterThan">
      <formula>0.0416666666666667</formula>
    </cfRule>
  </conditionalFormatting>
  <conditionalFormatting sqref="I8 I23 I38 I53 I82 I98 I113 I128 I143">
    <cfRule type="cellIs" dxfId="950" priority="14" operator="lessThan">
      <formula>0.0625</formula>
    </cfRule>
    <cfRule type="cellIs" dxfId="949" priority="15" operator="greaterThan">
      <formula>0.0625</formula>
    </cfRule>
  </conditionalFormatting>
  <conditionalFormatting sqref="I63">
    <cfRule type="cellIs" dxfId="948" priority="12" operator="greaterThan">
      <formula>0.25</formula>
    </cfRule>
    <cfRule type="cellIs" dxfId="947" priority="13" operator="lessThan">
      <formula>0.25</formula>
    </cfRule>
  </conditionalFormatting>
  <conditionalFormatting sqref="I64">
    <cfRule type="cellIs" dxfId="946" priority="9" operator="lessThan">
      <formula>0.0416666666666667</formula>
    </cfRule>
    <cfRule type="cellIs" dxfId="945" priority="10" operator="greaterThan">
      <formula>0.0416666666666667</formula>
    </cfRule>
    <cfRule type="cellIs" dxfId="944" priority="11" operator="greaterThan">
      <formula>0.0416666666666667</formula>
    </cfRule>
  </conditionalFormatting>
  <conditionalFormatting sqref="I65">
    <cfRule type="cellIs" dxfId="943" priority="7" operator="lessThan">
      <formula>0.0833333333333333</formula>
    </cfRule>
    <cfRule type="cellIs" dxfId="942" priority="8" operator="greaterThan">
      <formula>0.0833333333333333</formula>
    </cfRule>
  </conditionalFormatting>
  <conditionalFormatting sqref="I66">
    <cfRule type="cellIs" dxfId="941" priority="5" operator="lessThan">
      <formula>0.0416666666666667</formula>
    </cfRule>
    <cfRule type="cellIs" dxfId="940" priority="6" operator="greaterThan">
      <formula>0.0416666666666667</formula>
    </cfRule>
  </conditionalFormatting>
  <conditionalFormatting sqref="I67">
    <cfRule type="cellIs" dxfId="939" priority="3" operator="lessThan">
      <formula>0.0416666666666667</formula>
    </cfRule>
    <cfRule type="cellIs" dxfId="938" priority="4" operator="greaterThan">
      <formula>0.0416666666666667</formula>
    </cfRule>
  </conditionalFormatting>
  <conditionalFormatting sqref="I68">
    <cfRule type="cellIs" dxfId="937" priority="1" operator="lessThan">
      <formula>0.0625</formula>
    </cfRule>
    <cfRule type="cellIs" dxfId="936" priority="2" operator="greaterThan">
      <formula>0.0625</formula>
    </cfRule>
  </conditionalFormatting>
  <dataValidations count="1">
    <dataValidation type="list" allowBlank="1" showInputMessage="1" showErrorMessage="1" sqref="C2:C151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51"/>
  <sheetViews>
    <sheetView topLeftCell="A25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3"/>
      <c r="B24" s="51" t="s">
        <v>1140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7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3"/>
      <c r="B33" t="s">
        <v>1141</v>
      </c>
      <c r="C33" s="51" t="s">
        <v>293</v>
      </c>
      <c r="D33" s="52">
        <v>0.4375</v>
      </c>
      <c r="E33" s="52">
        <v>0.45833333333333331</v>
      </c>
      <c r="F33" s="52">
        <f t="shared" si="0"/>
        <v>2.0833333333333315E-2</v>
      </c>
      <c r="H33" s="53" t="s">
        <v>288</v>
      </c>
      <c r="I33" s="52">
        <f>SUMIFS(F32:F46, C32:C46,H33)</f>
        <v>0.25347222222222227</v>
      </c>
    </row>
    <row r="34" spans="1:9" x14ac:dyDescent="0.2">
      <c r="A34" s="133"/>
      <c r="B34" s="51" t="s">
        <v>1142</v>
      </c>
      <c r="C34" s="51" t="s">
        <v>288</v>
      </c>
      <c r="D34" s="52">
        <v>0.45833333333333331</v>
      </c>
      <c r="E34" s="52">
        <v>0.56944444444444442</v>
      </c>
      <c r="F34" s="52">
        <f t="shared" si="0"/>
        <v>0.1111111111111111</v>
      </c>
      <c r="H34" s="53" t="s">
        <v>285</v>
      </c>
      <c r="I34" s="52">
        <f>SUMIFS(F32:F46, C32:C46,H34)</f>
        <v>6.9444444444444198E-3</v>
      </c>
    </row>
    <row r="35" spans="1:9" x14ac:dyDescent="0.2">
      <c r="A35" s="133"/>
      <c r="B35" s="80" t="s">
        <v>329</v>
      </c>
      <c r="C35" s="51" t="s">
        <v>295</v>
      </c>
      <c r="D35" s="52">
        <v>0.57291666666666663</v>
      </c>
      <c r="E35" s="52">
        <v>0.59375</v>
      </c>
      <c r="F35" s="52">
        <f t="shared" si="0"/>
        <v>2.083333333333337E-2</v>
      </c>
      <c r="H35" s="53" t="s">
        <v>290</v>
      </c>
      <c r="I35" s="52">
        <f>SUMIFS(F32:F46, C32:C46,H35)</f>
        <v>0</v>
      </c>
    </row>
    <row r="36" spans="1:9" x14ac:dyDescent="0.2">
      <c r="A36" s="133"/>
      <c r="B36" s="51" t="s">
        <v>1143</v>
      </c>
      <c r="C36" s="51" t="s">
        <v>288</v>
      </c>
      <c r="D36" s="52">
        <v>0.59375</v>
      </c>
      <c r="E36" s="52">
        <v>0.66666666666666663</v>
      </c>
      <c r="F36" s="52">
        <f t="shared" si="0"/>
        <v>7.291666666666663E-2</v>
      </c>
      <c r="H36" s="53" t="s">
        <v>293</v>
      </c>
      <c r="I36" s="52">
        <f>SUMIFS(F32:F46, C32:C46,H36)</f>
        <v>2.0833333333333315E-2</v>
      </c>
    </row>
    <row r="37" spans="1:9" x14ac:dyDescent="0.2">
      <c r="A37" s="133"/>
      <c r="B37" s="51" t="s">
        <v>309</v>
      </c>
      <c r="C37" s="51" t="s">
        <v>295</v>
      </c>
      <c r="D37" s="52">
        <v>0.67361111111111116</v>
      </c>
      <c r="E37" s="52">
        <v>0.6875</v>
      </c>
      <c r="F37" s="52">
        <f t="shared" si="0"/>
        <v>1.388888888888884E-2</v>
      </c>
      <c r="H37" s="53" t="s">
        <v>296</v>
      </c>
      <c r="I37" s="52">
        <f>SUMIFS(F32:F46, C32:C46,H37)</f>
        <v>0</v>
      </c>
    </row>
    <row r="38" spans="1:9" x14ac:dyDescent="0.2">
      <c r="A38" s="133"/>
      <c r="B38" s="51" t="s">
        <v>1144</v>
      </c>
      <c r="C38" s="51" t="s">
        <v>288</v>
      </c>
      <c r="D38" s="52">
        <v>0.6875</v>
      </c>
      <c r="E38" s="52">
        <v>0.75694444444444453</v>
      </c>
      <c r="F38" s="52">
        <f t="shared" si="0"/>
        <v>6.9444444444444531E-2</v>
      </c>
      <c r="H38" s="53" t="s">
        <v>295</v>
      </c>
      <c r="I38" s="52">
        <f>SUMIFS(F32:F46, C32:C46,H38)</f>
        <v>3.472222222222221E-2</v>
      </c>
    </row>
    <row r="39" spans="1:9" x14ac:dyDescent="0.2">
      <c r="A39" s="13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0.31597222222222221</v>
      </c>
    </row>
    <row r="40" spans="1:9" x14ac:dyDescent="0.2">
      <c r="A40" s="133"/>
      <c r="C40" s="51"/>
      <c r="D40" s="52"/>
      <c r="E40" s="52"/>
      <c r="F40" s="52">
        <f t="shared" si="0"/>
        <v>0</v>
      </c>
      <c r="I40" s="54"/>
    </row>
    <row r="41" spans="1:9" x14ac:dyDescent="0.2">
      <c r="A41" s="13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3"/>
      <c r="B42" s="51"/>
      <c r="C42" s="51"/>
      <c r="D42" s="52"/>
      <c r="E42" s="52"/>
      <c r="F42" s="52">
        <f t="shared" si="0"/>
        <v>0</v>
      </c>
    </row>
    <row r="43" spans="1:9" x14ac:dyDescent="0.2">
      <c r="A43" s="133"/>
      <c r="C43" s="51"/>
      <c r="D43" s="52"/>
      <c r="E43" s="52"/>
      <c r="F43" s="52">
        <f t="shared" si="0"/>
        <v>0</v>
      </c>
    </row>
    <row r="44" spans="1:9" x14ac:dyDescent="0.2">
      <c r="A44" s="133"/>
      <c r="B44" s="51"/>
      <c r="C44" s="51"/>
      <c r="D44" s="52"/>
      <c r="E44" s="52"/>
      <c r="F44" s="52">
        <f t="shared" si="0"/>
        <v>0</v>
      </c>
    </row>
    <row r="45" spans="1:9" x14ac:dyDescent="0.2">
      <c r="A45" s="133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3"/>
      <c r="B67" s="51" t="s">
        <v>1145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3"/>
      <c r="B71" s="51"/>
      <c r="C71" s="51"/>
      <c r="D71" s="52"/>
      <c r="E71" s="52"/>
      <c r="F71" s="52">
        <f t="shared" si="1"/>
        <v>0</v>
      </c>
    </row>
    <row r="72" spans="1:9" x14ac:dyDescent="0.2">
      <c r="A72" s="133"/>
      <c r="B72" s="51"/>
      <c r="C72" s="51"/>
      <c r="D72" s="52"/>
      <c r="E72" s="52"/>
      <c r="F72" s="52">
        <f t="shared" si="1"/>
        <v>0</v>
      </c>
    </row>
    <row r="73" spans="1:9" x14ac:dyDescent="0.2">
      <c r="A73" s="133"/>
      <c r="B73" s="51"/>
      <c r="C73" s="51"/>
      <c r="D73" s="52"/>
      <c r="E73" s="52"/>
      <c r="F73" s="52">
        <f t="shared" si="1"/>
        <v>0</v>
      </c>
    </row>
    <row r="74" spans="1:9" x14ac:dyDescent="0.2">
      <c r="A74" s="133"/>
      <c r="B74" s="51"/>
      <c r="C74" s="51"/>
      <c r="D74" s="52"/>
      <c r="E74" s="52"/>
      <c r="F74" s="52">
        <f t="shared" si="1"/>
        <v>0</v>
      </c>
    </row>
    <row r="75" spans="1:9" x14ac:dyDescent="0.2">
      <c r="A75" s="133"/>
      <c r="B75" s="51"/>
      <c r="C75" s="51"/>
      <c r="D75" s="52"/>
      <c r="E75" s="52"/>
      <c r="F75" s="52">
        <f t="shared" si="1"/>
        <v>0</v>
      </c>
    </row>
    <row r="76" spans="1:9" x14ac:dyDescent="0.2">
      <c r="A76" s="133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3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3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3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3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3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33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3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3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3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3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3"/>
      <c r="B89" s="51"/>
      <c r="C89" s="55"/>
      <c r="D89" s="52"/>
      <c r="E89" s="52"/>
      <c r="F89" s="52">
        <f t="shared" si="1"/>
        <v>0</v>
      </c>
    </row>
    <row r="90" spans="1:9" x14ac:dyDescent="0.2">
      <c r="A90" s="133"/>
      <c r="C90" s="51"/>
      <c r="D90" s="52"/>
      <c r="E90" s="52"/>
      <c r="F90" s="52">
        <f t="shared" si="1"/>
        <v>0</v>
      </c>
    </row>
    <row r="91" spans="1:9" x14ac:dyDescent="0.2">
      <c r="A91" s="134"/>
      <c r="B91" s="51"/>
      <c r="C91" s="51"/>
      <c r="D91" s="52"/>
      <c r="E91" s="52"/>
      <c r="F91" s="52">
        <f t="shared" si="1"/>
        <v>0</v>
      </c>
    </row>
    <row r="92" spans="1:9" x14ac:dyDescent="0.2">
      <c r="A92" s="137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33"/>
      <c r="B93" s="51" t="s">
        <v>1146</v>
      </c>
      <c r="C93" s="51" t="s">
        <v>288</v>
      </c>
      <c r="D93" s="52">
        <v>0.4375</v>
      </c>
      <c r="E93" s="52">
        <v>0.45833333333333331</v>
      </c>
      <c r="F93" s="52">
        <f t="shared" si="1"/>
        <v>2.0833333333333315E-2</v>
      </c>
      <c r="H93" s="53" t="s">
        <v>288</v>
      </c>
      <c r="I93" s="52">
        <f>SUMIFS(F92:F106, C92:C106,H93)</f>
        <v>0.10347222222222213</v>
      </c>
    </row>
    <row r="94" spans="1:9" x14ac:dyDescent="0.2">
      <c r="A94" s="133"/>
      <c r="B94" t="s">
        <v>1147</v>
      </c>
      <c r="C94" s="51" t="s">
        <v>288</v>
      </c>
      <c r="D94" s="52">
        <v>0.45833333333333331</v>
      </c>
      <c r="E94" s="52">
        <v>0.4993055555555555</v>
      </c>
      <c r="F94" s="52">
        <f t="shared" si="1"/>
        <v>4.0972222222222188E-2</v>
      </c>
      <c r="H94" s="53" t="s">
        <v>285</v>
      </c>
      <c r="I94" s="52">
        <f>SUMIFS(F92:F106, C92:C106,H94)</f>
        <v>0.12847222222222227</v>
      </c>
    </row>
    <row r="95" spans="1:9" x14ac:dyDescent="0.2">
      <c r="A95" s="133"/>
      <c r="B95" s="51" t="s">
        <v>342</v>
      </c>
      <c r="C95" s="51" t="s">
        <v>295</v>
      </c>
      <c r="D95" s="52">
        <v>0.5</v>
      </c>
      <c r="E95" s="52">
        <v>0.51736111111111105</v>
      </c>
      <c r="F95" s="52">
        <f t="shared" si="1"/>
        <v>1.7361111111111049E-2</v>
      </c>
      <c r="H95" s="53" t="s">
        <v>290</v>
      </c>
      <c r="I95" s="52">
        <f>SUMIFS(F92:F106, C92:C106,H95)</f>
        <v>0</v>
      </c>
    </row>
    <row r="96" spans="1:9" x14ac:dyDescent="0.2">
      <c r="A96" s="133"/>
      <c r="B96" s="51" t="s">
        <v>1148</v>
      </c>
      <c r="C96" s="51" t="s">
        <v>288</v>
      </c>
      <c r="D96" s="52">
        <v>0.52083333333333337</v>
      </c>
      <c r="E96" s="52">
        <v>0.5625</v>
      </c>
      <c r="F96" s="52">
        <f t="shared" si="1"/>
        <v>4.166666666666663E-2</v>
      </c>
      <c r="H96" s="53" t="s">
        <v>293</v>
      </c>
      <c r="I96" s="52">
        <f>SUMIFS(F92:F106, C92:C106,H96)</f>
        <v>0</v>
      </c>
    </row>
    <row r="97" spans="1:9" x14ac:dyDescent="0.2">
      <c r="A97" s="133"/>
      <c r="B97" s="51" t="s">
        <v>465</v>
      </c>
      <c r="C97" s="51" t="s">
        <v>295</v>
      </c>
      <c r="D97" s="52">
        <v>0.57291666666666663</v>
      </c>
      <c r="E97" s="52">
        <v>0.58333333333333337</v>
      </c>
      <c r="F97" s="52">
        <f t="shared" si="1"/>
        <v>1.0416666666666741E-2</v>
      </c>
      <c r="H97" s="53" t="s">
        <v>296</v>
      </c>
      <c r="I97" s="52">
        <f>SUMIFS(F92:F106, C92:C106,H97)</f>
        <v>0</v>
      </c>
    </row>
    <row r="98" spans="1:9" x14ac:dyDescent="0.2">
      <c r="A98" s="133"/>
      <c r="B98" s="51" t="s">
        <v>1149</v>
      </c>
      <c r="C98" s="51" t="s">
        <v>285</v>
      </c>
      <c r="D98" s="52">
        <v>0.58333333333333337</v>
      </c>
      <c r="E98" s="52">
        <v>0.70833333333333337</v>
      </c>
      <c r="F98" s="52">
        <f t="shared" si="1"/>
        <v>0.125</v>
      </c>
      <c r="H98" s="53" t="s">
        <v>295</v>
      </c>
      <c r="I98" s="52">
        <f>SUMIFS(F92:F106, C92:C106,H98)</f>
        <v>2.777777777777779E-2</v>
      </c>
    </row>
    <row r="99" spans="1:9" x14ac:dyDescent="0.2">
      <c r="A99" s="13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0.25972222222222219</v>
      </c>
    </row>
    <row r="100" spans="1:9" x14ac:dyDescent="0.2">
      <c r="A100" s="13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3"/>
      <c r="C105" s="51"/>
      <c r="D105" s="52"/>
      <c r="E105" s="52"/>
      <c r="F105" s="52"/>
    </row>
    <row r="106" spans="1:9" x14ac:dyDescent="0.2">
      <c r="A106" s="135"/>
      <c r="C106" s="51"/>
      <c r="D106" s="52"/>
      <c r="E106" s="52"/>
      <c r="F106" s="52"/>
    </row>
    <row r="107" spans="1:9" x14ac:dyDescent="0.2">
      <c r="A107" s="136" t="s">
        <v>30</v>
      </c>
      <c r="B107" s="55" t="s">
        <v>424</v>
      </c>
      <c r="C107" s="51"/>
      <c r="D107" s="52"/>
      <c r="E107" s="52"/>
      <c r="F107" s="52"/>
      <c r="H107" s="49" t="s">
        <v>286</v>
      </c>
      <c r="I107" s="49" t="s">
        <v>287</v>
      </c>
    </row>
    <row r="108" spans="1:9" x14ac:dyDescent="0.2">
      <c r="A108" s="136"/>
      <c r="B108" s="55" t="s">
        <v>1150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 x14ac:dyDescent="0.2">
      <c r="A109" s="136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7" t="s">
        <v>273</v>
      </c>
      <c r="B122" s="51" t="s">
        <v>1151</v>
      </c>
      <c r="C122" s="51" t="s">
        <v>288</v>
      </c>
      <c r="D122" s="62">
        <v>0.375</v>
      </c>
      <c r="E122" s="52">
        <v>0.41666666666666669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 x14ac:dyDescent="0.2">
      <c r="A123" s="133"/>
      <c r="B123" t="s">
        <v>1152</v>
      </c>
      <c r="C123" s="78" t="s">
        <v>293</v>
      </c>
      <c r="D123" s="61">
        <v>0.4375</v>
      </c>
      <c r="E123" s="54">
        <v>10.458333333333334</v>
      </c>
      <c r="F123" s="52">
        <f t="shared" si="1"/>
        <v>10.020833333333334</v>
      </c>
      <c r="H123" s="53" t="s">
        <v>288</v>
      </c>
      <c r="I123" s="52">
        <f>SUMIFS(F122:F136, C122:C136,H123)</f>
        <v>0.31597222222222227</v>
      </c>
    </row>
    <row r="124" spans="1:9" x14ac:dyDescent="0.2">
      <c r="A124" s="133"/>
      <c r="B124" s="51" t="s">
        <v>1153</v>
      </c>
      <c r="C124" s="51" t="s">
        <v>285</v>
      </c>
      <c r="D124" s="63">
        <v>0.51041666666666663</v>
      </c>
      <c r="E124" s="52">
        <v>0.57291666666666663</v>
      </c>
      <c r="F124" s="52">
        <f t="shared" si="1"/>
        <v>6.25E-2</v>
      </c>
      <c r="H124" s="53" t="s">
        <v>285</v>
      </c>
      <c r="I124" s="52">
        <f>SUMIFS(F122:F136, C122:C136,H124)</f>
        <v>6.25E-2</v>
      </c>
    </row>
    <row r="125" spans="1:9" x14ac:dyDescent="0.2">
      <c r="A125" s="133"/>
      <c r="B125" s="51" t="s">
        <v>1154</v>
      </c>
      <c r="C125" s="51" t="s">
        <v>288</v>
      </c>
      <c r="D125" s="52">
        <v>0.63888888888888895</v>
      </c>
      <c r="E125" s="52">
        <v>0.71875</v>
      </c>
      <c r="F125" s="52">
        <f t="shared" si="1"/>
        <v>7.9861111111111049E-2</v>
      </c>
      <c r="H125" s="53" t="s">
        <v>290</v>
      </c>
      <c r="I125" s="52">
        <f>SUMIFS(F122:F136, C122:C136,H125)</f>
        <v>0</v>
      </c>
    </row>
    <row r="126" spans="1:9" x14ac:dyDescent="0.2">
      <c r="A126" s="133"/>
      <c r="B126" s="51" t="s">
        <v>1155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10.020833333333334</v>
      </c>
    </row>
    <row r="127" spans="1:9" x14ac:dyDescent="0.2">
      <c r="A127" s="138"/>
      <c r="B127" s="58"/>
      <c r="C127" s="51" t="s">
        <v>288</v>
      </c>
      <c r="D127" s="52">
        <v>0.79166666666666663</v>
      </c>
      <c r="E127" s="52">
        <v>0.93055555555555547</v>
      </c>
      <c r="F127" s="52">
        <f t="shared" si="1"/>
        <v>0.13888888888888884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10.399305555555555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3"/>
      <c r="B134" s="51"/>
      <c r="C134" s="51"/>
      <c r="D134" s="52"/>
      <c r="E134" s="52"/>
      <c r="F134" s="52"/>
    </row>
    <row r="135" spans="1:9" x14ac:dyDescent="0.2">
      <c r="A135" s="133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89" t="s">
        <v>1115</v>
      </c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36"/>
      <c r="B138" s="89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36"/>
      <c r="B139" s="89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35" priority="25" operator="greaterThan">
      <formula>0.25</formula>
    </cfRule>
    <cfRule type="cellIs" dxfId="934" priority="26" operator="lessThan">
      <formula>0.25</formula>
    </cfRule>
  </conditionalFormatting>
  <conditionalFormatting sqref="I4 I19 I34 I49 I78 I94 I109 I124 I139">
    <cfRule type="cellIs" dxfId="933" priority="22" operator="lessThan">
      <formula>0.0416666666666667</formula>
    </cfRule>
    <cfRule type="cellIs" dxfId="932" priority="23" operator="greaterThan">
      <formula>0.0416666666666667</formula>
    </cfRule>
    <cfRule type="cellIs" dxfId="931" priority="24" operator="greaterThan">
      <formula>0.0416666666666667</formula>
    </cfRule>
  </conditionalFormatting>
  <conditionalFormatting sqref="I5 I20 I35 I79 I95 I110 I125 I140">
    <cfRule type="cellIs" dxfId="930" priority="20" operator="lessThan">
      <formula>0.0833333333333333</formula>
    </cfRule>
    <cfRule type="cellIs" dxfId="929" priority="21" operator="greaterThan">
      <formula>0.0833333333333333</formula>
    </cfRule>
  </conditionalFormatting>
  <conditionalFormatting sqref="I6 I21 I36 I80 I96 I111 I126 I141 I50:I51">
    <cfRule type="cellIs" dxfId="928" priority="18" operator="lessThan">
      <formula>0.0416666666666667</formula>
    </cfRule>
    <cfRule type="cellIs" dxfId="927" priority="19" operator="greaterThan">
      <formula>0.0416666666666667</formula>
    </cfRule>
  </conditionalFormatting>
  <conditionalFormatting sqref="I7 I22 I37 I52 I81 I97 I112 I127 I142">
    <cfRule type="cellIs" dxfId="926" priority="16" operator="lessThan">
      <formula>0.0416666666666667</formula>
    </cfRule>
    <cfRule type="cellIs" dxfId="925" priority="17" operator="greaterThan">
      <formula>0.0416666666666667</formula>
    </cfRule>
  </conditionalFormatting>
  <conditionalFormatting sqref="I8 I23 I38 I53 I82 I98 I113 I128 I143">
    <cfRule type="cellIs" dxfId="924" priority="14" operator="lessThan">
      <formula>0.0625</formula>
    </cfRule>
    <cfRule type="cellIs" dxfId="923" priority="15" operator="greaterThan">
      <formula>0.0625</formula>
    </cfRule>
  </conditionalFormatting>
  <conditionalFormatting sqref="I63">
    <cfRule type="cellIs" dxfId="922" priority="12" operator="greaterThan">
      <formula>0.25</formula>
    </cfRule>
    <cfRule type="cellIs" dxfId="921" priority="13" operator="lessThan">
      <formula>0.25</formula>
    </cfRule>
  </conditionalFormatting>
  <conditionalFormatting sqref="I64">
    <cfRule type="cellIs" dxfId="920" priority="9" operator="lessThan">
      <formula>0.0416666666666667</formula>
    </cfRule>
    <cfRule type="cellIs" dxfId="919" priority="10" operator="greaterThan">
      <formula>0.0416666666666667</formula>
    </cfRule>
    <cfRule type="cellIs" dxfId="918" priority="11" operator="greaterThan">
      <formula>0.0416666666666667</formula>
    </cfRule>
  </conditionalFormatting>
  <conditionalFormatting sqref="I65">
    <cfRule type="cellIs" dxfId="917" priority="7" operator="lessThan">
      <formula>0.0833333333333333</formula>
    </cfRule>
    <cfRule type="cellIs" dxfId="916" priority="8" operator="greaterThan">
      <formula>0.0833333333333333</formula>
    </cfRule>
  </conditionalFormatting>
  <conditionalFormatting sqref="I66">
    <cfRule type="cellIs" dxfId="915" priority="5" operator="lessThan">
      <formula>0.0416666666666667</formula>
    </cfRule>
    <cfRule type="cellIs" dxfId="914" priority="6" operator="greaterThan">
      <formula>0.0416666666666667</formula>
    </cfRule>
  </conditionalFormatting>
  <conditionalFormatting sqref="I67">
    <cfRule type="cellIs" dxfId="913" priority="3" operator="lessThan">
      <formula>0.0416666666666667</formula>
    </cfRule>
    <cfRule type="cellIs" dxfId="912" priority="4" operator="greaterThan">
      <formula>0.0416666666666667</formula>
    </cfRule>
  </conditionalFormatting>
  <conditionalFormatting sqref="I68">
    <cfRule type="cellIs" dxfId="911" priority="1" operator="lessThan">
      <formula>0.0625</formula>
    </cfRule>
    <cfRule type="cellIs" dxfId="910" priority="2" operator="greaterThan">
      <formula>0.0625</formula>
    </cfRule>
  </conditionalFormatting>
  <dataValidations count="1">
    <dataValidation type="list" allowBlank="1" showInputMessage="1" showErrorMessage="1" sqref="C2:C151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51"/>
  <sheetViews>
    <sheetView topLeftCell="A26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3"/>
      <c r="B24" s="51" t="s">
        <v>1156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7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3"/>
      <c r="B33" s="51" t="s">
        <v>1157</v>
      </c>
      <c r="C33" s="51" t="s">
        <v>288</v>
      </c>
      <c r="D33" s="52">
        <v>0.41666666666666669</v>
      </c>
      <c r="E33" s="52">
        <v>0.44791666666666669</v>
      </c>
      <c r="F33" s="52">
        <f t="shared" si="0"/>
        <v>3.125E-2</v>
      </c>
      <c r="H33" s="53" t="s">
        <v>288</v>
      </c>
      <c r="I33" s="52">
        <f>SUMIFS(F32:F46, C32:C46,H33)</f>
        <v>0.2395833333333332</v>
      </c>
    </row>
    <row r="34" spans="1:9" x14ac:dyDescent="0.2">
      <c r="A34" s="133"/>
      <c r="B34" s="80" t="s">
        <v>1158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3"/>
      <c r="B35" s="51" t="s">
        <v>1159</v>
      </c>
      <c r="C35" s="51" t="s">
        <v>288</v>
      </c>
      <c r="D35" s="52">
        <v>0.47916666666666669</v>
      </c>
      <c r="E35" s="52">
        <v>0.5625</v>
      </c>
      <c r="F35" s="52">
        <f t="shared" si="0"/>
        <v>8.3333333333333315E-2</v>
      </c>
      <c r="H35" s="53" t="s">
        <v>290</v>
      </c>
      <c r="I35" s="52">
        <f>SUMIFS(F32:F46, C32:C46,H35)</f>
        <v>0</v>
      </c>
    </row>
    <row r="36" spans="1:9" x14ac:dyDescent="0.2">
      <c r="A36" s="133"/>
      <c r="B36" s="51" t="s">
        <v>329</v>
      </c>
      <c r="C36" s="51" t="s">
        <v>295</v>
      </c>
      <c r="D36" s="52">
        <v>0.5625</v>
      </c>
      <c r="E36" s="52">
        <v>0.58333333333333337</v>
      </c>
      <c r="F36" s="52">
        <f t="shared" si="0"/>
        <v>2.083333333333337E-2</v>
      </c>
      <c r="H36" s="53" t="s">
        <v>293</v>
      </c>
      <c r="I36" s="52">
        <f>SUMIFS(F32:F46, C32:C46,H36)</f>
        <v>2.083333333333337E-2</v>
      </c>
    </row>
    <row r="37" spans="1:9" x14ac:dyDescent="0.2">
      <c r="A37" s="133"/>
      <c r="B37" s="85" t="s">
        <v>1112</v>
      </c>
      <c r="C37" s="51" t="s">
        <v>288</v>
      </c>
      <c r="D37" s="52">
        <v>0.58333333333333337</v>
      </c>
      <c r="E37" s="52">
        <v>0.66666666666666663</v>
      </c>
      <c r="F37" s="52">
        <f t="shared" si="0"/>
        <v>8.3333333333333259E-2</v>
      </c>
      <c r="H37" s="53" t="s">
        <v>296</v>
      </c>
      <c r="I37" s="52">
        <f>SUMIFS(F32:F46, C32:C46,H37)</f>
        <v>0</v>
      </c>
    </row>
    <row r="38" spans="1:9" x14ac:dyDescent="0.2">
      <c r="A38" s="133"/>
      <c r="B38" s="51" t="s">
        <v>309</v>
      </c>
      <c r="C38" s="51" t="s">
        <v>295</v>
      </c>
      <c r="D38" s="52">
        <v>0.66666666666666663</v>
      </c>
      <c r="E38" s="52">
        <v>0.68055555555555547</v>
      </c>
      <c r="F38" s="52">
        <f t="shared" si="0"/>
        <v>1.388888888888884E-2</v>
      </c>
      <c r="H38" s="53" t="s">
        <v>295</v>
      </c>
      <c r="I38" s="52">
        <f>SUMIFS(F32:F46, C32:C46,H38)</f>
        <v>3.472222222222221E-2</v>
      </c>
    </row>
    <row r="39" spans="1:9" x14ac:dyDescent="0.2">
      <c r="A39" s="133"/>
      <c r="B39" s="80" t="s">
        <v>1160</v>
      </c>
      <c r="C39" s="51" t="s">
        <v>288</v>
      </c>
      <c r="D39" s="52">
        <v>0.6875</v>
      </c>
      <c r="E39" s="52">
        <v>0.72916666666666663</v>
      </c>
      <c r="F39" s="52">
        <f t="shared" si="0"/>
        <v>4.166666666666663E-2</v>
      </c>
      <c r="H39" s="48" t="s">
        <v>300</v>
      </c>
      <c r="I39" s="49">
        <f>SUM(I33:I38)</f>
        <v>0.3020833333333332</v>
      </c>
    </row>
    <row r="40" spans="1:9" x14ac:dyDescent="0.2">
      <c r="A40" s="133"/>
      <c r="C40" s="51"/>
      <c r="D40" s="52"/>
      <c r="E40" s="52"/>
      <c r="F40" s="52">
        <f t="shared" si="0"/>
        <v>0</v>
      </c>
      <c r="I40" s="54"/>
    </row>
    <row r="41" spans="1:9" x14ac:dyDescent="0.2">
      <c r="A41" s="13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3"/>
      <c r="B42" s="51"/>
      <c r="C42" s="51"/>
      <c r="D42" s="52"/>
      <c r="E42" s="52"/>
      <c r="F42" s="52">
        <f t="shared" si="0"/>
        <v>0</v>
      </c>
    </row>
    <row r="43" spans="1:9" x14ac:dyDescent="0.2">
      <c r="A43" s="133"/>
      <c r="C43" s="51"/>
      <c r="D43" s="52"/>
      <c r="E43" s="52"/>
      <c r="F43" s="52">
        <f t="shared" si="0"/>
        <v>0</v>
      </c>
    </row>
    <row r="44" spans="1:9" x14ac:dyDescent="0.2">
      <c r="A44" s="133"/>
      <c r="B44" s="51"/>
      <c r="C44" s="51"/>
      <c r="D44" s="52"/>
      <c r="E44" s="52"/>
      <c r="F44" s="52">
        <f t="shared" si="0"/>
        <v>0</v>
      </c>
    </row>
    <row r="45" spans="1:9" x14ac:dyDescent="0.2">
      <c r="A45" s="133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 t="s">
        <v>1161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3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3"/>
      <c r="B67" s="51" t="s">
        <v>1162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3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3"/>
      <c r="B71" s="51"/>
      <c r="C71" s="51"/>
      <c r="D71" s="52"/>
      <c r="E71" s="52"/>
      <c r="F71" s="52">
        <f t="shared" si="1"/>
        <v>0</v>
      </c>
    </row>
    <row r="72" spans="1:9" x14ac:dyDescent="0.2">
      <c r="A72" s="133"/>
      <c r="B72" s="51"/>
      <c r="C72" s="51"/>
      <c r="D72" s="52"/>
      <c r="E72" s="52"/>
      <c r="F72" s="52">
        <f t="shared" si="1"/>
        <v>0</v>
      </c>
    </row>
    <row r="73" spans="1:9" x14ac:dyDescent="0.2">
      <c r="A73" s="133"/>
      <c r="B73" s="51"/>
      <c r="C73" s="51"/>
      <c r="D73" s="52"/>
      <c r="E73" s="52"/>
      <c r="F73" s="52">
        <f t="shared" si="1"/>
        <v>0</v>
      </c>
    </row>
    <row r="74" spans="1:9" x14ac:dyDescent="0.2">
      <c r="A74" s="133"/>
      <c r="B74" s="51"/>
      <c r="C74" s="51"/>
      <c r="D74" s="52"/>
      <c r="E74" s="52"/>
      <c r="F74" s="52">
        <f t="shared" si="1"/>
        <v>0</v>
      </c>
    </row>
    <row r="75" spans="1:9" x14ac:dyDescent="0.2">
      <c r="A75" s="133"/>
      <c r="B75" s="51"/>
      <c r="C75" s="51"/>
      <c r="D75" s="52"/>
      <c r="E75" s="52"/>
      <c r="F75" s="52">
        <f t="shared" si="1"/>
        <v>0</v>
      </c>
    </row>
    <row r="76" spans="1:9" x14ac:dyDescent="0.2">
      <c r="A76" s="133" t="s">
        <v>269</v>
      </c>
      <c r="B76" s="91" t="s">
        <v>1163</v>
      </c>
      <c r="C76" s="51" t="s">
        <v>288</v>
      </c>
      <c r="D76" s="52">
        <v>0.3125</v>
      </c>
      <c r="E76" s="52">
        <v>0.35416666666666669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 x14ac:dyDescent="0.2">
      <c r="A77" s="133"/>
      <c r="B77" s="51" t="s">
        <v>537</v>
      </c>
      <c r="C77" s="51" t="s">
        <v>295</v>
      </c>
      <c r="D77" s="52">
        <v>0.35416666666666669</v>
      </c>
      <c r="E77" s="52">
        <v>0.375</v>
      </c>
      <c r="F77" s="52">
        <f t="shared" si="1"/>
        <v>2.0833333333333315E-2</v>
      </c>
      <c r="H77" s="53" t="s">
        <v>288</v>
      </c>
      <c r="I77" s="52">
        <f>SUMIFS(F76:F91, C76:C91,H77)</f>
        <v>0.30902777777777779</v>
      </c>
    </row>
    <row r="78" spans="1:9" x14ac:dyDescent="0.2">
      <c r="A78" s="133"/>
      <c r="B78" s="51" t="s">
        <v>1164</v>
      </c>
      <c r="C78" s="51" t="s">
        <v>288</v>
      </c>
      <c r="D78" s="52">
        <v>0.375</v>
      </c>
      <c r="E78" s="52">
        <v>0.40625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 x14ac:dyDescent="0.2">
      <c r="A79" s="133"/>
      <c r="B79" s="51" t="s">
        <v>1165</v>
      </c>
      <c r="C79" s="51" t="s">
        <v>288</v>
      </c>
      <c r="D79" s="52">
        <v>0.40625</v>
      </c>
      <c r="E79" s="52">
        <v>0.42708333333333331</v>
      </c>
      <c r="F79" s="52">
        <f t="shared" si="1"/>
        <v>2.0833333333333315E-2</v>
      </c>
      <c r="H79" s="53" t="s">
        <v>290</v>
      </c>
      <c r="I79" s="52">
        <f>SUMIFS(F76:F91, C76:C91,H79)</f>
        <v>3.125E-2</v>
      </c>
    </row>
    <row r="80" spans="1:9" x14ac:dyDescent="0.2">
      <c r="A80" s="133"/>
      <c r="B80" s="91" t="s">
        <v>1166</v>
      </c>
      <c r="C80" s="51" t="s">
        <v>288</v>
      </c>
      <c r="D80" s="52">
        <v>0.43055555555555558</v>
      </c>
      <c r="E80" s="52">
        <v>0.4375</v>
      </c>
      <c r="F80" s="52">
        <f t="shared" si="1"/>
        <v>6.9444444444444198E-3</v>
      </c>
      <c r="H80" s="53" t="s">
        <v>293</v>
      </c>
      <c r="I80" s="52">
        <f>SUMIFS(F76:F91, C76:C91,H80)</f>
        <v>0</v>
      </c>
    </row>
    <row r="81" spans="1:9" x14ac:dyDescent="0.2">
      <c r="A81" s="133"/>
      <c r="B81" s="51" t="s">
        <v>1167</v>
      </c>
      <c r="C81" s="51" t="s">
        <v>288</v>
      </c>
      <c r="D81" s="52">
        <v>0.4375</v>
      </c>
      <c r="E81" s="52">
        <v>0.52083333333333337</v>
      </c>
      <c r="F81" s="52">
        <f>E81-D81</f>
        <v>8.333333333333337E-2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8.3333333333333315E-2</v>
      </c>
    </row>
    <row r="83" spans="1:9" x14ac:dyDescent="0.2">
      <c r="A83" s="133"/>
      <c r="B83" t="s">
        <v>1168</v>
      </c>
      <c r="C83" s="55" t="s">
        <v>288</v>
      </c>
      <c r="D83" s="52">
        <v>0.58333333333333337</v>
      </c>
      <c r="E83" s="52">
        <v>0.61111111111111105</v>
      </c>
      <c r="F83" s="52">
        <f>E83-D83</f>
        <v>2.7777777777777679E-2</v>
      </c>
      <c r="H83" s="48" t="s">
        <v>300</v>
      </c>
      <c r="I83" s="49">
        <f>SUM(I77:I82)</f>
        <v>0.4236111111111111</v>
      </c>
    </row>
    <row r="84" spans="1:9" x14ac:dyDescent="0.2">
      <c r="A84" s="133"/>
      <c r="B84" s="51" t="s">
        <v>1169</v>
      </c>
      <c r="C84" s="55" t="s">
        <v>288</v>
      </c>
      <c r="D84" s="52">
        <v>0.61111111111111105</v>
      </c>
      <c r="E84" s="52">
        <v>0.63541666666666663</v>
      </c>
      <c r="F84" s="52">
        <f>E84-D84</f>
        <v>2.430555555555558E-2</v>
      </c>
      <c r="I84" s="54"/>
    </row>
    <row r="85" spans="1:9" x14ac:dyDescent="0.2">
      <c r="A85" s="133"/>
      <c r="B85" s="51" t="s">
        <v>1170</v>
      </c>
      <c r="C85" s="55" t="s">
        <v>288</v>
      </c>
      <c r="D85" s="52">
        <v>0.63541666666666663</v>
      </c>
      <c r="E85" s="52">
        <v>0.66666666666666663</v>
      </c>
      <c r="F85" s="52">
        <f t="shared" si="1"/>
        <v>3.125E-2</v>
      </c>
      <c r="I85" s="54"/>
    </row>
    <row r="86" spans="1:9" x14ac:dyDescent="0.2">
      <c r="A86" s="133"/>
      <c r="B86" s="92" t="s">
        <v>1171</v>
      </c>
      <c r="C86" s="55" t="s">
        <v>290</v>
      </c>
      <c r="D86" s="52">
        <v>0.75</v>
      </c>
      <c r="E86" s="52">
        <v>0.78125</v>
      </c>
      <c r="F86" s="52">
        <f t="shared" si="1"/>
        <v>3.125E-2</v>
      </c>
      <c r="I86" s="54"/>
    </row>
    <row r="87" spans="1:9" x14ac:dyDescent="0.2">
      <c r="A87" s="133"/>
      <c r="B87" s="51" t="s">
        <v>1172</v>
      </c>
      <c r="C87" s="55" t="s">
        <v>288</v>
      </c>
      <c r="D87" s="52">
        <v>0.79166666666666663</v>
      </c>
      <c r="E87" s="52">
        <v>0.8125</v>
      </c>
      <c r="F87" s="52">
        <f t="shared" si="1"/>
        <v>2.083333333333337E-2</v>
      </c>
    </row>
    <row r="88" spans="1:9" x14ac:dyDescent="0.2">
      <c r="A88" s="133"/>
      <c r="B88" s="51" t="s">
        <v>1173</v>
      </c>
      <c r="C88" s="55" t="s">
        <v>288</v>
      </c>
      <c r="D88" s="52">
        <v>0.8125</v>
      </c>
      <c r="E88" s="52">
        <v>0.83333333333333337</v>
      </c>
      <c r="F88" s="52">
        <f t="shared" si="1"/>
        <v>2.083333333333337E-2</v>
      </c>
    </row>
    <row r="89" spans="1:9" x14ac:dyDescent="0.2">
      <c r="A89" s="133"/>
      <c r="B89" s="51"/>
      <c r="C89" s="55"/>
      <c r="D89" s="52"/>
      <c r="E89" s="52"/>
      <c r="F89" s="52">
        <f t="shared" si="1"/>
        <v>0</v>
      </c>
    </row>
    <row r="90" spans="1:9" x14ac:dyDescent="0.2">
      <c r="A90" s="133"/>
      <c r="C90" s="51"/>
      <c r="D90" s="52"/>
      <c r="E90" s="52"/>
      <c r="F90" s="52">
        <f t="shared" si="1"/>
        <v>0</v>
      </c>
    </row>
    <row r="91" spans="1:9" x14ac:dyDescent="0.2">
      <c r="A91" s="134"/>
      <c r="B91" s="51"/>
      <c r="C91" s="51"/>
      <c r="D91" s="52"/>
      <c r="E91" s="52"/>
      <c r="F91" s="52">
        <f t="shared" si="1"/>
        <v>0</v>
      </c>
    </row>
    <row r="92" spans="1:9" x14ac:dyDescent="0.2">
      <c r="A92" s="137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33"/>
      <c r="B93" s="51" t="s">
        <v>1174</v>
      </c>
      <c r="C93" s="51" t="s">
        <v>285</v>
      </c>
      <c r="D93" s="52">
        <v>0.375</v>
      </c>
      <c r="E93" s="52">
        <v>0.70833333333333337</v>
      </c>
      <c r="F93" s="52">
        <f t="shared" si="1"/>
        <v>0.33333333333333337</v>
      </c>
      <c r="H93" s="53" t="s">
        <v>288</v>
      </c>
      <c r="I93" s="52">
        <f>SUMIFS(F92:F106, C92:C106,H93)</f>
        <v>2.083333333333337E-2</v>
      </c>
    </row>
    <row r="94" spans="1:9" x14ac:dyDescent="0.2">
      <c r="A94" s="133"/>
      <c r="B94" t="s">
        <v>1158</v>
      </c>
      <c r="C94" s="51" t="s">
        <v>288</v>
      </c>
      <c r="D94" s="52">
        <v>0.45833333333333331</v>
      </c>
      <c r="E94" s="52">
        <v>0.47916666666666669</v>
      </c>
      <c r="F94" s="52">
        <f t="shared" si="1"/>
        <v>2.083333333333337E-2</v>
      </c>
      <c r="H94" s="53" t="s">
        <v>285</v>
      </c>
      <c r="I94" s="52">
        <f>SUMIFS(F92:F106, C92:C106,H94)</f>
        <v>0.33680555555555564</v>
      </c>
    </row>
    <row r="95" spans="1:9" x14ac:dyDescent="0.2">
      <c r="A95" s="13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0.35763888888888901</v>
      </c>
    </row>
    <row r="100" spans="1:9" x14ac:dyDescent="0.2">
      <c r="A100" s="13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1162</v>
      </c>
      <c r="C107" s="51" t="s">
        <v>285</v>
      </c>
      <c r="D107" s="52"/>
      <c r="E107" s="52"/>
      <c r="F107" s="52"/>
      <c r="H107" s="49" t="s">
        <v>286</v>
      </c>
      <c r="I107" s="49" t="s">
        <v>287</v>
      </c>
    </row>
    <row r="108" spans="1:9" x14ac:dyDescent="0.2">
      <c r="A108" s="136"/>
      <c r="B108" s="55" t="s">
        <v>1175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 x14ac:dyDescent="0.2">
      <c r="A109" s="136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7" t="s">
        <v>273</v>
      </c>
      <c r="B122" s="51" t="s">
        <v>1176</v>
      </c>
      <c r="C122" s="51" t="s">
        <v>293</v>
      </c>
      <c r="D122" s="62">
        <v>0.45833333333333331</v>
      </c>
      <c r="E122" s="52">
        <v>0.47222222222222227</v>
      </c>
      <c r="F122" s="52">
        <f t="shared" si="1"/>
        <v>1.3888888888888951E-2</v>
      </c>
      <c r="H122" s="49" t="s">
        <v>286</v>
      </c>
      <c r="I122" s="49" t="s">
        <v>287</v>
      </c>
    </row>
    <row r="123" spans="1:9" x14ac:dyDescent="0.2">
      <c r="A123" s="133"/>
      <c r="B123" t="s">
        <v>1177</v>
      </c>
      <c r="C123" s="78" t="s">
        <v>288</v>
      </c>
      <c r="D123" s="61">
        <v>0.47916666666666669</v>
      </c>
      <c r="E123" s="54">
        <v>10.510416666666666</v>
      </c>
      <c r="F123" s="52">
        <f t="shared" si="1"/>
        <v>10.03125</v>
      </c>
      <c r="H123" s="53" t="s">
        <v>288</v>
      </c>
      <c r="I123" s="52">
        <f>SUMIFS(F122:F136, C122:C136,H123)</f>
        <v>10.204861111111111</v>
      </c>
    </row>
    <row r="124" spans="1:9" x14ac:dyDescent="0.2">
      <c r="A124" s="133"/>
      <c r="B124" s="51" t="s">
        <v>1178</v>
      </c>
      <c r="C124" s="51" t="s">
        <v>288</v>
      </c>
      <c r="D124" s="63">
        <v>0.51041666666666663</v>
      </c>
      <c r="E124" s="52">
        <v>0.55208333333333337</v>
      </c>
      <c r="F124" s="52">
        <f t="shared" si="1"/>
        <v>4.1666666666666741E-2</v>
      </c>
      <c r="H124" s="53" t="s">
        <v>285</v>
      </c>
      <c r="I124" s="52">
        <f>SUMIFS(F122:F136, C122:C136,H124)</f>
        <v>4.861111111111116E-2</v>
      </c>
    </row>
    <row r="125" spans="1:9" x14ac:dyDescent="0.2">
      <c r="A125" s="133"/>
      <c r="B125" s="51" t="s">
        <v>1179</v>
      </c>
      <c r="C125" s="51" t="s">
        <v>288</v>
      </c>
      <c r="D125" s="52">
        <v>0.66666666666666663</v>
      </c>
      <c r="E125" s="52">
        <v>0.79861111111111116</v>
      </c>
      <c r="F125" s="52">
        <f t="shared" si="1"/>
        <v>0.13194444444444453</v>
      </c>
      <c r="H125" s="53" t="s">
        <v>290</v>
      </c>
      <c r="I125" s="52">
        <f>SUMIFS(F122:F136, C122:C136,H125)</f>
        <v>0</v>
      </c>
    </row>
    <row r="126" spans="1:9" x14ac:dyDescent="0.2">
      <c r="A126" s="133"/>
      <c r="B126" s="51" t="s">
        <v>1180</v>
      </c>
      <c r="C126" s="51" t="s">
        <v>285</v>
      </c>
      <c r="D126" s="52">
        <v>0.84722222222222221</v>
      </c>
      <c r="E126" s="52">
        <v>0.89583333333333337</v>
      </c>
      <c r="F126" s="52">
        <f t="shared" si="1"/>
        <v>4.861111111111116E-2</v>
      </c>
      <c r="H126" s="53" t="s">
        <v>293</v>
      </c>
      <c r="I126" s="52">
        <f>SUMIFS(F122:F136, C122:C136,H126)</f>
        <v>1.3888888888888951E-2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10.267361111111111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3"/>
      <c r="B134" s="51"/>
      <c r="C134" s="51"/>
      <c r="D134" s="52"/>
      <c r="E134" s="52"/>
      <c r="F134" s="52"/>
    </row>
    <row r="135" spans="1:9" x14ac:dyDescent="0.2">
      <c r="A135" s="133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1176</v>
      </c>
      <c r="C137" s="51" t="s">
        <v>293</v>
      </c>
      <c r="D137" s="62">
        <v>0.45833333333333331</v>
      </c>
      <c r="E137" s="52">
        <v>0.47222222222222227</v>
      </c>
      <c r="F137" s="52">
        <f t="shared" si="2"/>
        <v>1.3888888888888951E-2</v>
      </c>
      <c r="H137" s="49" t="s">
        <v>286</v>
      </c>
      <c r="I137" s="49" t="s">
        <v>287</v>
      </c>
    </row>
    <row r="138" spans="1:9" x14ac:dyDescent="0.2">
      <c r="A138" s="136"/>
      <c r="B138" t="s">
        <v>586</v>
      </c>
      <c r="C138" s="78" t="s">
        <v>295</v>
      </c>
      <c r="D138" s="61">
        <v>0.47222222222222227</v>
      </c>
      <c r="E138" s="54">
        <v>0.4861111111111111</v>
      </c>
      <c r="F138" s="52">
        <f t="shared" si="2"/>
        <v>1.388888888888884E-2</v>
      </c>
      <c r="H138" s="53" t="s">
        <v>288</v>
      </c>
      <c r="I138" s="52">
        <f>SUMIFS(F137:F151, C137:C151,H138)</f>
        <v>0.2708333333333332</v>
      </c>
    </row>
    <row r="139" spans="1:9" x14ac:dyDescent="0.2">
      <c r="A139" s="136"/>
      <c r="B139" s="55" t="s">
        <v>1181</v>
      </c>
      <c r="C139" s="51" t="s">
        <v>288</v>
      </c>
      <c r="D139" s="52">
        <v>0.4861111111111111</v>
      </c>
      <c r="E139" s="52">
        <v>0.60416666666666663</v>
      </c>
      <c r="F139" s="52">
        <f t="shared" si="2"/>
        <v>0.11805555555555552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 t="s">
        <v>599</v>
      </c>
      <c r="C140" s="51" t="s">
        <v>295</v>
      </c>
      <c r="D140" s="52">
        <v>0.60416666666666663</v>
      </c>
      <c r="E140" s="52">
        <v>0.63888888888888895</v>
      </c>
      <c r="F140" s="52">
        <f t="shared" si="2"/>
        <v>3.4722222222222321E-2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 t="s">
        <v>1182</v>
      </c>
      <c r="C141" s="51" t="s">
        <v>288</v>
      </c>
      <c r="D141" s="52">
        <v>0.63888888888888895</v>
      </c>
      <c r="E141" s="52">
        <v>0.79166666666666663</v>
      </c>
      <c r="F141" s="52">
        <f t="shared" si="2"/>
        <v>0.15277777777777768</v>
      </c>
      <c r="H141" s="53" t="s">
        <v>293</v>
      </c>
      <c r="I141" s="52">
        <f>SUMIFS(F137:F151, C137:C151,H141)</f>
        <v>1.3888888888888951E-2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4.861111111111116E-2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0.33333333333333331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09" priority="25" operator="greaterThan">
      <formula>0.25</formula>
    </cfRule>
    <cfRule type="cellIs" dxfId="908" priority="26" operator="lessThan">
      <formula>0.25</formula>
    </cfRule>
  </conditionalFormatting>
  <conditionalFormatting sqref="I4 I19 I34 I49 I78 I94 I109 I124 I139">
    <cfRule type="cellIs" dxfId="907" priority="22" operator="lessThan">
      <formula>0.0416666666666667</formula>
    </cfRule>
    <cfRule type="cellIs" dxfId="906" priority="23" operator="greaterThan">
      <formula>0.0416666666666667</formula>
    </cfRule>
    <cfRule type="cellIs" dxfId="905" priority="24" operator="greaterThan">
      <formula>0.0416666666666667</formula>
    </cfRule>
  </conditionalFormatting>
  <conditionalFormatting sqref="I5 I20 I35 I79 I95 I110 I125 I140">
    <cfRule type="cellIs" dxfId="904" priority="20" operator="lessThan">
      <formula>0.0833333333333333</formula>
    </cfRule>
    <cfRule type="cellIs" dxfId="903" priority="21" operator="greaterThan">
      <formula>0.0833333333333333</formula>
    </cfRule>
  </conditionalFormatting>
  <conditionalFormatting sqref="I6 I21 I36 I80 I96 I111 I126 I141 I50:I51">
    <cfRule type="cellIs" dxfId="902" priority="18" operator="lessThan">
      <formula>0.0416666666666667</formula>
    </cfRule>
    <cfRule type="cellIs" dxfId="901" priority="19" operator="greaterThan">
      <formula>0.0416666666666667</formula>
    </cfRule>
  </conditionalFormatting>
  <conditionalFormatting sqref="I7 I22 I37 I52 I81 I97 I112 I127 I142">
    <cfRule type="cellIs" dxfId="900" priority="16" operator="lessThan">
      <formula>0.0416666666666667</formula>
    </cfRule>
    <cfRule type="cellIs" dxfId="899" priority="17" operator="greaterThan">
      <formula>0.0416666666666667</formula>
    </cfRule>
  </conditionalFormatting>
  <conditionalFormatting sqref="I8 I23 I38 I53 I82 I98 I113 I128 I143">
    <cfRule type="cellIs" dxfId="898" priority="14" operator="lessThan">
      <formula>0.0625</formula>
    </cfRule>
    <cfRule type="cellIs" dxfId="897" priority="15" operator="greaterThan">
      <formula>0.0625</formula>
    </cfRule>
  </conditionalFormatting>
  <conditionalFormatting sqref="I63">
    <cfRule type="cellIs" dxfId="896" priority="12" operator="greaterThan">
      <formula>0.25</formula>
    </cfRule>
    <cfRule type="cellIs" dxfId="895" priority="13" operator="lessThan">
      <formula>0.25</formula>
    </cfRule>
  </conditionalFormatting>
  <conditionalFormatting sqref="I64">
    <cfRule type="cellIs" dxfId="894" priority="9" operator="lessThan">
      <formula>0.0416666666666667</formula>
    </cfRule>
    <cfRule type="cellIs" dxfId="893" priority="10" operator="greaterThan">
      <formula>0.0416666666666667</formula>
    </cfRule>
    <cfRule type="cellIs" dxfId="892" priority="11" operator="greaterThan">
      <formula>0.0416666666666667</formula>
    </cfRule>
  </conditionalFormatting>
  <conditionalFormatting sqref="I65">
    <cfRule type="cellIs" dxfId="891" priority="7" operator="lessThan">
      <formula>0.0833333333333333</formula>
    </cfRule>
    <cfRule type="cellIs" dxfId="890" priority="8" operator="greaterThan">
      <formula>0.0833333333333333</formula>
    </cfRule>
  </conditionalFormatting>
  <conditionalFormatting sqref="I66">
    <cfRule type="cellIs" dxfId="889" priority="5" operator="lessThan">
      <formula>0.0416666666666667</formula>
    </cfRule>
    <cfRule type="cellIs" dxfId="888" priority="6" operator="greaterThan">
      <formula>0.0416666666666667</formula>
    </cfRule>
  </conditionalFormatting>
  <conditionalFormatting sqref="I67">
    <cfRule type="cellIs" dxfId="887" priority="3" operator="lessThan">
      <formula>0.0416666666666667</formula>
    </cfRule>
    <cfRule type="cellIs" dxfId="886" priority="4" operator="greaterThan">
      <formula>0.0416666666666667</formula>
    </cfRule>
  </conditionalFormatting>
  <conditionalFormatting sqref="I68">
    <cfRule type="cellIs" dxfId="885" priority="1" operator="lessThan">
      <formula>0.0625</formula>
    </cfRule>
    <cfRule type="cellIs" dxfId="884" priority="2" operator="greaterThan">
      <formula>0.0625</formula>
    </cfRule>
  </conditionalFormatting>
  <dataValidations count="1">
    <dataValidation type="list" allowBlank="1" showInputMessage="1" showErrorMessage="1" sqref="C2:C151" xr:uid="{00000000-0002-0000-25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51"/>
  <sheetViews>
    <sheetView topLeftCell="A27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3"/>
      <c r="B24" s="51" t="s">
        <v>1183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7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3"/>
      <c r="B33" s="51" t="s">
        <v>1184</v>
      </c>
      <c r="C33" s="51" t="s">
        <v>288</v>
      </c>
      <c r="D33" s="52">
        <v>0.43055555555555558</v>
      </c>
      <c r="E33" s="52">
        <v>0.54861111111111105</v>
      </c>
      <c r="F33" s="52">
        <f t="shared" si="0"/>
        <v>0.11805555555555547</v>
      </c>
      <c r="H33" s="53" t="s">
        <v>288</v>
      </c>
      <c r="I33" s="52">
        <f>SUMIFS(F32:F46, C32:C46,H33)</f>
        <v>0.21527777777777768</v>
      </c>
    </row>
    <row r="34" spans="1:9" x14ac:dyDescent="0.2">
      <c r="A34" s="133"/>
      <c r="B34" s="80" t="s">
        <v>329</v>
      </c>
      <c r="C34" s="51" t="s">
        <v>295</v>
      </c>
      <c r="D34" s="52">
        <v>0.55208333333333337</v>
      </c>
      <c r="E34" s="52">
        <v>0.58333333333333337</v>
      </c>
      <c r="F34" s="52">
        <f t="shared" si="0"/>
        <v>3.125E-2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3"/>
      <c r="B35" s="51" t="s">
        <v>1185</v>
      </c>
      <c r="C35" s="51" t="s">
        <v>288</v>
      </c>
      <c r="D35" s="52">
        <v>0.59027777777777779</v>
      </c>
      <c r="E35" s="52">
        <v>0.6875</v>
      </c>
      <c r="F35" s="52">
        <f t="shared" si="0"/>
        <v>9.722222222222221E-2</v>
      </c>
      <c r="H35" s="53" t="s">
        <v>290</v>
      </c>
      <c r="I35" s="52">
        <f>SUMIFS(F32:F46, C32:C46,H35)</f>
        <v>0</v>
      </c>
    </row>
    <row r="36" spans="1:9" x14ac:dyDescent="0.2">
      <c r="A36" s="13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0.2534722222222221</v>
      </c>
    </row>
    <row r="40" spans="1:9" x14ac:dyDescent="0.2">
      <c r="A40" s="133"/>
      <c r="C40" s="51"/>
      <c r="D40" s="52"/>
      <c r="E40" s="52"/>
      <c r="F40" s="52">
        <f t="shared" si="0"/>
        <v>0</v>
      </c>
      <c r="I40" s="54"/>
    </row>
    <row r="41" spans="1:9" x14ac:dyDescent="0.2">
      <c r="A41" s="13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3"/>
      <c r="B42" s="51"/>
      <c r="C42" s="51"/>
      <c r="D42" s="52"/>
      <c r="E42" s="52"/>
      <c r="F42" s="52">
        <f t="shared" si="0"/>
        <v>0</v>
      </c>
    </row>
    <row r="43" spans="1:9" x14ac:dyDescent="0.2">
      <c r="A43" s="133"/>
      <c r="C43" s="51"/>
      <c r="D43" s="52"/>
      <c r="E43" s="52"/>
      <c r="F43" s="52">
        <f t="shared" si="0"/>
        <v>0</v>
      </c>
    </row>
    <row r="44" spans="1:9" x14ac:dyDescent="0.2">
      <c r="A44" s="133"/>
      <c r="B44" s="51"/>
      <c r="C44" s="51"/>
      <c r="D44" s="52"/>
      <c r="E44" s="52"/>
      <c r="F44" s="52">
        <f t="shared" si="0"/>
        <v>0</v>
      </c>
    </row>
    <row r="45" spans="1:9" x14ac:dyDescent="0.2">
      <c r="A45" s="133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 t="s">
        <v>1186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3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3"/>
      <c r="B71" s="51"/>
      <c r="C71" s="51"/>
      <c r="D71" s="52"/>
      <c r="E71" s="52"/>
      <c r="F71" s="52">
        <f t="shared" si="1"/>
        <v>0</v>
      </c>
    </row>
    <row r="72" spans="1:9" x14ac:dyDescent="0.2">
      <c r="A72" s="133"/>
      <c r="B72" s="51"/>
      <c r="C72" s="51"/>
      <c r="D72" s="52"/>
      <c r="E72" s="52"/>
      <c r="F72" s="52">
        <f t="shared" si="1"/>
        <v>0</v>
      </c>
    </row>
    <row r="73" spans="1:9" x14ac:dyDescent="0.2">
      <c r="A73" s="133"/>
      <c r="B73" s="51"/>
      <c r="C73" s="51"/>
      <c r="D73" s="52"/>
      <c r="E73" s="52"/>
      <c r="F73" s="52">
        <f t="shared" si="1"/>
        <v>0</v>
      </c>
    </row>
    <row r="74" spans="1:9" x14ac:dyDescent="0.2">
      <c r="A74" s="133"/>
      <c r="B74" s="51"/>
      <c r="C74" s="51"/>
      <c r="D74" s="52"/>
      <c r="E74" s="52"/>
      <c r="F74" s="52">
        <f t="shared" si="1"/>
        <v>0</v>
      </c>
    </row>
    <row r="75" spans="1:9" x14ac:dyDescent="0.2">
      <c r="A75" s="133"/>
      <c r="B75" s="51"/>
      <c r="C75" s="51"/>
      <c r="D75" s="52"/>
      <c r="E75" s="52"/>
      <c r="F75" s="52">
        <f t="shared" si="1"/>
        <v>0</v>
      </c>
    </row>
    <row r="76" spans="1:9" x14ac:dyDescent="0.2">
      <c r="A76" s="133" t="s">
        <v>269</v>
      </c>
      <c r="B76" s="51" t="s">
        <v>1188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3"/>
      <c r="B77" t="s">
        <v>537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0.23958333333333326</v>
      </c>
    </row>
    <row r="78" spans="1:9" x14ac:dyDescent="0.2">
      <c r="A78" s="133"/>
      <c r="B78" s="51" t="s">
        <v>1189</v>
      </c>
      <c r="C78" s="51" t="s">
        <v>290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3"/>
      <c r="B79" s="51" t="s">
        <v>1190</v>
      </c>
      <c r="C79" s="51" t="s">
        <v>288</v>
      </c>
      <c r="D79" s="52">
        <v>0.44791666666666669</v>
      </c>
      <c r="E79" s="52">
        <v>0.4548611111111111</v>
      </c>
      <c r="F79" s="52">
        <f t="shared" si="1"/>
        <v>6.9444444444444198E-3</v>
      </c>
      <c r="H79" s="53" t="s">
        <v>290</v>
      </c>
      <c r="I79" s="52">
        <f>SUMIFS(F76:F91, C76:C91,H79)</f>
        <v>4.1666666666666685E-2</v>
      </c>
    </row>
    <row r="80" spans="1:9" x14ac:dyDescent="0.2">
      <c r="A80" s="133"/>
      <c r="B80" s="91" t="s">
        <v>1191</v>
      </c>
      <c r="C80" s="51" t="s">
        <v>288</v>
      </c>
      <c r="D80" s="52">
        <v>0.4548611111111111</v>
      </c>
      <c r="E80" s="52">
        <v>0.46527777777777773</v>
      </c>
      <c r="F80" s="52">
        <f t="shared" si="1"/>
        <v>1.041666666666663E-2</v>
      </c>
      <c r="H80" s="53" t="s">
        <v>293</v>
      </c>
      <c r="I80" s="52">
        <f>SUMIFS(F76:F91, C76:C91,H80)</f>
        <v>0</v>
      </c>
    </row>
    <row r="81" spans="1:9" x14ac:dyDescent="0.2">
      <c r="A81" s="133"/>
      <c r="B81" s="51" t="s">
        <v>1192</v>
      </c>
      <c r="C81" s="51" t="s">
        <v>288</v>
      </c>
      <c r="D81" s="52">
        <v>0.46527777777777773</v>
      </c>
      <c r="E81" s="52">
        <v>0.60416666666666663</v>
      </c>
      <c r="F81" s="52">
        <f>E81-D81</f>
        <v>0.1388888888888889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85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9.375E-2</v>
      </c>
    </row>
    <row r="83" spans="1:9" x14ac:dyDescent="0.2">
      <c r="A83" s="133"/>
      <c r="B83" s="51" t="s">
        <v>1193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0.37499999999999994</v>
      </c>
    </row>
    <row r="84" spans="1:9" x14ac:dyDescent="0.2">
      <c r="A84" s="13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3"/>
      <c r="B89" s="51"/>
      <c r="C89" s="55"/>
      <c r="D89" s="52"/>
      <c r="E89" s="52"/>
      <c r="F89" s="52">
        <f t="shared" si="1"/>
        <v>0</v>
      </c>
    </row>
    <row r="90" spans="1:9" x14ac:dyDescent="0.2">
      <c r="A90" s="133"/>
      <c r="C90" s="51"/>
      <c r="D90" s="52"/>
      <c r="E90" s="52"/>
      <c r="F90" s="52">
        <f t="shared" si="1"/>
        <v>0</v>
      </c>
    </row>
    <row r="91" spans="1:9" x14ac:dyDescent="0.2">
      <c r="A91" s="134"/>
      <c r="B91" s="51"/>
      <c r="C91" s="51"/>
      <c r="D91" s="52"/>
      <c r="E91" s="52"/>
      <c r="F91" s="52">
        <f t="shared" si="1"/>
        <v>0</v>
      </c>
    </row>
    <row r="92" spans="1:9" x14ac:dyDescent="0.2">
      <c r="A92" s="137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33"/>
      <c r="B93" s="51" t="s">
        <v>1194</v>
      </c>
      <c r="C93" s="51" t="s">
        <v>288</v>
      </c>
      <c r="D93" s="52">
        <v>0.375</v>
      </c>
      <c r="E93" s="52">
        <v>0.5625</v>
      </c>
      <c r="F93" s="52">
        <f t="shared" si="1"/>
        <v>0.1875</v>
      </c>
      <c r="H93" s="53" t="s">
        <v>288</v>
      </c>
      <c r="I93" s="52">
        <f>SUMIFS(F92:F106, C92:C106,H93)</f>
        <v>0.1875</v>
      </c>
    </row>
    <row r="94" spans="1:9" x14ac:dyDescent="0.2">
      <c r="A94" s="133"/>
      <c r="B94" t="s">
        <v>1195</v>
      </c>
      <c r="C94" s="51" t="s">
        <v>295</v>
      </c>
      <c r="D94" s="52">
        <v>0.57291666666666663</v>
      </c>
      <c r="E94" s="52">
        <v>0.58333333333333337</v>
      </c>
      <c r="F94" s="52">
        <f t="shared" si="1"/>
        <v>1.0416666666666741E-2</v>
      </c>
      <c r="H94" s="53" t="s">
        <v>285</v>
      </c>
      <c r="I94" s="52">
        <f>SUMIFS(F92:F106, C92:C106,H94)</f>
        <v>0.1701388888888889</v>
      </c>
    </row>
    <row r="95" spans="1:9" x14ac:dyDescent="0.2">
      <c r="A95" s="133"/>
      <c r="B95" s="51" t="s">
        <v>1196</v>
      </c>
      <c r="C95" s="51" t="s">
        <v>285</v>
      </c>
      <c r="D95" s="52">
        <v>0.58333333333333337</v>
      </c>
      <c r="E95" s="52">
        <v>0.75</v>
      </c>
      <c r="F95" s="52">
        <f t="shared" si="1"/>
        <v>0.16666666666666663</v>
      </c>
      <c r="H95" s="53" t="s">
        <v>290</v>
      </c>
      <c r="I95" s="52">
        <f>SUMIFS(F92:F106, C92:C106,H95)</f>
        <v>0</v>
      </c>
    </row>
    <row r="96" spans="1:9" x14ac:dyDescent="0.2">
      <c r="A96" s="13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1.0416666666666741E-2</v>
      </c>
    </row>
    <row r="99" spans="1:9" x14ac:dyDescent="0.2">
      <c r="A99" s="13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0.36805555555555564</v>
      </c>
    </row>
    <row r="100" spans="1:9" x14ac:dyDescent="0.2">
      <c r="A100" s="13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6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6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7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3"/>
      <c r="B126" s="51" t="s">
        <v>1187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3"/>
      <c r="B134" s="51"/>
      <c r="C134" s="51"/>
      <c r="D134" s="52"/>
      <c r="E134" s="52"/>
      <c r="F134" s="52"/>
    </row>
    <row r="135" spans="1:9" x14ac:dyDescent="0.2">
      <c r="A135" s="133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83" priority="25" operator="greaterThan">
      <formula>0.25</formula>
    </cfRule>
    <cfRule type="cellIs" dxfId="882" priority="26" operator="lessThan">
      <formula>0.25</formula>
    </cfRule>
  </conditionalFormatting>
  <conditionalFormatting sqref="I4 I19 I34 I49 I78 I94 I109 I124 I139">
    <cfRule type="cellIs" dxfId="881" priority="22" operator="lessThan">
      <formula>0.0416666666666667</formula>
    </cfRule>
    <cfRule type="cellIs" dxfId="880" priority="23" operator="greaterThan">
      <formula>0.0416666666666667</formula>
    </cfRule>
    <cfRule type="cellIs" dxfId="879" priority="24" operator="greaterThan">
      <formula>0.0416666666666667</formula>
    </cfRule>
  </conditionalFormatting>
  <conditionalFormatting sqref="I5 I20 I35 I79 I95 I110 I125 I140">
    <cfRule type="cellIs" dxfId="878" priority="20" operator="lessThan">
      <formula>0.0833333333333333</formula>
    </cfRule>
    <cfRule type="cellIs" dxfId="877" priority="21" operator="greaterThan">
      <formula>0.0833333333333333</formula>
    </cfRule>
  </conditionalFormatting>
  <conditionalFormatting sqref="I6 I21 I36 I80 I96 I111 I126 I141 I50:I51">
    <cfRule type="cellIs" dxfId="876" priority="18" operator="lessThan">
      <formula>0.0416666666666667</formula>
    </cfRule>
    <cfRule type="cellIs" dxfId="875" priority="19" operator="greaterThan">
      <formula>0.0416666666666667</formula>
    </cfRule>
  </conditionalFormatting>
  <conditionalFormatting sqref="I7 I22 I37 I52 I81 I97 I112 I127 I142">
    <cfRule type="cellIs" dxfId="874" priority="16" operator="lessThan">
      <formula>0.0416666666666667</formula>
    </cfRule>
    <cfRule type="cellIs" dxfId="873" priority="17" operator="greaterThan">
      <formula>0.0416666666666667</formula>
    </cfRule>
  </conditionalFormatting>
  <conditionalFormatting sqref="I8 I23 I38 I53 I82 I98 I113 I128 I143">
    <cfRule type="cellIs" dxfId="872" priority="14" operator="lessThan">
      <formula>0.0625</formula>
    </cfRule>
    <cfRule type="cellIs" dxfId="871" priority="15" operator="greaterThan">
      <formula>0.0625</formula>
    </cfRule>
  </conditionalFormatting>
  <conditionalFormatting sqref="I63">
    <cfRule type="cellIs" dxfId="870" priority="12" operator="greaterThan">
      <formula>0.25</formula>
    </cfRule>
    <cfRule type="cellIs" dxfId="869" priority="13" operator="lessThan">
      <formula>0.25</formula>
    </cfRule>
  </conditionalFormatting>
  <conditionalFormatting sqref="I64">
    <cfRule type="cellIs" dxfId="868" priority="9" operator="lessThan">
      <formula>0.0416666666666667</formula>
    </cfRule>
    <cfRule type="cellIs" dxfId="867" priority="10" operator="greaterThan">
      <formula>0.0416666666666667</formula>
    </cfRule>
    <cfRule type="cellIs" dxfId="866" priority="11" operator="greaterThan">
      <formula>0.0416666666666667</formula>
    </cfRule>
  </conditionalFormatting>
  <conditionalFormatting sqref="I65">
    <cfRule type="cellIs" dxfId="865" priority="7" operator="lessThan">
      <formula>0.0833333333333333</formula>
    </cfRule>
    <cfRule type="cellIs" dxfId="864" priority="8" operator="greaterThan">
      <formula>0.0833333333333333</formula>
    </cfRule>
  </conditionalFormatting>
  <conditionalFormatting sqref="I66">
    <cfRule type="cellIs" dxfId="863" priority="5" operator="lessThan">
      <formula>0.0416666666666667</formula>
    </cfRule>
    <cfRule type="cellIs" dxfId="862" priority="6" operator="greaterThan">
      <formula>0.0416666666666667</formula>
    </cfRule>
  </conditionalFormatting>
  <conditionalFormatting sqref="I67">
    <cfRule type="cellIs" dxfId="861" priority="3" operator="lessThan">
      <formula>0.0416666666666667</formula>
    </cfRule>
    <cfRule type="cellIs" dxfId="860" priority="4" operator="greaterThan">
      <formula>0.0416666666666667</formula>
    </cfRule>
  </conditionalFormatting>
  <conditionalFormatting sqref="I68">
    <cfRule type="cellIs" dxfId="859" priority="1" operator="lessThan">
      <formula>0.0625</formula>
    </cfRule>
    <cfRule type="cellIs" dxfId="858" priority="2" operator="greaterThan">
      <formula>0.0625</formula>
    </cfRule>
  </conditionalFormatting>
  <dataValidations count="1">
    <dataValidation type="list" allowBlank="1" showInputMessage="1" showErrorMessage="1" sqref="C2:C151" xr:uid="{00000000-0002-0000-26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 x14ac:dyDescent="0.3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59.25" x14ac:dyDescent="0.3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78.75" x14ac:dyDescent="0.3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 x14ac:dyDescent="0.3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 x14ac:dyDescent="0.3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 x14ac:dyDescent="0.3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59.25" x14ac:dyDescent="0.3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98.25" x14ac:dyDescent="0.3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78.75" x14ac:dyDescent="0.3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59.25" x14ac:dyDescent="0.3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51"/>
  <sheetViews>
    <sheetView topLeftCell="A74" workbookViewId="0">
      <selection activeCell="I72" sqref="I7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3"/>
      <c r="B24" s="51" t="s">
        <v>1204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7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3"/>
      <c r="B33" s="51" t="s">
        <v>1205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 x14ac:dyDescent="0.2">
      <c r="A34" s="133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 x14ac:dyDescent="0.2">
      <c r="A35" s="133"/>
      <c r="B35" s="51" t="s">
        <v>1206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 x14ac:dyDescent="0.2">
      <c r="A36" s="133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 x14ac:dyDescent="0.2">
      <c r="A37" s="133"/>
      <c r="B37" s="85" t="s">
        <v>1207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 x14ac:dyDescent="0.2">
      <c r="A38" s="13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 x14ac:dyDescent="0.2">
      <c r="A40" s="133"/>
      <c r="C40" s="51"/>
      <c r="D40" s="52"/>
      <c r="E40" s="52"/>
      <c r="F40" s="52">
        <f t="shared" si="0"/>
        <v>0</v>
      </c>
      <c r="I40" s="54"/>
    </row>
    <row r="41" spans="1:9" x14ac:dyDescent="0.2">
      <c r="A41" s="13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3"/>
      <c r="B42" s="51"/>
      <c r="C42" s="51"/>
      <c r="D42" s="52"/>
      <c r="E42" s="52"/>
      <c r="F42" s="52">
        <f t="shared" si="0"/>
        <v>0</v>
      </c>
    </row>
    <row r="43" spans="1:9" x14ac:dyDescent="0.2">
      <c r="A43" s="133"/>
      <c r="C43" s="51"/>
      <c r="D43" s="52"/>
      <c r="E43" s="52"/>
      <c r="F43" s="52">
        <f t="shared" si="0"/>
        <v>0</v>
      </c>
    </row>
    <row r="44" spans="1:9" x14ac:dyDescent="0.2">
      <c r="A44" s="133"/>
      <c r="B44" s="51"/>
      <c r="C44" s="51"/>
      <c r="D44" s="52"/>
      <c r="E44" s="52"/>
      <c r="F44" s="52">
        <f t="shared" si="0"/>
        <v>0</v>
      </c>
    </row>
    <row r="45" spans="1:9" x14ac:dyDescent="0.2">
      <c r="A45" s="133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 t="s">
        <v>1208</v>
      </c>
      <c r="C48" s="51" t="s">
        <v>288</v>
      </c>
      <c r="D48" s="52">
        <v>0.375</v>
      </c>
      <c r="E48" s="52">
        <v>0.42708333333333331</v>
      </c>
      <c r="F48" s="52">
        <v>5.2083333333333336E-2</v>
      </c>
      <c r="H48" s="53" t="s">
        <v>288</v>
      </c>
      <c r="I48" s="79">
        <v>0.21875</v>
      </c>
    </row>
    <row r="49" spans="1:9" x14ac:dyDescent="0.2">
      <c r="A49" s="136"/>
      <c r="B49" s="83" t="s">
        <v>899</v>
      </c>
      <c r="C49" s="51" t="s">
        <v>293</v>
      </c>
      <c r="D49" s="52">
        <v>0.41666666666666669</v>
      </c>
      <c r="E49" s="52">
        <v>0.4513888888888889</v>
      </c>
      <c r="F49" s="52">
        <v>3.4722222222222224E-2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6"/>
      <c r="B50" s="55" t="s">
        <v>309</v>
      </c>
      <c r="C50" s="51" t="s">
        <v>295</v>
      </c>
      <c r="D50" s="52">
        <v>0.4513888888888889</v>
      </c>
      <c r="E50" s="52">
        <v>0.45833333333333331</v>
      </c>
      <c r="F50" s="52">
        <v>6.9444444444444441E-3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83" t="s">
        <v>1208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3.4722222222222224E-2</v>
      </c>
    </row>
    <row r="52" spans="1:9" x14ac:dyDescent="0.2">
      <c r="A52" s="136"/>
      <c r="B52" s="55" t="s">
        <v>301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83" t="s">
        <v>1208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1209</v>
      </c>
    </row>
    <row r="54" spans="1:9" x14ac:dyDescent="0.2">
      <c r="A54" s="136"/>
      <c r="B54" s="83" t="s">
        <v>1208</v>
      </c>
      <c r="C54" s="51" t="s">
        <v>288</v>
      </c>
      <c r="D54" s="68">
        <v>0.5625</v>
      </c>
      <c r="E54" s="52">
        <v>0.64583333333333337</v>
      </c>
      <c r="F54" s="52">
        <f t="shared" si="0"/>
        <v>8.333333333333337E-2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36"/>
      <c r="B56" s="55"/>
      <c r="C56" s="51"/>
      <c r="D56" s="52"/>
      <c r="E56" s="52"/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 x14ac:dyDescent="0.2">
      <c r="A64" s="13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4.1666666666666685E-2</v>
      </c>
    </row>
    <row r="66" spans="1:9" x14ac:dyDescent="0.2">
      <c r="A66" s="133"/>
      <c r="B66" s="51" t="s">
        <v>1210</v>
      </c>
      <c r="C66" s="51" t="s">
        <v>288</v>
      </c>
      <c r="D66" s="52">
        <v>0.375</v>
      </c>
      <c r="E66" s="52">
        <v>0.5</v>
      </c>
      <c r="F66" s="52">
        <f t="shared" si="0"/>
        <v>0.125</v>
      </c>
      <c r="H66" s="53" t="s">
        <v>293</v>
      </c>
      <c r="I66" s="52">
        <f>SUMIFS(F62:F76, C62:C76,H66)</f>
        <v>0</v>
      </c>
    </row>
    <row r="67" spans="1:9" x14ac:dyDescent="0.2">
      <c r="A67" s="133"/>
      <c r="B67" s="51" t="s">
        <v>329</v>
      </c>
      <c r="C67" s="51" t="s">
        <v>295</v>
      </c>
      <c r="D67" s="82">
        <v>0.5</v>
      </c>
      <c r="E67" s="82">
        <v>0.58333333333333337</v>
      </c>
      <c r="F67" s="52">
        <f t="shared" ref="F67:F130" si="1">E67-D67</f>
        <v>8.333333333333337E-2</v>
      </c>
      <c r="H67" s="53" t="s">
        <v>296</v>
      </c>
      <c r="I67" s="52">
        <f>SUMIFS(F62:F76, C62:C76,H67)</f>
        <v>0</v>
      </c>
    </row>
    <row r="68" spans="1:9" x14ac:dyDescent="0.2">
      <c r="A68" s="133"/>
      <c r="B68" s="51" t="s">
        <v>1210</v>
      </c>
      <c r="C68" s="51" t="s">
        <v>288</v>
      </c>
      <c r="D68" s="52">
        <v>0.58333333333333337</v>
      </c>
      <c r="E68" s="52">
        <v>0.70833333333333337</v>
      </c>
      <c r="F68" s="52">
        <f t="shared" si="1"/>
        <v>0.125</v>
      </c>
      <c r="H68" s="53" t="s">
        <v>295</v>
      </c>
      <c r="I68" s="52">
        <f>SUMIFS(F62:F76, C62:C76,H68)</f>
        <v>8.333333333333337E-2</v>
      </c>
    </row>
    <row r="69" spans="1:9" x14ac:dyDescent="0.2">
      <c r="A69" s="13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0.37500000000000006</v>
      </c>
    </row>
    <row r="70" spans="1:9" x14ac:dyDescent="0.2">
      <c r="A70" s="13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3"/>
      <c r="B71" s="51"/>
      <c r="C71" s="51"/>
      <c r="D71" s="52"/>
      <c r="E71" s="52"/>
      <c r="F71" s="52">
        <f t="shared" si="1"/>
        <v>0</v>
      </c>
    </row>
    <row r="72" spans="1:9" x14ac:dyDescent="0.2">
      <c r="A72" s="133"/>
      <c r="B72" s="51"/>
      <c r="C72" s="51"/>
      <c r="D72" s="52"/>
      <c r="E72" s="52"/>
      <c r="F72" s="52">
        <f t="shared" si="1"/>
        <v>0</v>
      </c>
    </row>
    <row r="73" spans="1:9" x14ac:dyDescent="0.2">
      <c r="A73" s="133"/>
      <c r="B73" s="51"/>
      <c r="C73" s="51"/>
      <c r="D73" s="52"/>
      <c r="E73" s="52"/>
      <c r="F73" s="52">
        <f t="shared" si="1"/>
        <v>0</v>
      </c>
    </row>
    <row r="74" spans="1:9" x14ac:dyDescent="0.2">
      <c r="A74" s="133"/>
      <c r="B74" s="51"/>
      <c r="C74" s="51"/>
      <c r="D74" s="52"/>
      <c r="E74" s="52"/>
      <c r="F74" s="52">
        <f t="shared" si="1"/>
        <v>0</v>
      </c>
    </row>
    <row r="75" spans="1:9" x14ac:dyDescent="0.2">
      <c r="A75" s="133"/>
      <c r="B75" s="51"/>
      <c r="C75" s="51"/>
      <c r="D75" s="52"/>
      <c r="E75" s="52"/>
      <c r="F75" s="52">
        <f t="shared" si="1"/>
        <v>0</v>
      </c>
    </row>
    <row r="76" spans="1:9" x14ac:dyDescent="0.2">
      <c r="A76" s="133" t="s">
        <v>269</v>
      </c>
      <c r="B76" s="51" t="s">
        <v>1211</v>
      </c>
      <c r="C76" s="51" t="s">
        <v>290</v>
      </c>
      <c r="D76" s="52">
        <v>0.33333333333333331</v>
      </c>
      <c r="E76" s="52">
        <v>0.375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 x14ac:dyDescent="0.2">
      <c r="A77" s="133"/>
      <c r="B77" t="s">
        <v>537</v>
      </c>
      <c r="C77" s="51" t="s">
        <v>295</v>
      </c>
      <c r="D77" s="52">
        <v>0.375</v>
      </c>
      <c r="E77" s="52">
        <v>0.39583333333333331</v>
      </c>
      <c r="F77" s="52">
        <f t="shared" si="1"/>
        <v>2.0833333333333315E-2</v>
      </c>
      <c r="H77" s="53" t="s">
        <v>288</v>
      </c>
      <c r="I77" s="52">
        <f>SUMIFS(F76:F91, C76:C91,H77)</f>
        <v>0.29166666666666669</v>
      </c>
    </row>
    <row r="78" spans="1:9" x14ac:dyDescent="0.2">
      <c r="A78" s="133"/>
      <c r="B78" s="51" t="s">
        <v>1212</v>
      </c>
      <c r="C78" s="51" t="s">
        <v>288</v>
      </c>
      <c r="D78" s="52">
        <v>0.39583333333333331</v>
      </c>
      <c r="E78" s="52">
        <v>0.41666666666666669</v>
      </c>
      <c r="F78" s="52">
        <f t="shared" si="1"/>
        <v>2.083333333333337E-2</v>
      </c>
      <c r="H78" s="53" t="s">
        <v>285</v>
      </c>
      <c r="I78" s="52">
        <f>SUMIFS(F76:F91, C76:C91,H78)</f>
        <v>0</v>
      </c>
    </row>
    <row r="79" spans="1:9" x14ac:dyDescent="0.2">
      <c r="A79" s="133"/>
      <c r="B79" s="91" t="s">
        <v>1213</v>
      </c>
      <c r="C79" s="51" t="s">
        <v>288</v>
      </c>
      <c r="D79" s="52">
        <v>0.41666666666666669</v>
      </c>
      <c r="E79" s="52">
        <v>0.45833333333333331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4.1666666666666685E-2</v>
      </c>
    </row>
    <row r="80" spans="1:9" x14ac:dyDescent="0.2">
      <c r="A80" s="133"/>
      <c r="B80" s="51" t="s">
        <v>1214</v>
      </c>
      <c r="C80" s="51" t="s">
        <v>288</v>
      </c>
      <c r="D80" s="52">
        <v>0.45833333333333331</v>
      </c>
      <c r="E80" s="52">
        <v>0.50694444444444442</v>
      </c>
      <c r="F80" s="52">
        <f t="shared" si="1"/>
        <v>4.8611111111111105E-2</v>
      </c>
      <c r="H80" s="53" t="s">
        <v>293</v>
      </c>
      <c r="I80" s="52">
        <f>SUMIFS(F76:F91, C76:C91,H80)</f>
        <v>0</v>
      </c>
    </row>
    <row r="81" spans="1:9" x14ac:dyDescent="0.2">
      <c r="A81" s="133"/>
      <c r="B81" s="85" t="s">
        <v>1215</v>
      </c>
      <c r="C81" s="51" t="s">
        <v>288</v>
      </c>
      <c r="D81" s="52">
        <v>0.50694444444444442</v>
      </c>
      <c r="E81" s="52">
        <v>0.5625</v>
      </c>
      <c r="F81" s="52">
        <f>E81-D81</f>
        <v>5.555555555555558E-2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 t="s">
        <v>329</v>
      </c>
      <c r="C82" s="55" t="s">
        <v>295</v>
      </c>
      <c r="D82" s="52">
        <v>0.5625</v>
      </c>
      <c r="E82" s="52">
        <v>0.60416666666666663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33"/>
      <c r="B83" s="51" t="s">
        <v>1216</v>
      </c>
      <c r="C83" s="55" t="s">
        <v>288</v>
      </c>
      <c r="D83" s="52">
        <v>0.60416666666666663</v>
      </c>
      <c r="E83" s="52">
        <v>0.67361111111111116</v>
      </c>
      <c r="F83" s="52">
        <f>E83-D83</f>
        <v>6.9444444444444531E-2</v>
      </c>
      <c r="H83" s="48" t="s">
        <v>300</v>
      </c>
      <c r="I83" s="49">
        <f>SUM(I77:I82)</f>
        <v>0.39583333333333331</v>
      </c>
    </row>
    <row r="84" spans="1:9" x14ac:dyDescent="0.2">
      <c r="A84" s="133"/>
      <c r="B84" s="51" t="s">
        <v>1217</v>
      </c>
      <c r="C84" s="55" t="s">
        <v>288</v>
      </c>
      <c r="D84" s="52">
        <v>0.67361111111111116</v>
      </c>
      <c r="E84" s="52">
        <v>0.69791666666666663</v>
      </c>
      <c r="F84" s="52">
        <f>E84-D84</f>
        <v>2.4305555555555469E-2</v>
      </c>
      <c r="I84" s="54"/>
    </row>
    <row r="85" spans="1:9" x14ac:dyDescent="0.2">
      <c r="A85" s="133"/>
      <c r="B85" s="51" t="s">
        <v>1218</v>
      </c>
      <c r="C85" s="55" t="s">
        <v>288</v>
      </c>
      <c r="D85" s="52">
        <v>0.69791666666666663</v>
      </c>
      <c r="E85" s="52">
        <v>0.72916666666666663</v>
      </c>
      <c r="F85" s="52">
        <f t="shared" si="1"/>
        <v>3.125E-2</v>
      </c>
      <c r="I85" s="54"/>
    </row>
    <row r="86" spans="1:9" x14ac:dyDescent="0.2">
      <c r="A86" s="133"/>
      <c r="B86" s="51"/>
      <c r="C86" s="55"/>
      <c r="D86" s="52"/>
      <c r="E86" s="52"/>
      <c r="F86" s="52"/>
      <c r="I86" s="54"/>
    </row>
    <row r="87" spans="1:9" x14ac:dyDescent="0.2">
      <c r="A87" s="133"/>
      <c r="B87" s="51"/>
      <c r="C87" s="55"/>
      <c r="D87" s="52"/>
      <c r="E87" s="52"/>
      <c r="F87" s="52"/>
    </row>
    <row r="88" spans="1:9" x14ac:dyDescent="0.2">
      <c r="A88" s="133"/>
      <c r="B88" s="51"/>
      <c r="C88" s="55"/>
      <c r="D88" s="52"/>
      <c r="E88" s="52"/>
      <c r="F88" s="52"/>
    </row>
    <row r="89" spans="1:9" x14ac:dyDescent="0.2">
      <c r="A89" s="133"/>
      <c r="B89" s="51"/>
      <c r="C89" s="55"/>
      <c r="D89" s="52"/>
      <c r="E89" s="52"/>
      <c r="F89" s="52"/>
    </row>
    <row r="90" spans="1:9" x14ac:dyDescent="0.2">
      <c r="A90" s="133"/>
      <c r="C90" s="51"/>
      <c r="D90" s="52"/>
      <c r="E90" s="52"/>
      <c r="F90" s="52"/>
    </row>
    <row r="91" spans="1:9" x14ac:dyDescent="0.2">
      <c r="A91" s="134"/>
      <c r="B91" s="51"/>
      <c r="C91" s="51"/>
      <c r="D91" s="52"/>
      <c r="E91" s="52"/>
      <c r="F91" s="52"/>
    </row>
    <row r="92" spans="1:9" x14ac:dyDescent="0.2">
      <c r="A92" s="137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33"/>
      <c r="B93" s="51" t="s">
        <v>1219</v>
      </c>
      <c r="C93" s="51" t="s">
        <v>285</v>
      </c>
      <c r="D93" s="52">
        <v>0.375</v>
      </c>
      <c r="E93" s="52">
        <v>0.72916666666666663</v>
      </c>
      <c r="F93" s="52">
        <f t="shared" si="1"/>
        <v>0.35416666666666663</v>
      </c>
      <c r="H93" s="53" t="s">
        <v>288</v>
      </c>
      <c r="I93" s="52">
        <f>SUMIFS(F92:F106, C92:C106,H93)</f>
        <v>0</v>
      </c>
    </row>
    <row r="94" spans="1:9" x14ac:dyDescent="0.2">
      <c r="A94" s="13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0.3576388888888889</v>
      </c>
    </row>
    <row r="95" spans="1:9" x14ac:dyDescent="0.2">
      <c r="A95" s="13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0.3576388888888889</v>
      </c>
    </row>
    <row r="100" spans="1:9" x14ac:dyDescent="0.2">
      <c r="A100" s="13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1220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6"/>
      <c r="B108" s="55" t="s">
        <v>1221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36"/>
      <c r="B109" s="56" t="s">
        <v>1222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1223</v>
      </c>
      <c r="C111" s="51" t="s">
        <v>288</v>
      </c>
      <c r="D111" s="52">
        <v>0.59375</v>
      </c>
      <c r="E111" s="52">
        <v>0.70833333333333337</v>
      </c>
      <c r="F111" s="52">
        <v>0.13541666666666666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0.29166666666666669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7" t="s">
        <v>273</v>
      </c>
      <c r="B122" s="51" t="s">
        <v>1224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33"/>
      <c r="B123" t="s">
        <v>1225</v>
      </c>
      <c r="C123" s="78" t="s">
        <v>288</v>
      </c>
      <c r="D123" s="61">
        <v>0.4513888888888889</v>
      </c>
      <c r="E123" s="54">
        <v>0.49305555555555558</v>
      </c>
      <c r="F123" s="52">
        <f t="shared" si="1"/>
        <v>4.1666666666666685E-2</v>
      </c>
      <c r="H123" s="53" t="s">
        <v>288</v>
      </c>
      <c r="I123" s="52">
        <f>SUMIFS(F122:F136, C122:C136,H123)</f>
        <v>0.26736111111111099</v>
      </c>
    </row>
    <row r="124" spans="1:9" x14ac:dyDescent="0.2">
      <c r="A124" s="133"/>
      <c r="B124" s="51" t="s">
        <v>1226</v>
      </c>
      <c r="C124" s="51" t="s">
        <v>288</v>
      </c>
      <c r="D124" s="63">
        <v>0.49305555555555558</v>
      </c>
      <c r="E124" s="52">
        <v>0.52083333333333337</v>
      </c>
      <c r="F124" s="52">
        <f t="shared" si="1"/>
        <v>2.777777777777779E-2</v>
      </c>
      <c r="H124" s="53" t="s">
        <v>285</v>
      </c>
      <c r="I124" s="52">
        <f>SUMIFS(F122:F136, C122:C136,H124)</f>
        <v>0</v>
      </c>
    </row>
    <row r="125" spans="1:9" x14ac:dyDescent="0.2">
      <c r="A125" s="133"/>
      <c r="B125" s="51" t="s">
        <v>1227</v>
      </c>
      <c r="C125" s="51" t="s">
        <v>288</v>
      </c>
      <c r="D125" s="52">
        <v>0.52083333333333337</v>
      </c>
      <c r="E125" s="52">
        <v>0.57986111111111105</v>
      </c>
      <c r="F125" s="52">
        <f t="shared" si="1"/>
        <v>5.9027777777777679E-2</v>
      </c>
      <c r="H125" s="53" t="s">
        <v>290</v>
      </c>
      <c r="I125" s="52">
        <f>SUMIFS(F122:F136, C122:C136,H125)</f>
        <v>0</v>
      </c>
    </row>
    <row r="126" spans="1:9" x14ac:dyDescent="0.2">
      <c r="A126" s="133"/>
      <c r="B126" s="51" t="s">
        <v>1228</v>
      </c>
      <c r="C126" s="51" t="s">
        <v>288</v>
      </c>
      <c r="D126" s="52">
        <v>0.77083333333333337</v>
      </c>
      <c r="E126" s="52">
        <v>0.90972222222222221</v>
      </c>
      <c r="F126" s="52">
        <f t="shared" si="1"/>
        <v>0.13888888888888884</v>
      </c>
      <c r="H126" s="53" t="s">
        <v>293</v>
      </c>
      <c r="I126" s="52">
        <f>SUMIFS(F122:F136, C122:C136,H126)</f>
        <v>1.3888888888888895E-2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0.28124999999999989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3"/>
      <c r="B134" s="51"/>
      <c r="C134" s="51"/>
      <c r="D134" s="52"/>
      <c r="E134" s="52"/>
      <c r="F134" s="52"/>
    </row>
    <row r="135" spans="1:9" x14ac:dyDescent="0.2">
      <c r="A135" s="133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57" priority="25" operator="greaterThan">
      <formula>0.25</formula>
    </cfRule>
    <cfRule type="cellIs" dxfId="856" priority="26" operator="lessThan">
      <formula>0.25</formula>
    </cfRule>
  </conditionalFormatting>
  <conditionalFormatting sqref="I4 I19 I34 I49 I78 I94 I109 I124 I139">
    <cfRule type="cellIs" dxfId="855" priority="22" operator="lessThan">
      <formula>0.0416666666666667</formula>
    </cfRule>
    <cfRule type="cellIs" dxfId="854" priority="23" operator="greaterThan">
      <formula>0.0416666666666667</formula>
    </cfRule>
    <cfRule type="cellIs" dxfId="853" priority="24" operator="greaterThan">
      <formula>0.0416666666666667</formula>
    </cfRule>
  </conditionalFormatting>
  <conditionalFormatting sqref="I5 I20 I35 I79 I95 I110 I125 I140">
    <cfRule type="cellIs" dxfId="852" priority="20" operator="lessThan">
      <formula>0.0833333333333333</formula>
    </cfRule>
    <cfRule type="cellIs" dxfId="851" priority="21" operator="greaterThan">
      <formula>0.0833333333333333</formula>
    </cfRule>
  </conditionalFormatting>
  <conditionalFormatting sqref="I6 I21 I36 I80 I96 I111 I126 I141 I50:I51">
    <cfRule type="cellIs" dxfId="850" priority="18" operator="lessThan">
      <formula>0.0416666666666667</formula>
    </cfRule>
    <cfRule type="cellIs" dxfId="849" priority="19" operator="greaterThan">
      <formula>0.0416666666666667</formula>
    </cfRule>
  </conditionalFormatting>
  <conditionalFormatting sqref="I7 I22 I37 I52 I81 I97 I112 I127 I142">
    <cfRule type="cellIs" dxfId="848" priority="16" operator="lessThan">
      <formula>0.0416666666666667</formula>
    </cfRule>
    <cfRule type="cellIs" dxfId="847" priority="17" operator="greaterThan">
      <formula>0.0416666666666667</formula>
    </cfRule>
  </conditionalFormatting>
  <conditionalFormatting sqref="I8 I23 I38 I53 I82 I98 I113 I128 I143">
    <cfRule type="cellIs" dxfId="846" priority="14" operator="lessThan">
      <formula>0.0625</formula>
    </cfRule>
    <cfRule type="cellIs" dxfId="845" priority="15" operator="greaterThan">
      <formula>0.0625</formula>
    </cfRule>
  </conditionalFormatting>
  <conditionalFormatting sqref="I63">
    <cfRule type="cellIs" dxfId="844" priority="12" operator="greaterThan">
      <formula>0.25</formula>
    </cfRule>
    <cfRule type="cellIs" dxfId="843" priority="13" operator="lessThan">
      <formula>0.25</formula>
    </cfRule>
  </conditionalFormatting>
  <conditionalFormatting sqref="I64">
    <cfRule type="cellIs" dxfId="842" priority="9" operator="lessThan">
      <formula>0.0416666666666667</formula>
    </cfRule>
    <cfRule type="cellIs" dxfId="841" priority="10" operator="greaterThan">
      <formula>0.0416666666666667</formula>
    </cfRule>
    <cfRule type="cellIs" dxfId="840" priority="11" operator="greaterThan">
      <formula>0.0416666666666667</formula>
    </cfRule>
  </conditionalFormatting>
  <conditionalFormatting sqref="I65">
    <cfRule type="cellIs" dxfId="839" priority="7" operator="lessThan">
      <formula>0.0833333333333333</formula>
    </cfRule>
    <cfRule type="cellIs" dxfId="838" priority="8" operator="greaterThan">
      <formula>0.0833333333333333</formula>
    </cfRule>
  </conditionalFormatting>
  <conditionalFormatting sqref="I66">
    <cfRule type="cellIs" dxfId="837" priority="5" operator="lessThan">
      <formula>0.0416666666666667</formula>
    </cfRule>
    <cfRule type="cellIs" dxfId="836" priority="6" operator="greaterThan">
      <formula>0.0416666666666667</formula>
    </cfRule>
  </conditionalFormatting>
  <conditionalFormatting sqref="I67">
    <cfRule type="cellIs" dxfId="835" priority="3" operator="lessThan">
      <formula>0.0416666666666667</formula>
    </cfRule>
    <cfRule type="cellIs" dxfId="834" priority="4" operator="greaterThan">
      <formula>0.0416666666666667</formula>
    </cfRule>
  </conditionalFormatting>
  <conditionalFormatting sqref="I68">
    <cfRule type="cellIs" dxfId="833" priority="1" operator="lessThan">
      <formula>0.0625</formula>
    </cfRule>
    <cfRule type="cellIs" dxfId="832" priority="2" operator="greaterThan">
      <formula>0.0625</formula>
    </cfRule>
  </conditionalFormatting>
  <dataValidations count="1">
    <dataValidation type="list" allowBlank="1" showInputMessage="1" showErrorMessage="1" sqref="C2:C151" xr:uid="{00000000-0002-0000-27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51"/>
  <sheetViews>
    <sheetView topLeftCell="A75" workbookViewId="0">
      <selection activeCell="D34" sqref="D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3"/>
      <c r="B24" s="51" t="s">
        <v>1229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3"/>
      <c r="B30" s="51"/>
      <c r="C30" s="51"/>
      <c r="D30" s="52"/>
      <c r="E30" s="52"/>
      <c r="F30" s="63">
        <f t="shared" si="0"/>
        <v>0</v>
      </c>
    </row>
    <row r="31" spans="1:9" x14ac:dyDescent="0.2">
      <c r="A31" s="134"/>
      <c r="B31" s="51"/>
      <c r="C31" s="51"/>
      <c r="D31" s="52"/>
      <c r="E31" s="52"/>
      <c r="F31" s="63">
        <f t="shared" si="0"/>
        <v>0</v>
      </c>
    </row>
    <row r="32" spans="1:9" x14ac:dyDescent="0.2">
      <c r="A32" s="137" t="s">
        <v>263</v>
      </c>
      <c r="B32" s="85" t="s">
        <v>1230</v>
      </c>
      <c r="C32" s="51" t="s">
        <v>288</v>
      </c>
      <c r="D32" s="52">
        <v>0.44444444444444442</v>
      </c>
      <c r="E32" s="52">
        <v>0.63541666666666663</v>
      </c>
      <c r="F32" s="52">
        <f t="shared" si="0"/>
        <v>0.19097222222222221</v>
      </c>
      <c r="H32" s="49" t="s">
        <v>286</v>
      </c>
      <c r="I32" s="49" t="s">
        <v>287</v>
      </c>
    </row>
    <row r="33" spans="1:9" x14ac:dyDescent="0.2">
      <c r="A33" s="133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0.19097222222222221</v>
      </c>
    </row>
    <row r="34" spans="1:9" x14ac:dyDescent="0.2">
      <c r="A34" s="13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3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0.19097222222222221</v>
      </c>
    </row>
    <row r="40" spans="1:9" x14ac:dyDescent="0.2">
      <c r="A40" s="133"/>
      <c r="C40" s="51"/>
      <c r="D40" s="52"/>
      <c r="E40" s="52"/>
      <c r="F40" s="52">
        <f t="shared" si="0"/>
        <v>0</v>
      </c>
      <c r="I40" s="54"/>
    </row>
    <row r="41" spans="1:9" x14ac:dyDescent="0.2">
      <c r="A41" s="13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3"/>
      <c r="B42" s="51"/>
      <c r="C42" s="51"/>
      <c r="D42" s="52"/>
      <c r="E42" s="52"/>
      <c r="F42" s="52">
        <f t="shared" si="0"/>
        <v>0</v>
      </c>
    </row>
    <row r="43" spans="1:9" x14ac:dyDescent="0.2">
      <c r="A43" s="133"/>
      <c r="C43" s="51"/>
      <c r="D43" s="52"/>
      <c r="E43" s="52"/>
      <c r="F43" s="52">
        <f t="shared" si="0"/>
        <v>0</v>
      </c>
    </row>
    <row r="44" spans="1:9" x14ac:dyDescent="0.2">
      <c r="A44" s="133"/>
      <c r="B44" s="51"/>
      <c r="C44" s="51"/>
      <c r="D44" s="52"/>
      <c r="E44" s="52"/>
      <c r="F44" s="52">
        <f t="shared" si="0"/>
        <v>0</v>
      </c>
    </row>
    <row r="45" spans="1:9" x14ac:dyDescent="0.2">
      <c r="A45" s="133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 t="s">
        <v>1231</v>
      </c>
      <c r="C47" s="51"/>
      <c r="D47" s="52">
        <v>0</v>
      </c>
      <c r="E47" s="52">
        <v>0</v>
      </c>
      <c r="F47" s="68">
        <v>0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68">
        <v>0</v>
      </c>
      <c r="E48" s="68">
        <v>0</v>
      </c>
      <c r="F48" s="68">
        <v>0</v>
      </c>
      <c r="H48" s="53" t="s">
        <v>288</v>
      </c>
      <c r="I48" s="79">
        <v>8.3333333333333329E-2</v>
      </c>
    </row>
    <row r="49" spans="1:9" x14ac:dyDescent="0.2">
      <c r="A49" s="136"/>
      <c r="B49" s="55" t="s">
        <v>1232</v>
      </c>
      <c r="C49" s="51"/>
      <c r="D49" s="68">
        <v>0</v>
      </c>
      <c r="E49" s="68">
        <v>0</v>
      </c>
      <c r="F49" s="68">
        <v>0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68">
        <v>0.75</v>
      </c>
      <c r="E50" s="68">
        <v>0.83333333333333337</v>
      </c>
      <c r="F50" s="68">
        <v>0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</v>
      </c>
      <c r="E51" s="68">
        <v>0</v>
      </c>
      <c r="F51" s="68">
        <v>0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68">
        <v>0</v>
      </c>
      <c r="E52" s="68">
        <v>0</v>
      </c>
      <c r="F52" s="68">
        <v>0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68">
        <v>0</v>
      </c>
      <c r="E53" s="68">
        <v>0</v>
      </c>
      <c r="F53" s="68">
        <v>0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</v>
      </c>
      <c r="E54" s="68">
        <v>0</v>
      </c>
      <c r="F54" s="68">
        <v>0</v>
      </c>
      <c r="H54" s="48" t="s">
        <v>300</v>
      </c>
      <c r="I54" s="49" t="s">
        <v>1233</v>
      </c>
    </row>
    <row r="55" spans="1:9" x14ac:dyDescent="0.2">
      <c r="A55" s="136"/>
      <c r="B55" s="55"/>
      <c r="C55" s="51"/>
      <c r="D55" s="68">
        <v>0</v>
      </c>
      <c r="E55" s="68">
        <v>0</v>
      </c>
      <c r="F55" s="68">
        <v>0</v>
      </c>
      <c r="I55" s="54"/>
    </row>
    <row r="56" spans="1:9" x14ac:dyDescent="0.2">
      <c r="A56" s="136"/>
      <c r="B56" s="55"/>
      <c r="C56" s="51"/>
      <c r="D56" s="68">
        <v>0</v>
      </c>
      <c r="E56" s="68">
        <v>0</v>
      </c>
      <c r="F56" s="68">
        <v>0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0.29166666666666663</v>
      </c>
    </row>
    <row r="64" spans="1:9" x14ac:dyDescent="0.2">
      <c r="A64" s="13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3"/>
      <c r="B66" s="51" t="s">
        <v>1234</v>
      </c>
      <c r="C66" s="51" t="s">
        <v>288</v>
      </c>
      <c r="D66" s="52">
        <v>0.375</v>
      </c>
      <c r="E66" s="52">
        <v>0.54166666666666663</v>
      </c>
      <c r="F66" s="52">
        <f t="shared" si="0"/>
        <v>0.16666666666666663</v>
      </c>
      <c r="H66" s="53" t="s">
        <v>293</v>
      </c>
      <c r="I66" s="52">
        <f>SUMIFS(F62:F76, C62:C76,H66)</f>
        <v>0</v>
      </c>
    </row>
    <row r="67" spans="1:9" x14ac:dyDescent="0.2">
      <c r="A67" s="133"/>
      <c r="B67" s="51" t="s">
        <v>329</v>
      </c>
      <c r="C67" s="51" t="s">
        <v>295</v>
      </c>
      <c r="D67" s="82">
        <v>0.54166666666666663</v>
      </c>
      <c r="E67" s="82">
        <v>0.60416666666666663</v>
      </c>
      <c r="F67" s="52">
        <f t="shared" ref="F67:F130" si="1">E67-D67</f>
        <v>6.25E-2</v>
      </c>
      <c r="H67" s="53" t="s">
        <v>296</v>
      </c>
      <c r="I67" s="52">
        <f>SUMIFS(F62:F76, C62:C76,H67)</f>
        <v>0</v>
      </c>
    </row>
    <row r="68" spans="1:9" x14ac:dyDescent="0.2">
      <c r="A68" s="133"/>
      <c r="B68" s="51" t="s">
        <v>1235</v>
      </c>
      <c r="C68" s="51" t="s">
        <v>288</v>
      </c>
      <c r="D68" s="52">
        <v>0.625</v>
      </c>
      <c r="E68" s="52">
        <v>0.70833333333333337</v>
      </c>
      <c r="F68" s="52">
        <f t="shared" si="1"/>
        <v>8.333333333333337E-2</v>
      </c>
      <c r="H68" s="53" t="s">
        <v>295</v>
      </c>
      <c r="I68" s="52">
        <f>SUMIFS(F62:F76, C62:C76,H68)</f>
        <v>6.25E-2</v>
      </c>
    </row>
    <row r="69" spans="1:9" x14ac:dyDescent="0.2">
      <c r="A69" s="13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0.35416666666666663</v>
      </c>
    </row>
    <row r="70" spans="1:9" x14ac:dyDescent="0.2">
      <c r="A70" s="13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3"/>
      <c r="B71" s="51"/>
      <c r="C71" s="51"/>
      <c r="D71" s="52"/>
      <c r="E71" s="52"/>
      <c r="F71" s="52">
        <f t="shared" si="1"/>
        <v>0</v>
      </c>
    </row>
    <row r="72" spans="1:9" x14ac:dyDescent="0.2">
      <c r="A72" s="133"/>
      <c r="B72" s="51"/>
      <c r="C72" s="51"/>
      <c r="D72" s="52"/>
      <c r="E72" s="52"/>
      <c r="F72" s="52">
        <f t="shared" si="1"/>
        <v>0</v>
      </c>
    </row>
    <row r="73" spans="1:9" x14ac:dyDescent="0.2">
      <c r="A73" s="133"/>
      <c r="B73" s="51"/>
      <c r="C73" s="51"/>
      <c r="D73" s="52"/>
      <c r="E73" s="52"/>
      <c r="F73" s="52">
        <f t="shared" si="1"/>
        <v>0</v>
      </c>
    </row>
    <row r="74" spans="1:9" x14ac:dyDescent="0.2">
      <c r="A74" s="133"/>
      <c r="B74" s="51"/>
      <c r="C74" s="51"/>
      <c r="D74" s="52"/>
      <c r="E74" s="52"/>
      <c r="F74" s="52">
        <f t="shared" si="1"/>
        <v>0</v>
      </c>
    </row>
    <row r="75" spans="1:9" x14ac:dyDescent="0.2">
      <c r="A75" s="133"/>
      <c r="B75" s="51"/>
      <c r="C75" s="51"/>
      <c r="D75" s="52"/>
      <c r="E75" s="52"/>
      <c r="F75" s="52">
        <f t="shared" si="1"/>
        <v>0</v>
      </c>
    </row>
    <row r="76" spans="1:9" x14ac:dyDescent="0.2">
      <c r="A76" s="133" t="s">
        <v>269</v>
      </c>
      <c r="B76" s="91" t="s">
        <v>1236</v>
      </c>
      <c r="C76" s="51" t="s">
        <v>288</v>
      </c>
      <c r="D76" s="52">
        <v>0.41666666666666669</v>
      </c>
      <c r="E76" s="52">
        <v>0.45833333333333331</v>
      </c>
      <c r="F76" s="52">
        <f t="shared" si="1"/>
        <v>4.166666666666663E-2</v>
      </c>
      <c r="H76" s="49" t="s">
        <v>286</v>
      </c>
      <c r="I76" s="49" t="s">
        <v>287</v>
      </c>
    </row>
    <row r="77" spans="1:9" x14ac:dyDescent="0.2">
      <c r="A77" s="133"/>
      <c r="B77" t="s">
        <v>309</v>
      </c>
      <c r="C77" s="51" t="s">
        <v>295</v>
      </c>
      <c r="D77" s="52">
        <v>0.45833333333333331</v>
      </c>
      <c r="E77" s="52">
        <v>0.47916666666666669</v>
      </c>
      <c r="F77" s="52">
        <f t="shared" si="1"/>
        <v>2.083333333333337E-2</v>
      </c>
      <c r="H77" s="53" t="s">
        <v>288</v>
      </c>
      <c r="I77" s="52">
        <f>SUMIFS(F76:F91, C76:C91,H77)</f>
        <v>0.20833333333333331</v>
      </c>
    </row>
    <row r="78" spans="1:9" x14ac:dyDescent="0.2">
      <c r="A78" s="133"/>
      <c r="B78" s="91" t="s">
        <v>1237</v>
      </c>
      <c r="C78" s="51" t="s">
        <v>288</v>
      </c>
      <c r="D78" s="52">
        <v>0.47916666666666669</v>
      </c>
      <c r="E78" s="52">
        <v>0.52083333333333337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3"/>
      <c r="B79" s="91" t="s">
        <v>1238</v>
      </c>
      <c r="C79" s="51" t="s">
        <v>288</v>
      </c>
      <c r="D79" s="52">
        <v>0.52083333333333337</v>
      </c>
      <c r="E79" s="52">
        <v>0.5625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 x14ac:dyDescent="0.2">
      <c r="A80" s="133"/>
      <c r="B80" s="93" t="s">
        <v>329</v>
      </c>
      <c r="C80" s="51" t="s">
        <v>295</v>
      </c>
      <c r="D80" s="52">
        <v>0.5625</v>
      </c>
      <c r="E80" s="52">
        <v>0.60416666666666663</v>
      </c>
      <c r="F80" s="52">
        <f t="shared" si="1"/>
        <v>4.166666666666663E-2</v>
      </c>
      <c r="H80" s="53" t="s">
        <v>293</v>
      </c>
      <c r="I80" s="52">
        <f>SUMIFS(F76:F91, C76:C91,H80)</f>
        <v>0</v>
      </c>
    </row>
    <row r="81" spans="1:9" x14ac:dyDescent="0.2">
      <c r="A81" s="133"/>
      <c r="B81" s="51" t="s">
        <v>1239</v>
      </c>
      <c r="C81" s="51" t="s">
        <v>288</v>
      </c>
      <c r="D81" s="52">
        <v>0.60416666666666663</v>
      </c>
      <c r="E81" s="52">
        <v>0.63541666666666663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91" t="s">
        <v>1240</v>
      </c>
      <c r="C82" s="55" t="s">
        <v>288</v>
      </c>
      <c r="D82" s="52">
        <v>0.63541666666666663</v>
      </c>
      <c r="E82" s="52">
        <v>0.6875</v>
      </c>
      <c r="F82" s="52">
        <f>E82-D82</f>
        <v>5.208333333333337E-2</v>
      </c>
      <c r="H82" s="53" t="s">
        <v>295</v>
      </c>
      <c r="I82" s="52">
        <f>SUMIFS(F76:F91, C76:C91,H82)</f>
        <v>6.25E-2</v>
      </c>
    </row>
    <row r="83" spans="1:9" x14ac:dyDescent="0.2">
      <c r="A83" s="133"/>
      <c r="B83" s="51" t="s">
        <v>1241</v>
      </c>
      <c r="C83" s="55" t="s">
        <v>290</v>
      </c>
      <c r="D83" s="52">
        <v>0.6875</v>
      </c>
      <c r="E83" s="52">
        <v>0.72916666666666663</v>
      </c>
      <c r="F83" s="52">
        <f>E83-D83</f>
        <v>4.166666666666663E-2</v>
      </c>
      <c r="H83" s="48" t="s">
        <v>300</v>
      </c>
      <c r="I83" s="49">
        <f>SUM(I77:I82)</f>
        <v>0.31249999999999994</v>
      </c>
    </row>
    <row r="84" spans="1:9" x14ac:dyDescent="0.2">
      <c r="A84" s="133"/>
      <c r="B84" s="51"/>
      <c r="C84" s="55"/>
      <c r="D84" s="52"/>
      <c r="E84" s="52"/>
      <c r="F84" s="52"/>
      <c r="I84" s="54"/>
    </row>
    <row r="85" spans="1:9" x14ac:dyDescent="0.2">
      <c r="A85" s="133"/>
      <c r="B85" s="51"/>
      <c r="C85" s="55"/>
      <c r="D85" s="52"/>
      <c r="E85" s="52"/>
      <c r="F85" s="52"/>
      <c r="I85" s="54"/>
    </row>
    <row r="86" spans="1:9" x14ac:dyDescent="0.2">
      <c r="A86" s="133"/>
      <c r="B86" s="92"/>
      <c r="C86" s="55"/>
      <c r="D86" s="52"/>
      <c r="E86" s="52"/>
      <c r="F86" s="52"/>
      <c r="I86" s="54"/>
    </row>
    <row r="87" spans="1:9" x14ac:dyDescent="0.2">
      <c r="A87" s="133"/>
      <c r="B87" s="51"/>
      <c r="C87" s="55"/>
      <c r="D87" s="52"/>
      <c r="E87" s="52"/>
      <c r="F87" s="52"/>
    </row>
    <row r="88" spans="1:9" x14ac:dyDescent="0.2">
      <c r="A88" s="133"/>
      <c r="B88" s="51"/>
      <c r="C88" s="55"/>
      <c r="D88" s="52"/>
      <c r="E88" s="52"/>
      <c r="F88" s="52"/>
    </row>
    <row r="89" spans="1:9" x14ac:dyDescent="0.2">
      <c r="A89" s="133"/>
      <c r="B89" s="51"/>
      <c r="C89" s="55"/>
      <c r="D89" s="52"/>
      <c r="E89" s="52"/>
      <c r="F89" s="52"/>
    </row>
    <row r="90" spans="1:9" x14ac:dyDescent="0.2">
      <c r="A90" s="133"/>
      <c r="C90" s="51"/>
      <c r="D90" s="52"/>
      <c r="E90" s="52"/>
      <c r="F90" s="52"/>
    </row>
    <row r="91" spans="1:9" x14ac:dyDescent="0.2">
      <c r="A91" s="134"/>
      <c r="B91" s="51"/>
      <c r="C91" s="51"/>
      <c r="D91" s="52"/>
      <c r="E91" s="52"/>
      <c r="F91" s="52"/>
    </row>
    <row r="92" spans="1:9" x14ac:dyDescent="0.2">
      <c r="A92" s="137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33"/>
      <c r="B93" s="51" t="s">
        <v>1242</v>
      </c>
      <c r="C93" s="51" t="s">
        <v>288</v>
      </c>
      <c r="D93" s="52">
        <v>0.375</v>
      </c>
      <c r="E93" s="52">
        <v>0.52083333333333337</v>
      </c>
      <c r="F93" s="52">
        <f t="shared" si="1"/>
        <v>0.14583333333333337</v>
      </c>
      <c r="H93" s="53" t="s">
        <v>288</v>
      </c>
      <c r="I93" s="52">
        <f>SUMIFS(F92:F106, C92:C106,H93)</f>
        <v>0.16666666666666663</v>
      </c>
    </row>
    <row r="94" spans="1:9" x14ac:dyDescent="0.2">
      <c r="A94" s="133"/>
      <c r="B94" t="s">
        <v>1195</v>
      </c>
      <c r="C94" s="51" t="s">
        <v>288</v>
      </c>
      <c r="D94" s="52">
        <v>0.52083333333333337</v>
      </c>
      <c r="E94" s="52">
        <v>0.54166666666666663</v>
      </c>
      <c r="F94" s="52">
        <f t="shared" si="1"/>
        <v>2.0833333333333259E-2</v>
      </c>
      <c r="H94" s="53" t="s">
        <v>285</v>
      </c>
      <c r="I94" s="52">
        <f>SUMIFS(F92:F106, C92:C106,H94)</f>
        <v>0.21180555555555564</v>
      </c>
    </row>
    <row r="95" spans="1:9" x14ac:dyDescent="0.2">
      <c r="A95" s="133"/>
      <c r="B95" s="51" t="s">
        <v>1243</v>
      </c>
      <c r="C95" s="51" t="s">
        <v>285</v>
      </c>
      <c r="D95" s="52">
        <v>0.54166666666666663</v>
      </c>
      <c r="E95" s="52">
        <v>0.75</v>
      </c>
      <c r="F95" s="52">
        <f t="shared" si="1"/>
        <v>0.20833333333333337</v>
      </c>
      <c r="H95" s="53" t="s">
        <v>290</v>
      </c>
      <c r="I95" s="52">
        <f>SUMIFS(F92:F106, C92:C106,H95)</f>
        <v>0</v>
      </c>
    </row>
    <row r="96" spans="1:9" x14ac:dyDescent="0.2">
      <c r="A96" s="13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0.37847222222222227</v>
      </c>
    </row>
    <row r="100" spans="1:9" x14ac:dyDescent="0.2">
      <c r="A100" s="13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  <c r="I103" s="50"/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1244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6"/>
      <c r="B108" s="55" t="s">
        <v>1245</v>
      </c>
      <c r="C108" s="51" t="s">
        <v>293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0.20486111111111113</v>
      </c>
    </row>
    <row r="109" spans="1:9" x14ac:dyDescent="0.2">
      <c r="A109" s="136"/>
      <c r="B109" s="56" t="s">
        <v>1246</v>
      </c>
      <c r="C109" s="51" t="s">
        <v>288</v>
      </c>
      <c r="D109" s="52">
        <v>0.47222222222222227</v>
      </c>
      <c r="E109" s="52">
        <v>0.5625</v>
      </c>
      <c r="F109" s="52">
        <v>4.8611111111111112E-2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1247</v>
      </c>
      <c r="C111" s="51" t="s">
        <v>288</v>
      </c>
      <c r="D111" s="52">
        <v>0.59375</v>
      </c>
      <c r="E111" s="52">
        <v>0.6875</v>
      </c>
      <c r="F111" s="52">
        <v>0.11458333333333333</v>
      </c>
      <c r="H111" s="53" t="s">
        <v>293</v>
      </c>
      <c r="I111" s="52">
        <f>SUMIFS(F107:F121, C107:C121,H111)</f>
        <v>1.3888888888888951E-2</v>
      </c>
    </row>
    <row r="112" spans="1:9" x14ac:dyDescent="0.2">
      <c r="A112" s="136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0.26041666666666674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7" t="s">
        <v>273</v>
      </c>
      <c r="B122" s="51" t="s">
        <v>1248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33"/>
      <c r="B123" t="s">
        <v>1249</v>
      </c>
      <c r="C123" s="78" t="s">
        <v>288</v>
      </c>
      <c r="D123" s="61">
        <v>0.45833333333333331</v>
      </c>
      <c r="E123" s="54">
        <v>0.49305555555555558</v>
      </c>
      <c r="F123" s="52">
        <f t="shared" si="1"/>
        <v>3.4722222222222265E-2</v>
      </c>
      <c r="H123" s="53" t="s">
        <v>288</v>
      </c>
      <c r="I123" s="52">
        <f>SUMIFS(F122:F136, C122:C136,H123)</f>
        <v>9.7222222222222265E-2</v>
      </c>
    </row>
    <row r="124" spans="1:9" x14ac:dyDescent="0.2">
      <c r="A124" s="133"/>
      <c r="B124" s="51" t="s">
        <v>1250</v>
      </c>
      <c r="C124" s="51" t="s">
        <v>290</v>
      </c>
      <c r="D124" s="63">
        <v>0.49305555555555558</v>
      </c>
      <c r="E124" s="52">
        <v>0.51388888888888895</v>
      </c>
      <c r="F124" s="52">
        <f t="shared" si="1"/>
        <v>2.083333333333337E-2</v>
      </c>
      <c r="H124" s="53" t="s">
        <v>285</v>
      </c>
      <c r="I124" s="52">
        <f>SUMIFS(F122:F136, C122:C136,H124)</f>
        <v>3.472222222222221E-2</v>
      </c>
    </row>
    <row r="125" spans="1:9" x14ac:dyDescent="0.2">
      <c r="A125" s="133"/>
      <c r="B125" s="51" t="s">
        <v>1251</v>
      </c>
      <c r="C125" s="51" t="s">
        <v>288</v>
      </c>
      <c r="D125" s="52">
        <v>0.51388888888888895</v>
      </c>
      <c r="E125" s="52">
        <v>0.57638888888888895</v>
      </c>
      <c r="F125" s="52">
        <f t="shared" si="1"/>
        <v>6.25E-2</v>
      </c>
      <c r="H125" s="53" t="s">
        <v>290</v>
      </c>
      <c r="I125" s="52">
        <f>SUMIFS(F122:F136, C122:C136,H125)</f>
        <v>2.083333333333337E-2</v>
      </c>
    </row>
    <row r="126" spans="1:9" x14ac:dyDescent="0.2">
      <c r="A126" s="133"/>
      <c r="B126" s="51" t="s">
        <v>1245</v>
      </c>
      <c r="C126" s="51" t="s">
        <v>293</v>
      </c>
      <c r="D126" s="52">
        <v>0.66666666666666663</v>
      </c>
      <c r="E126" s="52">
        <v>0.68055555555555547</v>
      </c>
      <c r="F126" s="52">
        <f t="shared" si="1"/>
        <v>1.388888888888884E-2</v>
      </c>
      <c r="H126" s="53" t="s">
        <v>293</v>
      </c>
      <c r="I126" s="52">
        <f>SUMIFS(F122:F136, C122:C136,H126)</f>
        <v>2.7777777777777735E-2</v>
      </c>
    </row>
    <row r="127" spans="1:9" x14ac:dyDescent="0.2">
      <c r="A127" s="138"/>
      <c r="B127" s="58" t="s">
        <v>1252</v>
      </c>
      <c r="C127" s="51" t="s">
        <v>285</v>
      </c>
      <c r="D127" s="52">
        <v>0.6875</v>
      </c>
      <c r="E127" s="52">
        <v>0.72222222222222221</v>
      </c>
      <c r="F127" s="52">
        <f t="shared" si="1"/>
        <v>3.472222222222221E-2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0.18055555555555558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3"/>
      <c r="B134" s="51"/>
      <c r="C134" s="51"/>
      <c r="D134" s="52"/>
      <c r="E134" s="52"/>
      <c r="F134" s="52"/>
    </row>
    <row r="135" spans="1:9" x14ac:dyDescent="0.2">
      <c r="A135" s="133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31" priority="25" operator="greaterThan">
      <formula>0.25</formula>
    </cfRule>
    <cfRule type="cellIs" dxfId="830" priority="26" operator="lessThan">
      <formula>0.25</formula>
    </cfRule>
  </conditionalFormatting>
  <conditionalFormatting sqref="I4 I19 I34 I49 I78 I94 I109 I124 I139">
    <cfRule type="cellIs" dxfId="829" priority="22" operator="lessThan">
      <formula>0.0416666666666667</formula>
    </cfRule>
    <cfRule type="cellIs" dxfId="828" priority="23" operator="greaterThan">
      <formula>0.0416666666666667</formula>
    </cfRule>
    <cfRule type="cellIs" dxfId="827" priority="24" operator="greaterThan">
      <formula>0.0416666666666667</formula>
    </cfRule>
  </conditionalFormatting>
  <conditionalFormatting sqref="I5 I20 I35 I79 I95 I110 I125 I140">
    <cfRule type="cellIs" dxfId="826" priority="20" operator="lessThan">
      <formula>0.0833333333333333</formula>
    </cfRule>
    <cfRule type="cellIs" dxfId="825" priority="21" operator="greaterThan">
      <formula>0.0833333333333333</formula>
    </cfRule>
  </conditionalFormatting>
  <conditionalFormatting sqref="I6 I21 I36 I80 I96 I111 I126 I141 I50:I51">
    <cfRule type="cellIs" dxfId="824" priority="18" operator="lessThan">
      <formula>0.0416666666666667</formula>
    </cfRule>
    <cfRule type="cellIs" dxfId="823" priority="19" operator="greaterThan">
      <formula>0.0416666666666667</formula>
    </cfRule>
  </conditionalFormatting>
  <conditionalFormatting sqref="I7 I22 I37 I52 I81 I97 I112 I127 I142">
    <cfRule type="cellIs" dxfId="822" priority="16" operator="lessThan">
      <formula>0.0416666666666667</formula>
    </cfRule>
    <cfRule type="cellIs" dxfId="821" priority="17" operator="greaterThan">
      <formula>0.0416666666666667</formula>
    </cfRule>
  </conditionalFormatting>
  <conditionalFormatting sqref="I8 I23 I38 I53 I82 I98 I113 I128 I143">
    <cfRule type="cellIs" dxfId="820" priority="14" operator="lessThan">
      <formula>0.0625</formula>
    </cfRule>
    <cfRule type="cellIs" dxfId="819" priority="15" operator="greaterThan">
      <formula>0.0625</formula>
    </cfRule>
  </conditionalFormatting>
  <conditionalFormatting sqref="I63">
    <cfRule type="cellIs" dxfId="818" priority="12" operator="greaterThan">
      <formula>0.25</formula>
    </cfRule>
    <cfRule type="cellIs" dxfId="817" priority="13" operator="lessThan">
      <formula>0.25</formula>
    </cfRule>
  </conditionalFormatting>
  <conditionalFormatting sqref="I64">
    <cfRule type="cellIs" dxfId="816" priority="9" operator="lessThan">
      <formula>0.0416666666666667</formula>
    </cfRule>
    <cfRule type="cellIs" dxfId="815" priority="10" operator="greaterThan">
      <formula>0.0416666666666667</formula>
    </cfRule>
    <cfRule type="cellIs" dxfId="814" priority="11" operator="greaterThan">
      <formula>0.0416666666666667</formula>
    </cfRule>
  </conditionalFormatting>
  <conditionalFormatting sqref="I65">
    <cfRule type="cellIs" dxfId="813" priority="7" operator="lessThan">
      <formula>0.0833333333333333</formula>
    </cfRule>
    <cfRule type="cellIs" dxfId="812" priority="8" operator="greaterThan">
      <formula>0.0833333333333333</formula>
    </cfRule>
  </conditionalFormatting>
  <conditionalFormatting sqref="I66">
    <cfRule type="cellIs" dxfId="811" priority="5" operator="lessThan">
      <formula>0.0416666666666667</formula>
    </cfRule>
    <cfRule type="cellIs" dxfId="810" priority="6" operator="greaterThan">
      <formula>0.0416666666666667</formula>
    </cfRule>
  </conditionalFormatting>
  <conditionalFormatting sqref="I67">
    <cfRule type="cellIs" dxfId="809" priority="3" operator="lessThan">
      <formula>0.0416666666666667</formula>
    </cfRule>
    <cfRule type="cellIs" dxfId="808" priority="4" operator="greaterThan">
      <formula>0.0416666666666667</formula>
    </cfRule>
  </conditionalFormatting>
  <conditionalFormatting sqref="I68">
    <cfRule type="cellIs" dxfId="807" priority="1" operator="lessThan">
      <formula>0.0625</formula>
    </cfRule>
    <cfRule type="cellIs" dxfId="806" priority="2" operator="greaterThan">
      <formula>0.0625</formula>
    </cfRule>
  </conditionalFormatting>
  <dataValidations count="1">
    <dataValidation type="list" allowBlank="1" showInputMessage="1" showErrorMessage="1" sqref="C2:C151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51"/>
  <sheetViews>
    <sheetView topLeftCell="A75" workbookViewId="0">
      <selection activeCell="E38" sqref="E3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3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7" t="s">
        <v>263</v>
      </c>
      <c r="B32" s="51" t="s">
        <v>284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33"/>
      <c r="B33" s="51" t="s">
        <v>1254</v>
      </c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3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33"/>
      <c r="C40" s="51"/>
      <c r="D40" s="52"/>
      <c r="E40" s="52"/>
      <c r="F40" s="52">
        <f t="shared" si="0"/>
        <v>0</v>
      </c>
      <c r="I40" s="54"/>
    </row>
    <row r="41" spans="1:9" x14ac:dyDescent="0.2">
      <c r="A41" s="13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3"/>
      <c r="B42" s="51"/>
      <c r="C42" s="51"/>
      <c r="D42" s="52"/>
      <c r="E42" s="52"/>
      <c r="F42" s="52">
        <f t="shared" si="0"/>
        <v>0</v>
      </c>
    </row>
    <row r="43" spans="1:9" x14ac:dyDescent="0.2">
      <c r="A43" s="133"/>
      <c r="C43" s="51"/>
      <c r="D43" s="52"/>
      <c r="E43" s="52"/>
      <c r="F43" s="52">
        <f t="shared" si="0"/>
        <v>0</v>
      </c>
    </row>
    <row r="44" spans="1:9" x14ac:dyDescent="0.2">
      <c r="A44" s="133"/>
      <c r="B44" s="51"/>
      <c r="C44" s="51"/>
      <c r="D44" s="52"/>
      <c r="E44" s="52"/>
      <c r="F44" s="52">
        <f t="shared" si="0"/>
        <v>0</v>
      </c>
    </row>
    <row r="45" spans="1:9" x14ac:dyDescent="0.2">
      <c r="A45" s="133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3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3"/>
      <c r="B71" s="51"/>
      <c r="C71" s="51"/>
      <c r="D71" s="52"/>
      <c r="E71" s="52"/>
      <c r="F71" s="52">
        <f t="shared" si="1"/>
        <v>0</v>
      </c>
    </row>
    <row r="72" spans="1:9" x14ac:dyDescent="0.2">
      <c r="A72" s="133"/>
      <c r="B72" s="51"/>
      <c r="C72" s="51"/>
      <c r="D72" s="52"/>
      <c r="E72" s="52"/>
      <c r="F72" s="52">
        <f t="shared" si="1"/>
        <v>0</v>
      </c>
    </row>
    <row r="73" spans="1:9" x14ac:dyDescent="0.2">
      <c r="A73" s="133"/>
      <c r="B73" s="51"/>
      <c r="C73" s="51"/>
      <c r="D73" s="52"/>
      <c r="E73" s="52"/>
      <c r="F73" s="52">
        <f t="shared" si="1"/>
        <v>0</v>
      </c>
    </row>
    <row r="74" spans="1:9" x14ac:dyDescent="0.2">
      <c r="A74" s="133"/>
      <c r="B74" s="51"/>
      <c r="C74" s="51"/>
      <c r="D74" s="52"/>
      <c r="E74" s="52"/>
      <c r="F74" s="52">
        <f t="shared" si="1"/>
        <v>0</v>
      </c>
    </row>
    <row r="75" spans="1:9" x14ac:dyDescent="0.2">
      <c r="A75" s="133"/>
      <c r="B75" s="51"/>
      <c r="C75" s="51"/>
      <c r="D75" s="52"/>
      <c r="E75" s="52"/>
      <c r="F75" s="52">
        <f t="shared" si="1"/>
        <v>0</v>
      </c>
    </row>
    <row r="76" spans="1:9" x14ac:dyDescent="0.2">
      <c r="A76" s="133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3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3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3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3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3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3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3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3"/>
      <c r="B89" s="51"/>
      <c r="C89" s="55"/>
      <c r="D89" s="52"/>
      <c r="E89" s="52"/>
      <c r="F89" s="52">
        <f t="shared" si="1"/>
        <v>0</v>
      </c>
    </row>
    <row r="90" spans="1:9" x14ac:dyDescent="0.2">
      <c r="A90" s="133"/>
      <c r="C90" s="51"/>
      <c r="D90" s="52"/>
      <c r="E90" s="52"/>
      <c r="F90" s="52">
        <f t="shared" si="1"/>
        <v>0</v>
      </c>
    </row>
    <row r="91" spans="1:9" x14ac:dyDescent="0.2">
      <c r="A91" s="134"/>
      <c r="B91" s="51"/>
      <c r="C91" s="51"/>
      <c r="D91" s="52"/>
      <c r="E91" s="52"/>
      <c r="F91" s="52">
        <f t="shared" si="1"/>
        <v>0</v>
      </c>
    </row>
    <row r="92" spans="1:9" x14ac:dyDescent="0.2">
      <c r="A92" s="137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3"/>
      <c r="B93" s="51" t="s">
        <v>1264</v>
      </c>
      <c r="C93" s="51" t="s">
        <v>285</v>
      </c>
      <c r="D93" s="52">
        <v>0.33333333333333331</v>
      </c>
      <c r="E93" s="52">
        <v>0.70833333333333337</v>
      </c>
      <c r="F93" s="52">
        <f t="shared" si="1"/>
        <v>0.37500000000000006</v>
      </c>
      <c r="H93" s="53" t="s">
        <v>288</v>
      </c>
      <c r="I93" s="52">
        <f>SUMIFS(F92:F106, C92:C106,H93)</f>
        <v>0</v>
      </c>
    </row>
    <row r="94" spans="1:9" x14ac:dyDescent="0.2">
      <c r="A94" s="13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0.37500000000000006</v>
      </c>
    </row>
    <row r="95" spans="1:9" x14ac:dyDescent="0.2">
      <c r="A95" s="13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0.37500000000000006</v>
      </c>
    </row>
    <row r="100" spans="1:9" x14ac:dyDescent="0.2">
      <c r="A100" s="13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284</v>
      </c>
      <c r="C107" s="51" t="s">
        <v>288</v>
      </c>
      <c r="D107" s="52">
        <v>0.39583333333333331</v>
      </c>
      <c r="E107" s="52">
        <v>0.40277777777777773</v>
      </c>
      <c r="F107" s="52">
        <f t="shared" si="1"/>
        <v>6.9444444444444198E-3</v>
      </c>
      <c r="H107" s="49" t="s">
        <v>286</v>
      </c>
      <c r="I107" s="49" t="s">
        <v>287</v>
      </c>
    </row>
    <row r="108" spans="1:9" x14ac:dyDescent="0.2">
      <c r="A108" s="136"/>
      <c r="B108" s="55" t="s">
        <v>1265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6"/>
      <c r="B109" s="56" t="s">
        <v>1266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9.375E-2</v>
      </c>
    </row>
    <row r="110" spans="1:9" x14ac:dyDescent="0.2">
      <c r="A110" s="136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1267</v>
      </c>
      <c r="C111" s="51" t="s">
        <v>285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0.36458333333333331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7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 t="s">
        <v>1268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3"/>
      <c r="B134" s="51"/>
      <c r="C134" s="51"/>
      <c r="D134" s="52"/>
      <c r="E134" s="52"/>
      <c r="F134" s="52"/>
    </row>
    <row r="135" spans="1:9" x14ac:dyDescent="0.2">
      <c r="A135" s="133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05" priority="25" operator="greaterThan">
      <formula>0.25</formula>
    </cfRule>
    <cfRule type="cellIs" dxfId="804" priority="26" operator="lessThan">
      <formula>0.25</formula>
    </cfRule>
  </conditionalFormatting>
  <conditionalFormatting sqref="I4 I19 I34 I49 I78 I94 I109 I124 I139">
    <cfRule type="cellIs" dxfId="803" priority="22" operator="lessThan">
      <formula>0.0416666666666667</formula>
    </cfRule>
    <cfRule type="cellIs" dxfId="802" priority="23" operator="greaterThan">
      <formula>0.0416666666666667</formula>
    </cfRule>
    <cfRule type="cellIs" dxfId="801" priority="24" operator="greaterThan">
      <formula>0.0416666666666667</formula>
    </cfRule>
  </conditionalFormatting>
  <conditionalFormatting sqref="I5 I20 I35 I79 I95 I110 I125 I140">
    <cfRule type="cellIs" dxfId="800" priority="20" operator="lessThan">
      <formula>0.0833333333333333</formula>
    </cfRule>
    <cfRule type="cellIs" dxfId="799" priority="21" operator="greaterThan">
      <formula>0.0833333333333333</formula>
    </cfRule>
  </conditionalFormatting>
  <conditionalFormatting sqref="I6 I21 I36 I80 I96 I111 I126 I141 I50:I51">
    <cfRule type="cellIs" dxfId="798" priority="18" operator="lessThan">
      <formula>0.0416666666666667</formula>
    </cfRule>
    <cfRule type="cellIs" dxfId="797" priority="19" operator="greaterThan">
      <formula>0.0416666666666667</formula>
    </cfRule>
  </conditionalFormatting>
  <conditionalFormatting sqref="I7 I22 I37 I52 I81 I97 I112 I127 I142">
    <cfRule type="cellIs" dxfId="796" priority="16" operator="lessThan">
      <formula>0.0416666666666667</formula>
    </cfRule>
    <cfRule type="cellIs" dxfId="795" priority="17" operator="greaterThan">
      <formula>0.0416666666666667</formula>
    </cfRule>
  </conditionalFormatting>
  <conditionalFormatting sqref="I8 I23 I38 I53 I82 I98 I113 I128 I143">
    <cfRule type="cellIs" dxfId="794" priority="14" operator="lessThan">
      <formula>0.0625</formula>
    </cfRule>
    <cfRule type="cellIs" dxfId="793" priority="15" operator="greaterThan">
      <formula>0.0625</formula>
    </cfRule>
  </conditionalFormatting>
  <conditionalFormatting sqref="I63">
    <cfRule type="cellIs" dxfId="792" priority="12" operator="greaterThan">
      <formula>0.25</formula>
    </cfRule>
    <cfRule type="cellIs" dxfId="791" priority="13" operator="lessThan">
      <formula>0.25</formula>
    </cfRule>
  </conditionalFormatting>
  <conditionalFormatting sqref="I64">
    <cfRule type="cellIs" dxfId="790" priority="9" operator="lessThan">
      <formula>0.0416666666666667</formula>
    </cfRule>
    <cfRule type="cellIs" dxfId="789" priority="10" operator="greaterThan">
      <formula>0.0416666666666667</formula>
    </cfRule>
    <cfRule type="cellIs" dxfId="788" priority="11" operator="greaterThan">
      <formula>0.0416666666666667</formula>
    </cfRule>
  </conditionalFormatting>
  <conditionalFormatting sqref="I65">
    <cfRule type="cellIs" dxfId="787" priority="7" operator="lessThan">
      <formula>0.0833333333333333</formula>
    </cfRule>
    <cfRule type="cellIs" dxfId="786" priority="8" operator="greaterThan">
      <formula>0.0833333333333333</formula>
    </cfRule>
  </conditionalFormatting>
  <conditionalFormatting sqref="I66">
    <cfRule type="cellIs" dxfId="785" priority="5" operator="lessThan">
      <formula>0.0416666666666667</formula>
    </cfRule>
    <cfRule type="cellIs" dxfId="784" priority="6" operator="greaterThan">
      <formula>0.0416666666666667</formula>
    </cfRule>
  </conditionalFormatting>
  <conditionalFormatting sqref="I67">
    <cfRule type="cellIs" dxfId="783" priority="3" operator="lessThan">
      <formula>0.0416666666666667</formula>
    </cfRule>
    <cfRule type="cellIs" dxfId="782" priority="4" operator="greaterThan">
      <formula>0.0416666666666667</formula>
    </cfRule>
  </conditionalFormatting>
  <conditionalFormatting sqref="I68">
    <cfRule type="cellIs" dxfId="781" priority="1" operator="lessThan">
      <formula>0.0625</formula>
    </cfRule>
    <cfRule type="cellIs" dxfId="780" priority="2" operator="greaterThan">
      <formula>0.0625</formula>
    </cfRule>
  </conditionalFormatting>
  <dataValidations count="1">
    <dataValidation type="list" allowBlank="1" showInputMessage="1" showErrorMessage="1" sqref="C2:C151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51"/>
  <sheetViews>
    <sheetView topLeftCell="A73" workbookViewId="0">
      <selection activeCell="B39" sqref="B39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3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7" t="s">
        <v>263</v>
      </c>
      <c r="B32" s="51" t="s">
        <v>1269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33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3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33"/>
      <c r="C40" s="51"/>
      <c r="D40" s="52"/>
      <c r="E40" s="52"/>
      <c r="F40" s="52">
        <f t="shared" si="0"/>
        <v>0</v>
      </c>
      <c r="I40" s="54"/>
    </row>
    <row r="41" spans="1:9" x14ac:dyDescent="0.2">
      <c r="A41" s="13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3"/>
      <c r="B42" s="51"/>
      <c r="C42" s="51"/>
      <c r="D42" s="52"/>
      <c r="E42" s="52"/>
      <c r="F42" s="52">
        <f t="shared" si="0"/>
        <v>0</v>
      </c>
    </row>
    <row r="43" spans="1:9" x14ac:dyDescent="0.2">
      <c r="A43" s="133"/>
      <c r="C43" s="51"/>
      <c r="D43" s="52"/>
      <c r="E43" s="52"/>
      <c r="F43" s="52">
        <f t="shared" si="0"/>
        <v>0</v>
      </c>
    </row>
    <row r="44" spans="1:9" x14ac:dyDescent="0.2">
      <c r="A44" s="133"/>
      <c r="B44" s="51"/>
      <c r="C44" s="51"/>
      <c r="D44" s="52"/>
      <c r="E44" s="52"/>
      <c r="F44" s="52">
        <f t="shared" si="0"/>
        <v>0</v>
      </c>
    </row>
    <row r="45" spans="1:9" x14ac:dyDescent="0.2">
      <c r="A45" s="133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3"/>
      <c r="B66" s="51" t="s">
        <v>1270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3"/>
      <c r="B71" s="51"/>
      <c r="C71" s="51"/>
      <c r="D71" s="52"/>
      <c r="E71" s="52"/>
      <c r="F71" s="52">
        <f t="shared" si="1"/>
        <v>0</v>
      </c>
    </row>
    <row r="72" spans="1:9" x14ac:dyDescent="0.2">
      <c r="A72" s="133"/>
      <c r="B72" s="51"/>
      <c r="C72" s="51"/>
      <c r="D72" s="52"/>
      <c r="E72" s="52"/>
      <c r="F72" s="52">
        <f t="shared" si="1"/>
        <v>0</v>
      </c>
    </row>
    <row r="73" spans="1:9" x14ac:dyDescent="0.2">
      <c r="A73" s="133"/>
      <c r="B73" s="51"/>
      <c r="C73" s="51"/>
      <c r="D73" s="52"/>
      <c r="E73" s="52"/>
      <c r="F73" s="52">
        <f t="shared" si="1"/>
        <v>0</v>
      </c>
    </row>
    <row r="74" spans="1:9" x14ac:dyDescent="0.2">
      <c r="A74" s="133"/>
      <c r="B74" s="51"/>
      <c r="C74" s="51"/>
      <c r="D74" s="52"/>
      <c r="E74" s="52"/>
      <c r="F74" s="52">
        <f t="shared" si="1"/>
        <v>0</v>
      </c>
    </row>
    <row r="75" spans="1:9" x14ac:dyDescent="0.2">
      <c r="A75" s="133"/>
      <c r="B75" s="51"/>
      <c r="C75" s="51"/>
      <c r="D75" s="52"/>
      <c r="E75" s="52"/>
      <c r="F75" s="52">
        <f t="shared" si="1"/>
        <v>0</v>
      </c>
    </row>
    <row r="76" spans="1:9" x14ac:dyDescent="0.2">
      <c r="A76" s="133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3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3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3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3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3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3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3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3"/>
      <c r="B89" s="51"/>
      <c r="C89" s="55"/>
      <c r="D89" s="52"/>
      <c r="E89" s="52"/>
      <c r="F89" s="52">
        <f t="shared" si="1"/>
        <v>0</v>
      </c>
    </row>
    <row r="90" spans="1:9" x14ac:dyDescent="0.2">
      <c r="A90" s="133"/>
      <c r="C90" s="51"/>
      <c r="D90" s="52"/>
      <c r="E90" s="52"/>
      <c r="F90" s="52">
        <f t="shared" si="1"/>
        <v>0</v>
      </c>
    </row>
    <row r="91" spans="1:9" x14ac:dyDescent="0.2">
      <c r="A91" s="134"/>
      <c r="B91" s="51"/>
      <c r="C91" s="51"/>
      <c r="D91" s="52"/>
      <c r="E91" s="52"/>
      <c r="F91" s="52">
        <f t="shared" si="1"/>
        <v>0</v>
      </c>
    </row>
    <row r="92" spans="1:9" x14ac:dyDescent="0.2">
      <c r="A92" s="137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3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1272</v>
      </c>
      <c r="C107" s="51" t="s">
        <v>288</v>
      </c>
      <c r="D107" s="52">
        <v>0.39583333333333331</v>
      </c>
      <c r="E107" s="52">
        <v>0.54166666666666663</v>
      </c>
      <c r="F107" s="52">
        <f t="shared" si="1"/>
        <v>0.14583333333333331</v>
      </c>
      <c r="H107" s="49" t="s">
        <v>286</v>
      </c>
      <c r="I107" s="49" t="s">
        <v>287</v>
      </c>
    </row>
    <row r="108" spans="1:9" x14ac:dyDescent="0.2">
      <c r="A108" s="136"/>
      <c r="B108" s="55" t="s">
        <v>329</v>
      </c>
      <c r="C108" s="51" t="s">
        <v>295</v>
      </c>
      <c r="D108" s="52">
        <v>0.54166666666666663</v>
      </c>
      <c r="E108" s="52">
        <v>0.58333333333333337</v>
      </c>
      <c r="F108" s="52">
        <f t="shared" si="1"/>
        <v>4.1666666666666741E-2</v>
      </c>
      <c r="H108" s="53" t="s">
        <v>288</v>
      </c>
      <c r="I108" s="52">
        <v>0.22916666666666666</v>
      </c>
    </row>
    <row r="109" spans="1:9" x14ac:dyDescent="0.2">
      <c r="A109" s="136"/>
      <c r="B109" s="56" t="s">
        <v>1273</v>
      </c>
      <c r="C109" s="51" t="s">
        <v>288</v>
      </c>
      <c r="D109" s="52">
        <v>0.625</v>
      </c>
      <c r="E109" s="52">
        <v>0.6875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1274</v>
      </c>
      <c r="C110" s="51" t="s">
        <v>288</v>
      </c>
      <c r="D110" s="52">
        <v>0.70833333333333337</v>
      </c>
      <c r="E110" s="52">
        <v>0.75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424</v>
      </c>
      <c r="C111" s="51"/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424</v>
      </c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4.1666666666666741E-2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0.27083333333333337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7" t="s">
        <v>273</v>
      </c>
      <c r="B122" s="51" t="s">
        <v>1275</v>
      </c>
      <c r="C122" s="51" t="s">
        <v>288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33"/>
      <c r="B123" t="s">
        <v>1276</v>
      </c>
      <c r="C123" s="78" t="s">
        <v>288</v>
      </c>
      <c r="D123" s="61">
        <v>0.4513888888888889</v>
      </c>
      <c r="E123" s="54">
        <v>0.58333333333333337</v>
      </c>
      <c r="F123" s="52">
        <f t="shared" si="1"/>
        <v>0.13194444444444448</v>
      </c>
      <c r="H123" s="53" t="s">
        <v>288</v>
      </c>
      <c r="I123" s="52">
        <f>SUMIFS(F122:F136, C122:C136,H123)</f>
        <v>0.25</v>
      </c>
    </row>
    <row r="124" spans="1:9" x14ac:dyDescent="0.2">
      <c r="A124" s="133"/>
      <c r="B124" s="51" t="s">
        <v>1277</v>
      </c>
      <c r="C124" s="51" t="s">
        <v>293</v>
      </c>
      <c r="D124" s="63">
        <v>0.71527777777777779</v>
      </c>
      <c r="E124" s="52">
        <v>0.75</v>
      </c>
      <c r="F124" s="52">
        <f t="shared" si="1"/>
        <v>3.472222222222221E-2</v>
      </c>
      <c r="H124" s="53" t="s">
        <v>285</v>
      </c>
      <c r="I124" s="52">
        <f>SUMIFS(F122:F136, C122:C136,H124)</f>
        <v>0</v>
      </c>
    </row>
    <row r="125" spans="1:9" x14ac:dyDescent="0.2">
      <c r="A125" s="133"/>
      <c r="B125" s="51" t="s">
        <v>1278</v>
      </c>
      <c r="C125" s="51" t="s">
        <v>288</v>
      </c>
      <c r="D125" s="52">
        <v>0.77083333333333337</v>
      </c>
      <c r="E125" s="52">
        <v>0.875</v>
      </c>
      <c r="F125" s="52">
        <f t="shared" si="1"/>
        <v>0.10416666666666663</v>
      </c>
      <c r="H125" s="53" t="s">
        <v>290</v>
      </c>
      <c r="I125" s="52">
        <f>SUMIFS(F122:F136, C122:C136,H125)</f>
        <v>0</v>
      </c>
    </row>
    <row r="126" spans="1:9" x14ac:dyDescent="0.2">
      <c r="A126" s="13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3.472222222222221E-2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0.28472222222222221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3"/>
      <c r="B134" s="51"/>
      <c r="C134" s="51"/>
      <c r="D134" s="52"/>
      <c r="E134" s="52"/>
      <c r="F134" s="52"/>
    </row>
    <row r="135" spans="1:9" x14ac:dyDescent="0.2">
      <c r="A135" s="133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9" priority="25" operator="greaterThan">
      <formula>0.25</formula>
    </cfRule>
    <cfRule type="cellIs" dxfId="778" priority="26" operator="lessThan">
      <formula>0.25</formula>
    </cfRule>
  </conditionalFormatting>
  <conditionalFormatting sqref="I4 I19 I34 I49 I78 I94 I109 I124 I139">
    <cfRule type="cellIs" dxfId="777" priority="22" operator="lessThan">
      <formula>0.0416666666666667</formula>
    </cfRule>
    <cfRule type="cellIs" dxfId="776" priority="23" operator="greaterThan">
      <formula>0.0416666666666667</formula>
    </cfRule>
    <cfRule type="cellIs" dxfId="775" priority="24" operator="greaterThan">
      <formula>0.0416666666666667</formula>
    </cfRule>
  </conditionalFormatting>
  <conditionalFormatting sqref="I5 I20 I35 I79 I95 I110 I125 I140">
    <cfRule type="cellIs" dxfId="774" priority="20" operator="lessThan">
      <formula>0.0833333333333333</formula>
    </cfRule>
    <cfRule type="cellIs" dxfId="773" priority="21" operator="greaterThan">
      <formula>0.0833333333333333</formula>
    </cfRule>
  </conditionalFormatting>
  <conditionalFormatting sqref="I6 I21 I36 I80 I96 I111 I126 I141 I50:I51">
    <cfRule type="cellIs" dxfId="772" priority="18" operator="lessThan">
      <formula>0.0416666666666667</formula>
    </cfRule>
    <cfRule type="cellIs" dxfId="771" priority="19" operator="greaterThan">
      <formula>0.0416666666666667</formula>
    </cfRule>
  </conditionalFormatting>
  <conditionalFormatting sqref="I7 I22 I37 I52 I81 I97 I112 I127 I142">
    <cfRule type="cellIs" dxfId="770" priority="16" operator="lessThan">
      <formula>0.0416666666666667</formula>
    </cfRule>
    <cfRule type="cellIs" dxfId="769" priority="17" operator="greaterThan">
      <formula>0.0416666666666667</formula>
    </cfRule>
  </conditionalFormatting>
  <conditionalFormatting sqref="I8 I23 I38 I53 I82 I98 I113 I128 I143">
    <cfRule type="cellIs" dxfId="768" priority="14" operator="lessThan">
      <formula>0.0625</formula>
    </cfRule>
    <cfRule type="cellIs" dxfId="767" priority="15" operator="greaterThan">
      <formula>0.0625</formula>
    </cfRule>
  </conditionalFormatting>
  <conditionalFormatting sqref="I63">
    <cfRule type="cellIs" dxfId="766" priority="12" operator="greaterThan">
      <formula>0.25</formula>
    </cfRule>
    <cfRule type="cellIs" dxfId="765" priority="13" operator="lessThan">
      <formula>0.25</formula>
    </cfRule>
  </conditionalFormatting>
  <conditionalFormatting sqref="I64">
    <cfRule type="cellIs" dxfId="764" priority="9" operator="lessThan">
      <formula>0.0416666666666667</formula>
    </cfRule>
    <cfRule type="cellIs" dxfId="763" priority="10" operator="greaterThan">
      <formula>0.0416666666666667</formula>
    </cfRule>
    <cfRule type="cellIs" dxfId="762" priority="11" operator="greaterThan">
      <formula>0.0416666666666667</formula>
    </cfRule>
  </conditionalFormatting>
  <conditionalFormatting sqref="I65">
    <cfRule type="cellIs" dxfId="761" priority="7" operator="lessThan">
      <formula>0.0833333333333333</formula>
    </cfRule>
    <cfRule type="cellIs" dxfId="760" priority="8" operator="greaterThan">
      <formula>0.0833333333333333</formula>
    </cfRule>
  </conditionalFormatting>
  <conditionalFormatting sqref="I66">
    <cfRule type="cellIs" dxfId="759" priority="5" operator="lessThan">
      <formula>0.0416666666666667</formula>
    </cfRule>
    <cfRule type="cellIs" dxfId="758" priority="6" operator="greaterThan">
      <formula>0.0416666666666667</formula>
    </cfRule>
  </conditionalFormatting>
  <conditionalFormatting sqref="I67">
    <cfRule type="cellIs" dxfId="757" priority="3" operator="lessThan">
      <formula>0.0416666666666667</formula>
    </cfRule>
    <cfRule type="cellIs" dxfId="756" priority="4" operator="greaterThan">
      <formula>0.0416666666666667</formula>
    </cfRule>
  </conditionalFormatting>
  <conditionalFormatting sqref="I68">
    <cfRule type="cellIs" dxfId="755" priority="1" operator="lessThan">
      <formula>0.0625</formula>
    </cfRule>
    <cfRule type="cellIs" dxfId="754" priority="2" operator="greaterThan">
      <formula>0.0625</formula>
    </cfRule>
  </conditionalFormatting>
  <dataValidations count="1">
    <dataValidation type="list" allowBlank="1" showInputMessage="1" showErrorMessage="1" sqref="C2:C151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51"/>
  <sheetViews>
    <sheetView topLeftCell="A73" workbookViewId="0">
      <selection activeCell="B34" sqref="B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 t="s">
        <v>1279</v>
      </c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3"/>
      <c r="B18" t="s">
        <v>1280</v>
      </c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7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33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33"/>
      <c r="B34" s="80" t="s">
        <v>1281</v>
      </c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33"/>
      <c r="C40" s="51"/>
      <c r="D40" s="52"/>
      <c r="E40" s="52"/>
      <c r="F40" s="52">
        <f t="shared" si="0"/>
        <v>0</v>
      </c>
      <c r="I40" s="54"/>
    </row>
    <row r="41" spans="1:9" x14ac:dyDescent="0.2">
      <c r="A41" s="13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3"/>
      <c r="B42" s="51"/>
      <c r="C42" s="51"/>
      <c r="D42" s="52"/>
      <c r="E42" s="52"/>
      <c r="F42" s="52">
        <f t="shared" si="0"/>
        <v>0</v>
      </c>
    </row>
    <row r="43" spans="1:9" x14ac:dyDescent="0.2">
      <c r="A43" s="133"/>
      <c r="C43" s="51"/>
      <c r="D43" s="52"/>
      <c r="E43" s="52"/>
      <c r="F43" s="52">
        <f t="shared" si="0"/>
        <v>0</v>
      </c>
    </row>
    <row r="44" spans="1:9" x14ac:dyDescent="0.2">
      <c r="A44" s="133"/>
      <c r="B44" s="51"/>
      <c r="C44" s="51"/>
      <c r="D44" s="52"/>
      <c r="E44" s="52"/>
      <c r="F44" s="52">
        <f t="shared" si="0"/>
        <v>0</v>
      </c>
    </row>
    <row r="45" spans="1:9" x14ac:dyDescent="0.2">
      <c r="A45" s="133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3"/>
      <c r="B66" s="51" t="s">
        <v>1282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3"/>
      <c r="B71" s="51"/>
      <c r="C71" s="51"/>
      <c r="D71" s="52"/>
      <c r="E71" s="52"/>
      <c r="F71" s="52">
        <f t="shared" si="1"/>
        <v>0</v>
      </c>
    </row>
    <row r="72" spans="1:9" x14ac:dyDescent="0.2">
      <c r="A72" s="133"/>
      <c r="B72" s="51"/>
      <c r="C72" s="51"/>
      <c r="D72" s="52"/>
      <c r="E72" s="52"/>
      <c r="F72" s="52">
        <f t="shared" si="1"/>
        <v>0</v>
      </c>
    </row>
    <row r="73" spans="1:9" x14ac:dyDescent="0.2">
      <c r="A73" s="133"/>
      <c r="B73" s="51"/>
      <c r="C73" s="51"/>
      <c r="D73" s="52"/>
      <c r="E73" s="52"/>
      <c r="F73" s="52">
        <f t="shared" si="1"/>
        <v>0</v>
      </c>
    </row>
    <row r="74" spans="1:9" x14ac:dyDescent="0.2">
      <c r="A74" s="133"/>
      <c r="B74" s="51"/>
      <c r="C74" s="51"/>
      <c r="D74" s="52"/>
      <c r="E74" s="52"/>
      <c r="F74" s="52">
        <f t="shared" si="1"/>
        <v>0</v>
      </c>
    </row>
    <row r="75" spans="1:9" x14ac:dyDescent="0.2">
      <c r="A75" s="133"/>
      <c r="B75" s="51"/>
      <c r="C75" s="51"/>
      <c r="D75" s="52"/>
      <c r="E75" s="52"/>
      <c r="F75" s="52">
        <f t="shared" si="1"/>
        <v>0</v>
      </c>
    </row>
    <row r="76" spans="1:9" x14ac:dyDescent="0.2">
      <c r="A76" s="133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3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3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3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3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3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3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3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3"/>
      <c r="B89" s="51"/>
      <c r="C89" s="55"/>
      <c r="D89" s="52"/>
      <c r="E89" s="52"/>
      <c r="F89" s="52">
        <f t="shared" si="1"/>
        <v>0</v>
      </c>
    </row>
    <row r="90" spans="1:9" x14ac:dyDescent="0.2">
      <c r="A90" s="133"/>
      <c r="C90" s="51"/>
      <c r="D90" s="52"/>
      <c r="E90" s="52"/>
      <c r="F90" s="52">
        <f t="shared" si="1"/>
        <v>0</v>
      </c>
    </row>
    <row r="91" spans="1:9" x14ac:dyDescent="0.2">
      <c r="A91" s="134"/>
      <c r="B91" s="51"/>
      <c r="C91" s="51"/>
      <c r="D91" s="52"/>
      <c r="E91" s="52"/>
      <c r="F91" s="52">
        <f t="shared" si="1"/>
        <v>0</v>
      </c>
    </row>
    <row r="92" spans="1:9" x14ac:dyDescent="0.2">
      <c r="A92" s="137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3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6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6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7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 x14ac:dyDescent="0.2">
      <c r="A123" s="13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 x14ac:dyDescent="0.2">
      <c r="A124" s="13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3"/>
      <c r="B134" s="51"/>
      <c r="C134" s="51"/>
      <c r="D134" s="52"/>
      <c r="E134" s="52"/>
      <c r="F134" s="52"/>
    </row>
    <row r="135" spans="1:9" x14ac:dyDescent="0.2">
      <c r="A135" s="133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53" priority="25" operator="greaterThan">
      <formula>0.25</formula>
    </cfRule>
    <cfRule type="cellIs" dxfId="752" priority="26" operator="lessThan">
      <formula>0.25</formula>
    </cfRule>
  </conditionalFormatting>
  <conditionalFormatting sqref="I4 I19 I34 I49 I78 I94 I109 I124 I139">
    <cfRule type="cellIs" dxfId="751" priority="22" operator="lessThan">
      <formula>0.0416666666666667</formula>
    </cfRule>
    <cfRule type="cellIs" dxfId="750" priority="23" operator="greaterThan">
      <formula>0.0416666666666667</formula>
    </cfRule>
    <cfRule type="cellIs" dxfId="749" priority="24" operator="greaterThan">
      <formula>0.0416666666666667</formula>
    </cfRule>
  </conditionalFormatting>
  <conditionalFormatting sqref="I5 I20 I35 I79 I95 I110 I125 I140">
    <cfRule type="cellIs" dxfId="748" priority="20" operator="lessThan">
      <formula>0.0833333333333333</formula>
    </cfRule>
    <cfRule type="cellIs" dxfId="747" priority="21" operator="greaterThan">
      <formula>0.0833333333333333</formula>
    </cfRule>
  </conditionalFormatting>
  <conditionalFormatting sqref="I6 I21 I36 I80 I96 I111 I126 I141 I50:I51">
    <cfRule type="cellIs" dxfId="746" priority="18" operator="lessThan">
      <formula>0.0416666666666667</formula>
    </cfRule>
    <cfRule type="cellIs" dxfId="745" priority="19" operator="greaterThan">
      <formula>0.0416666666666667</formula>
    </cfRule>
  </conditionalFormatting>
  <conditionalFormatting sqref="I7 I22 I37 I52 I81 I97 I112 I127 I142">
    <cfRule type="cellIs" dxfId="744" priority="16" operator="lessThan">
      <formula>0.0416666666666667</formula>
    </cfRule>
    <cfRule type="cellIs" dxfId="743" priority="17" operator="greaterThan">
      <formula>0.0416666666666667</formula>
    </cfRule>
  </conditionalFormatting>
  <conditionalFormatting sqref="I8 I23 I38 I53 I82 I98 I113 I128 I143">
    <cfRule type="cellIs" dxfId="742" priority="14" operator="lessThan">
      <formula>0.0625</formula>
    </cfRule>
    <cfRule type="cellIs" dxfId="741" priority="15" operator="greaterThan">
      <formula>0.0625</formula>
    </cfRule>
  </conditionalFormatting>
  <conditionalFormatting sqref="I63">
    <cfRule type="cellIs" dxfId="740" priority="12" operator="greaterThan">
      <formula>0.25</formula>
    </cfRule>
    <cfRule type="cellIs" dxfId="739" priority="13" operator="lessThan">
      <formula>0.25</formula>
    </cfRule>
  </conditionalFormatting>
  <conditionalFormatting sqref="I64">
    <cfRule type="cellIs" dxfId="738" priority="9" operator="lessThan">
      <formula>0.0416666666666667</formula>
    </cfRule>
    <cfRule type="cellIs" dxfId="737" priority="10" operator="greaterThan">
      <formula>0.0416666666666667</formula>
    </cfRule>
    <cfRule type="cellIs" dxfId="736" priority="11" operator="greaterThan">
      <formula>0.0416666666666667</formula>
    </cfRule>
  </conditionalFormatting>
  <conditionalFormatting sqref="I65">
    <cfRule type="cellIs" dxfId="735" priority="7" operator="lessThan">
      <formula>0.0833333333333333</formula>
    </cfRule>
    <cfRule type="cellIs" dxfId="734" priority="8" operator="greaterThan">
      <formula>0.0833333333333333</formula>
    </cfRule>
  </conditionalFormatting>
  <conditionalFormatting sqref="I66">
    <cfRule type="cellIs" dxfId="733" priority="5" operator="lessThan">
      <formula>0.0416666666666667</formula>
    </cfRule>
    <cfRule type="cellIs" dxfId="732" priority="6" operator="greaterThan">
      <formula>0.0416666666666667</formula>
    </cfRule>
  </conditionalFormatting>
  <conditionalFormatting sqref="I67">
    <cfRule type="cellIs" dxfId="731" priority="3" operator="lessThan">
      <formula>0.0416666666666667</formula>
    </cfRule>
    <cfRule type="cellIs" dxfId="730" priority="4" operator="greaterThan">
      <formula>0.0416666666666667</formula>
    </cfRule>
  </conditionalFormatting>
  <conditionalFormatting sqref="I68">
    <cfRule type="cellIs" dxfId="729" priority="1" operator="lessThan">
      <formula>0.0625</formula>
    </cfRule>
    <cfRule type="cellIs" dxfId="728" priority="2" operator="greaterThan">
      <formula>0.0625</formula>
    </cfRule>
  </conditionalFormatting>
  <dataValidations count="1">
    <dataValidation type="list" allowBlank="1" showInputMessage="1" showErrorMessage="1" sqref="C2:C151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51"/>
  <sheetViews>
    <sheetView topLeftCell="A17" workbookViewId="0">
      <selection activeCell="C34" sqref="C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3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7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3"/>
      <c r="B33" s="51" t="s">
        <v>1285</v>
      </c>
      <c r="C33" s="51" t="s">
        <v>288</v>
      </c>
      <c r="D33" s="52">
        <v>0.4236111111111111</v>
      </c>
      <c r="E33" s="52">
        <v>0.60416666666666663</v>
      </c>
      <c r="F33" s="52">
        <f t="shared" si="0"/>
        <v>0.18055555555555552</v>
      </c>
      <c r="H33" s="53" t="s">
        <v>288</v>
      </c>
      <c r="I33" s="52">
        <f>SUMIFS(F32:F46, C32:C46,H33)</f>
        <v>0.18055555555555552</v>
      </c>
    </row>
    <row r="34" spans="1:9" x14ac:dyDescent="0.2">
      <c r="A34" s="13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6.9444444444444198E-3</v>
      </c>
    </row>
    <row r="35" spans="1:9" x14ac:dyDescent="0.2">
      <c r="A35" s="13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3"/>
      <c r="B37" s="85"/>
      <c r="C37" s="51"/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 x14ac:dyDescent="0.2">
      <c r="A38" s="13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0.18749999999999994</v>
      </c>
    </row>
    <row r="40" spans="1:9" x14ac:dyDescent="0.2">
      <c r="A40" s="133"/>
      <c r="C40" s="51"/>
      <c r="D40" s="52"/>
      <c r="E40" s="52"/>
      <c r="F40" s="52">
        <f t="shared" si="0"/>
        <v>0</v>
      </c>
      <c r="I40" s="54"/>
    </row>
    <row r="41" spans="1:9" x14ac:dyDescent="0.2">
      <c r="A41" s="13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3"/>
      <c r="B42" s="51"/>
      <c r="C42" s="51"/>
      <c r="D42" s="52"/>
      <c r="E42" s="52"/>
      <c r="F42" s="52">
        <f t="shared" si="0"/>
        <v>0</v>
      </c>
    </row>
    <row r="43" spans="1:9" x14ac:dyDescent="0.2">
      <c r="A43" s="133"/>
      <c r="C43" s="51"/>
      <c r="D43" s="52"/>
      <c r="E43" s="52"/>
      <c r="F43" s="52">
        <f t="shared" si="0"/>
        <v>0</v>
      </c>
    </row>
    <row r="44" spans="1:9" x14ac:dyDescent="0.2">
      <c r="A44" s="133"/>
      <c r="B44" s="51"/>
      <c r="C44" s="51"/>
      <c r="D44" s="52"/>
      <c r="E44" s="52"/>
      <c r="F44" s="52">
        <f t="shared" si="0"/>
        <v>0</v>
      </c>
    </row>
    <row r="45" spans="1:9" x14ac:dyDescent="0.2">
      <c r="A45" s="133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 x14ac:dyDescent="0.2">
      <c r="A64" s="13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3"/>
      <c r="B66" s="51" t="s">
        <v>1286</v>
      </c>
      <c r="C66" s="51" t="s">
        <v>288</v>
      </c>
      <c r="D66" s="52">
        <v>0.39583333333333331</v>
      </c>
      <c r="E66" s="52">
        <v>0.52083333333333337</v>
      </c>
      <c r="F66" s="52">
        <f t="shared" si="0"/>
        <v>0.12500000000000006</v>
      </c>
      <c r="H66" s="53" t="s">
        <v>293</v>
      </c>
      <c r="I66" s="52">
        <f>SUMIFS(F62:F76, C62:C76,H66)</f>
        <v>0</v>
      </c>
    </row>
    <row r="67" spans="1:9" x14ac:dyDescent="0.2">
      <c r="A67" s="133"/>
      <c r="B67" s="51" t="s">
        <v>329</v>
      </c>
      <c r="C67" s="51" t="s">
        <v>295</v>
      </c>
      <c r="D67" s="82">
        <v>0.52083333333333337</v>
      </c>
      <c r="E67" s="82">
        <v>0.60416666666666663</v>
      </c>
      <c r="F67" s="52">
        <f t="shared" ref="F67:F130" si="1">E67-D67</f>
        <v>8.3333333333333259E-2</v>
      </c>
      <c r="H67" s="53" t="s">
        <v>296</v>
      </c>
      <c r="I67" s="52">
        <f>SUMIFS(F62:F76, C62:C76,H67)</f>
        <v>0</v>
      </c>
    </row>
    <row r="68" spans="1:9" x14ac:dyDescent="0.2">
      <c r="A68" s="133"/>
      <c r="B68" s="51" t="s">
        <v>1286</v>
      </c>
      <c r="C68" s="51" t="s">
        <v>288</v>
      </c>
      <c r="D68" s="52">
        <v>0.625</v>
      </c>
      <c r="E68" s="52">
        <v>0.72916666666666663</v>
      </c>
      <c r="F68" s="52">
        <f t="shared" si="1"/>
        <v>0.10416666666666663</v>
      </c>
      <c r="H68" s="53" t="s">
        <v>295</v>
      </c>
      <c r="I68" s="52">
        <f>SUMIFS(F62:F76, C62:C76,H68)</f>
        <v>8.3333333333333259E-2</v>
      </c>
    </row>
    <row r="69" spans="1:9" x14ac:dyDescent="0.2">
      <c r="A69" s="13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0.33333333333333326</v>
      </c>
    </row>
    <row r="70" spans="1:9" x14ac:dyDescent="0.2">
      <c r="A70" s="13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3"/>
      <c r="B71" s="51"/>
      <c r="C71" s="51"/>
      <c r="D71" s="52"/>
      <c r="E71" s="52"/>
      <c r="F71" s="52">
        <f t="shared" si="1"/>
        <v>0</v>
      </c>
    </row>
    <row r="72" spans="1:9" x14ac:dyDescent="0.2">
      <c r="A72" s="133"/>
      <c r="B72" s="51"/>
      <c r="C72" s="51"/>
      <c r="D72" s="52"/>
      <c r="E72" s="52"/>
      <c r="F72" s="52">
        <f t="shared" si="1"/>
        <v>0</v>
      </c>
    </row>
    <row r="73" spans="1:9" x14ac:dyDescent="0.2">
      <c r="A73" s="133"/>
      <c r="B73" s="51"/>
      <c r="C73" s="51"/>
      <c r="D73" s="52"/>
      <c r="E73" s="52"/>
      <c r="F73" s="52">
        <f t="shared" si="1"/>
        <v>0</v>
      </c>
    </row>
    <row r="74" spans="1:9" x14ac:dyDescent="0.2">
      <c r="A74" s="133"/>
      <c r="B74" s="51"/>
      <c r="C74" s="51"/>
      <c r="D74" s="52"/>
      <c r="E74" s="52"/>
      <c r="F74" s="52">
        <f t="shared" si="1"/>
        <v>0</v>
      </c>
    </row>
    <row r="75" spans="1:9" x14ac:dyDescent="0.2">
      <c r="A75" s="133"/>
      <c r="B75" s="51"/>
      <c r="C75" s="51"/>
      <c r="D75" s="52"/>
      <c r="E75" s="52"/>
      <c r="F75" s="52">
        <f t="shared" si="1"/>
        <v>0</v>
      </c>
    </row>
    <row r="76" spans="1:9" x14ac:dyDescent="0.2">
      <c r="A76" s="133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3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3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3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3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3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3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3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3"/>
      <c r="B89" s="51"/>
      <c r="C89" s="55"/>
      <c r="D89" s="52"/>
      <c r="E89" s="52"/>
      <c r="F89" s="52">
        <f t="shared" si="1"/>
        <v>0</v>
      </c>
    </row>
    <row r="90" spans="1:9" x14ac:dyDescent="0.2">
      <c r="A90" s="133"/>
      <c r="C90" s="51"/>
      <c r="D90" s="52"/>
      <c r="E90" s="52"/>
      <c r="F90" s="52">
        <f t="shared" si="1"/>
        <v>0</v>
      </c>
    </row>
    <row r="91" spans="1:9" x14ac:dyDescent="0.2">
      <c r="A91" s="134"/>
      <c r="B91" s="51"/>
      <c r="C91" s="51"/>
      <c r="D91" s="52"/>
      <c r="E91" s="52"/>
      <c r="F91" s="52">
        <f t="shared" si="1"/>
        <v>0</v>
      </c>
    </row>
    <row r="92" spans="1:9" x14ac:dyDescent="0.2">
      <c r="A92" s="137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3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6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6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7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 x14ac:dyDescent="0.2">
      <c r="A123" s="13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 x14ac:dyDescent="0.2">
      <c r="A124" s="13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3"/>
      <c r="B134" s="51"/>
      <c r="C134" s="51"/>
      <c r="D134" s="52"/>
      <c r="E134" s="52"/>
      <c r="F134" s="52"/>
    </row>
    <row r="135" spans="1:9" x14ac:dyDescent="0.2">
      <c r="A135" s="133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27" priority="25" operator="greaterThan">
      <formula>0.25</formula>
    </cfRule>
    <cfRule type="cellIs" dxfId="726" priority="26" operator="lessThan">
      <formula>0.25</formula>
    </cfRule>
  </conditionalFormatting>
  <conditionalFormatting sqref="I4 I19 I34 I49 I78 I94 I109 I124 I139">
    <cfRule type="cellIs" dxfId="725" priority="22" operator="lessThan">
      <formula>0.0416666666666667</formula>
    </cfRule>
    <cfRule type="cellIs" dxfId="724" priority="23" operator="greaterThan">
      <formula>0.0416666666666667</formula>
    </cfRule>
    <cfRule type="cellIs" dxfId="723" priority="24" operator="greaterThan">
      <formula>0.0416666666666667</formula>
    </cfRule>
  </conditionalFormatting>
  <conditionalFormatting sqref="I5 I20 I35 I79 I95 I110 I125 I140">
    <cfRule type="cellIs" dxfId="722" priority="20" operator="lessThan">
      <formula>0.0833333333333333</formula>
    </cfRule>
    <cfRule type="cellIs" dxfId="721" priority="21" operator="greaterThan">
      <formula>0.0833333333333333</formula>
    </cfRule>
  </conditionalFormatting>
  <conditionalFormatting sqref="I6 I21 I36 I80 I96 I111 I126 I141 I50:I51">
    <cfRule type="cellIs" dxfId="720" priority="18" operator="lessThan">
      <formula>0.0416666666666667</formula>
    </cfRule>
    <cfRule type="cellIs" dxfId="719" priority="19" operator="greaterThan">
      <formula>0.0416666666666667</formula>
    </cfRule>
  </conditionalFormatting>
  <conditionalFormatting sqref="I7 I22 I37 I52 I81 I97 I112 I127 I142">
    <cfRule type="cellIs" dxfId="718" priority="16" operator="lessThan">
      <formula>0.0416666666666667</formula>
    </cfRule>
    <cfRule type="cellIs" dxfId="717" priority="17" operator="greaterThan">
      <formula>0.0416666666666667</formula>
    </cfRule>
  </conditionalFormatting>
  <conditionalFormatting sqref="I8 I23 I38 I53 I82 I98 I113 I128 I143">
    <cfRule type="cellIs" dxfId="716" priority="14" operator="lessThan">
      <formula>0.0625</formula>
    </cfRule>
    <cfRule type="cellIs" dxfId="715" priority="15" operator="greaterThan">
      <formula>0.0625</formula>
    </cfRule>
  </conditionalFormatting>
  <conditionalFormatting sqref="I63">
    <cfRule type="cellIs" dxfId="714" priority="12" operator="greaterThan">
      <formula>0.25</formula>
    </cfRule>
    <cfRule type="cellIs" dxfId="713" priority="13" operator="lessThan">
      <formula>0.25</formula>
    </cfRule>
  </conditionalFormatting>
  <conditionalFormatting sqref="I64">
    <cfRule type="cellIs" dxfId="712" priority="9" operator="lessThan">
      <formula>0.0416666666666667</formula>
    </cfRule>
    <cfRule type="cellIs" dxfId="711" priority="10" operator="greaterThan">
      <formula>0.0416666666666667</formula>
    </cfRule>
    <cfRule type="cellIs" dxfId="710" priority="11" operator="greaterThan">
      <formula>0.0416666666666667</formula>
    </cfRule>
  </conditionalFormatting>
  <conditionalFormatting sqref="I65">
    <cfRule type="cellIs" dxfId="709" priority="7" operator="lessThan">
      <formula>0.0833333333333333</formula>
    </cfRule>
    <cfRule type="cellIs" dxfId="708" priority="8" operator="greaterThan">
      <formula>0.0833333333333333</formula>
    </cfRule>
  </conditionalFormatting>
  <conditionalFormatting sqref="I66">
    <cfRule type="cellIs" dxfId="707" priority="5" operator="lessThan">
      <formula>0.0416666666666667</formula>
    </cfRule>
    <cfRule type="cellIs" dxfId="706" priority="6" operator="greaterThan">
      <formula>0.0416666666666667</formula>
    </cfRule>
  </conditionalFormatting>
  <conditionalFormatting sqref="I67">
    <cfRule type="cellIs" dxfId="705" priority="3" operator="lessThan">
      <formula>0.0416666666666667</formula>
    </cfRule>
    <cfRule type="cellIs" dxfId="704" priority="4" operator="greaterThan">
      <formula>0.0416666666666667</formula>
    </cfRule>
  </conditionalFormatting>
  <conditionalFormatting sqref="I68">
    <cfRule type="cellIs" dxfId="703" priority="1" operator="lessThan">
      <formula>0.0625</formula>
    </cfRule>
    <cfRule type="cellIs" dxfId="702" priority="2" operator="greaterThan">
      <formula>0.0625</formula>
    </cfRule>
  </conditionalFormatting>
  <dataValidations count="1">
    <dataValidation type="list" allowBlank="1" showInputMessage="1" showErrorMessage="1" sqref="C2:C151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Q151"/>
  <sheetViews>
    <sheetView topLeftCell="A16" workbookViewId="0">
      <selection activeCell="E19" sqref="E19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 t="s">
        <v>1287</v>
      </c>
      <c r="C17" s="55" t="s">
        <v>290</v>
      </c>
      <c r="D17" s="62">
        <v>0.39583333333333331</v>
      </c>
      <c r="E17" s="52">
        <v>0.4375</v>
      </c>
      <c r="F17" s="63">
        <f>E17-D17</f>
        <v>4.1666666666666685E-2</v>
      </c>
      <c r="H17" s="49" t="s">
        <v>286</v>
      </c>
      <c r="I17" s="49" t="s">
        <v>287</v>
      </c>
    </row>
    <row r="18" spans="1:9" x14ac:dyDescent="0.2">
      <c r="A18" s="133"/>
      <c r="B18" s="51" t="s">
        <v>1288</v>
      </c>
      <c r="C18" s="78" t="s">
        <v>293</v>
      </c>
      <c r="D18" s="61">
        <v>0.79166666666666663</v>
      </c>
      <c r="E18" s="54">
        <v>0.83333333333333337</v>
      </c>
      <c r="F18" s="63">
        <f t="shared" si="0"/>
        <v>4.1666666666666741E-2</v>
      </c>
      <c r="H18" s="53" t="s">
        <v>288</v>
      </c>
      <c r="I18" s="52">
        <f>SUMIFS(F17:F31, C17:C31,H18)</f>
        <v>0</v>
      </c>
    </row>
    <row r="19" spans="1:9" x14ac:dyDescent="0.2">
      <c r="A19" s="13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3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4.1666666666666741E-2</v>
      </c>
    </row>
    <row r="22" spans="1:9" x14ac:dyDescent="0.2">
      <c r="A22" s="13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8.3333333333333426E-2</v>
      </c>
    </row>
    <row r="25" spans="1:9" x14ac:dyDescent="0.2">
      <c r="A25" s="13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7" t="s">
        <v>263</v>
      </c>
      <c r="B32" s="51" t="s">
        <v>1289</v>
      </c>
      <c r="C32" s="51" t="s">
        <v>288</v>
      </c>
      <c r="D32" s="52">
        <v>0.45833333333333331</v>
      </c>
      <c r="E32" s="52">
        <v>0.625</v>
      </c>
      <c r="F32" s="52">
        <f t="shared" si="0"/>
        <v>0.16666666666666669</v>
      </c>
      <c r="H32" s="49" t="s">
        <v>286</v>
      </c>
      <c r="I32" s="49" t="s">
        <v>287</v>
      </c>
    </row>
    <row r="33" spans="1:9" x14ac:dyDescent="0.2">
      <c r="A33" s="133"/>
      <c r="B33" s="51" t="s">
        <v>1290</v>
      </c>
      <c r="C33" s="51" t="s">
        <v>288</v>
      </c>
      <c r="D33" s="52">
        <v>0.79166666666666663</v>
      </c>
      <c r="E33" s="52">
        <v>0.81597222222222221</v>
      </c>
      <c r="F33" s="52">
        <f t="shared" si="0"/>
        <v>2.430555555555558E-2</v>
      </c>
      <c r="H33" s="53" t="s">
        <v>288</v>
      </c>
      <c r="I33" s="52">
        <f>SUMIFS(F32:F46, C32:C46,H33)</f>
        <v>0.19097222222222227</v>
      </c>
    </row>
    <row r="34" spans="1:9" x14ac:dyDescent="0.2">
      <c r="A34" s="13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0.19097222222222227</v>
      </c>
    </row>
    <row r="40" spans="1:9" x14ac:dyDescent="0.2">
      <c r="A40" s="133"/>
      <c r="C40" s="51"/>
      <c r="D40" s="52"/>
      <c r="E40" s="52"/>
      <c r="F40" s="52">
        <f t="shared" si="0"/>
        <v>0</v>
      </c>
      <c r="I40" s="54"/>
    </row>
    <row r="41" spans="1:9" x14ac:dyDescent="0.2">
      <c r="A41" s="13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3"/>
      <c r="B42" s="51"/>
      <c r="C42" s="51"/>
      <c r="D42" s="52"/>
      <c r="E42" s="52"/>
      <c r="F42" s="52">
        <f t="shared" si="0"/>
        <v>0</v>
      </c>
    </row>
    <row r="43" spans="1:9" x14ac:dyDescent="0.2">
      <c r="A43" s="133"/>
      <c r="C43" s="51"/>
      <c r="D43" s="52"/>
      <c r="E43" s="52"/>
      <c r="F43" s="52">
        <f t="shared" si="0"/>
        <v>0</v>
      </c>
    </row>
    <row r="44" spans="1:9" x14ac:dyDescent="0.2">
      <c r="A44" s="133"/>
      <c r="B44" s="51"/>
      <c r="C44" s="51"/>
      <c r="D44" s="52"/>
      <c r="E44" s="52"/>
      <c r="F44" s="52">
        <f t="shared" si="0"/>
        <v>0</v>
      </c>
    </row>
    <row r="45" spans="1:9" x14ac:dyDescent="0.2">
      <c r="A45" s="133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3"/>
      <c r="B66" s="51" t="s">
        <v>1291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3"/>
      <c r="B71" s="51"/>
      <c r="C71" s="51"/>
      <c r="D71" s="52"/>
      <c r="E71" s="52"/>
      <c r="F71" s="52">
        <f t="shared" si="1"/>
        <v>0</v>
      </c>
    </row>
    <row r="72" spans="1:9" x14ac:dyDescent="0.2">
      <c r="A72" s="133"/>
      <c r="B72" s="51"/>
      <c r="C72" s="51"/>
      <c r="D72" s="52"/>
      <c r="E72" s="52"/>
      <c r="F72" s="52">
        <f t="shared" si="1"/>
        <v>0</v>
      </c>
    </row>
    <row r="73" spans="1:9" x14ac:dyDescent="0.2">
      <c r="A73" s="133"/>
      <c r="B73" s="51"/>
      <c r="C73" s="51"/>
      <c r="D73" s="52"/>
      <c r="E73" s="52"/>
      <c r="F73" s="52">
        <f t="shared" si="1"/>
        <v>0</v>
      </c>
    </row>
    <row r="74" spans="1:9" x14ac:dyDescent="0.2">
      <c r="A74" s="133"/>
      <c r="B74" s="51"/>
      <c r="C74" s="51"/>
      <c r="D74" s="52"/>
      <c r="E74" s="52"/>
      <c r="F74" s="52">
        <f t="shared" si="1"/>
        <v>0</v>
      </c>
    </row>
    <row r="75" spans="1:9" x14ac:dyDescent="0.2">
      <c r="A75" s="133"/>
      <c r="B75" s="51"/>
      <c r="C75" s="51"/>
      <c r="D75" s="52"/>
      <c r="E75" s="52"/>
      <c r="F75" s="52">
        <f t="shared" si="1"/>
        <v>0</v>
      </c>
    </row>
    <row r="76" spans="1:9" x14ac:dyDescent="0.2">
      <c r="A76" s="133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3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3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3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3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3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3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3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3"/>
      <c r="B89" s="51"/>
      <c r="C89" s="55"/>
      <c r="D89" s="52"/>
      <c r="E89" s="52"/>
      <c r="F89" s="52">
        <f t="shared" si="1"/>
        <v>0</v>
      </c>
    </row>
    <row r="90" spans="1:9" x14ac:dyDescent="0.2">
      <c r="A90" s="133"/>
      <c r="C90" s="51"/>
      <c r="D90" s="52"/>
      <c r="E90" s="52"/>
      <c r="F90" s="52">
        <f t="shared" si="1"/>
        <v>0</v>
      </c>
    </row>
    <row r="91" spans="1:9" x14ac:dyDescent="0.2">
      <c r="A91" s="134"/>
      <c r="B91" s="51"/>
      <c r="C91" s="51"/>
      <c r="D91" s="52"/>
      <c r="E91" s="52"/>
      <c r="F91" s="52">
        <f t="shared" si="1"/>
        <v>0</v>
      </c>
    </row>
    <row r="92" spans="1:9" x14ac:dyDescent="0.2">
      <c r="A92" s="137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3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6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6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7" t="s">
        <v>273</v>
      </c>
      <c r="B122" s="51" t="s">
        <v>1288</v>
      </c>
      <c r="C122" s="51" t="s">
        <v>293</v>
      </c>
      <c r="D122" s="62">
        <v>0.79166666666666663</v>
      </c>
      <c r="E122" s="52">
        <v>0.83333333333333337</v>
      </c>
      <c r="F122" s="52">
        <f t="shared" si="1"/>
        <v>4.1666666666666741E-2</v>
      </c>
      <c r="H122" s="49" t="s">
        <v>286</v>
      </c>
      <c r="I122" s="49" t="s">
        <v>287</v>
      </c>
    </row>
    <row r="123" spans="1:9" x14ac:dyDescent="0.2">
      <c r="A123" s="13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4.1666666666666741E-2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4.1666666666666741E-2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3"/>
      <c r="B134" s="51"/>
      <c r="C134" s="51"/>
      <c r="D134" s="52"/>
      <c r="E134" s="52"/>
      <c r="F134" s="52"/>
    </row>
    <row r="135" spans="1:9" x14ac:dyDescent="0.2">
      <c r="A135" s="133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01" priority="25" operator="greaterThan">
      <formula>0.25</formula>
    </cfRule>
    <cfRule type="cellIs" dxfId="700" priority="26" operator="lessThan">
      <formula>0.25</formula>
    </cfRule>
  </conditionalFormatting>
  <conditionalFormatting sqref="I4 I19 I34 I49 I78 I94 I109 I124 I139">
    <cfRule type="cellIs" dxfId="699" priority="22" operator="lessThan">
      <formula>0.0416666666666667</formula>
    </cfRule>
    <cfRule type="cellIs" dxfId="698" priority="23" operator="greaterThan">
      <formula>0.0416666666666667</formula>
    </cfRule>
    <cfRule type="cellIs" dxfId="697" priority="24" operator="greaterThan">
      <formula>0.0416666666666667</formula>
    </cfRule>
  </conditionalFormatting>
  <conditionalFormatting sqref="I5 I20 I35 I79 I95 I110 I125 I140">
    <cfRule type="cellIs" dxfId="696" priority="20" operator="lessThan">
      <formula>0.0833333333333333</formula>
    </cfRule>
    <cfRule type="cellIs" dxfId="695" priority="21" operator="greaterThan">
      <formula>0.0833333333333333</formula>
    </cfRule>
  </conditionalFormatting>
  <conditionalFormatting sqref="I6 I21 I36 I80 I96 I111 I126 I141 I50:I51">
    <cfRule type="cellIs" dxfId="694" priority="18" operator="lessThan">
      <formula>0.0416666666666667</formula>
    </cfRule>
    <cfRule type="cellIs" dxfId="693" priority="19" operator="greaterThan">
      <formula>0.0416666666666667</formula>
    </cfRule>
  </conditionalFormatting>
  <conditionalFormatting sqref="I7 I22 I37 I52 I81 I97 I112 I127 I142">
    <cfRule type="cellIs" dxfId="692" priority="16" operator="lessThan">
      <formula>0.0416666666666667</formula>
    </cfRule>
    <cfRule type="cellIs" dxfId="691" priority="17" operator="greaterThan">
      <formula>0.0416666666666667</formula>
    </cfRule>
  </conditionalFormatting>
  <conditionalFormatting sqref="I8 I23 I38 I53 I82 I98 I113 I128 I143">
    <cfRule type="cellIs" dxfId="690" priority="14" operator="lessThan">
      <formula>0.0625</formula>
    </cfRule>
    <cfRule type="cellIs" dxfId="689" priority="15" operator="greaterThan">
      <formula>0.0625</formula>
    </cfRule>
  </conditionalFormatting>
  <conditionalFormatting sqref="I63">
    <cfRule type="cellIs" dxfId="688" priority="12" operator="greaterThan">
      <formula>0.25</formula>
    </cfRule>
    <cfRule type="cellIs" dxfId="687" priority="13" operator="lessThan">
      <formula>0.25</formula>
    </cfRule>
  </conditionalFormatting>
  <conditionalFormatting sqref="I64">
    <cfRule type="cellIs" dxfId="686" priority="9" operator="lessThan">
      <formula>0.0416666666666667</formula>
    </cfRule>
    <cfRule type="cellIs" dxfId="685" priority="10" operator="greaterThan">
      <formula>0.0416666666666667</formula>
    </cfRule>
    <cfRule type="cellIs" dxfId="684" priority="11" operator="greaterThan">
      <formula>0.0416666666666667</formula>
    </cfRule>
  </conditionalFormatting>
  <conditionalFormatting sqref="I65">
    <cfRule type="cellIs" dxfId="683" priority="7" operator="lessThan">
      <formula>0.0833333333333333</formula>
    </cfRule>
    <cfRule type="cellIs" dxfId="682" priority="8" operator="greaterThan">
      <formula>0.0833333333333333</formula>
    </cfRule>
  </conditionalFormatting>
  <conditionalFormatting sqref="I66">
    <cfRule type="cellIs" dxfId="681" priority="5" operator="lessThan">
      <formula>0.0416666666666667</formula>
    </cfRule>
    <cfRule type="cellIs" dxfId="680" priority="6" operator="greaterThan">
      <formula>0.0416666666666667</formula>
    </cfRule>
  </conditionalFormatting>
  <conditionalFormatting sqref="I67">
    <cfRule type="cellIs" dxfId="679" priority="3" operator="lessThan">
      <formula>0.0416666666666667</formula>
    </cfRule>
    <cfRule type="cellIs" dxfId="678" priority="4" operator="greaterThan">
      <formula>0.0416666666666667</formula>
    </cfRule>
  </conditionalFormatting>
  <conditionalFormatting sqref="I68">
    <cfRule type="cellIs" dxfId="677" priority="1" operator="lessThan">
      <formula>0.0625</formula>
    </cfRule>
    <cfRule type="cellIs" dxfId="676" priority="2" operator="greaterThan">
      <formula>0.0625</formula>
    </cfRule>
  </conditionalFormatting>
  <dataValidations count="1">
    <dataValidation type="list" allowBlank="1" showInputMessage="1" showErrorMessage="1" sqref="C2:C151" xr:uid="{00000000-0002-0000-2D00-000000000000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Q151"/>
  <sheetViews>
    <sheetView topLeftCell="A8" workbookViewId="0">
      <selection activeCell="B18" sqref="B1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51" t="s">
        <v>1292</v>
      </c>
      <c r="C17" s="51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3"/>
      <c r="B18" s="51" t="s">
        <v>1293</v>
      </c>
      <c r="C18" s="51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0.2326388888888889</v>
      </c>
    </row>
    <row r="19" spans="1:9" x14ac:dyDescent="0.2">
      <c r="A19" s="133"/>
      <c r="B19" s="51"/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0.2326388888888889</v>
      </c>
    </row>
    <row r="25" spans="1:9" x14ac:dyDescent="0.2">
      <c r="A25" s="13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7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3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3"/>
      <c r="C40" s="51"/>
      <c r="D40" s="52"/>
      <c r="E40" s="52"/>
      <c r="F40" s="52">
        <f t="shared" si="0"/>
        <v>0</v>
      </c>
      <c r="I40" s="54"/>
    </row>
    <row r="41" spans="1:9" x14ac:dyDescent="0.2">
      <c r="A41" s="13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3"/>
      <c r="B42" s="51"/>
      <c r="C42" s="51"/>
      <c r="D42" s="52"/>
      <c r="E42" s="52"/>
      <c r="F42" s="52">
        <f t="shared" si="0"/>
        <v>0</v>
      </c>
    </row>
    <row r="43" spans="1:9" x14ac:dyDescent="0.2">
      <c r="A43" s="133"/>
      <c r="C43" s="51"/>
      <c r="D43" s="52"/>
      <c r="E43" s="52"/>
      <c r="F43" s="52">
        <f t="shared" si="0"/>
        <v>0</v>
      </c>
    </row>
    <row r="44" spans="1:9" x14ac:dyDescent="0.2">
      <c r="A44" s="133"/>
      <c r="B44" s="51"/>
      <c r="C44" s="51"/>
      <c r="D44" s="52"/>
      <c r="E44" s="52"/>
      <c r="F44" s="52">
        <f t="shared" si="0"/>
        <v>0</v>
      </c>
    </row>
    <row r="45" spans="1:9" x14ac:dyDescent="0.2">
      <c r="A45" s="133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3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3"/>
      <c r="B71" s="51"/>
      <c r="C71" s="51"/>
      <c r="D71" s="52"/>
      <c r="E71" s="52"/>
      <c r="F71" s="52">
        <f t="shared" si="1"/>
        <v>0</v>
      </c>
    </row>
    <row r="72" spans="1:9" x14ac:dyDescent="0.2">
      <c r="A72" s="133"/>
      <c r="B72" s="51"/>
      <c r="C72" s="51"/>
      <c r="D72" s="52"/>
      <c r="E72" s="52"/>
      <c r="F72" s="52">
        <f t="shared" si="1"/>
        <v>0</v>
      </c>
    </row>
    <row r="73" spans="1:9" x14ac:dyDescent="0.2">
      <c r="A73" s="133"/>
      <c r="B73" s="51"/>
      <c r="C73" s="51"/>
      <c r="D73" s="52"/>
      <c r="E73" s="52"/>
      <c r="F73" s="52">
        <f t="shared" si="1"/>
        <v>0</v>
      </c>
    </row>
    <row r="74" spans="1:9" x14ac:dyDescent="0.2">
      <c r="A74" s="133"/>
      <c r="B74" s="51"/>
      <c r="C74" s="51"/>
      <c r="D74" s="52"/>
      <c r="E74" s="52"/>
      <c r="F74" s="52">
        <f t="shared" si="1"/>
        <v>0</v>
      </c>
    </row>
    <row r="75" spans="1:9" x14ac:dyDescent="0.2">
      <c r="A75" s="133"/>
      <c r="B75" s="51"/>
      <c r="C75" s="51"/>
      <c r="D75" s="52"/>
      <c r="E75" s="52"/>
      <c r="F75" s="52">
        <f t="shared" si="1"/>
        <v>0</v>
      </c>
    </row>
    <row r="76" spans="1:9" x14ac:dyDescent="0.2">
      <c r="A76" s="133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3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3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3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3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3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3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3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3"/>
      <c r="B89" s="51"/>
      <c r="C89" s="55"/>
      <c r="D89" s="52"/>
      <c r="E89" s="52"/>
      <c r="F89" s="52">
        <f t="shared" si="1"/>
        <v>0</v>
      </c>
    </row>
    <row r="90" spans="1:9" x14ac:dyDescent="0.2">
      <c r="A90" s="133"/>
      <c r="C90" s="51"/>
      <c r="D90" s="52"/>
      <c r="E90" s="52"/>
      <c r="F90" s="52">
        <f t="shared" si="1"/>
        <v>0</v>
      </c>
    </row>
    <row r="91" spans="1:9" x14ac:dyDescent="0.2">
      <c r="A91" s="134"/>
      <c r="B91" s="51"/>
      <c r="C91" s="51"/>
      <c r="D91" s="52"/>
      <c r="E91" s="52"/>
      <c r="F91" s="52">
        <f t="shared" si="1"/>
        <v>0</v>
      </c>
    </row>
    <row r="92" spans="1:9" x14ac:dyDescent="0.2">
      <c r="A92" s="137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3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6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6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7" t="s">
        <v>273</v>
      </c>
      <c r="B122" s="51" t="s">
        <v>1295</v>
      </c>
      <c r="C122" s="51" t="s">
        <v>288</v>
      </c>
      <c r="D122" s="62">
        <v>0.41666666666666669</v>
      </c>
      <c r="E122" s="52">
        <v>0.45833333333333331</v>
      </c>
      <c r="F122" s="52">
        <f t="shared" si="1"/>
        <v>4.166666666666663E-2</v>
      </c>
      <c r="H122" s="49" t="s">
        <v>286</v>
      </c>
      <c r="I122" s="49" t="s">
        <v>287</v>
      </c>
    </row>
    <row r="123" spans="1:9" x14ac:dyDescent="0.2">
      <c r="A123" s="133"/>
      <c r="B123" t="s">
        <v>1296</v>
      </c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0.30555555555555552</v>
      </c>
    </row>
    <row r="124" spans="1:9" x14ac:dyDescent="0.2">
      <c r="A124" s="133"/>
      <c r="B124" s="51" t="s">
        <v>1297</v>
      </c>
      <c r="C124" s="51" t="s">
        <v>288</v>
      </c>
      <c r="D124" s="63">
        <v>0.45833333333333331</v>
      </c>
      <c r="E124" s="52">
        <v>0.59722222222222221</v>
      </c>
      <c r="F124" s="52">
        <f t="shared" si="1"/>
        <v>0.1388888888888889</v>
      </c>
      <c r="H124" s="53" t="s">
        <v>285</v>
      </c>
      <c r="I124" s="52">
        <f>SUMIFS(F122:F136, C122:C136,H124)</f>
        <v>0</v>
      </c>
    </row>
    <row r="125" spans="1:9" x14ac:dyDescent="0.2">
      <c r="A125" s="133"/>
      <c r="B125" s="51" t="s">
        <v>1298</v>
      </c>
      <c r="C125" s="51" t="s">
        <v>288</v>
      </c>
      <c r="D125" s="52">
        <v>0.75</v>
      </c>
      <c r="E125" s="52">
        <v>0.8125</v>
      </c>
      <c r="F125" s="52">
        <f t="shared" si="1"/>
        <v>6.25E-2</v>
      </c>
      <c r="H125" s="53" t="s">
        <v>290</v>
      </c>
      <c r="I125" s="52">
        <f>SUMIFS(F122:F136, C122:C136,H125)</f>
        <v>0</v>
      </c>
    </row>
    <row r="126" spans="1:9" x14ac:dyDescent="0.2">
      <c r="A126" s="133"/>
      <c r="B126" s="51" t="s">
        <v>1299</v>
      </c>
      <c r="C126" s="51" t="s">
        <v>288</v>
      </c>
      <c r="D126" s="52">
        <v>0.8125</v>
      </c>
      <c r="E126" s="52">
        <v>0.875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0.30555555555555552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3"/>
      <c r="B134" s="51"/>
      <c r="C134" s="51"/>
      <c r="D134" s="52"/>
      <c r="E134" s="52"/>
      <c r="F134" s="52"/>
    </row>
    <row r="135" spans="1:9" x14ac:dyDescent="0.2">
      <c r="A135" s="133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75" priority="25" operator="greaterThan">
      <formula>0.25</formula>
    </cfRule>
    <cfRule type="cellIs" dxfId="674" priority="26" operator="lessThan">
      <formula>0.25</formula>
    </cfRule>
  </conditionalFormatting>
  <conditionalFormatting sqref="I4 I19 I34 I49 I78 I94 I109 I124 I139">
    <cfRule type="cellIs" dxfId="673" priority="22" operator="lessThan">
      <formula>0.0416666666666667</formula>
    </cfRule>
    <cfRule type="cellIs" dxfId="672" priority="23" operator="greaterThan">
      <formula>0.0416666666666667</formula>
    </cfRule>
    <cfRule type="cellIs" dxfId="671" priority="24" operator="greaterThan">
      <formula>0.0416666666666667</formula>
    </cfRule>
  </conditionalFormatting>
  <conditionalFormatting sqref="I5 I20 I35 I79 I95 I110 I125 I140">
    <cfRule type="cellIs" dxfId="670" priority="20" operator="lessThan">
      <formula>0.0833333333333333</formula>
    </cfRule>
    <cfRule type="cellIs" dxfId="669" priority="21" operator="greaterThan">
      <formula>0.0833333333333333</formula>
    </cfRule>
  </conditionalFormatting>
  <conditionalFormatting sqref="I6 I21 I36 I80 I96 I111 I126 I141 I50:I51">
    <cfRule type="cellIs" dxfId="668" priority="18" operator="lessThan">
      <formula>0.0416666666666667</formula>
    </cfRule>
    <cfRule type="cellIs" dxfId="667" priority="19" operator="greaterThan">
      <formula>0.0416666666666667</formula>
    </cfRule>
  </conditionalFormatting>
  <conditionalFormatting sqref="I7 I22 I37 I52 I81 I97 I112 I127 I142">
    <cfRule type="cellIs" dxfId="666" priority="16" operator="lessThan">
      <formula>0.0416666666666667</formula>
    </cfRule>
    <cfRule type="cellIs" dxfId="665" priority="17" operator="greaterThan">
      <formula>0.0416666666666667</formula>
    </cfRule>
  </conditionalFormatting>
  <conditionalFormatting sqref="I8 I23 I38 I53 I82 I98 I113 I128 I143">
    <cfRule type="cellIs" dxfId="664" priority="14" operator="lessThan">
      <formula>0.0625</formula>
    </cfRule>
    <cfRule type="cellIs" dxfId="663" priority="15" operator="greaterThan">
      <formula>0.0625</formula>
    </cfRule>
  </conditionalFormatting>
  <conditionalFormatting sqref="I63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64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65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66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67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68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151" xr:uid="{00000000-0002-0000-2E00-000000000000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81DFE-C16C-4D69-82DC-2E9EDD8756DD}">
  <dimension ref="A1:Q151"/>
  <sheetViews>
    <sheetView topLeftCell="B57" workbookViewId="0">
      <selection activeCell="B125" sqref="B1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3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7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3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3"/>
      <c r="C40" s="51"/>
      <c r="D40" s="52"/>
      <c r="E40" s="52"/>
      <c r="F40" s="52">
        <f t="shared" si="0"/>
        <v>0</v>
      </c>
      <c r="I40" s="54"/>
    </row>
    <row r="41" spans="1:9" x14ac:dyDescent="0.2">
      <c r="A41" s="13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3"/>
      <c r="B42" s="51"/>
      <c r="C42" s="51"/>
      <c r="D42" s="52"/>
      <c r="E42" s="52"/>
      <c r="F42" s="52">
        <f t="shared" si="0"/>
        <v>0</v>
      </c>
    </row>
    <row r="43" spans="1:9" x14ac:dyDescent="0.2">
      <c r="A43" s="133"/>
      <c r="C43" s="51"/>
      <c r="D43" s="52"/>
      <c r="E43" s="52"/>
      <c r="F43" s="52">
        <f t="shared" si="0"/>
        <v>0</v>
      </c>
    </row>
    <row r="44" spans="1:9" x14ac:dyDescent="0.2">
      <c r="A44" s="133"/>
      <c r="B44" s="51"/>
      <c r="C44" s="51"/>
      <c r="D44" s="52"/>
      <c r="E44" s="52"/>
      <c r="F44" s="52">
        <f t="shared" si="0"/>
        <v>0</v>
      </c>
    </row>
    <row r="45" spans="1:9" x14ac:dyDescent="0.2">
      <c r="A45" s="133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3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3"/>
      <c r="B71" s="51"/>
      <c r="C71" s="51"/>
      <c r="D71" s="52"/>
      <c r="E71" s="52"/>
      <c r="F71" s="52">
        <f t="shared" si="1"/>
        <v>0</v>
      </c>
    </row>
    <row r="72" spans="1:9" x14ac:dyDescent="0.2">
      <c r="A72" s="133"/>
      <c r="B72" s="51"/>
      <c r="C72" s="51"/>
      <c r="D72" s="52"/>
      <c r="E72" s="52"/>
      <c r="F72" s="52">
        <f t="shared" si="1"/>
        <v>0</v>
      </c>
    </row>
    <row r="73" spans="1:9" x14ac:dyDescent="0.2">
      <c r="A73" s="133"/>
      <c r="B73" s="51"/>
      <c r="C73" s="51"/>
      <c r="D73" s="52"/>
      <c r="E73" s="52"/>
      <c r="F73" s="52">
        <f t="shared" si="1"/>
        <v>0</v>
      </c>
    </row>
    <row r="74" spans="1:9" x14ac:dyDescent="0.2">
      <c r="A74" s="133"/>
      <c r="B74" s="51"/>
      <c r="C74" s="51"/>
      <c r="D74" s="52"/>
      <c r="E74" s="52"/>
      <c r="F74" s="52">
        <f t="shared" si="1"/>
        <v>0</v>
      </c>
    </row>
    <row r="75" spans="1:9" x14ac:dyDescent="0.2">
      <c r="A75" s="133"/>
      <c r="B75" s="51"/>
      <c r="C75" s="51"/>
      <c r="D75" s="52"/>
      <c r="E75" s="52"/>
      <c r="F75" s="52">
        <f t="shared" si="1"/>
        <v>0</v>
      </c>
    </row>
    <row r="76" spans="1:9" x14ac:dyDescent="0.2">
      <c r="A76" s="133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3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3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3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3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3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3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3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3"/>
      <c r="B89" s="51"/>
      <c r="C89" s="55"/>
      <c r="D89" s="52"/>
      <c r="E89" s="52"/>
      <c r="F89" s="52">
        <f t="shared" si="1"/>
        <v>0</v>
      </c>
    </row>
    <row r="90" spans="1:9" x14ac:dyDescent="0.2">
      <c r="A90" s="133"/>
      <c r="C90" s="51"/>
      <c r="D90" s="52"/>
      <c r="E90" s="52"/>
      <c r="F90" s="52">
        <f t="shared" si="1"/>
        <v>0</v>
      </c>
    </row>
    <row r="91" spans="1:9" x14ac:dyDescent="0.2">
      <c r="A91" s="134"/>
      <c r="B91" s="51"/>
      <c r="C91" s="51"/>
      <c r="D91" s="52"/>
      <c r="E91" s="52"/>
      <c r="F91" s="52">
        <f t="shared" si="1"/>
        <v>0</v>
      </c>
    </row>
    <row r="92" spans="1:9" x14ac:dyDescent="0.2">
      <c r="A92" s="137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3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6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6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7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3"/>
      <c r="B125" s="51" t="s">
        <v>1300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3"/>
      <c r="B126" s="51" t="s">
        <v>1034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3"/>
      <c r="B134" s="51"/>
      <c r="C134" s="51"/>
      <c r="D134" s="52"/>
      <c r="E134" s="52"/>
      <c r="F134" s="52"/>
    </row>
    <row r="135" spans="1:9" x14ac:dyDescent="0.2">
      <c r="A135" s="133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49" priority="25" operator="greaterThan">
      <formula>0.25</formula>
    </cfRule>
    <cfRule type="cellIs" dxfId="648" priority="26" operator="lessThan">
      <formula>0.25</formula>
    </cfRule>
  </conditionalFormatting>
  <conditionalFormatting sqref="I4 I19 I34 I49 I78 I94 I109 I124 I139">
    <cfRule type="cellIs" dxfId="647" priority="22" operator="lessThan">
      <formula>0.0416666666666667</formula>
    </cfRule>
    <cfRule type="cellIs" dxfId="646" priority="23" operator="greaterThan">
      <formula>0.0416666666666667</formula>
    </cfRule>
    <cfRule type="cellIs" dxfId="645" priority="24" operator="greaterThan">
      <formula>0.0416666666666667</formula>
    </cfRule>
  </conditionalFormatting>
  <conditionalFormatting sqref="I5 I20 I35 I79 I95 I110 I125 I140">
    <cfRule type="cellIs" dxfId="644" priority="20" operator="lessThan">
      <formula>0.0833333333333333</formula>
    </cfRule>
    <cfRule type="cellIs" dxfId="643" priority="21" operator="greaterThan">
      <formula>0.0833333333333333</formula>
    </cfRule>
  </conditionalFormatting>
  <conditionalFormatting sqref="I6 I21 I36 I80 I96 I111 I126 I141 I50:I51">
    <cfRule type="cellIs" dxfId="642" priority="18" operator="lessThan">
      <formula>0.0416666666666667</formula>
    </cfRule>
    <cfRule type="cellIs" dxfId="641" priority="19" operator="greaterThan">
      <formula>0.0416666666666667</formula>
    </cfRule>
  </conditionalFormatting>
  <conditionalFormatting sqref="I7 I22 I37 I52 I81 I97 I112 I127 I142">
    <cfRule type="cellIs" dxfId="640" priority="16" operator="lessThan">
      <formula>0.0416666666666667</formula>
    </cfRule>
    <cfRule type="cellIs" dxfId="639" priority="17" operator="greaterThan">
      <formula>0.0416666666666667</formula>
    </cfRule>
  </conditionalFormatting>
  <conditionalFormatting sqref="I8 I23 I38 I53 I82 I98 I113 I128 I143">
    <cfRule type="cellIs" dxfId="638" priority="14" operator="lessThan">
      <formula>0.0625</formula>
    </cfRule>
    <cfRule type="cellIs" dxfId="637" priority="15" operator="greaterThan">
      <formula>0.0625</formula>
    </cfRule>
  </conditionalFormatting>
  <conditionalFormatting sqref="I63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64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65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66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67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68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51" xr:uid="{0452A045-B3A8-4D63-88A6-67FD69A4491F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A2E25-48AB-489D-A3E5-78B96E50B0D9}">
  <dimension ref="A1:Q151"/>
  <sheetViews>
    <sheetView topLeftCell="A112" workbookViewId="0">
      <selection activeCell="B125" sqref="B1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3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7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3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3"/>
      <c r="C40" s="51"/>
      <c r="D40" s="52"/>
      <c r="E40" s="52"/>
      <c r="F40" s="52">
        <f t="shared" si="0"/>
        <v>0</v>
      </c>
      <c r="I40" s="54"/>
    </row>
    <row r="41" spans="1:9" x14ac:dyDescent="0.2">
      <c r="A41" s="13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3"/>
      <c r="B42" s="51"/>
      <c r="C42" s="51"/>
      <c r="D42" s="52"/>
      <c r="E42" s="52"/>
      <c r="F42" s="52">
        <f t="shared" si="0"/>
        <v>0</v>
      </c>
    </row>
    <row r="43" spans="1:9" x14ac:dyDescent="0.2">
      <c r="A43" s="133"/>
      <c r="C43" s="51"/>
      <c r="D43" s="52"/>
      <c r="E43" s="52"/>
      <c r="F43" s="52">
        <f t="shared" si="0"/>
        <v>0</v>
      </c>
    </row>
    <row r="44" spans="1:9" x14ac:dyDescent="0.2">
      <c r="A44" s="133"/>
      <c r="B44" s="51"/>
      <c r="C44" s="51"/>
      <c r="D44" s="52"/>
      <c r="E44" s="52"/>
      <c r="F44" s="52">
        <f t="shared" si="0"/>
        <v>0</v>
      </c>
    </row>
    <row r="45" spans="1:9" x14ac:dyDescent="0.2">
      <c r="A45" s="133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3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3"/>
      <c r="B71" s="51"/>
      <c r="C71" s="51"/>
      <c r="D71" s="52"/>
      <c r="E71" s="52"/>
      <c r="F71" s="52">
        <f t="shared" si="1"/>
        <v>0</v>
      </c>
    </row>
    <row r="72" spans="1:9" x14ac:dyDescent="0.2">
      <c r="A72" s="133"/>
      <c r="B72" s="51"/>
      <c r="C72" s="51"/>
      <c r="D72" s="52"/>
      <c r="E72" s="52"/>
      <c r="F72" s="52">
        <f t="shared" si="1"/>
        <v>0</v>
      </c>
    </row>
    <row r="73" spans="1:9" x14ac:dyDescent="0.2">
      <c r="A73" s="133"/>
      <c r="B73" s="51"/>
      <c r="C73" s="51"/>
      <c r="D73" s="52"/>
      <c r="E73" s="52"/>
      <c r="F73" s="52">
        <f t="shared" si="1"/>
        <v>0</v>
      </c>
    </row>
    <row r="74" spans="1:9" x14ac:dyDescent="0.2">
      <c r="A74" s="133"/>
      <c r="B74" s="51"/>
      <c r="C74" s="51"/>
      <c r="D74" s="52"/>
      <c r="E74" s="52"/>
      <c r="F74" s="52">
        <f t="shared" si="1"/>
        <v>0</v>
      </c>
    </row>
    <row r="75" spans="1:9" x14ac:dyDescent="0.2">
      <c r="A75" s="133"/>
      <c r="B75" s="51"/>
      <c r="C75" s="51"/>
      <c r="D75" s="52"/>
      <c r="E75" s="52"/>
      <c r="F75" s="52">
        <f t="shared" si="1"/>
        <v>0</v>
      </c>
    </row>
    <row r="76" spans="1:9" x14ac:dyDescent="0.2">
      <c r="A76" s="133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3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3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3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3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3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3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3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3"/>
      <c r="B89" s="51"/>
      <c r="C89" s="55"/>
      <c r="D89" s="52"/>
      <c r="E89" s="52"/>
      <c r="F89" s="52">
        <f t="shared" si="1"/>
        <v>0</v>
      </c>
    </row>
    <row r="90" spans="1:9" x14ac:dyDescent="0.2">
      <c r="A90" s="133"/>
      <c r="C90" s="51"/>
      <c r="D90" s="52"/>
      <c r="E90" s="52"/>
      <c r="F90" s="52">
        <f t="shared" si="1"/>
        <v>0</v>
      </c>
    </row>
    <row r="91" spans="1:9" x14ac:dyDescent="0.2">
      <c r="A91" s="134"/>
      <c r="B91" s="51"/>
      <c r="C91" s="51"/>
      <c r="D91" s="52"/>
      <c r="E91" s="52"/>
      <c r="F91" s="52">
        <f t="shared" si="1"/>
        <v>0</v>
      </c>
    </row>
    <row r="92" spans="1:9" x14ac:dyDescent="0.2">
      <c r="A92" s="137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3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6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6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7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3"/>
      <c r="B125" s="51" t="s">
        <v>1301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3"/>
      <c r="B134" s="51"/>
      <c r="C134" s="51"/>
      <c r="D134" s="52"/>
      <c r="E134" s="52"/>
      <c r="F134" s="52"/>
    </row>
    <row r="135" spans="1:9" x14ac:dyDescent="0.2">
      <c r="A135" s="133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23" priority="25" operator="greaterThan">
      <formula>0.25</formula>
    </cfRule>
    <cfRule type="cellIs" dxfId="622" priority="26" operator="lessThan">
      <formula>0.25</formula>
    </cfRule>
  </conditionalFormatting>
  <conditionalFormatting sqref="I4 I19 I34 I49 I78 I94 I109 I124 I139">
    <cfRule type="cellIs" dxfId="621" priority="22" operator="lessThan">
      <formula>0.0416666666666667</formula>
    </cfRule>
    <cfRule type="cellIs" dxfId="620" priority="23" operator="greaterThan">
      <formula>0.0416666666666667</formula>
    </cfRule>
    <cfRule type="cellIs" dxfId="619" priority="24" operator="greaterThan">
      <formula>0.0416666666666667</formula>
    </cfRule>
  </conditionalFormatting>
  <conditionalFormatting sqref="I5 I20 I35 I79 I95 I110 I125 I140">
    <cfRule type="cellIs" dxfId="618" priority="20" operator="lessThan">
      <formula>0.0833333333333333</formula>
    </cfRule>
    <cfRule type="cellIs" dxfId="617" priority="21" operator="greaterThan">
      <formula>0.0833333333333333</formula>
    </cfRule>
  </conditionalFormatting>
  <conditionalFormatting sqref="I6 I21 I36 I80 I96 I111 I126 I141 I50:I51">
    <cfRule type="cellIs" dxfId="616" priority="18" operator="lessThan">
      <formula>0.0416666666666667</formula>
    </cfRule>
    <cfRule type="cellIs" dxfId="615" priority="19" operator="greaterThan">
      <formula>0.0416666666666667</formula>
    </cfRule>
  </conditionalFormatting>
  <conditionalFormatting sqref="I7 I22 I37 I52 I81 I97 I112 I127 I142">
    <cfRule type="cellIs" dxfId="614" priority="16" operator="lessThan">
      <formula>0.0416666666666667</formula>
    </cfRule>
    <cfRule type="cellIs" dxfId="613" priority="17" operator="greaterThan">
      <formula>0.0416666666666667</formula>
    </cfRule>
  </conditionalFormatting>
  <conditionalFormatting sqref="I8 I23 I38 I53 I82 I98 I113 I128 I143">
    <cfRule type="cellIs" dxfId="612" priority="14" operator="lessThan">
      <formula>0.0625</formula>
    </cfRule>
    <cfRule type="cellIs" dxfId="611" priority="15" operator="greaterThan">
      <formula>0.0625</formula>
    </cfRule>
  </conditionalFormatting>
  <conditionalFormatting sqref="I6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6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6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6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6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51" xr:uid="{17AA635D-A33A-4508-BE93-84BA5D776205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 x14ac:dyDescent="0.3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 x14ac:dyDescent="0.3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 x14ac:dyDescent="0.3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 x14ac:dyDescent="0.3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 x14ac:dyDescent="0.3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 x14ac:dyDescent="0.3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78.75" x14ac:dyDescent="0.3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 x14ac:dyDescent="0.3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 x14ac:dyDescent="0.3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 x14ac:dyDescent="0.3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C0967-1A6D-40B4-BE94-329391AD1D0E}">
  <dimension ref="A1:Q151"/>
  <sheetViews>
    <sheetView topLeftCell="A75" workbookViewId="0">
      <selection activeCell="B80" sqref="B8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3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7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3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3"/>
      <c r="C40" s="51"/>
      <c r="D40" s="52"/>
      <c r="E40" s="52"/>
      <c r="F40" s="52">
        <f t="shared" si="0"/>
        <v>0</v>
      </c>
      <c r="I40" s="54"/>
    </row>
    <row r="41" spans="1:9" x14ac:dyDescent="0.2">
      <c r="A41" s="13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3"/>
      <c r="B42" s="51"/>
      <c r="C42" s="51"/>
      <c r="D42" s="52"/>
      <c r="E42" s="52"/>
      <c r="F42" s="52">
        <f t="shared" si="0"/>
        <v>0</v>
      </c>
    </row>
    <row r="43" spans="1:9" x14ac:dyDescent="0.2">
      <c r="A43" s="133"/>
      <c r="C43" s="51"/>
      <c r="D43" s="52"/>
      <c r="E43" s="52"/>
      <c r="F43" s="52">
        <f t="shared" si="0"/>
        <v>0</v>
      </c>
    </row>
    <row r="44" spans="1:9" x14ac:dyDescent="0.2">
      <c r="A44" s="133"/>
      <c r="B44" s="51"/>
      <c r="C44" s="51"/>
      <c r="D44" s="52"/>
      <c r="E44" s="52"/>
      <c r="F44" s="52">
        <f t="shared" si="0"/>
        <v>0</v>
      </c>
    </row>
    <row r="45" spans="1:9" x14ac:dyDescent="0.2">
      <c r="A45" s="133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3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3"/>
      <c r="B71" s="51"/>
      <c r="C71" s="51"/>
      <c r="D71" s="52"/>
      <c r="E71" s="52"/>
      <c r="F71" s="52">
        <f t="shared" si="1"/>
        <v>0</v>
      </c>
    </row>
    <row r="72" spans="1:9" x14ac:dyDescent="0.2">
      <c r="A72" s="133"/>
      <c r="B72" s="51"/>
      <c r="C72" s="51"/>
      <c r="D72" s="52"/>
      <c r="E72" s="52"/>
      <c r="F72" s="52">
        <f t="shared" si="1"/>
        <v>0</v>
      </c>
    </row>
    <row r="73" spans="1:9" x14ac:dyDescent="0.2">
      <c r="A73" s="133"/>
      <c r="B73" s="51"/>
      <c r="C73" s="51"/>
      <c r="D73" s="52"/>
      <c r="E73" s="52"/>
      <c r="F73" s="52">
        <f t="shared" si="1"/>
        <v>0</v>
      </c>
    </row>
    <row r="74" spans="1:9" x14ac:dyDescent="0.2">
      <c r="A74" s="133"/>
      <c r="B74" s="51"/>
      <c r="C74" s="51"/>
      <c r="D74" s="52"/>
      <c r="E74" s="52"/>
      <c r="F74" s="52">
        <f t="shared" si="1"/>
        <v>0</v>
      </c>
    </row>
    <row r="75" spans="1:9" x14ac:dyDescent="0.2">
      <c r="A75" s="133"/>
      <c r="B75" s="51"/>
      <c r="C75" s="51"/>
      <c r="D75" s="52"/>
      <c r="E75" s="52"/>
      <c r="F75" s="52">
        <f t="shared" si="1"/>
        <v>0</v>
      </c>
    </row>
    <row r="76" spans="1:9" x14ac:dyDescent="0.2">
      <c r="A76" s="133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3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3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3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3"/>
      <c r="B80" s="51" t="s">
        <v>1302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3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3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3"/>
      <c r="B89" s="51"/>
      <c r="C89" s="55"/>
      <c r="D89" s="52"/>
      <c r="E89" s="52"/>
      <c r="F89" s="52">
        <f t="shared" si="1"/>
        <v>0</v>
      </c>
    </row>
    <row r="90" spans="1:9" x14ac:dyDescent="0.2">
      <c r="A90" s="133"/>
      <c r="C90" s="51"/>
      <c r="D90" s="52"/>
      <c r="E90" s="52"/>
      <c r="F90" s="52">
        <f t="shared" si="1"/>
        <v>0</v>
      </c>
    </row>
    <row r="91" spans="1:9" x14ac:dyDescent="0.2">
      <c r="A91" s="134"/>
      <c r="B91" s="51"/>
      <c r="C91" s="51"/>
      <c r="D91" s="52"/>
      <c r="E91" s="52"/>
      <c r="F91" s="52">
        <f t="shared" si="1"/>
        <v>0</v>
      </c>
    </row>
    <row r="92" spans="1:9" x14ac:dyDescent="0.2">
      <c r="A92" s="137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3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6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6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7" t="s">
        <v>273</v>
      </c>
      <c r="B122" s="51" t="s">
        <v>1303</v>
      </c>
      <c r="C122" s="51" t="s">
        <v>288</v>
      </c>
      <c r="D122" s="62">
        <v>0.39583333333333331</v>
      </c>
      <c r="E122" s="52">
        <v>0.5625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 x14ac:dyDescent="0.2">
      <c r="A123" s="13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0.16666666666666669</v>
      </c>
    </row>
    <row r="124" spans="1:9" x14ac:dyDescent="0.2">
      <c r="A124" s="13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 t="s">
        <v>1304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0.16666666666666669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3"/>
      <c r="B134" s="51"/>
      <c r="C134" s="51"/>
      <c r="D134" s="52"/>
      <c r="E134" s="52"/>
      <c r="F134" s="52"/>
    </row>
    <row r="135" spans="1:9" x14ac:dyDescent="0.2">
      <c r="A135" s="133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4 I49 I78 I94 I109 I124 I139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5 I79 I95 I110 I125 I140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6 I80 I96 I111 I126 I141 I50:I51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7 I52 I81 I97 I112 I127 I142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8 I53 I82 I98 I113 I128 I143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6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6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6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6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6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51" xr:uid="{47719C25-6C5E-4CD2-B6FB-D8394F5C6D24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A245D-5E5D-4C13-B899-8826E895EF75}">
  <dimension ref="A1:Q151"/>
  <sheetViews>
    <sheetView topLeftCell="A71" workbookViewId="0">
      <selection activeCell="C100" sqref="C10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3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7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3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3"/>
      <c r="C40" s="51"/>
      <c r="D40" s="52"/>
      <c r="E40" s="52"/>
      <c r="F40" s="52">
        <f t="shared" si="0"/>
        <v>0</v>
      </c>
      <c r="I40" s="54"/>
    </row>
    <row r="41" spans="1:9" x14ac:dyDescent="0.2">
      <c r="A41" s="13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3"/>
      <c r="B42" s="51"/>
      <c r="C42" s="51"/>
      <c r="D42" s="52"/>
      <c r="E42" s="52"/>
      <c r="F42" s="52">
        <f t="shared" si="0"/>
        <v>0</v>
      </c>
    </row>
    <row r="43" spans="1:9" x14ac:dyDescent="0.2">
      <c r="A43" s="133"/>
      <c r="C43" s="51"/>
      <c r="D43" s="52"/>
      <c r="E43" s="52"/>
      <c r="F43" s="52">
        <f t="shared" si="0"/>
        <v>0</v>
      </c>
    </row>
    <row r="44" spans="1:9" x14ac:dyDescent="0.2">
      <c r="A44" s="133"/>
      <c r="B44" s="51"/>
      <c r="C44" s="51"/>
      <c r="D44" s="52"/>
      <c r="E44" s="52"/>
      <c r="F44" s="52">
        <f t="shared" si="0"/>
        <v>0</v>
      </c>
    </row>
    <row r="45" spans="1:9" x14ac:dyDescent="0.2">
      <c r="A45" s="133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3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3"/>
      <c r="B71" s="51"/>
      <c r="C71" s="51"/>
      <c r="D71" s="52"/>
      <c r="E71" s="52"/>
      <c r="F71" s="52">
        <f t="shared" si="1"/>
        <v>0</v>
      </c>
    </row>
    <row r="72" spans="1:9" x14ac:dyDescent="0.2">
      <c r="A72" s="133"/>
      <c r="B72" s="51"/>
      <c r="C72" s="51"/>
      <c r="D72" s="52"/>
      <c r="E72" s="52"/>
      <c r="F72" s="52">
        <f t="shared" si="1"/>
        <v>0</v>
      </c>
    </row>
    <row r="73" spans="1:9" x14ac:dyDescent="0.2">
      <c r="A73" s="133"/>
      <c r="B73" s="51"/>
      <c r="C73" s="51"/>
      <c r="D73" s="52"/>
      <c r="E73" s="52"/>
      <c r="F73" s="52">
        <f t="shared" si="1"/>
        <v>0</v>
      </c>
    </row>
    <row r="74" spans="1:9" x14ac:dyDescent="0.2">
      <c r="A74" s="133"/>
      <c r="B74" s="51"/>
      <c r="C74" s="51"/>
      <c r="D74" s="52"/>
      <c r="E74" s="52"/>
      <c r="F74" s="52">
        <f t="shared" si="1"/>
        <v>0</v>
      </c>
    </row>
    <row r="75" spans="1:9" x14ac:dyDescent="0.2">
      <c r="A75" s="133"/>
      <c r="B75" s="51"/>
      <c r="C75" s="51"/>
      <c r="D75" s="52"/>
      <c r="E75" s="52"/>
      <c r="F75" s="52">
        <f t="shared" si="1"/>
        <v>0</v>
      </c>
    </row>
    <row r="76" spans="1:9" x14ac:dyDescent="0.2">
      <c r="A76" s="133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3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3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3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3"/>
      <c r="B80" s="89" t="s">
        <v>1305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3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3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3"/>
      <c r="B89" s="51"/>
      <c r="C89" s="55"/>
      <c r="D89" s="52"/>
      <c r="E89" s="52"/>
      <c r="F89" s="52">
        <f t="shared" si="1"/>
        <v>0</v>
      </c>
    </row>
    <row r="90" spans="1:9" x14ac:dyDescent="0.2">
      <c r="A90" s="133"/>
      <c r="C90" s="51"/>
      <c r="D90" s="52"/>
      <c r="E90" s="52"/>
      <c r="F90" s="52">
        <f t="shared" si="1"/>
        <v>0</v>
      </c>
    </row>
    <row r="91" spans="1:9" x14ac:dyDescent="0.2">
      <c r="A91" s="134"/>
      <c r="B91" s="51"/>
      <c r="C91" s="51"/>
      <c r="D91" s="52"/>
      <c r="E91" s="52"/>
      <c r="F91" s="52">
        <f t="shared" si="1"/>
        <v>0</v>
      </c>
    </row>
    <row r="92" spans="1:9" x14ac:dyDescent="0.2">
      <c r="A92" s="137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3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6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6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7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3"/>
      <c r="B126" s="51" t="s">
        <v>1306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3"/>
      <c r="B134" s="51"/>
      <c r="C134" s="51"/>
      <c r="D134" s="52"/>
      <c r="E134" s="52"/>
      <c r="F134" s="52"/>
    </row>
    <row r="135" spans="1:9" x14ac:dyDescent="0.2">
      <c r="A135" s="133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4 I49 I78 I94 I109 I124 I139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5 I79 I95 I110 I125 I140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6 I80 I96 I111 I126 I141 I50:I51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7 I52 I81 I97 I112 I127 I142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8 I53 I82 I98 I113 I128 I143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6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6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6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6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6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51" xr:uid="{9790FC19-FA20-48E1-99E8-5DBCE862B2F1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C457-8B8E-4595-9D34-E116B3376F1D}">
  <dimension ref="A1:Q151"/>
  <sheetViews>
    <sheetView topLeftCell="A74" workbookViewId="0">
      <selection activeCell="B23" sqref="B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 t="s">
        <v>1307</v>
      </c>
      <c r="C17" s="55"/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3"/>
      <c r="C18" s="78"/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</v>
      </c>
    </row>
    <row r="19" spans="1:9" x14ac:dyDescent="0.2">
      <c r="A19" s="13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7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3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3"/>
      <c r="C40" s="51"/>
      <c r="D40" s="52"/>
      <c r="E40" s="52"/>
      <c r="F40" s="52">
        <f t="shared" si="0"/>
        <v>0</v>
      </c>
      <c r="I40" s="54"/>
    </row>
    <row r="41" spans="1:9" x14ac:dyDescent="0.2">
      <c r="A41" s="13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3"/>
      <c r="B42" s="51"/>
      <c r="C42" s="51"/>
      <c r="D42" s="52"/>
      <c r="E42" s="52"/>
      <c r="F42" s="52">
        <f t="shared" si="0"/>
        <v>0</v>
      </c>
    </row>
    <row r="43" spans="1:9" x14ac:dyDescent="0.2">
      <c r="A43" s="133"/>
      <c r="C43" s="51"/>
      <c r="D43" s="52"/>
      <c r="E43" s="52"/>
      <c r="F43" s="52">
        <f t="shared" si="0"/>
        <v>0</v>
      </c>
    </row>
    <row r="44" spans="1:9" x14ac:dyDescent="0.2">
      <c r="A44" s="133"/>
      <c r="B44" s="51"/>
      <c r="C44" s="51"/>
      <c r="D44" s="52"/>
      <c r="E44" s="52"/>
      <c r="F44" s="52">
        <f t="shared" si="0"/>
        <v>0</v>
      </c>
    </row>
    <row r="45" spans="1:9" x14ac:dyDescent="0.2">
      <c r="A45" s="133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3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3"/>
      <c r="B71" s="51"/>
      <c r="C71" s="51"/>
      <c r="D71" s="52"/>
      <c r="E71" s="52"/>
      <c r="F71" s="52">
        <f t="shared" si="1"/>
        <v>0</v>
      </c>
    </row>
    <row r="72" spans="1:9" x14ac:dyDescent="0.2">
      <c r="A72" s="133"/>
      <c r="B72" s="51"/>
      <c r="C72" s="51"/>
      <c r="D72" s="52"/>
      <c r="E72" s="52"/>
      <c r="F72" s="52">
        <f t="shared" si="1"/>
        <v>0</v>
      </c>
    </row>
    <row r="73" spans="1:9" x14ac:dyDescent="0.2">
      <c r="A73" s="133"/>
      <c r="B73" s="51"/>
      <c r="C73" s="51"/>
      <c r="D73" s="52"/>
      <c r="E73" s="52"/>
      <c r="F73" s="52">
        <f t="shared" si="1"/>
        <v>0</v>
      </c>
    </row>
    <row r="74" spans="1:9" x14ac:dyDescent="0.2">
      <c r="A74" s="133"/>
      <c r="B74" s="51"/>
      <c r="C74" s="51"/>
      <c r="D74" s="52"/>
      <c r="E74" s="52"/>
      <c r="F74" s="52">
        <f t="shared" si="1"/>
        <v>0</v>
      </c>
    </row>
    <row r="75" spans="1:9" x14ac:dyDescent="0.2">
      <c r="A75" s="133"/>
      <c r="B75" s="51"/>
      <c r="C75" s="51"/>
      <c r="D75" s="52"/>
      <c r="E75" s="52"/>
      <c r="F75" s="52">
        <f t="shared" si="1"/>
        <v>0</v>
      </c>
    </row>
    <row r="76" spans="1:9" x14ac:dyDescent="0.2">
      <c r="A76" s="133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3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3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3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3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3"/>
      <c r="B81" s="89" t="s">
        <v>1308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3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3"/>
      <c r="B89" s="51"/>
      <c r="C89" s="55"/>
      <c r="D89" s="52"/>
      <c r="E89" s="52"/>
      <c r="F89" s="52">
        <f t="shared" si="1"/>
        <v>0</v>
      </c>
    </row>
    <row r="90" spans="1:9" x14ac:dyDescent="0.2">
      <c r="A90" s="133"/>
      <c r="C90" s="51"/>
      <c r="D90" s="52"/>
      <c r="E90" s="52"/>
      <c r="F90" s="52">
        <f t="shared" si="1"/>
        <v>0</v>
      </c>
    </row>
    <row r="91" spans="1:9" x14ac:dyDescent="0.2">
      <c r="A91" s="134"/>
      <c r="B91" s="51"/>
      <c r="C91" s="51"/>
      <c r="D91" s="52"/>
      <c r="E91" s="52"/>
      <c r="F91" s="52">
        <f t="shared" si="1"/>
        <v>0</v>
      </c>
    </row>
    <row r="92" spans="1:9" x14ac:dyDescent="0.2">
      <c r="A92" s="137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3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/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6"/>
      <c r="B108" s="55"/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6"/>
      <c r="B109" s="56"/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/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/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1309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7" t="s">
        <v>273</v>
      </c>
      <c r="B122" s="94" t="s">
        <v>1310</v>
      </c>
      <c r="C122" s="51" t="s">
        <v>288</v>
      </c>
      <c r="D122" s="62">
        <v>0.39583333333333331</v>
      </c>
      <c r="E122" s="52">
        <v>0.58333333333333337</v>
      </c>
      <c r="F122" s="52">
        <f t="shared" si="1"/>
        <v>0.18750000000000006</v>
      </c>
      <c r="H122" s="49" t="s">
        <v>286</v>
      </c>
      <c r="I122" s="49" t="s">
        <v>287</v>
      </c>
    </row>
    <row r="123" spans="1:9" x14ac:dyDescent="0.2">
      <c r="A123" s="133"/>
      <c r="B123" t="s">
        <v>1311</v>
      </c>
      <c r="C123" s="78" t="s">
        <v>288</v>
      </c>
      <c r="D123" s="61">
        <v>0.625</v>
      </c>
      <c r="E123" s="54">
        <v>0.83333333333333337</v>
      </c>
      <c r="F123" s="52">
        <f t="shared" si="1"/>
        <v>0.20833333333333337</v>
      </c>
      <c r="H123" s="53" t="s">
        <v>288</v>
      </c>
      <c r="I123" s="52">
        <f>SUMIFS(F122:F136, C122:C136,H123)</f>
        <v>0.39583333333333343</v>
      </c>
    </row>
    <row r="124" spans="1:9" x14ac:dyDescent="0.2">
      <c r="A124" s="13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0.39583333333333343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3"/>
      <c r="B134" s="51"/>
      <c r="C134" s="51"/>
      <c r="D134" s="52"/>
      <c r="E134" s="52"/>
      <c r="F134" s="52"/>
    </row>
    <row r="135" spans="1:9" x14ac:dyDescent="0.2">
      <c r="A135" s="133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45" priority="25" operator="greaterThan">
      <formula>0.25</formula>
    </cfRule>
    <cfRule type="cellIs" dxfId="544" priority="26" operator="lessThan">
      <formula>0.25</formula>
    </cfRule>
  </conditionalFormatting>
  <conditionalFormatting sqref="I4 I19 I34 I49 I78 I94 I109 I124 I139">
    <cfRule type="cellIs" dxfId="543" priority="22" operator="lessThan">
      <formula>0.0416666666666667</formula>
    </cfRule>
    <cfRule type="cellIs" dxfId="542" priority="23" operator="greaterThan">
      <formula>0.0416666666666667</formula>
    </cfRule>
    <cfRule type="cellIs" dxfId="541" priority="24" operator="greaterThan">
      <formula>0.0416666666666667</formula>
    </cfRule>
  </conditionalFormatting>
  <conditionalFormatting sqref="I5 I20 I35 I79 I95 I110 I125 I140">
    <cfRule type="cellIs" dxfId="540" priority="20" operator="lessThan">
      <formula>0.0833333333333333</formula>
    </cfRule>
    <cfRule type="cellIs" dxfId="539" priority="21" operator="greaterThan">
      <formula>0.0833333333333333</formula>
    </cfRule>
  </conditionalFormatting>
  <conditionalFormatting sqref="I6 I21 I36 I80 I96 I111 I126 I141 I50:I51">
    <cfRule type="cellIs" dxfId="538" priority="18" operator="lessThan">
      <formula>0.0416666666666667</formula>
    </cfRule>
    <cfRule type="cellIs" dxfId="537" priority="19" operator="greaterThan">
      <formula>0.0416666666666667</formula>
    </cfRule>
  </conditionalFormatting>
  <conditionalFormatting sqref="I7 I22 I37 I52 I81 I97 I112 I127 I142">
    <cfRule type="cellIs" dxfId="536" priority="16" operator="lessThan">
      <formula>0.0416666666666667</formula>
    </cfRule>
    <cfRule type="cellIs" dxfId="535" priority="17" operator="greaterThan">
      <formula>0.0416666666666667</formula>
    </cfRule>
  </conditionalFormatting>
  <conditionalFormatting sqref="I8 I23 I38 I53 I82 I98 I113 I128 I143">
    <cfRule type="cellIs" dxfId="534" priority="14" operator="lessThan">
      <formula>0.0625</formula>
    </cfRule>
    <cfRule type="cellIs" dxfId="533" priority="15" operator="greaterThan">
      <formula>0.0625</formula>
    </cfRule>
  </conditionalFormatting>
  <conditionalFormatting sqref="I6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6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6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6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6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51" xr:uid="{F4851DD4-1423-40A0-95E2-41C141653E4A}">
      <formula1>$Q$1:$Q$7</formula1>
    </dataValidation>
  </dataValidations>
  <hyperlinks>
    <hyperlink ref="B122" r:id="rId1" display="Worked on UnitTest Cases for Department Service &amp; Drive Service" xr:uid="{0FD80B8A-9097-4DC5-932E-774E9A09C217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A785F-5D0C-4FAD-82AB-0FBB42823551}">
  <dimension ref="A1:Q151"/>
  <sheetViews>
    <sheetView topLeftCell="A72" workbookViewId="0">
      <selection activeCell="E25" sqref="E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3"/>
      <c r="B23" s="57" t="s">
        <v>1312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7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3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3"/>
      <c r="C40" s="51"/>
      <c r="D40" s="52"/>
      <c r="E40" s="52"/>
      <c r="F40" s="52">
        <f t="shared" si="0"/>
        <v>0</v>
      </c>
      <c r="I40" s="54"/>
    </row>
    <row r="41" spans="1:9" x14ac:dyDescent="0.2">
      <c r="A41" s="13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3"/>
      <c r="B42" s="51"/>
      <c r="C42" s="51"/>
      <c r="D42" s="52"/>
      <c r="E42" s="52"/>
      <c r="F42" s="52">
        <f t="shared" si="0"/>
        <v>0</v>
      </c>
    </row>
    <row r="43" spans="1:9" x14ac:dyDescent="0.2">
      <c r="A43" s="133"/>
      <c r="C43" s="51"/>
      <c r="D43" s="52"/>
      <c r="E43" s="52"/>
      <c r="F43" s="52">
        <f t="shared" si="0"/>
        <v>0</v>
      </c>
    </row>
    <row r="44" spans="1:9" x14ac:dyDescent="0.2">
      <c r="A44" s="133"/>
      <c r="B44" s="51"/>
      <c r="C44" s="51"/>
      <c r="D44" s="52"/>
      <c r="E44" s="52"/>
      <c r="F44" s="52">
        <f t="shared" si="0"/>
        <v>0</v>
      </c>
    </row>
    <row r="45" spans="1:9" x14ac:dyDescent="0.2">
      <c r="A45" s="133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3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3"/>
      <c r="B71" s="51"/>
      <c r="C71" s="51"/>
      <c r="D71" s="52"/>
      <c r="E71" s="52"/>
      <c r="F71" s="52">
        <f t="shared" si="1"/>
        <v>0</v>
      </c>
    </row>
    <row r="72" spans="1:9" x14ac:dyDescent="0.2">
      <c r="A72" s="133"/>
      <c r="B72" s="51"/>
      <c r="C72" s="51"/>
      <c r="D72" s="52"/>
      <c r="E72" s="52"/>
      <c r="F72" s="52">
        <f t="shared" si="1"/>
        <v>0</v>
      </c>
    </row>
    <row r="73" spans="1:9" x14ac:dyDescent="0.2">
      <c r="A73" s="133"/>
      <c r="B73" s="51"/>
      <c r="C73" s="51"/>
      <c r="D73" s="52"/>
      <c r="E73" s="52"/>
      <c r="F73" s="52">
        <f t="shared" si="1"/>
        <v>0</v>
      </c>
    </row>
    <row r="74" spans="1:9" x14ac:dyDescent="0.2">
      <c r="A74" s="133"/>
      <c r="B74" s="51"/>
      <c r="C74" s="51"/>
      <c r="D74" s="52"/>
      <c r="E74" s="52"/>
      <c r="F74" s="52">
        <f t="shared" si="1"/>
        <v>0</v>
      </c>
    </row>
    <row r="75" spans="1:9" x14ac:dyDescent="0.2">
      <c r="A75" s="133"/>
      <c r="B75" s="51"/>
      <c r="C75" s="51"/>
      <c r="D75" s="52"/>
      <c r="E75" s="52"/>
      <c r="F75" s="52">
        <f t="shared" si="1"/>
        <v>0</v>
      </c>
    </row>
    <row r="76" spans="1:9" x14ac:dyDescent="0.2">
      <c r="A76" s="133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3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3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3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3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3"/>
      <c r="B81" s="89" t="s">
        <v>1313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3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3"/>
      <c r="B89" s="51"/>
      <c r="C89" s="55"/>
      <c r="D89" s="52"/>
      <c r="E89" s="52"/>
      <c r="F89" s="52">
        <f t="shared" si="1"/>
        <v>0</v>
      </c>
    </row>
    <row r="90" spans="1:9" x14ac:dyDescent="0.2">
      <c r="A90" s="133"/>
      <c r="C90" s="51"/>
      <c r="D90" s="52"/>
      <c r="E90" s="52"/>
      <c r="F90" s="52">
        <f t="shared" si="1"/>
        <v>0</v>
      </c>
    </row>
    <row r="91" spans="1:9" x14ac:dyDescent="0.2">
      <c r="A91" s="134"/>
      <c r="B91" s="51"/>
      <c r="C91" s="51"/>
      <c r="D91" s="52"/>
      <c r="E91" s="52"/>
      <c r="F91" s="52">
        <f t="shared" si="1"/>
        <v>0</v>
      </c>
    </row>
    <row r="92" spans="1:9" x14ac:dyDescent="0.2">
      <c r="A92" s="137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3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1314</v>
      </c>
      <c r="C107" s="51" t="s">
        <v>288</v>
      </c>
      <c r="D107" s="52">
        <v>0</v>
      </c>
      <c r="E107" s="52">
        <v>0</v>
      </c>
      <c r="F107" s="52">
        <f>E107-D107</f>
        <v>0</v>
      </c>
      <c r="H107" s="49" t="s">
        <v>286</v>
      </c>
      <c r="I107" s="49" t="s">
        <v>287</v>
      </c>
    </row>
    <row r="108" spans="1:9" x14ac:dyDescent="0.2">
      <c r="A108" s="136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6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424</v>
      </c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424</v>
      </c>
      <c r="C112" s="51" t="s">
        <v>288</v>
      </c>
      <c r="D112" s="52">
        <v>0</v>
      </c>
      <c r="E112" s="52">
        <v>0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1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33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33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3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3"/>
      <c r="B134" s="51"/>
      <c r="C134" s="51"/>
      <c r="D134" s="52"/>
      <c r="E134" s="52"/>
      <c r="F134" s="52"/>
    </row>
    <row r="135" spans="1:9" x14ac:dyDescent="0.2">
      <c r="A135" s="133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9" priority="25" operator="greaterThan">
      <formula>0.25</formula>
    </cfRule>
    <cfRule type="cellIs" dxfId="518" priority="26" operator="lessThan">
      <formula>0.25</formula>
    </cfRule>
  </conditionalFormatting>
  <conditionalFormatting sqref="I4 I19 I34 I49 I78 I94 I109 I124 I139">
    <cfRule type="cellIs" dxfId="517" priority="22" operator="lessThan">
      <formula>0.0416666666666667</formula>
    </cfRule>
    <cfRule type="cellIs" dxfId="516" priority="23" operator="greaterThan">
      <formula>0.0416666666666667</formula>
    </cfRule>
    <cfRule type="cellIs" dxfId="515" priority="24" operator="greaterThan">
      <formula>0.0416666666666667</formula>
    </cfRule>
  </conditionalFormatting>
  <conditionalFormatting sqref="I5 I20 I35 I79 I95 I110 I125 I140">
    <cfRule type="cellIs" dxfId="514" priority="20" operator="lessThan">
      <formula>0.0833333333333333</formula>
    </cfRule>
    <cfRule type="cellIs" dxfId="513" priority="21" operator="greaterThan">
      <formula>0.0833333333333333</formula>
    </cfRule>
  </conditionalFormatting>
  <conditionalFormatting sqref="I6 I21 I36 I80 I96 I111 I126 I141 I50:I51">
    <cfRule type="cellIs" dxfId="512" priority="18" operator="lessThan">
      <formula>0.0416666666666667</formula>
    </cfRule>
    <cfRule type="cellIs" dxfId="511" priority="19" operator="greaterThan">
      <formula>0.0416666666666667</formula>
    </cfRule>
  </conditionalFormatting>
  <conditionalFormatting sqref="I7 I22 I37 I52 I81 I97 I112 I127 I142">
    <cfRule type="cellIs" dxfId="510" priority="16" operator="lessThan">
      <formula>0.0416666666666667</formula>
    </cfRule>
    <cfRule type="cellIs" dxfId="509" priority="17" operator="greaterThan">
      <formula>0.0416666666666667</formula>
    </cfRule>
  </conditionalFormatting>
  <conditionalFormatting sqref="I8 I23 I38 I53 I82 I98 I113 I128 I143">
    <cfRule type="cellIs" dxfId="508" priority="14" operator="lessThan">
      <formula>0.0625</formula>
    </cfRule>
    <cfRule type="cellIs" dxfId="507" priority="15" operator="greaterThan">
      <formula>0.0625</formula>
    </cfRule>
  </conditionalFormatting>
  <conditionalFormatting sqref="I6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6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6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6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6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51" xr:uid="{13C2982E-EF33-4ADF-B1E4-6BA6E2BD38B9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D2269-0B1C-4C9C-8916-573F44BB86D3}">
  <dimension ref="A1:Q151"/>
  <sheetViews>
    <sheetView topLeftCell="A75" workbookViewId="0">
      <selection activeCell="E20" sqref="E2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 t="s">
        <v>1318</v>
      </c>
      <c r="C17" s="55" t="s">
        <v>288</v>
      </c>
      <c r="D17" s="62">
        <v>0.39583333333333331</v>
      </c>
      <c r="E17" s="52">
        <v>0.52083333333333337</v>
      </c>
      <c r="F17" s="63">
        <f>E17-D17</f>
        <v>0.12500000000000006</v>
      </c>
      <c r="H17" s="49" t="s">
        <v>286</v>
      </c>
      <c r="I17" s="49" t="s">
        <v>287</v>
      </c>
    </row>
    <row r="18" spans="1:9" x14ac:dyDescent="0.2">
      <c r="A18" s="133"/>
      <c r="B18" t="s">
        <v>342</v>
      </c>
      <c r="C18" s="78" t="s">
        <v>295</v>
      </c>
      <c r="D18" s="61">
        <v>0.52083333333333337</v>
      </c>
      <c r="E18" s="54">
        <v>0.58333333333333337</v>
      </c>
      <c r="F18" s="63">
        <f t="shared" si="0"/>
        <v>6.25E-2</v>
      </c>
      <c r="H18" s="53" t="s">
        <v>288</v>
      </c>
      <c r="I18" s="52">
        <f>SUMIFS(F17:F31, C17:C31,H18)</f>
        <v>0.1666666666666668</v>
      </c>
    </row>
    <row r="19" spans="1:9" x14ac:dyDescent="0.2">
      <c r="A19" s="133"/>
      <c r="B19" s="51" t="s">
        <v>1319</v>
      </c>
      <c r="C19" s="51" t="s">
        <v>288</v>
      </c>
      <c r="D19" s="63">
        <v>0.60416666666666663</v>
      </c>
      <c r="E19" s="52">
        <v>0.64583333333333337</v>
      </c>
      <c r="F19" s="63">
        <f t="shared" si="0"/>
        <v>4.1666666666666741E-2</v>
      </c>
      <c r="H19" s="53" t="s">
        <v>285</v>
      </c>
      <c r="I19" s="52">
        <f>SUMIFS(F17:F31, C17:C31,H19)</f>
        <v>0</v>
      </c>
    </row>
    <row r="20" spans="1:9" x14ac:dyDescent="0.2">
      <c r="A20" s="13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6.25E-2</v>
      </c>
    </row>
    <row r="24" spans="1:9" x14ac:dyDescent="0.2">
      <c r="A24" s="13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0.2291666666666668</v>
      </c>
    </row>
    <row r="25" spans="1:9" x14ac:dyDescent="0.2">
      <c r="A25" s="13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7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3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3"/>
      <c r="C40" s="51"/>
      <c r="D40" s="52"/>
      <c r="E40" s="52"/>
      <c r="F40" s="52">
        <f t="shared" si="0"/>
        <v>0</v>
      </c>
      <c r="I40" s="54"/>
    </row>
    <row r="41" spans="1:9" x14ac:dyDescent="0.2">
      <c r="A41" s="13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3"/>
      <c r="B42" s="51"/>
      <c r="C42" s="51"/>
      <c r="D42" s="52"/>
      <c r="E42" s="52"/>
      <c r="F42" s="52">
        <f t="shared" si="0"/>
        <v>0</v>
      </c>
    </row>
    <row r="43" spans="1:9" x14ac:dyDescent="0.2">
      <c r="A43" s="133"/>
      <c r="C43" s="51"/>
      <c r="D43" s="52"/>
      <c r="E43" s="52"/>
      <c r="F43" s="52">
        <f t="shared" si="0"/>
        <v>0</v>
      </c>
    </row>
    <row r="44" spans="1:9" x14ac:dyDescent="0.2">
      <c r="A44" s="133"/>
      <c r="B44" s="51"/>
      <c r="C44" s="51"/>
      <c r="D44" s="52"/>
      <c r="E44" s="52"/>
      <c r="F44" s="52">
        <f t="shared" si="0"/>
        <v>0</v>
      </c>
    </row>
    <row r="45" spans="1:9" x14ac:dyDescent="0.2">
      <c r="A45" s="133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3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3"/>
      <c r="B71" s="51"/>
      <c r="C71" s="51"/>
      <c r="D71" s="52"/>
      <c r="E71" s="52"/>
      <c r="F71" s="52">
        <f t="shared" si="1"/>
        <v>0</v>
      </c>
    </row>
    <row r="72" spans="1:9" x14ac:dyDescent="0.2">
      <c r="A72" s="133"/>
      <c r="B72" s="51"/>
      <c r="C72" s="51"/>
      <c r="D72" s="52"/>
      <c r="E72" s="52"/>
      <c r="F72" s="52">
        <f t="shared" si="1"/>
        <v>0</v>
      </c>
    </row>
    <row r="73" spans="1:9" x14ac:dyDescent="0.2">
      <c r="A73" s="133"/>
      <c r="B73" s="51"/>
      <c r="C73" s="51"/>
      <c r="D73" s="52"/>
      <c r="E73" s="52"/>
      <c r="F73" s="52">
        <f t="shared" si="1"/>
        <v>0</v>
      </c>
    </row>
    <row r="74" spans="1:9" x14ac:dyDescent="0.2">
      <c r="A74" s="133"/>
      <c r="B74" s="51"/>
      <c r="C74" s="51"/>
      <c r="D74" s="52"/>
      <c r="E74" s="52"/>
      <c r="F74" s="52">
        <f t="shared" si="1"/>
        <v>0</v>
      </c>
    </row>
    <row r="75" spans="1:9" x14ac:dyDescent="0.2">
      <c r="A75" s="133"/>
      <c r="B75" s="51"/>
      <c r="C75" s="51"/>
      <c r="D75" s="52"/>
      <c r="E75" s="52"/>
      <c r="F75" s="52">
        <f t="shared" si="1"/>
        <v>0</v>
      </c>
    </row>
    <row r="76" spans="1:9" x14ac:dyDescent="0.2">
      <c r="A76" s="133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3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3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3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3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3"/>
      <c r="B81" s="89" t="s">
        <v>1320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3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3"/>
      <c r="B89" s="51"/>
      <c r="C89" s="55"/>
      <c r="D89" s="52"/>
      <c r="E89" s="52"/>
      <c r="F89" s="52">
        <f t="shared" si="1"/>
        <v>0</v>
      </c>
    </row>
    <row r="90" spans="1:9" x14ac:dyDescent="0.2">
      <c r="A90" s="133"/>
      <c r="C90" s="51"/>
      <c r="D90" s="52"/>
      <c r="E90" s="52"/>
      <c r="F90" s="52">
        <f t="shared" si="1"/>
        <v>0</v>
      </c>
    </row>
    <row r="91" spans="1:9" x14ac:dyDescent="0.2">
      <c r="A91" s="134"/>
      <c r="B91" s="51"/>
      <c r="C91" s="51"/>
      <c r="D91" s="52"/>
      <c r="E91" s="52"/>
      <c r="F91" s="52">
        <f t="shared" si="1"/>
        <v>0</v>
      </c>
    </row>
    <row r="92" spans="1:9" x14ac:dyDescent="0.2">
      <c r="A92" s="137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3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1321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6"/>
      <c r="B108" s="55" t="s">
        <v>1322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6"/>
      <c r="B109" s="56" t="s">
        <v>424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424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1322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1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33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33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3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3"/>
      <c r="B134" s="51"/>
      <c r="C134" s="51"/>
      <c r="D134" s="52"/>
      <c r="E134" s="52"/>
      <c r="F134" s="52"/>
    </row>
    <row r="135" spans="1:9" x14ac:dyDescent="0.2">
      <c r="A135" s="133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93" priority="25" operator="greaterThan">
      <formula>0.25</formula>
    </cfRule>
    <cfRule type="cellIs" dxfId="492" priority="26" operator="lessThan">
      <formula>0.25</formula>
    </cfRule>
  </conditionalFormatting>
  <conditionalFormatting sqref="I4 I19 I34 I49 I78 I94 I109 I124 I139">
    <cfRule type="cellIs" dxfId="491" priority="22" operator="lessThan">
      <formula>0.0416666666666667</formula>
    </cfRule>
    <cfRule type="cellIs" dxfId="490" priority="23" operator="greaterThan">
      <formula>0.0416666666666667</formula>
    </cfRule>
    <cfRule type="cellIs" dxfId="489" priority="24" operator="greaterThan">
      <formula>0.0416666666666667</formula>
    </cfRule>
  </conditionalFormatting>
  <conditionalFormatting sqref="I5 I20 I35 I79 I95 I110 I125 I140">
    <cfRule type="cellIs" dxfId="488" priority="20" operator="lessThan">
      <formula>0.0833333333333333</formula>
    </cfRule>
    <cfRule type="cellIs" dxfId="487" priority="21" operator="greaterThan">
      <formula>0.0833333333333333</formula>
    </cfRule>
  </conditionalFormatting>
  <conditionalFormatting sqref="I6 I21 I36 I80 I96 I111 I126 I141 I50:I51">
    <cfRule type="cellIs" dxfId="486" priority="18" operator="lessThan">
      <formula>0.0416666666666667</formula>
    </cfRule>
    <cfRule type="cellIs" dxfId="485" priority="19" operator="greaterThan">
      <formula>0.0416666666666667</formula>
    </cfRule>
  </conditionalFormatting>
  <conditionalFormatting sqref="I7 I22 I37 I52 I81 I97 I112 I127 I142">
    <cfRule type="cellIs" dxfId="484" priority="16" operator="lessThan">
      <formula>0.0416666666666667</formula>
    </cfRule>
    <cfRule type="cellIs" dxfId="483" priority="17" operator="greaterThan">
      <formula>0.0416666666666667</formula>
    </cfRule>
  </conditionalFormatting>
  <conditionalFormatting sqref="I8 I23 I38 I53 I82 I98 I113 I128 I143">
    <cfRule type="cellIs" dxfId="482" priority="14" operator="lessThan">
      <formula>0.0625</formula>
    </cfRule>
    <cfRule type="cellIs" dxfId="481" priority="15" operator="greaterThan">
      <formula>0.0625</formula>
    </cfRule>
  </conditionalFormatting>
  <conditionalFormatting sqref="I6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6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6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6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6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51" xr:uid="{42C0CE08-6154-4F64-9FC6-938998BD2777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77D69-BD62-40E0-B525-F6C1FA3C92E5}">
  <dimension ref="A1:Q151"/>
  <sheetViews>
    <sheetView topLeftCell="A113" workbookViewId="0">
      <selection activeCell="B23" sqref="B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3"/>
      <c r="B23" s="57" t="s">
        <v>1323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7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3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3"/>
      <c r="C40" s="51"/>
      <c r="D40" s="52"/>
      <c r="E40" s="52"/>
      <c r="F40" s="52">
        <f t="shared" si="0"/>
        <v>0</v>
      </c>
      <c r="I40" s="54"/>
    </row>
    <row r="41" spans="1:9" x14ac:dyDescent="0.2">
      <c r="A41" s="13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3"/>
      <c r="B42" s="51"/>
      <c r="C42" s="51"/>
      <c r="D42" s="52"/>
      <c r="E42" s="52"/>
      <c r="F42" s="52">
        <f t="shared" si="0"/>
        <v>0</v>
      </c>
    </row>
    <row r="43" spans="1:9" x14ac:dyDescent="0.2">
      <c r="A43" s="133"/>
      <c r="C43" s="51"/>
      <c r="D43" s="52"/>
      <c r="E43" s="52"/>
      <c r="F43" s="52">
        <f t="shared" si="0"/>
        <v>0</v>
      </c>
    </row>
    <row r="44" spans="1:9" x14ac:dyDescent="0.2">
      <c r="A44" s="133"/>
      <c r="B44" s="51"/>
      <c r="C44" s="51"/>
      <c r="D44" s="52"/>
      <c r="E44" s="52"/>
      <c r="F44" s="52">
        <f t="shared" si="0"/>
        <v>0</v>
      </c>
    </row>
    <row r="45" spans="1:9" x14ac:dyDescent="0.2">
      <c r="A45" s="133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3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1.041666666666663E-2</v>
      </c>
    </row>
    <row r="67" spans="1:9" x14ac:dyDescent="0.2">
      <c r="A67" s="13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1.041666666666663E-2</v>
      </c>
    </row>
    <row r="70" spans="1:9" x14ac:dyDescent="0.2">
      <c r="A70" s="13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3"/>
      <c r="B71" s="51"/>
      <c r="C71" s="51"/>
      <c r="D71" s="52"/>
      <c r="E71" s="52"/>
      <c r="F71" s="52">
        <f t="shared" si="1"/>
        <v>0</v>
      </c>
    </row>
    <row r="72" spans="1:9" x14ac:dyDescent="0.2">
      <c r="A72" s="133"/>
      <c r="B72" s="51"/>
      <c r="C72" s="51"/>
      <c r="D72" s="52"/>
      <c r="E72" s="52"/>
      <c r="F72" s="52">
        <f t="shared" si="1"/>
        <v>0</v>
      </c>
    </row>
    <row r="73" spans="1:9" x14ac:dyDescent="0.2">
      <c r="A73" s="133"/>
      <c r="B73" s="51"/>
      <c r="C73" s="51"/>
      <c r="D73" s="52"/>
      <c r="E73" s="52"/>
      <c r="F73" s="52">
        <f t="shared" si="1"/>
        <v>0</v>
      </c>
    </row>
    <row r="74" spans="1:9" x14ac:dyDescent="0.2">
      <c r="A74" s="133"/>
      <c r="B74" s="51"/>
      <c r="C74" s="51"/>
      <c r="D74" s="52"/>
      <c r="E74" s="52"/>
      <c r="F74" s="52">
        <f t="shared" si="1"/>
        <v>0</v>
      </c>
    </row>
    <row r="75" spans="1:9" x14ac:dyDescent="0.2">
      <c r="A75" s="133"/>
      <c r="B75" s="51"/>
      <c r="C75" s="51"/>
      <c r="D75" s="52"/>
      <c r="E75" s="52"/>
      <c r="F75" s="52">
        <f t="shared" si="1"/>
        <v>0</v>
      </c>
    </row>
    <row r="76" spans="1:9" x14ac:dyDescent="0.2">
      <c r="A76" s="133" t="s">
        <v>269</v>
      </c>
      <c r="B76" s="51" t="s">
        <v>1324</v>
      </c>
      <c r="C76" s="51" t="s">
        <v>293</v>
      </c>
      <c r="D76" s="52">
        <v>0.35416666666666669</v>
      </c>
      <c r="E76" s="52">
        <v>0.36458333333333331</v>
      </c>
      <c r="F76" s="52">
        <f t="shared" si="1"/>
        <v>1.041666666666663E-2</v>
      </c>
      <c r="H76" s="49" t="s">
        <v>286</v>
      </c>
      <c r="I76" s="49" t="s">
        <v>287</v>
      </c>
    </row>
    <row r="77" spans="1:9" x14ac:dyDescent="0.2">
      <c r="A77" s="133"/>
      <c r="B77" t="s">
        <v>1325</v>
      </c>
      <c r="C77" s="51" t="s">
        <v>288</v>
      </c>
      <c r="D77" s="52">
        <v>0.36458333333333331</v>
      </c>
      <c r="E77" s="52">
        <v>0.40625</v>
      </c>
      <c r="F77" s="52">
        <f t="shared" si="1"/>
        <v>4.1666666666666685E-2</v>
      </c>
      <c r="H77" s="53" t="s">
        <v>288</v>
      </c>
      <c r="I77" s="52">
        <f>SUMIFS(F76:F91, C76:C91,H77)</f>
        <v>0.27083333333333343</v>
      </c>
    </row>
    <row r="78" spans="1:9" x14ac:dyDescent="0.2">
      <c r="A78" s="133"/>
      <c r="B78" s="51" t="s">
        <v>1326</v>
      </c>
      <c r="C78" s="51" t="s">
        <v>288</v>
      </c>
      <c r="D78" s="52">
        <v>0.40625</v>
      </c>
      <c r="E78" s="52">
        <v>0.42708333333333331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 x14ac:dyDescent="0.2">
      <c r="A79" s="133"/>
      <c r="B79" s="51" t="s">
        <v>1327</v>
      </c>
      <c r="C79" s="51" t="s">
        <v>288</v>
      </c>
      <c r="D79" s="52">
        <v>0.42708333333333331</v>
      </c>
      <c r="E79" s="52">
        <v>0.44791666666666669</v>
      </c>
      <c r="F79" s="52">
        <f t="shared" si="1"/>
        <v>2.083333333333337E-2</v>
      </c>
      <c r="H79" s="53" t="s">
        <v>290</v>
      </c>
      <c r="I79" s="52">
        <f>SUMIFS(F76:F91, C76:C91,H79)</f>
        <v>0</v>
      </c>
    </row>
    <row r="80" spans="1:9" x14ac:dyDescent="0.2">
      <c r="A80" s="133"/>
      <c r="B80" s="51" t="s">
        <v>586</v>
      </c>
      <c r="C80" s="51" t="s">
        <v>295</v>
      </c>
      <c r="D80" s="52">
        <v>0.44791666666666669</v>
      </c>
      <c r="E80" s="52">
        <v>0.45833333333333331</v>
      </c>
      <c r="F80" s="52">
        <f t="shared" si="1"/>
        <v>1.041666666666663E-2</v>
      </c>
      <c r="H80" s="53" t="s">
        <v>293</v>
      </c>
      <c r="I80" s="52">
        <f>SUMIFS(F76:F91, C76:C91,H80)</f>
        <v>3.125E-2</v>
      </c>
    </row>
    <row r="81" spans="1:9" x14ac:dyDescent="0.2">
      <c r="A81" s="133"/>
      <c r="B81" s="51" t="s">
        <v>1327</v>
      </c>
      <c r="C81" s="51" t="s">
        <v>288</v>
      </c>
      <c r="D81" s="52">
        <v>0.45833333333333331</v>
      </c>
      <c r="E81" s="52">
        <v>0.52083333333333337</v>
      </c>
      <c r="F81" s="52">
        <f>E81-D81</f>
        <v>6.2500000000000056E-2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 t="s">
        <v>301</v>
      </c>
      <c r="C82" s="55" t="s">
        <v>295</v>
      </c>
      <c r="D82" s="52">
        <v>0.52083333333333337</v>
      </c>
      <c r="E82" s="52">
        <v>0.5625</v>
      </c>
      <c r="F82" s="52">
        <f>E82-D82</f>
        <v>4.166666666666663E-2</v>
      </c>
      <c r="H82" s="53" t="s">
        <v>295</v>
      </c>
      <c r="I82" s="52">
        <f>SUMIFS(F76:F91, C76:C91,H82)</f>
        <v>7.2916666666666519E-2</v>
      </c>
    </row>
    <row r="83" spans="1:9" x14ac:dyDescent="0.2">
      <c r="A83" s="133"/>
      <c r="B83" s="51" t="s">
        <v>1327</v>
      </c>
      <c r="C83" s="55" t="s">
        <v>288</v>
      </c>
      <c r="D83" s="52">
        <v>0.5625</v>
      </c>
      <c r="E83" s="52">
        <v>0.60416666666666663</v>
      </c>
      <c r="F83" s="52">
        <f>E83-D83</f>
        <v>4.166666666666663E-2</v>
      </c>
      <c r="H83" s="48" t="s">
        <v>300</v>
      </c>
      <c r="I83" s="49">
        <f>SUM(I77:I82)</f>
        <v>0.37499999999999994</v>
      </c>
    </row>
    <row r="84" spans="1:9" x14ac:dyDescent="0.2">
      <c r="A84" s="133"/>
      <c r="B84" s="51" t="s">
        <v>1327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 x14ac:dyDescent="0.2">
      <c r="A85" s="133"/>
      <c r="B85" s="51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 x14ac:dyDescent="0.2">
      <c r="A86" s="133"/>
      <c r="B86" s="92" t="s">
        <v>1328</v>
      </c>
      <c r="C86" s="55" t="s">
        <v>293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 x14ac:dyDescent="0.2">
      <c r="A87" s="133"/>
      <c r="B87" s="51" t="s">
        <v>1329</v>
      </c>
      <c r="C87" s="55" t="s">
        <v>288</v>
      </c>
      <c r="D87" s="52">
        <v>0.6875</v>
      </c>
      <c r="E87" s="52">
        <v>0.72916666666666663</v>
      </c>
      <c r="F87" s="52">
        <f t="shared" si="1"/>
        <v>4.166666666666663E-2</v>
      </c>
    </row>
    <row r="88" spans="1:9" x14ac:dyDescent="0.2">
      <c r="A88" s="13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3"/>
      <c r="B89" s="51"/>
      <c r="C89" s="55"/>
      <c r="D89" s="52"/>
      <c r="E89" s="52"/>
      <c r="F89" s="52">
        <f t="shared" si="1"/>
        <v>0</v>
      </c>
    </row>
    <row r="90" spans="1:9" x14ac:dyDescent="0.2">
      <c r="A90" s="133"/>
      <c r="C90" s="51"/>
      <c r="D90" s="52"/>
      <c r="E90" s="52"/>
      <c r="F90" s="52">
        <f t="shared" si="1"/>
        <v>0</v>
      </c>
    </row>
    <row r="91" spans="1:9" x14ac:dyDescent="0.2">
      <c r="A91" s="134"/>
      <c r="B91" s="51"/>
      <c r="C91" s="51"/>
      <c r="D91" s="52"/>
      <c r="E91" s="52"/>
      <c r="F91" s="52">
        <f t="shared" si="1"/>
        <v>0</v>
      </c>
    </row>
    <row r="92" spans="1:9" x14ac:dyDescent="0.2">
      <c r="A92" s="137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3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1330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6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6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1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33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33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3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3"/>
      <c r="B134" s="51"/>
      <c r="C134" s="51"/>
      <c r="D134" s="52"/>
      <c r="E134" s="52"/>
      <c r="F134" s="52"/>
    </row>
    <row r="135" spans="1:9" x14ac:dyDescent="0.2">
      <c r="A135" s="133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67" priority="25" operator="greaterThan">
      <formula>0.25</formula>
    </cfRule>
    <cfRule type="cellIs" dxfId="466" priority="26" operator="lessThan">
      <formula>0.25</formula>
    </cfRule>
  </conditionalFormatting>
  <conditionalFormatting sqref="I4 I19 I34 I49 I78 I94 I109 I124 I139">
    <cfRule type="cellIs" dxfId="465" priority="22" operator="lessThan">
      <formula>0.0416666666666667</formula>
    </cfRule>
    <cfRule type="cellIs" dxfId="464" priority="23" operator="greaterThan">
      <formula>0.0416666666666667</formula>
    </cfRule>
    <cfRule type="cellIs" dxfId="463" priority="24" operator="greaterThan">
      <formula>0.0416666666666667</formula>
    </cfRule>
  </conditionalFormatting>
  <conditionalFormatting sqref="I5 I20 I35 I79 I95 I110 I125 I140">
    <cfRule type="cellIs" dxfId="462" priority="20" operator="lessThan">
      <formula>0.0833333333333333</formula>
    </cfRule>
    <cfRule type="cellIs" dxfId="461" priority="21" operator="greaterThan">
      <formula>0.0833333333333333</formula>
    </cfRule>
  </conditionalFormatting>
  <conditionalFormatting sqref="I6 I21 I36 I80 I96 I111 I126 I141 I50:I51">
    <cfRule type="cellIs" dxfId="460" priority="18" operator="lessThan">
      <formula>0.0416666666666667</formula>
    </cfRule>
    <cfRule type="cellIs" dxfId="459" priority="19" operator="greaterThan">
      <formula>0.0416666666666667</formula>
    </cfRule>
  </conditionalFormatting>
  <conditionalFormatting sqref="I7 I22 I37 I52 I81 I97 I112 I127 I142">
    <cfRule type="cellIs" dxfId="458" priority="16" operator="lessThan">
      <formula>0.0416666666666667</formula>
    </cfRule>
    <cfRule type="cellIs" dxfId="457" priority="17" operator="greaterThan">
      <formula>0.0416666666666667</formula>
    </cfRule>
  </conditionalFormatting>
  <conditionalFormatting sqref="I8 I23 I38 I53 I82 I98 I113 I128 I143">
    <cfRule type="cellIs" dxfId="456" priority="14" operator="lessThan">
      <formula>0.0625</formula>
    </cfRule>
    <cfRule type="cellIs" dxfId="455" priority="15" operator="greaterThan">
      <formula>0.0625</formula>
    </cfRule>
  </conditionalFormatting>
  <conditionalFormatting sqref="I6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6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6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6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6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51" xr:uid="{EA125B79-C47C-4981-8D06-2C1C4D7915EC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D1867-EC89-42F4-B311-9F0B21C84C15}">
  <dimension ref="A1:Q151"/>
  <sheetViews>
    <sheetView topLeftCell="A105" workbookViewId="0">
      <selection activeCell="B127" sqref="B127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7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3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3"/>
      <c r="C40" s="51"/>
      <c r="D40" s="52"/>
      <c r="E40" s="52"/>
      <c r="F40" s="52">
        <f t="shared" si="0"/>
        <v>0</v>
      </c>
      <c r="I40" s="54"/>
    </row>
    <row r="41" spans="1:9" x14ac:dyDescent="0.2">
      <c r="A41" s="13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3"/>
      <c r="B42" s="51"/>
      <c r="C42" s="51"/>
      <c r="D42" s="52"/>
      <c r="E42" s="52"/>
      <c r="F42" s="52">
        <f t="shared" si="0"/>
        <v>0</v>
      </c>
    </row>
    <row r="43" spans="1:9" x14ac:dyDescent="0.2">
      <c r="A43" s="133"/>
      <c r="C43" s="51"/>
      <c r="D43" s="52"/>
      <c r="E43" s="52"/>
      <c r="F43" s="52">
        <f t="shared" si="0"/>
        <v>0</v>
      </c>
    </row>
    <row r="44" spans="1:9" x14ac:dyDescent="0.2">
      <c r="A44" s="133"/>
      <c r="B44" s="51"/>
      <c r="C44" s="51"/>
      <c r="D44" s="52"/>
      <c r="E44" s="52"/>
      <c r="F44" s="52">
        <f t="shared" si="0"/>
        <v>0</v>
      </c>
    </row>
    <row r="45" spans="1:9" x14ac:dyDescent="0.2">
      <c r="A45" s="133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3"/>
      <c r="B71" s="51"/>
      <c r="C71" s="51"/>
      <c r="D71" s="52"/>
      <c r="E71" s="52"/>
      <c r="F71" s="52">
        <f t="shared" si="1"/>
        <v>0</v>
      </c>
    </row>
    <row r="72" spans="1:9" x14ac:dyDescent="0.2">
      <c r="A72" s="133"/>
      <c r="B72" s="51"/>
      <c r="C72" s="51"/>
      <c r="D72" s="52"/>
      <c r="E72" s="52"/>
      <c r="F72" s="52">
        <f t="shared" si="1"/>
        <v>0</v>
      </c>
    </row>
    <row r="73" spans="1:9" x14ac:dyDescent="0.2">
      <c r="A73" s="133"/>
      <c r="B73" s="51"/>
      <c r="C73" s="51"/>
      <c r="D73" s="52"/>
      <c r="E73" s="52"/>
      <c r="F73" s="52">
        <f t="shared" si="1"/>
        <v>0</v>
      </c>
    </row>
    <row r="74" spans="1:9" x14ac:dyDescent="0.2">
      <c r="A74" s="133"/>
      <c r="B74" s="51"/>
      <c r="C74" s="51"/>
      <c r="D74" s="52"/>
      <c r="E74" s="52"/>
      <c r="F74" s="52">
        <f t="shared" si="1"/>
        <v>0</v>
      </c>
    </row>
    <row r="75" spans="1:9" x14ac:dyDescent="0.2">
      <c r="A75" s="133"/>
      <c r="B75" s="51"/>
      <c r="C75" s="51"/>
      <c r="D75" s="52"/>
      <c r="E75" s="52"/>
      <c r="F75" s="52">
        <f t="shared" si="1"/>
        <v>0</v>
      </c>
    </row>
    <row r="76" spans="1:9" x14ac:dyDescent="0.2">
      <c r="A76" s="133" t="s">
        <v>269</v>
      </c>
      <c r="B76" s="51" t="s">
        <v>1331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3"/>
      <c r="B77" t="s">
        <v>1332</v>
      </c>
      <c r="C77" s="51" t="s">
        <v>288</v>
      </c>
      <c r="D77" s="52">
        <v>0.375</v>
      </c>
      <c r="E77" s="52">
        <v>0.41666666666666669</v>
      </c>
      <c r="F77" s="52">
        <f t="shared" si="1"/>
        <v>4.1666666666666685E-2</v>
      </c>
      <c r="H77" s="53" t="s">
        <v>288</v>
      </c>
      <c r="I77" s="52">
        <f>SUMIFS(F76:F91, C76:C91,H77)</f>
        <v>0.33333333333333343</v>
      </c>
    </row>
    <row r="78" spans="1:9" x14ac:dyDescent="0.2">
      <c r="A78" s="133"/>
      <c r="B78" s="51" t="s">
        <v>586</v>
      </c>
      <c r="C78" s="51" t="s">
        <v>288</v>
      </c>
      <c r="D78" s="52">
        <v>0.41666666666666669</v>
      </c>
      <c r="E78" s="52">
        <v>0.42708333333333331</v>
      </c>
      <c r="F78" s="52">
        <f t="shared" si="1"/>
        <v>1.041666666666663E-2</v>
      </c>
      <c r="H78" s="53" t="s">
        <v>285</v>
      </c>
      <c r="I78" s="52">
        <f>SUMIFS(F76:F91, C76:C91,H78)</f>
        <v>0</v>
      </c>
    </row>
    <row r="79" spans="1:9" x14ac:dyDescent="0.2">
      <c r="A79" s="133"/>
      <c r="B79" s="56" t="s">
        <v>1333</v>
      </c>
      <c r="C79" s="51" t="s">
        <v>288</v>
      </c>
      <c r="D79" s="52">
        <v>0.42708333333333331</v>
      </c>
      <c r="E79" s="52">
        <v>0.46875</v>
      </c>
      <c r="F79" s="52">
        <f t="shared" si="1"/>
        <v>4.1666666666666685E-2</v>
      </c>
      <c r="H79" s="53" t="s">
        <v>290</v>
      </c>
      <c r="I79" s="52">
        <f>SUMIFS(F76:F91, C76:C91,H79)</f>
        <v>0</v>
      </c>
    </row>
    <row r="80" spans="1:9" x14ac:dyDescent="0.2">
      <c r="A80" s="133"/>
      <c r="B80" s="51" t="s">
        <v>1334</v>
      </c>
      <c r="C80" s="51" t="s">
        <v>288</v>
      </c>
      <c r="D80" s="52">
        <v>0.46875</v>
      </c>
      <c r="E80" s="52">
        <v>0.52083333333333337</v>
      </c>
      <c r="F80" s="52">
        <f t="shared" si="1"/>
        <v>5.208333333333337E-2</v>
      </c>
      <c r="H80" s="53" t="s">
        <v>293</v>
      </c>
      <c r="I80" s="52">
        <f>SUMIFS(F76:F91, C76:C91,H80)</f>
        <v>0</v>
      </c>
    </row>
    <row r="81" spans="1:9" x14ac:dyDescent="0.2">
      <c r="A81" s="133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 t="s">
        <v>1335</v>
      </c>
      <c r="C82" s="55" t="s">
        <v>288</v>
      </c>
      <c r="D82" s="52">
        <v>0.55555555555555558</v>
      </c>
      <c r="E82" s="52">
        <v>0.57638888888888895</v>
      </c>
      <c r="F82" s="52">
        <f>E82-D82</f>
        <v>2.083333333333337E-2</v>
      </c>
      <c r="H82" s="53" t="s">
        <v>295</v>
      </c>
      <c r="I82" s="52">
        <f>SUMIFS(F76:F91, C76:C91,H82)</f>
        <v>5.5555555555555469E-2</v>
      </c>
    </row>
    <row r="83" spans="1:9" x14ac:dyDescent="0.2">
      <c r="A83" s="133"/>
      <c r="B83" s="51" t="s">
        <v>1336</v>
      </c>
      <c r="C83" s="55" t="s">
        <v>288</v>
      </c>
      <c r="D83" s="52">
        <v>0.58333333333333337</v>
      </c>
      <c r="E83" s="52">
        <v>0.60416666666666663</v>
      </c>
      <c r="F83" s="52">
        <f>E83-D83</f>
        <v>2.0833333333333259E-2</v>
      </c>
      <c r="H83" s="48" t="s">
        <v>300</v>
      </c>
      <c r="I83" s="49">
        <f>SUM(I77:I82)</f>
        <v>0.3888888888888889</v>
      </c>
    </row>
    <row r="84" spans="1:9" x14ac:dyDescent="0.2">
      <c r="A84" s="133"/>
      <c r="B84" s="51" t="s">
        <v>1337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 x14ac:dyDescent="0.2">
      <c r="A85" s="133"/>
      <c r="B85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 x14ac:dyDescent="0.2">
      <c r="A86" s="133"/>
      <c r="B86" s="51" t="s">
        <v>1338</v>
      </c>
      <c r="C86" s="55" t="s">
        <v>288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 x14ac:dyDescent="0.2">
      <c r="A87" s="133"/>
      <c r="B87" s="51" t="s">
        <v>1339</v>
      </c>
      <c r="C87" s="55" t="s">
        <v>288</v>
      </c>
      <c r="D87" s="52">
        <v>0.6875</v>
      </c>
      <c r="E87" s="52">
        <v>0.71875</v>
      </c>
      <c r="F87" s="52">
        <f t="shared" si="1"/>
        <v>3.125E-2</v>
      </c>
    </row>
    <row r="88" spans="1:9" x14ac:dyDescent="0.2">
      <c r="A88" s="133"/>
      <c r="B88" s="51" t="s">
        <v>1340</v>
      </c>
      <c r="C88" s="55" t="s">
        <v>288</v>
      </c>
      <c r="D88" s="52">
        <v>0.71875</v>
      </c>
      <c r="E88" s="52">
        <v>0.75</v>
      </c>
      <c r="F88" s="52">
        <f t="shared" si="1"/>
        <v>3.125E-2</v>
      </c>
    </row>
    <row r="89" spans="1:9" x14ac:dyDescent="0.2">
      <c r="A89" s="133"/>
      <c r="B89" s="51"/>
      <c r="C89" s="55"/>
      <c r="D89" s="52"/>
      <c r="E89" s="52"/>
      <c r="F89" s="52">
        <f t="shared" si="1"/>
        <v>0</v>
      </c>
    </row>
    <row r="90" spans="1:9" x14ac:dyDescent="0.2">
      <c r="A90" s="133"/>
      <c r="C90" s="51"/>
      <c r="D90" s="52"/>
      <c r="E90" s="52"/>
      <c r="F90" s="52">
        <f t="shared" si="1"/>
        <v>0</v>
      </c>
    </row>
    <row r="91" spans="1:9" x14ac:dyDescent="0.2">
      <c r="A91" s="134"/>
      <c r="B91" s="51"/>
      <c r="C91" s="51"/>
      <c r="D91" s="52"/>
      <c r="E91" s="52"/>
      <c r="F91" s="52">
        <f t="shared" si="1"/>
        <v>0</v>
      </c>
    </row>
    <row r="92" spans="1:9" x14ac:dyDescent="0.2">
      <c r="A92" s="137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3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1341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6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6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/>
      <c r="C116" s="51"/>
      <c r="D116" s="52"/>
      <c r="E116" s="52"/>
      <c r="F116" s="52"/>
      <c r="I116" s="54"/>
    </row>
    <row r="117" spans="1:9" x14ac:dyDescent="0.2">
      <c r="A117" s="136"/>
      <c r="B117" s="55"/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1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 t="s">
        <v>1342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3"/>
      <c r="B134" s="51"/>
      <c r="C134" s="51"/>
      <c r="D134" s="52"/>
      <c r="E134" s="52"/>
      <c r="F134" s="52"/>
    </row>
    <row r="135" spans="1:9" x14ac:dyDescent="0.2">
      <c r="A135" s="133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41" priority="25" operator="greaterThan">
      <formula>0.25</formula>
    </cfRule>
    <cfRule type="cellIs" dxfId="440" priority="26" operator="lessThan">
      <formula>0.25</formula>
    </cfRule>
  </conditionalFormatting>
  <conditionalFormatting sqref="I4 I19 I34 I49 I78 I94 I109 I124 I139">
    <cfRule type="cellIs" dxfId="439" priority="22" operator="lessThan">
      <formula>0.0416666666666667</formula>
    </cfRule>
    <cfRule type="cellIs" dxfId="438" priority="23" operator="greaterThan">
      <formula>0.0416666666666667</formula>
    </cfRule>
    <cfRule type="cellIs" dxfId="437" priority="24" operator="greaterThan">
      <formula>0.0416666666666667</formula>
    </cfRule>
  </conditionalFormatting>
  <conditionalFormatting sqref="I5 I20 I35 I79 I95 I110 I125 I140">
    <cfRule type="cellIs" dxfId="436" priority="20" operator="lessThan">
      <formula>0.0833333333333333</formula>
    </cfRule>
    <cfRule type="cellIs" dxfId="435" priority="21" operator="greaterThan">
      <formula>0.0833333333333333</formula>
    </cfRule>
  </conditionalFormatting>
  <conditionalFormatting sqref="I6 I21 I36 I80 I96 I111 I126 I141 I50:I51">
    <cfRule type="cellIs" dxfId="434" priority="18" operator="lessThan">
      <formula>0.0416666666666667</formula>
    </cfRule>
    <cfRule type="cellIs" dxfId="433" priority="19" operator="greaterThan">
      <formula>0.0416666666666667</formula>
    </cfRule>
  </conditionalFormatting>
  <conditionalFormatting sqref="I7 I22 I37 I52 I81 I97 I112 I127 I142">
    <cfRule type="cellIs" dxfId="432" priority="16" operator="lessThan">
      <formula>0.0416666666666667</formula>
    </cfRule>
    <cfRule type="cellIs" dxfId="431" priority="17" operator="greaterThan">
      <formula>0.0416666666666667</formula>
    </cfRule>
  </conditionalFormatting>
  <conditionalFormatting sqref="I8 I23 I38 I53 I82 I98 I113 I128 I143">
    <cfRule type="cellIs" dxfId="430" priority="14" operator="lessThan">
      <formula>0.0625</formula>
    </cfRule>
    <cfRule type="cellIs" dxfId="429" priority="15" operator="greaterThan">
      <formula>0.0625</formula>
    </cfRule>
  </conditionalFormatting>
  <conditionalFormatting sqref="I6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6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6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6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6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51" xr:uid="{00E28706-576D-404D-B1F5-59D1D92CB144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A473B-3C44-4921-8967-FE0A3967D63B}">
  <dimension ref="A1:Q151"/>
  <sheetViews>
    <sheetView topLeftCell="A111" workbookViewId="0">
      <selection activeCell="B107" sqref="B107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7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3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3"/>
      <c r="C40" s="51"/>
      <c r="D40" s="52"/>
      <c r="E40" s="52"/>
      <c r="F40" s="52">
        <f t="shared" si="0"/>
        <v>0</v>
      </c>
      <c r="I40" s="54"/>
    </row>
    <row r="41" spans="1:9" x14ac:dyDescent="0.2">
      <c r="A41" s="13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3"/>
      <c r="B42" s="51"/>
      <c r="C42" s="51"/>
      <c r="D42" s="52"/>
      <c r="E42" s="52"/>
      <c r="F42" s="52">
        <f t="shared" si="0"/>
        <v>0</v>
      </c>
    </row>
    <row r="43" spans="1:9" x14ac:dyDescent="0.2">
      <c r="A43" s="133"/>
      <c r="C43" s="51"/>
      <c r="D43" s="52"/>
      <c r="E43" s="52"/>
      <c r="F43" s="52">
        <f t="shared" si="0"/>
        <v>0</v>
      </c>
    </row>
    <row r="44" spans="1:9" x14ac:dyDescent="0.2">
      <c r="A44" s="133"/>
      <c r="B44" s="51"/>
      <c r="C44" s="51"/>
      <c r="D44" s="52"/>
      <c r="E44" s="52"/>
      <c r="F44" s="52">
        <f t="shared" si="0"/>
        <v>0</v>
      </c>
    </row>
    <row r="45" spans="1:9" x14ac:dyDescent="0.2">
      <c r="A45" s="133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2.7777777777777735E-2</v>
      </c>
    </row>
    <row r="64" spans="1:9" x14ac:dyDescent="0.2">
      <c r="A64" s="13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2.7777777777777735E-2</v>
      </c>
    </row>
    <row r="70" spans="1:9" x14ac:dyDescent="0.2">
      <c r="A70" s="13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3"/>
      <c r="B71" s="51"/>
      <c r="C71" s="51"/>
      <c r="D71" s="52"/>
      <c r="E71" s="52"/>
      <c r="F71" s="52">
        <f t="shared" si="1"/>
        <v>0</v>
      </c>
    </row>
    <row r="72" spans="1:9" x14ac:dyDescent="0.2">
      <c r="A72" s="133"/>
      <c r="B72" s="51"/>
      <c r="C72" s="51"/>
      <c r="D72" s="52"/>
      <c r="E72" s="52"/>
      <c r="F72" s="52">
        <f t="shared" si="1"/>
        <v>0</v>
      </c>
    </row>
    <row r="73" spans="1:9" x14ac:dyDescent="0.2">
      <c r="A73" s="133"/>
      <c r="B73" s="51"/>
      <c r="C73" s="51"/>
      <c r="D73" s="52"/>
      <c r="E73" s="52"/>
      <c r="F73" s="52">
        <f t="shared" si="1"/>
        <v>0</v>
      </c>
    </row>
    <row r="74" spans="1:9" x14ac:dyDescent="0.2">
      <c r="A74" s="133"/>
      <c r="B74" s="51"/>
      <c r="C74" s="51"/>
      <c r="D74" s="52"/>
      <c r="E74" s="52"/>
      <c r="F74" s="52">
        <f t="shared" si="1"/>
        <v>0</v>
      </c>
    </row>
    <row r="75" spans="1:9" x14ac:dyDescent="0.2">
      <c r="A75" s="133"/>
      <c r="B75" s="51"/>
      <c r="C75" s="51"/>
      <c r="D75" s="52"/>
      <c r="E75" s="52"/>
      <c r="F75" s="52">
        <f t="shared" si="1"/>
        <v>0</v>
      </c>
    </row>
    <row r="76" spans="1:9" x14ac:dyDescent="0.2">
      <c r="A76" s="133" t="s">
        <v>269</v>
      </c>
      <c r="B76" s="51" t="s">
        <v>1343</v>
      </c>
      <c r="C76" s="51" t="s">
        <v>288</v>
      </c>
      <c r="D76" s="52">
        <v>0.36805555555555558</v>
      </c>
      <c r="E76" s="52">
        <v>0.39583333333333331</v>
      </c>
      <c r="F76" s="52">
        <f t="shared" si="1"/>
        <v>2.7777777777777735E-2</v>
      </c>
      <c r="H76" s="49" t="s">
        <v>286</v>
      </c>
      <c r="I76" s="49" t="s">
        <v>287</v>
      </c>
    </row>
    <row r="77" spans="1:9" x14ac:dyDescent="0.2">
      <c r="A77" s="133"/>
      <c r="B77" t="s">
        <v>1344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0.28472222222222227</v>
      </c>
    </row>
    <row r="78" spans="1:9" x14ac:dyDescent="0.2">
      <c r="A78" s="133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33"/>
      <c r="B79" s="56" t="s">
        <v>1345</v>
      </c>
      <c r="C79" s="51" t="s">
        <v>290</v>
      </c>
      <c r="D79" s="52">
        <v>0.44791666666666669</v>
      </c>
      <c r="E79" s="52">
        <v>0.48958333333333331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 x14ac:dyDescent="0.2">
      <c r="A80" s="133"/>
      <c r="B80" s="51" t="s">
        <v>1346</v>
      </c>
      <c r="C80" s="51" t="s">
        <v>288</v>
      </c>
      <c r="D80" s="52">
        <v>0.48958333333333331</v>
      </c>
      <c r="E80" s="52">
        <v>0.53472222222222221</v>
      </c>
      <c r="F80" s="52">
        <f t="shared" si="1"/>
        <v>4.5138888888888895E-2</v>
      </c>
      <c r="H80" s="53" t="s">
        <v>293</v>
      </c>
      <c r="I80" s="52">
        <f>SUMIFS(F76:F91, C76:C91,H80)</f>
        <v>0</v>
      </c>
    </row>
    <row r="81" spans="1:9" x14ac:dyDescent="0.2">
      <c r="A81" s="133"/>
      <c r="B81" t="s">
        <v>1041</v>
      </c>
      <c r="C81" s="51" t="s">
        <v>295</v>
      </c>
      <c r="D81" s="52">
        <v>0.53472222222222221</v>
      </c>
      <c r="E81" s="52">
        <v>0.56944444444444442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 t="s">
        <v>1347</v>
      </c>
      <c r="C82" s="55" t="s">
        <v>288</v>
      </c>
      <c r="D82" s="52">
        <v>0.56944444444444442</v>
      </c>
      <c r="E82" s="52">
        <v>0.61458333333333337</v>
      </c>
      <c r="F82" s="52">
        <f>E82-D82</f>
        <v>4.5138888888888951E-2</v>
      </c>
      <c r="H82" s="53" t="s">
        <v>295</v>
      </c>
      <c r="I82" s="52">
        <f>SUMIFS(F76:F91, C76:C91,H82)</f>
        <v>5.5555555555555525E-2</v>
      </c>
    </row>
    <row r="83" spans="1:9" x14ac:dyDescent="0.2">
      <c r="A83" s="133"/>
      <c r="B83" s="51" t="s">
        <v>1348</v>
      </c>
      <c r="C83" s="55" t="s">
        <v>288</v>
      </c>
      <c r="D83" s="52">
        <v>0.61458333333333337</v>
      </c>
      <c r="E83" s="52">
        <v>0.64583333333333337</v>
      </c>
      <c r="F83" s="52">
        <f>E83-D83</f>
        <v>3.125E-2</v>
      </c>
      <c r="H83" s="48" t="s">
        <v>300</v>
      </c>
      <c r="I83" s="49">
        <f>SUM(I77:I82)</f>
        <v>0.38194444444444442</v>
      </c>
    </row>
    <row r="84" spans="1:9" x14ac:dyDescent="0.2">
      <c r="A84" s="133"/>
      <c r="B84" s="51" t="s">
        <v>586</v>
      </c>
      <c r="C84" s="55" t="s">
        <v>295</v>
      </c>
      <c r="D84" s="52">
        <v>0.64583333333333337</v>
      </c>
      <c r="E84" s="52">
        <v>0.65625</v>
      </c>
      <c r="F84" s="52">
        <f>E84-D84</f>
        <v>1.041666666666663E-2</v>
      </c>
      <c r="I84" s="54"/>
    </row>
    <row r="85" spans="1:9" x14ac:dyDescent="0.2">
      <c r="A85" s="133"/>
      <c r="B85" s="51" t="s">
        <v>1349</v>
      </c>
      <c r="C85" s="55" t="s">
        <v>288</v>
      </c>
      <c r="D85" s="52">
        <v>0.64583333333333337</v>
      </c>
      <c r="E85" s="52">
        <v>0.67708333333333337</v>
      </c>
      <c r="F85" s="52">
        <f t="shared" si="1"/>
        <v>3.125E-2</v>
      </c>
      <c r="I85" s="54"/>
    </row>
    <row r="86" spans="1:9" x14ac:dyDescent="0.2">
      <c r="A86" s="133"/>
      <c r="B86" s="51" t="s">
        <v>1350</v>
      </c>
      <c r="C86" s="55" t="s">
        <v>288</v>
      </c>
      <c r="D86" s="52">
        <v>0.67708333333333337</v>
      </c>
      <c r="E86" s="52">
        <v>0.73958333333333337</v>
      </c>
      <c r="F86" s="52">
        <f t="shared" si="1"/>
        <v>6.25E-2</v>
      </c>
      <c r="I86" s="54"/>
    </row>
    <row r="87" spans="1:9" x14ac:dyDescent="0.2">
      <c r="A87" s="133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3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3"/>
      <c r="B89" s="51"/>
      <c r="C89" s="55"/>
      <c r="D89" s="52"/>
      <c r="E89" s="52"/>
      <c r="F89" s="52">
        <f t="shared" si="1"/>
        <v>0</v>
      </c>
    </row>
    <row r="90" spans="1:9" x14ac:dyDescent="0.2">
      <c r="A90" s="133"/>
      <c r="C90" s="51"/>
      <c r="D90" s="52"/>
      <c r="E90" s="52"/>
      <c r="F90" s="52">
        <f t="shared" si="1"/>
        <v>0</v>
      </c>
    </row>
    <row r="91" spans="1:9" x14ac:dyDescent="0.2">
      <c r="A91" s="134"/>
      <c r="B91" s="51"/>
      <c r="C91" s="51"/>
      <c r="D91" s="52"/>
      <c r="E91" s="52"/>
      <c r="F91" s="52">
        <f t="shared" si="1"/>
        <v>0</v>
      </c>
    </row>
    <row r="92" spans="1:9" x14ac:dyDescent="0.2">
      <c r="A92" s="137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3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1351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6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6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/>
      <c r="C116" s="51"/>
      <c r="D116" s="52"/>
      <c r="E116" s="52"/>
      <c r="F116" s="52"/>
      <c r="I116" s="54"/>
    </row>
    <row r="117" spans="1:9" x14ac:dyDescent="0.2">
      <c r="A117" s="136"/>
      <c r="B117" s="55"/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1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 t="s">
        <v>1352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3"/>
      <c r="B134" s="51"/>
      <c r="C134" s="51"/>
      <c r="D134" s="52"/>
      <c r="E134" s="52"/>
      <c r="F134" s="52"/>
    </row>
    <row r="135" spans="1:9" x14ac:dyDescent="0.2">
      <c r="A135" s="133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15" priority="25" operator="greaterThan">
      <formula>0.25</formula>
    </cfRule>
    <cfRule type="cellIs" dxfId="414" priority="26" operator="lessThan">
      <formula>0.25</formula>
    </cfRule>
  </conditionalFormatting>
  <conditionalFormatting sqref="I4 I19 I34 I49 I78 I94 I109 I124 I139">
    <cfRule type="cellIs" dxfId="413" priority="22" operator="lessThan">
      <formula>0.0416666666666667</formula>
    </cfRule>
    <cfRule type="cellIs" dxfId="412" priority="23" operator="greaterThan">
      <formula>0.0416666666666667</formula>
    </cfRule>
    <cfRule type="cellIs" dxfId="411" priority="24" operator="greaterThan">
      <formula>0.0416666666666667</formula>
    </cfRule>
  </conditionalFormatting>
  <conditionalFormatting sqref="I5 I20 I35 I79 I95 I110 I125 I140">
    <cfRule type="cellIs" dxfId="410" priority="20" operator="lessThan">
      <formula>0.0833333333333333</formula>
    </cfRule>
    <cfRule type="cellIs" dxfId="409" priority="21" operator="greaterThan">
      <formula>0.0833333333333333</formula>
    </cfRule>
  </conditionalFormatting>
  <conditionalFormatting sqref="I6 I21 I36 I80 I96 I111 I126 I141 I50:I51">
    <cfRule type="cellIs" dxfId="408" priority="18" operator="lessThan">
      <formula>0.0416666666666667</formula>
    </cfRule>
    <cfRule type="cellIs" dxfId="407" priority="19" operator="greaterThan">
      <formula>0.0416666666666667</formula>
    </cfRule>
  </conditionalFormatting>
  <conditionalFormatting sqref="I7 I22 I37 I52 I81 I97 I112 I127 I142">
    <cfRule type="cellIs" dxfId="406" priority="16" operator="lessThan">
      <formula>0.0416666666666667</formula>
    </cfRule>
    <cfRule type="cellIs" dxfId="405" priority="17" operator="greaterThan">
      <formula>0.0416666666666667</formula>
    </cfRule>
  </conditionalFormatting>
  <conditionalFormatting sqref="I8 I23 I38 I53 I82 I98 I113 I128 I143">
    <cfRule type="cellIs" dxfId="404" priority="14" operator="lessThan">
      <formula>0.0625</formula>
    </cfRule>
    <cfRule type="cellIs" dxfId="403" priority="15" operator="greaterThan">
      <formula>0.0625</formula>
    </cfRule>
  </conditionalFormatting>
  <conditionalFormatting sqref="I6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6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6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6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6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51" xr:uid="{13E8CE01-EBE1-4C95-BDA5-FB63BC52E2D3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E9F51-4650-4E72-BAB5-6B09ADBA4D92}">
  <dimension ref="A1:Q151"/>
  <sheetViews>
    <sheetView topLeftCell="A72" workbookViewId="0">
      <selection activeCell="D76" sqref="D76:E8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7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3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3"/>
      <c r="C40" s="51"/>
      <c r="D40" s="52"/>
      <c r="E40" s="52"/>
      <c r="F40" s="52">
        <f t="shared" si="0"/>
        <v>0</v>
      </c>
      <c r="I40" s="54"/>
    </row>
    <row r="41" spans="1:9" x14ac:dyDescent="0.2">
      <c r="A41" s="13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3"/>
      <c r="B42" s="51"/>
      <c r="C42" s="51"/>
      <c r="D42" s="52"/>
      <c r="E42" s="52"/>
      <c r="F42" s="52">
        <f t="shared" si="0"/>
        <v>0</v>
      </c>
    </row>
    <row r="43" spans="1:9" x14ac:dyDescent="0.2">
      <c r="A43" s="133"/>
      <c r="C43" s="51"/>
      <c r="D43" s="52"/>
      <c r="E43" s="52"/>
      <c r="F43" s="52">
        <f t="shared" si="0"/>
        <v>0</v>
      </c>
    </row>
    <row r="44" spans="1:9" x14ac:dyDescent="0.2">
      <c r="A44" s="133"/>
      <c r="B44" s="51"/>
      <c r="C44" s="51"/>
      <c r="D44" s="52"/>
      <c r="E44" s="52"/>
      <c r="F44" s="52">
        <f t="shared" si="0"/>
        <v>0</v>
      </c>
    </row>
    <row r="45" spans="1:9" x14ac:dyDescent="0.2">
      <c r="A45" s="133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3"/>
      <c r="B71" s="51"/>
      <c r="C71" s="51"/>
      <c r="D71" s="52"/>
      <c r="E71" s="52"/>
      <c r="F71" s="52">
        <f t="shared" si="1"/>
        <v>0</v>
      </c>
    </row>
    <row r="72" spans="1:9" x14ac:dyDescent="0.2">
      <c r="A72" s="133"/>
      <c r="B72" s="51"/>
      <c r="C72" s="51"/>
      <c r="D72" s="52"/>
      <c r="E72" s="52"/>
      <c r="F72" s="52">
        <f t="shared" si="1"/>
        <v>0</v>
      </c>
    </row>
    <row r="73" spans="1:9" x14ac:dyDescent="0.2">
      <c r="A73" s="133"/>
      <c r="B73" s="51"/>
      <c r="C73" s="51"/>
      <c r="D73" s="52"/>
      <c r="E73" s="52"/>
      <c r="F73" s="52">
        <f t="shared" si="1"/>
        <v>0</v>
      </c>
    </row>
    <row r="74" spans="1:9" x14ac:dyDescent="0.2">
      <c r="A74" s="133"/>
      <c r="B74" s="51"/>
      <c r="C74" s="51"/>
      <c r="D74" s="52"/>
      <c r="E74" s="52"/>
      <c r="F74" s="52">
        <f t="shared" si="1"/>
        <v>0</v>
      </c>
    </row>
    <row r="75" spans="1:9" x14ac:dyDescent="0.2">
      <c r="A75" s="133"/>
      <c r="B75" s="51"/>
      <c r="C75" s="51"/>
      <c r="D75" s="52"/>
      <c r="E75" s="52"/>
      <c r="F75" s="52">
        <f t="shared" si="1"/>
        <v>0</v>
      </c>
    </row>
    <row r="76" spans="1:9" x14ac:dyDescent="0.2">
      <c r="A76" s="133" t="s">
        <v>269</v>
      </c>
      <c r="B76" s="51" t="s">
        <v>1353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3"/>
      <c r="B77" t="s">
        <v>1354</v>
      </c>
      <c r="C77" s="51" t="s">
        <v>288</v>
      </c>
      <c r="D77" s="52">
        <v>0.375</v>
      </c>
      <c r="E77" s="52">
        <v>0.4375</v>
      </c>
      <c r="F77" s="52">
        <f t="shared" si="1"/>
        <v>6.25E-2</v>
      </c>
      <c r="H77" s="53" t="s">
        <v>288</v>
      </c>
      <c r="I77" s="52">
        <f>SUMIFS(F76:F91, C76:C91,H77)</f>
        <v>0.26388888888888895</v>
      </c>
    </row>
    <row r="78" spans="1:9" x14ac:dyDescent="0.2">
      <c r="A78" s="133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33"/>
      <c r="B79" s="56" t="s">
        <v>1355</v>
      </c>
      <c r="C79" s="51" t="s">
        <v>288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4.1666666666666741E-2</v>
      </c>
    </row>
    <row r="80" spans="1:9" x14ac:dyDescent="0.2">
      <c r="A80" s="133"/>
      <c r="B80" s="51" t="s">
        <v>1356</v>
      </c>
      <c r="C80" s="51" t="s">
        <v>288</v>
      </c>
      <c r="D80" s="52">
        <v>0.47916666666666669</v>
      </c>
      <c r="E80" s="52">
        <v>0.52083333333333337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33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 t="s">
        <v>1357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33"/>
      <c r="B83" s="51" t="s">
        <v>1358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0.36805555555555564</v>
      </c>
    </row>
    <row r="84" spans="1:9" x14ac:dyDescent="0.2">
      <c r="A84" s="133"/>
      <c r="B84" s="51" t="s">
        <v>586</v>
      </c>
      <c r="C84" s="55" t="s">
        <v>295</v>
      </c>
      <c r="D84" s="52">
        <v>0.64583333333333337</v>
      </c>
      <c r="E84" s="52">
        <v>0.66319444444444442</v>
      </c>
      <c r="F84" s="52">
        <f>E84-D84</f>
        <v>1.7361111111111049E-2</v>
      </c>
      <c r="I84" s="54"/>
    </row>
    <row r="85" spans="1:9" x14ac:dyDescent="0.2">
      <c r="A85" s="133"/>
      <c r="B85" s="51" t="s">
        <v>1359</v>
      </c>
      <c r="C85" s="55" t="s">
        <v>288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 x14ac:dyDescent="0.2">
      <c r="A86" s="133"/>
      <c r="B86" s="96" t="s">
        <v>1360</v>
      </c>
      <c r="C86" s="55" t="s">
        <v>290</v>
      </c>
      <c r="D86" s="52">
        <v>0.69791666666666663</v>
      </c>
      <c r="E86" s="52">
        <v>0.73958333333333337</v>
      </c>
      <c r="F86" s="52">
        <f t="shared" si="1"/>
        <v>4.1666666666666741E-2</v>
      </c>
      <c r="I86" s="54"/>
    </row>
    <row r="87" spans="1:9" x14ac:dyDescent="0.2">
      <c r="A87" s="133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3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3"/>
      <c r="B89" s="51"/>
      <c r="C89" s="55"/>
      <c r="D89" s="52"/>
      <c r="E89" s="52"/>
      <c r="F89" s="52">
        <f t="shared" si="1"/>
        <v>0</v>
      </c>
    </row>
    <row r="90" spans="1:9" x14ac:dyDescent="0.2">
      <c r="A90" s="133"/>
      <c r="C90" s="51"/>
      <c r="D90" s="52"/>
      <c r="E90" s="52"/>
      <c r="F90" s="52">
        <f t="shared" si="1"/>
        <v>0</v>
      </c>
    </row>
    <row r="91" spans="1:9" x14ac:dyDescent="0.2">
      <c r="A91" s="134"/>
      <c r="B91" s="51"/>
      <c r="C91" s="51"/>
      <c r="D91" s="52"/>
      <c r="E91" s="52"/>
      <c r="F91" s="52">
        <f t="shared" si="1"/>
        <v>0</v>
      </c>
    </row>
    <row r="92" spans="1:9" x14ac:dyDescent="0.2">
      <c r="A92" s="137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3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1361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6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6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/>
      <c r="C116" s="51"/>
      <c r="D116" s="52"/>
      <c r="E116" s="52"/>
      <c r="F116" s="52"/>
      <c r="I116" s="54"/>
    </row>
    <row r="117" spans="1:9" x14ac:dyDescent="0.2">
      <c r="A117" s="136"/>
      <c r="B117" s="55"/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1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 t="s">
        <v>1300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3"/>
      <c r="B134" s="51"/>
      <c r="C134" s="51"/>
      <c r="D134" s="52"/>
      <c r="E134" s="52"/>
      <c r="F134" s="52"/>
    </row>
    <row r="135" spans="1:9" x14ac:dyDescent="0.2">
      <c r="A135" s="133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89" priority="25" operator="greaterThan">
      <formula>0.25</formula>
    </cfRule>
    <cfRule type="cellIs" dxfId="388" priority="26" operator="lessThan">
      <formula>0.25</formula>
    </cfRule>
  </conditionalFormatting>
  <conditionalFormatting sqref="I4 I19 I34 I49 I78 I94 I109 I124 I139">
    <cfRule type="cellIs" dxfId="387" priority="22" operator="lessThan">
      <formula>0.0416666666666667</formula>
    </cfRule>
    <cfRule type="cellIs" dxfId="386" priority="23" operator="greaterThan">
      <formula>0.0416666666666667</formula>
    </cfRule>
    <cfRule type="cellIs" dxfId="385" priority="24" operator="greaterThan">
      <formula>0.0416666666666667</formula>
    </cfRule>
  </conditionalFormatting>
  <conditionalFormatting sqref="I5 I20 I35 I79 I95 I110 I125 I140">
    <cfRule type="cellIs" dxfId="384" priority="20" operator="lessThan">
      <formula>0.0833333333333333</formula>
    </cfRule>
    <cfRule type="cellIs" dxfId="383" priority="21" operator="greaterThan">
      <formula>0.0833333333333333</formula>
    </cfRule>
  </conditionalFormatting>
  <conditionalFormatting sqref="I6 I21 I36 I80 I96 I111 I126 I141 I50:I51">
    <cfRule type="cellIs" dxfId="382" priority="18" operator="lessThan">
      <formula>0.0416666666666667</formula>
    </cfRule>
    <cfRule type="cellIs" dxfId="381" priority="19" operator="greaterThan">
      <formula>0.0416666666666667</formula>
    </cfRule>
  </conditionalFormatting>
  <conditionalFormatting sqref="I7 I22 I37 I52 I81 I97 I112 I127 I142">
    <cfRule type="cellIs" dxfId="380" priority="16" operator="lessThan">
      <formula>0.0416666666666667</formula>
    </cfRule>
    <cfRule type="cellIs" dxfId="379" priority="17" operator="greaterThan">
      <formula>0.0416666666666667</formula>
    </cfRule>
  </conditionalFormatting>
  <conditionalFormatting sqref="I8 I23 I38 I53 I82 I98 I113 I128 I143">
    <cfRule type="cellIs" dxfId="378" priority="14" operator="lessThan">
      <formula>0.0625</formula>
    </cfRule>
    <cfRule type="cellIs" dxfId="377" priority="15" operator="greaterThan">
      <formula>0.0625</formula>
    </cfRule>
  </conditionalFormatting>
  <conditionalFormatting sqref="I6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6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6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6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6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51" xr:uid="{974E1F12-0137-48D8-B32A-9E36010F31D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1F202-060C-43F1-B90D-DBA031871D49}">
  <dimension ref="A1:Q151"/>
  <sheetViews>
    <sheetView topLeftCell="A107" workbookViewId="0">
      <selection activeCell="B122" sqref="B12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7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3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3"/>
      <c r="C40" s="51"/>
      <c r="D40" s="52"/>
      <c r="E40" s="52"/>
      <c r="F40" s="52">
        <f t="shared" si="0"/>
        <v>0</v>
      </c>
      <c r="I40" s="54"/>
    </row>
    <row r="41" spans="1:9" x14ac:dyDescent="0.2">
      <c r="A41" s="13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3"/>
      <c r="B42" s="51"/>
      <c r="C42" s="51"/>
      <c r="D42" s="52"/>
      <c r="E42" s="52"/>
      <c r="F42" s="52">
        <f t="shared" si="0"/>
        <v>0</v>
      </c>
    </row>
    <row r="43" spans="1:9" x14ac:dyDescent="0.2">
      <c r="A43" s="133"/>
      <c r="C43" s="51"/>
      <c r="D43" s="52"/>
      <c r="E43" s="52"/>
      <c r="F43" s="52">
        <f t="shared" si="0"/>
        <v>0</v>
      </c>
    </row>
    <row r="44" spans="1:9" x14ac:dyDescent="0.2">
      <c r="A44" s="133"/>
      <c r="B44" s="51"/>
      <c r="C44" s="51"/>
      <c r="D44" s="52"/>
      <c r="E44" s="52"/>
      <c r="F44" s="52">
        <f t="shared" si="0"/>
        <v>0</v>
      </c>
    </row>
    <row r="45" spans="1:9" x14ac:dyDescent="0.2">
      <c r="A45" s="133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3"/>
      <c r="B71" s="51"/>
      <c r="C71" s="51"/>
      <c r="D71" s="52"/>
      <c r="E71" s="52"/>
      <c r="F71" s="52">
        <f t="shared" si="1"/>
        <v>0</v>
      </c>
    </row>
    <row r="72" spans="1:9" x14ac:dyDescent="0.2">
      <c r="A72" s="133"/>
      <c r="B72" s="51"/>
      <c r="C72" s="51"/>
      <c r="D72" s="52"/>
      <c r="E72" s="52"/>
      <c r="F72" s="52">
        <f t="shared" si="1"/>
        <v>0</v>
      </c>
    </row>
    <row r="73" spans="1:9" x14ac:dyDescent="0.2">
      <c r="A73" s="133"/>
      <c r="B73" s="51"/>
      <c r="C73" s="51"/>
      <c r="D73" s="52"/>
      <c r="E73" s="52"/>
      <c r="F73" s="52">
        <f t="shared" si="1"/>
        <v>0</v>
      </c>
    </row>
    <row r="74" spans="1:9" x14ac:dyDescent="0.2">
      <c r="A74" s="133"/>
      <c r="B74" s="51"/>
      <c r="C74" s="51"/>
      <c r="D74" s="52"/>
      <c r="E74" s="52"/>
      <c r="F74" s="52">
        <f t="shared" si="1"/>
        <v>0</v>
      </c>
    </row>
    <row r="75" spans="1:9" x14ac:dyDescent="0.2">
      <c r="A75" s="133"/>
      <c r="B75" s="51"/>
      <c r="C75" s="51"/>
      <c r="D75" s="52"/>
      <c r="E75" s="52"/>
      <c r="F75" s="52">
        <f t="shared" si="1"/>
        <v>0</v>
      </c>
    </row>
    <row r="76" spans="1:9" x14ac:dyDescent="0.2">
      <c r="A76" s="133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3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3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3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3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3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89" t="s">
        <v>1362</v>
      </c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3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3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3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3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3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3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3"/>
      <c r="B89" s="51"/>
      <c r="C89" s="55"/>
      <c r="D89" s="52"/>
      <c r="E89" s="52"/>
      <c r="F89" s="52">
        <f t="shared" si="1"/>
        <v>0</v>
      </c>
    </row>
    <row r="90" spans="1:9" x14ac:dyDescent="0.2">
      <c r="A90" s="133"/>
      <c r="C90" s="51"/>
      <c r="D90" s="52"/>
      <c r="E90" s="52"/>
      <c r="F90" s="52">
        <f t="shared" si="1"/>
        <v>0</v>
      </c>
    </row>
    <row r="91" spans="1:9" x14ac:dyDescent="0.2">
      <c r="A91" s="134"/>
      <c r="B91" s="51"/>
      <c r="C91" s="51"/>
      <c r="D91" s="52"/>
      <c r="E91" s="52"/>
      <c r="F91" s="52">
        <f t="shared" si="1"/>
        <v>0</v>
      </c>
    </row>
    <row r="92" spans="1:9" x14ac:dyDescent="0.2">
      <c r="A92" s="137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3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6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6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/>
      <c r="C116" s="51"/>
      <c r="D116" s="52"/>
      <c r="E116" s="52"/>
      <c r="F116" s="52"/>
      <c r="I116" s="54"/>
    </row>
    <row r="117" spans="1:9" x14ac:dyDescent="0.2">
      <c r="A117" s="136"/>
      <c r="B117" s="55"/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1" t="s">
        <v>273</v>
      </c>
      <c r="B122" s="60" t="s">
        <v>1364</v>
      </c>
      <c r="C122" s="55" t="s">
        <v>290</v>
      </c>
      <c r="D122" s="62">
        <v>0.41666666666666669</v>
      </c>
      <c r="E122" s="52">
        <v>0.5</v>
      </c>
      <c r="F122" s="52">
        <f t="shared" si="1"/>
        <v>8.3333333333333315E-2</v>
      </c>
      <c r="H122" s="49" t="s">
        <v>286</v>
      </c>
      <c r="I122" s="49" t="s">
        <v>287</v>
      </c>
    </row>
    <row r="123" spans="1:9" x14ac:dyDescent="0.2">
      <c r="A123" s="13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8.3333333333333315E-2</v>
      </c>
    </row>
    <row r="126" spans="1:9" x14ac:dyDescent="0.2">
      <c r="A126" s="13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8.3333333333333315E-2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3"/>
      <c r="B134" s="51"/>
      <c r="C134" s="51"/>
      <c r="D134" s="52"/>
      <c r="E134" s="52"/>
      <c r="F134" s="52"/>
    </row>
    <row r="135" spans="1:9" x14ac:dyDescent="0.2">
      <c r="A135" s="133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63" priority="25" operator="greaterThan">
      <formula>0.25</formula>
    </cfRule>
    <cfRule type="cellIs" dxfId="362" priority="26" operator="lessThan">
      <formula>0.25</formula>
    </cfRule>
  </conditionalFormatting>
  <conditionalFormatting sqref="I4 I19 I34 I49 I78 I94 I109 I124 I139">
    <cfRule type="cellIs" dxfId="361" priority="22" operator="lessThan">
      <formula>0.0416666666666667</formula>
    </cfRule>
    <cfRule type="cellIs" dxfId="360" priority="23" operator="greaterThan">
      <formula>0.0416666666666667</formula>
    </cfRule>
    <cfRule type="cellIs" dxfId="359" priority="24" operator="greaterThan">
      <formula>0.0416666666666667</formula>
    </cfRule>
  </conditionalFormatting>
  <conditionalFormatting sqref="I5 I20 I35 I79 I95 I110 I125 I140">
    <cfRule type="cellIs" dxfId="358" priority="20" operator="lessThan">
      <formula>0.0833333333333333</formula>
    </cfRule>
    <cfRule type="cellIs" dxfId="357" priority="21" operator="greaterThan">
      <formula>0.0833333333333333</formula>
    </cfRule>
  </conditionalFormatting>
  <conditionalFormatting sqref="I6 I21 I36 I80 I96 I111 I126 I141 I50:I51">
    <cfRule type="cellIs" dxfId="356" priority="18" operator="lessThan">
      <formula>0.0416666666666667</formula>
    </cfRule>
    <cfRule type="cellIs" dxfId="355" priority="19" operator="greaterThan">
      <formula>0.0416666666666667</formula>
    </cfRule>
  </conditionalFormatting>
  <conditionalFormatting sqref="I7 I22 I37 I52 I81 I97 I112 I127 I142">
    <cfRule type="cellIs" dxfId="354" priority="16" operator="lessThan">
      <formula>0.0416666666666667</formula>
    </cfRule>
    <cfRule type="cellIs" dxfId="353" priority="17" operator="greaterThan">
      <formula>0.0416666666666667</formula>
    </cfRule>
  </conditionalFormatting>
  <conditionalFormatting sqref="I8 I23 I38 I53 I82 I98 I113 I128 I143">
    <cfRule type="cellIs" dxfId="352" priority="14" operator="lessThan">
      <formula>0.0625</formula>
    </cfRule>
    <cfRule type="cellIs" dxfId="351" priority="15" operator="greaterThan">
      <formula>0.0625</formula>
    </cfRule>
  </conditionalFormatting>
  <conditionalFormatting sqref="I6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6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6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6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6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51" xr:uid="{692F2213-4C01-4EF8-B18F-909EF4DF5812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 x14ac:dyDescent="0.3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 x14ac:dyDescent="0.3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 x14ac:dyDescent="0.3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 x14ac:dyDescent="0.3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 x14ac:dyDescent="0.3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 x14ac:dyDescent="0.3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 x14ac:dyDescent="0.3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 x14ac:dyDescent="0.3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 x14ac:dyDescent="0.3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 x14ac:dyDescent="0.3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9E6C1-D42E-46B6-9CD6-E596E319162B}">
  <dimension ref="A1:Q151"/>
  <sheetViews>
    <sheetView topLeftCell="A72" workbookViewId="0">
      <selection activeCell="B82" sqref="B8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7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3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3"/>
      <c r="C40" s="51"/>
      <c r="D40" s="52"/>
      <c r="E40" s="52"/>
      <c r="F40" s="52">
        <f t="shared" si="0"/>
        <v>0</v>
      </c>
      <c r="I40" s="54"/>
    </row>
    <row r="41" spans="1:9" x14ac:dyDescent="0.2">
      <c r="A41" s="13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3"/>
      <c r="B42" s="51"/>
      <c r="C42" s="51"/>
      <c r="D42" s="52"/>
      <c r="E42" s="52"/>
      <c r="F42" s="52">
        <f t="shared" si="0"/>
        <v>0</v>
      </c>
    </row>
    <row r="43" spans="1:9" x14ac:dyDescent="0.2">
      <c r="A43" s="133"/>
      <c r="C43" s="51"/>
      <c r="D43" s="52"/>
      <c r="E43" s="52"/>
      <c r="F43" s="52">
        <f t="shared" si="0"/>
        <v>0</v>
      </c>
    </row>
    <row r="44" spans="1:9" x14ac:dyDescent="0.2">
      <c r="A44" s="133"/>
      <c r="B44" s="51"/>
      <c r="C44" s="51"/>
      <c r="D44" s="52"/>
      <c r="E44" s="52"/>
      <c r="F44" s="52">
        <f t="shared" si="0"/>
        <v>0</v>
      </c>
    </row>
    <row r="45" spans="1:9" x14ac:dyDescent="0.2">
      <c r="A45" s="133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3"/>
      <c r="B71" s="51"/>
      <c r="C71" s="51"/>
      <c r="D71" s="52"/>
      <c r="E71" s="52"/>
      <c r="F71" s="52">
        <f t="shared" si="1"/>
        <v>0</v>
      </c>
    </row>
    <row r="72" spans="1:9" x14ac:dyDescent="0.2">
      <c r="A72" s="133"/>
      <c r="B72" s="51"/>
      <c r="C72" s="51"/>
      <c r="D72" s="52"/>
      <c r="E72" s="52"/>
      <c r="F72" s="52">
        <f t="shared" si="1"/>
        <v>0</v>
      </c>
    </row>
    <row r="73" spans="1:9" x14ac:dyDescent="0.2">
      <c r="A73" s="133"/>
      <c r="B73" s="51"/>
      <c r="C73" s="51"/>
      <c r="D73" s="52"/>
      <c r="E73" s="52"/>
      <c r="F73" s="52">
        <f t="shared" si="1"/>
        <v>0</v>
      </c>
    </row>
    <row r="74" spans="1:9" x14ac:dyDescent="0.2">
      <c r="A74" s="133"/>
      <c r="B74" s="51"/>
      <c r="C74" s="51"/>
      <c r="D74" s="52"/>
      <c r="E74" s="52"/>
      <c r="F74" s="52">
        <f t="shared" si="1"/>
        <v>0</v>
      </c>
    </row>
    <row r="75" spans="1:9" x14ac:dyDescent="0.2">
      <c r="A75" s="133"/>
      <c r="B75" s="51"/>
      <c r="C75" s="51"/>
      <c r="D75" s="52"/>
      <c r="E75" s="52"/>
      <c r="F75" s="52">
        <f t="shared" si="1"/>
        <v>0</v>
      </c>
    </row>
    <row r="76" spans="1:9" x14ac:dyDescent="0.2">
      <c r="A76" s="133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3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3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3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3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3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89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3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3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3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3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3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3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3"/>
      <c r="B89" s="51"/>
      <c r="C89" s="55"/>
      <c r="D89" s="52"/>
      <c r="E89" s="52"/>
      <c r="F89" s="52">
        <f t="shared" si="1"/>
        <v>0</v>
      </c>
    </row>
    <row r="90" spans="1:9" x14ac:dyDescent="0.2">
      <c r="A90" s="133"/>
      <c r="C90" s="51"/>
      <c r="D90" s="52"/>
      <c r="E90" s="52"/>
      <c r="F90" s="52">
        <f t="shared" si="1"/>
        <v>0</v>
      </c>
    </row>
    <row r="91" spans="1:9" x14ac:dyDescent="0.2">
      <c r="A91" s="134"/>
      <c r="B91" s="51"/>
      <c r="C91" s="51"/>
      <c r="D91" s="52"/>
      <c r="E91" s="52"/>
      <c r="F91" s="52">
        <f t="shared" si="1"/>
        <v>0</v>
      </c>
    </row>
    <row r="92" spans="1:9" x14ac:dyDescent="0.2">
      <c r="A92" s="137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3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6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6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/>
      <c r="C116" s="51"/>
      <c r="D116" s="52"/>
      <c r="E116" s="52"/>
      <c r="F116" s="52"/>
      <c r="I116" s="54"/>
    </row>
    <row r="117" spans="1:9" x14ac:dyDescent="0.2">
      <c r="A117" s="136"/>
      <c r="B117" s="55"/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1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 t="s">
        <v>1365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3"/>
      <c r="B134" s="51"/>
      <c r="C134" s="51"/>
      <c r="D134" s="52"/>
      <c r="E134" s="52"/>
      <c r="F134" s="52"/>
    </row>
    <row r="135" spans="1:9" x14ac:dyDescent="0.2">
      <c r="A135" s="133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37" priority="25" operator="greaterThan">
      <formula>0.25</formula>
    </cfRule>
    <cfRule type="cellIs" dxfId="336" priority="26" operator="lessThan">
      <formula>0.25</formula>
    </cfRule>
  </conditionalFormatting>
  <conditionalFormatting sqref="I4 I19 I34 I49 I78 I94 I109 I124 I139">
    <cfRule type="cellIs" dxfId="335" priority="22" operator="lessThan">
      <formula>0.0416666666666667</formula>
    </cfRule>
    <cfRule type="cellIs" dxfId="334" priority="23" operator="greaterThan">
      <formula>0.0416666666666667</formula>
    </cfRule>
    <cfRule type="cellIs" dxfId="333" priority="24" operator="greaterThan">
      <formula>0.0416666666666667</formula>
    </cfRule>
  </conditionalFormatting>
  <conditionalFormatting sqref="I5 I20 I35 I79 I95 I110 I125 I140">
    <cfRule type="cellIs" dxfId="332" priority="20" operator="lessThan">
      <formula>0.0833333333333333</formula>
    </cfRule>
    <cfRule type="cellIs" dxfId="331" priority="21" operator="greaterThan">
      <formula>0.0833333333333333</formula>
    </cfRule>
  </conditionalFormatting>
  <conditionalFormatting sqref="I6 I21 I36 I80 I96 I111 I126 I141 I50:I51">
    <cfRule type="cellIs" dxfId="330" priority="18" operator="lessThan">
      <formula>0.0416666666666667</formula>
    </cfRule>
    <cfRule type="cellIs" dxfId="329" priority="19" operator="greaterThan">
      <formula>0.0416666666666667</formula>
    </cfRule>
  </conditionalFormatting>
  <conditionalFormatting sqref="I7 I22 I37 I52 I81 I97 I112 I127 I142">
    <cfRule type="cellIs" dxfId="328" priority="16" operator="lessThan">
      <formula>0.0416666666666667</formula>
    </cfRule>
    <cfRule type="cellIs" dxfId="327" priority="17" operator="greaterThan">
      <formula>0.0416666666666667</formula>
    </cfRule>
  </conditionalFormatting>
  <conditionalFormatting sqref="I8 I23 I38 I53 I82 I98 I113 I128 I143">
    <cfRule type="cellIs" dxfId="326" priority="14" operator="lessThan">
      <formula>0.0625</formula>
    </cfRule>
    <cfRule type="cellIs" dxfId="325" priority="15" operator="greaterThan">
      <formula>0.0625</formula>
    </cfRule>
  </conditionalFormatting>
  <conditionalFormatting sqref="I6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6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6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6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6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51" xr:uid="{795749DB-D823-4277-9230-585906DAC761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1D0CA-8D26-4831-92AE-7621F9EB96B4}">
  <dimension ref="A1:Q151"/>
  <sheetViews>
    <sheetView workbookViewId="0">
      <selection activeCell="C2" sqref="C2:C1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7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3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3"/>
      <c r="C40" s="51"/>
      <c r="D40" s="52"/>
      <c r="E40" s="52"/>
      <c r="F40" s="52">
        <f t="shared" si="0"/>
        <v>0</v>
      </c>
      <c r="I40" s="54"/>
    </row>
    <row r="41" spans="1:9" x14ac:dyDescent="0.2">
      <c r="A41" s="13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3"/>
      <c r="B42" s="51"/>
      <c r="C42" s="51"/>
      <c r="D42" s="52"/>
      <c r="E42" s="52"/>
      <c r="F42" s="52">
        <f t="shared" si="0"/>
        <v>0</v>
      </c>
    </row>
    <row r="43" spans="1:9" x14ac:dyDescent="0.2">
      <c r="A43" s="133"/>
      <c r="C43" s="51"/>
      <c r="D43" s="52"/>
      <c r="E43" s="52"/>
      <c r="F43" s="52">
        <f t="shared" si="0"/>
        <v>0</v>
      </c>
    </row>
    <row r="44" spans="1:9" x14ac:dyDescent="0.2">
      <c r="A44" s="133"/>
      <c r="B44" s="51"/>
      <c r="C44" s="51"/>
      <c r="D44" s="52"/>
      <c r="E44" s="52"/>
      <c r="F44" s="52">
        <f t="shared" si="0"/>
        <v>0</v>
      </c>
    </row>
    <row r="45" spans="1:9" x14ac:dyDescent="0.2">
      <c r="A45" s="133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3"/>
      <c r="B71" s="51"/>
      <c r="C71" s="51"/>
      <c r="D71" s="52"/>
      <c r="E71" s="52"/>
      <c r="F71" s="52">
        <f t="shared" si="1"/>
        <v>0</v>
      </c>
    </row>
    <row r="72" spans="1:9" x14ac:dyDescent="0.2">
      <c r="A72" s="133"/>
      <c r="B72" s="51"/>
      <c r="C72" s="51"/>
      <c r="D72" s="52"/>
      <c r="E72" s="52"/>
      <c r="F72" s="52">
        <f t="shared" si="1"/>
        <v>0</v>
      </c>
    </row>
    <row r="73" spans="1:9" x14ac:dyDescent="0.2">
      <c r="A73" s="133"/>
      <c r="B73" s="51"/>
      <c r="C73" s="51"/>
      <c r="D73" s="52"/>
      <c r="E73" s="52"/>
      <c r="F73" s="52">
        <f t="shared" si="1"/>
        <v>0</v>
      </c>
    </row>
    <row r="74" spans="1:9" x14ac:dyDescent="0.2">
      <c r="A74" s="133"/>
      <c r="B74" s="51"/>
      <c r="C74" s="51"/>
      <c r="D74" s="52"/>
      <c r="E74" s="52"/>
      <c r="F74" s="52">
        <f t="shared" si="1"/>
        <v>0</v>
      </c>
    </row>
    <row r="75" spans="1:9" x14ac:dyDescent="0.2">
      <c r="A75" s="133"/>
      <c r="B75" s="51"/>
      <c r="C75" s="51"/>
      <c r="D75" s="52"/>
      <c r="E75" s="52"/>
      <c r="F75" s="52">
        <f t="shared" si="1"/>
        <v>0</v>
      </c>
    </row>
    <row r="76" spans="1:9" x14ac:dyDescent="0.2">
      <c r="A76" s="133" t="s">
        <v>269</v>
      </c>
      <c r="B76" s="51" t="s">
        <v>1366</v>
      </c>
      <c r="C76" s="51" t="s">
        <v>288</v>
      </c>
      <c r="D76" s="52">
        <v>0.375</v>
      </c>
      <c r="E76" s="52">
        <v>0.39583333333333331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3"/>
      <c r="B77" t="s">
        <v>1367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0.25347222222222227</v>
      </c>
    </row>
    <row r="78" spans="1:9" x14ac:dyDescent="0.2">
      <c r="A78" s="133"/>
      <c r="B78" s="51" t="s">
        <v>309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3.125E-2</v>
      </c>
    </row>
    <row r="79" spans="1:9" x14ac:dyDescent="0.2">
      <c r="A79" s="133"/>
      <c r="B79" s="56" t="s">
        <v>1368</v>
      </c>
      <c r="C79" s="51" t="s">
        <v>290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3.125E-2</v>
      </c>
    </row>
    <row r="80" spans="1:9" x14ac:dyDescent="0.2">
      <c r="A80" s="133"/>
      <c r="B80" s="51" t="s">
        <v>1369</v>
      </c>
      <c r="C80" s="51" t="s">
        <v>288</v>
      </c>
      <c r="D80" s="52">
        <v>0.47916666666666669</v>
      </c>
      <c r="E80" s="52">
        <v>0.53125</v>
      </c>
      <c r="F80" s="52">
        <f t="shared" si="1"/>
        <v>5.2083333333333315E-2</v>
      </c>
      <c r="H80" s="53" t="s">
        <v>293</v>
      </c>
      <c r="I80" s="52">
        <f>SUMIFS(F76:F91, C76:C91,H80)</f>
        <v>0</v>
      </c>
    </row>
    <row r="81" spans="1:9" x14ac:dyDescent="0.2">
      <c r="A81" s="133"/>
      <c r="B81" t="s">
        <v>329</v>
      </c>
      <c r="C81" s="51" t="s">
        <v>295</v>
      </c>
      <c r="D81" s="52">
        <v>0.53125</v>
      </c>
      <c r="E81" s="52">
        <v>0.5625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91" t="s">
        <v>1370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33"/>
      <c r="B83" s="51" t="s">
        <v>1371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0.37847222222222221</v>
      </c>
    </row>
    <row r="84" spans="1:9" x14ac:dyDescent="0.2">
      <c r="A84" s="133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33"/>
      <c r="B85" s="51" t="s">
        <v>1372</v>
      </c>
      <c r="C85" s="55" t="s">
        <v>285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 x14ac:dyDescent="0.2">
      <c r="A86" s="133"/>
      <c r="B86" s="96" t="s">
        <v>1373</v>
      </c>
      <c r="C86" s="55" t="s">
        <v>288</v>
      </c>
      <c r="D86" s="52">
        <v>0.69791666666666663</v>
      </c>
      <c r="E86" s="52">
        <v>0.76041666666666663</v>
      </c>
      <c r="F86" s="52">
        <f t="shared" si="1"/>
        <v>6.25E-2</v>
      </c>
      <c r="I86" s="54"/>
    </row>
    <row r="87" spans="1:9" x14ac:dyDescent="0.2">
      <c r="A87" s="133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3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3"/>
      <c r="B89" s="51"/>
      <c r="C89" s="55"/>
      <c r="D89" s="52"/>
      <c r="E89" s="52"/>
      <c r="F89" s="52">
        <f t="shared" si="1"/>
        <v>0</v>
      </c>
    </row>
    <row r="90" spans="1:9" x14ac:dyDescent="0.2">
      <c r="A90" s="133"/>
      <c r="C90" s="51"/>
      <c r="D90" s="52"/>
      <c r="E90" s="52"/>
      <c r="F90" s="52">
        <f t="shared" si="1"/>
        <v>0</v>
      </c>
    </row>
    <row r="91" spans="1:9" x14ac:dyDescent="0.2">
      <c r="A91" s="134"/>
      <c r="B91" s="51"/>
      <c r="C91" s="51"/>
      <c r="D91" s="52"/>
      <c r="E91" s="52"/>
      <c r="F91" s="52">
        <f t="shared" si="1"/>
        <v>0</v>
      </c>
    </row>
    <row r="92" spans="1:9" x14ac:dyDescent="0.2">
      <c r="A92" s="137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3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6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6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/>
      <c r="C116" s="51"/>
      <c r="D116" s="52"/>
      <c r="E116" s="52"/>
      <c r="F116" s="52"/>
      <c r="I116" s="54"/>
    </row>
    <row r="117" spans="1:9" x14ac:dyDescent="0.2">
      <c r="A117" s="136"/>
      <c r="B117" s="55"/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1" t="s">
        <v>273</v>
      </c>
      <c r="B122" s="60" t="s">
        <v>1374</v>
      </c>
      <c r="C122" s="55" t="s">
        <v>290</v>
      </c>
      <c r="D122" s="62">
        <v>0.41666666666666669</v>
      </c>
      <c r="E122" s="52">
        <v>0.58333333333333337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 x14ac:dyDescent="0.2">
      <c r="A123" s="133"/>
      <c r="B123" t="s">
        <v>1375</v>
      </c>
      <c r="C123" s="78" t="s">
        <v>290</v>
      </c>
      <c r="D123" s="61">
        <v>0.625</v>
      </c>
      <c r="E123" s="54">
        <v>0.72916666666666663</v>
      </c>
      <c r="F123" s="52">
        <f t="shared" si="1"/>
        <v>0.10416666666666663</v>
      </c>
      <c r="H123" s="53" t="s">
        <v>288</v>
      </c>
      <c r="I123" s="52">
        <f>SUMIFS(F122:F136, C122:C136,H123)</f>
        <v>0</v>
      </c>
    </row>
    <row r="124" spans="1:9" x14ac:dyDescent="0.2">
      <c r="A124" s="13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0.27083333333333331</v>
      </c>
    </row>
    <row r="126" spans="1:9" x14ac:dyDescent="0.2">
      <c r="A126" s="13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0.27083333333333331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3"/>
      <c r="B134" s="51"/>
      <c r="C134" s="51"/>
      <c r="D134" s="52"/>
      <c r="E134" s="52"/>
      <c r="F134" s="52"/>
    </row>
    <row r="135" spans="1:9" x14ac:dyDescent="0.2">
      <c r="A135" s="133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11" priority="25" operator="greaterThan">
      <formula>0.25</formula>
    </cfRule>
    <cfRule type="cellIs" dxfId="310" priority="26" operator="lessThan">
      <formula>0.25</formula>
    </cfRule>
  </conditionalFormatting>
  <conditionalFormatting sqref="I4 I19 I34 I49 I78 I94 I109 I124 I139">
    <cfRule type="cellIs" dxfId="309" priority="22" operator="lessThan">
      <formula>0.0416666666666667</formula>
    </cfRule>
    <cfRule type="cellIs" dxfId="308" priority="23" operator="greaterThan">
      <formula>0.0416666666666667</formula>
    </cfRule>
    <cfRule type="cellIs" dxfId="307" priority="24" operator="greaterThan">
      <formula>0.0416666666666667</formula>
    </cfRule>
  </conditionalFormatting>
  <conditionalFormatting sqref="I5 I20 I35 I79 I95 I110 I125 I140">
    <cfRule type="cellIs" dxfId="306" priority="20" operator="lessThan">
      <formula>0.0833333333333333</formula>
    </cfRule>
    <cfRule type="cellIs" dxfId="305" priority="21" operator="greaterThan">
      <formula>0.0833333333333333</formula>
    </cfRule>
  </conditionalFormatting>
  <conditionalFormatting sqref="I6 I21 I36 I80 I96 I111 I126 I141 I50:I51">
    <cfRule type="cellIs" dxfId="304" priority="18" operator="lessThan">
      <formula>0.0416666666666667</formula>
    </cfRule>
    <cfRule type="cellIs" dxfId="303" priority="19" operator="greaterThan">
      <formula>0.0416666666666667</formula>
    </cfRule>
  </conditionalFormatting>
  <conditionalFormatting sqref="I7 I22 I37 I52 I81 I97 I112 I127 I142">
    <cfRule type="cellIs" dxfId="302" priority="16" operator="lessThan">
      <formula>0.0416666666666667</formula>
    </cfRule>
    <cfRule type="cellIs" dxfId="301" priority="17" operator="greaterThan">
      <formula>0.0416666666666667</formula>
    </cfRule>
  </conditionalFormatting>
  <conditionalFormatting sqref="I8 I23 I38 I53 I82 I98 I113 I128 I143">
    <cfRule type="cellIs" dxfId="300" priority="14" operator="lessThan">
      <formula>0.0625</formula>
    </cfRule>
    <cfRule type="cellIs" dxfId="299" priority="15" operator="greaterThan">
      <formula>0.0625</formula>
    </cfRule>
  </conditionalFormatting>
  <conditionalFormatting sqref="I6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6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6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6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6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51" xr:uid="{CDC2FDFF-866B-4DFC-92D1-469A4D8DAA89}">
      <formula1>$Q$1:$Q$7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C9A02-21E0-4C97-9B2C-FCBE6B2EC189}">
  <dimension ref="A1:Q151"/>
  <sheetViews>
    <sheetView topLeftCell="A113" workbookViewId="0">
      <selection activeCell="E124" sqref="E1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7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3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3"/>
      <c r="C40" s="51"/>
      <c r="D40" s="52"/>
      <c r="E40" s="52"/>
      <c r="F40" s="52">
        <f t="shared" si="0"/>
        <v>0</v>
      </c>
      <c r="I40" s="54"/>
    </row>
    <row r="41" spans="1:9" x14ac:dyDescent="0.2">
      <c r="A41" s="13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3"/>
      <c r="B42" s="51"/>
      <c r="C42" s="51"/>
      <c r="D42" s="52"/>
      <c r="E42" s="52"/>
      <c r="F42" s="52">
        <f t="shared" si="0"/>
        <v>0</v>
      </c>
    </row>
    <row r="43" spans="1:9" x14ac:dyDescent="0.2">
      <c r="A43" s="133"/>
      <c r="C43" s="51"/>
      <c r="D43" s="52"/>
      <c r="E43" s="52"/>
      <c r="F43" s="52">
        <f t="shared" si="0"/>
        <v>0</v>
      </c>
    </row>
    <row r="44" spans="1:9" x14ac:dyDescent="0.2">
      <c r="A44" s="133"/>
      <c r="B44" s="51"/>
      <c r="C44" s="51"/>
      <c r="D44" s="52"/>
      <c r="E44" s="52"/>
      <c r="F44" s="52">
        <f t="shared" si="0"/>
        <v>0</v>
      </c>
    </row>
    <row r="45" spans="1:9" x14ac:dyDescent="0.2">
      <c r="A45" s="133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6.25E-2</v>
      </c>
    </row>
    <row r="64" spans="1:9" x14ac:dyDescent="0.2">
      <c r="A64" s="13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6.25E-2</v>
      </c>
    </row>
    <row r="70" spans="1:9" x14ac:dyDescent="0.2">
      <c r="A70" s="13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3"/>
      <c r="B71" s="51"/>
      <c r="C71" s="51"/>
      <c r="D71" s="52"/>
      <c r="E71" s="52"/>
      <c r="F71" s="52">
        <f t="shared" si="1"/>
        <v>0</v>
      </c>
    </row>
    <row r="72" spans="1:9" x14ac:dyDescent="0.2">
      <c r="A72" s="133"/>
      <c r="B72" s="51"/>
      <c r="C72" s="51"/>
      <c r="D72" s="52"/>
      <c r="E72" s="52"/>
      <c r="F72" s="52">
        <f t="shared" si="1"/>
        <v>0</v>
      </c>
    </row>
    <row r="73" spans="1:9" x14ac:dyDescent="0.2">
      <c r="A73" s="133"/>
      <c r="B73" s="51"/>
      <c r="C73" s="51"/>
      <c r="D73" s="52"/>
      <c r="E73" s="52"/>
      <c r="F73" s="52">
        <f t="shared" si="1"/>
        <v>0</v>
      </c>
    </row>
    <row r="74" spans="1:9" x14ac:dyDescent="0.2">
      <c r="A74" s="133"/>
      <c r="B74" s="51"/>
      <c r="C74" s="51"/>
      <c r="D74" s="52"/>
      <c r="E74" s="52"/>
      <c r="F74" s="52">
        <f t="shared" si="1"/>
        <v>0</v>
      </c>
    </row>
    <row r="75" spans="1:9" x14ac:dyDescent="0.2">
      <c r="A75" s="133"/>
      <c r="B75" s="51"/>
      <c r="C75" s="51"/>
      <c r="D75" s="52"/>
      <c r="E75" s="52"/>
      <c r="F75" s="52">
        <f t="shared" si="1"/>
        <v>0</v>
      </c>
    </row>
    <row r="76" spans="1:9" x14ac:dyDescent="0.2">
      <c r="A76" s="133" t="s">
        <v>269</v>
      </c>
      <c r="B76" s="51" t="s">
        <v>1376</v>
      </c>
      <c r="C76" s="51" t="s">
        <v>288</v>
      </c>
      <c r="D76" s="52">
        <v>0.375</v>
      </c>
      <c r="E76" s="52">
        <v>0.4375</v>
      </c>
      <c r="F76" s="52">
        <f>E76-D76</f>
        <v>6.25E-2</v>
      </c>
      <c r="H76" s="49" t="s">
        <v>286</v>
      </c>
      <c r="I76" s="49" t="s">
        <v>287</v>
      </c>
    </row>
    <row r="77" spans="1:9" x14ac:dyDescent="0.2">
      <c r="A77" s="133"/>
      <c r="B77" s="80" t="s">
        <v>309</v>
      </c>
      <c r="C77" s="51" t="s">
        <v>295</v>
      </c>
      <c r="D77" s="52">
        <v>0.4375</v>
      </c>
      <c r="E77" s="52">
        <v>0.44791666666666669</v>
      </c>
      <c r="F77" s="52">
        <f>E77-D77</f>
        <v>1.0416666666666685E-2</v>
      </c>
      <c r="H77" s="53" t="s">
        <v>288</v>
      </c>
      <c r="I77" s="52">
        <f>SUMIFS(F76:F91, C76:C91,H77)</f>
        <v>0.27430555555555564</v>
      </c>
    </row>
    <row r="78" spans="1:9" x14ac:dyDescent="0.2">
      <c r="A78" s="133"/>
      <c r="B78" s="80" t="s">
        <v>1377</v>
      </c>
      <c r="C78" s="51" t="s">
        <v>290</v>
      </c>
      <c r="D78" s="52">
        <v>0.44791666666666669</v>
      </c>
      <c r="E78" s="52">
        <v>0.47916666666666669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 x14ac:dyDescent="0.2">
      <c r="A79" s="133"/>
      <c r="B79" s="97" t="s">
        <v>1378</v>
      </c>
      <c r="C79" s="51" t="s">
        <v>288</v>
      </c>
      <c r="D79" s="52">
        <v>0.47916666666666669</v>
      </c>
      <c r="E79" s="52">
        <v>0.52083333333333337</v>
      </c>
      <c r="F79" s="52">
        <f t="shared" si="1"/>
        <v>4.1666666666666685E-2</v>
      </c>
      <c r="H79" s="53" t="s">
        <v>290</v>
      </c>
      <c r="I79" s="52">
        <f>SUMIFS(F76:F91, C76:C91,H79)</f>
        <v>3.125E-2</v>
      </c>
    </row>
    <row r="80" spans="1:9" x14ac:dyDescent="0.2">
      <c r="A80" s="133"/>
      <c r="B80" s="97" t="s">
        <v>1379</v>
      </c>
      <c r="C80" s="51" t="s">
        <v>288</v>
      </c>
      <c r="D80" s="52">
        <v>0.52083333333333337</v>
      </c>
      <c r="E80" s="52">
        <v>0.54166666666666663</v>
      </c>
      <c r="F80" s="52">
        <f t="shared" si="1"/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33"/>
      <c r="B81" t="s">
        <v>329</v>
      </c>
      <c r="C81" s="51" t="s">
        <v>295</v>
      </c>
      <c r="D81" s="52">
        <v>0.54166666666666663</v>
      </c>
      <c r="E81" s="52">
        <v>0.5625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91" t="s">
        <v>1380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5.2083333333333315E-2</v>
      </c>
    </row>
    <row r="83" spans="1:9" x14ac:dyDescent="0.2">
      <c r="A83" s="133"/>
      <c r="B83" s="51" t="s">
        <v>1381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0.35763888888888895</v>
      </c>
    </row>
    <row r="84" spans="1:9" x14ac:dyDescent="0.2">
      <c r="A84" s="133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33"/>
      <c r="B85" s="51" t="s">
        <v>1381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33"/>
      <c r="B86" s="96" t="s">
        <v>1382</v>
      </c>
      <c r="C86" s="55" t="s">
        <v>288</v>
      </c>
      <c r="D86" s="52">
        <v>0.70833333333333337</v>
      </c>
      <c r="E86" s="52">
        <v>0.73958333333333337</v>
      </c>
      <c r="F86" s="52">
        <f t="shared" si="1"/>
        <v>3.125E-2</v>
      </c>
      <c r="I86" s="54"/>
    </row>
    <row r="87" spans="1:9" x14ac:dyDescent="0.2">
      <c r="A87" s="133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3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3"/>
      <c r="B89" s="51"/>
      <c r="C89" s="55"/>
      <c r="D89" s="52"/>
      <c r="E89" s="52"/>
      <c r="F89" s="52">
        <f t="shared" si="1"/>
        <v>0</v>
      </c>
    </row>
    <row r="90" spans="1:9" x14ac:dyDescent="0.2">
      <c r="A90" s="133"/>
      <c r="C90" s="51"/>
      <c r="D90" s="52"/>
      <c r="E90" s="52"/>
      <c r="F90" s="52">
        <f t="shared" si="1"/>
        <v>0</v>
      </c>
    </row>
    <row r="91" spans="1:9" x14ac:dyDescent="0.2">
      <c r="A91" s="134"/>
      <c r="B91" s="51"/>
      <c r="C91" s="51"/>
      <c r="D91" s="52"/>
      <c r="E91" s="52"/>
      <c r="F91" s="52">
        <f t="shared" si="1"/>
        <v>0</v>
      </c>
    </row>
    <row r="92" spans="1:9" x14ac:dyDescent="0.2">
      <c r="A92" s="137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3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6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6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/>
      <c r="C116" s="51"/>
      <c r="D116" s="52"/>
      <c r="E116" s="52"/>
      <c r="F116" s="52"/>
      <c r="I116" s="54"/>
    </row>
    <row r="117" spans="1:9" x14ac:dyDescent="0.2">
      <c r="A117" s="136"/>
      <c r="B117" s="55"/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1" t="s">
        <v>273</v>
      </c>
      <c r="B122" s="60" t="s">
        <v>1383</v>
      </c>
      <c r="C122" s="55" t="s">
        <v>290</v>
      </c>
      <c r="D122" s="62">
        <v>0.45833333333333331</v>
      </c>
      <c r="E122" s="52">
        <v>0.58333333333333337</v>
      </c>
      <c r="F122" s="52">
        <f t="shared" si="1"/>
        <v>0.12500000000000006</v>
      </c>
      <c r="H122" s="49" t="s">
        <v>286</v>
      </c>
      <c r="I122" s="49" t="s">
        <v>287</v>
      </c>
    </row>
    <row r="123" spans="1:9" x14ac:dyDescent="0.2">
      <c r="A123" s="133"/>
      <c r="B123" t="s">
        <v>1384</v>
      </c>
      <c r="C123" s="78" t="s">
        <v>290</v>
      </c>
      <c r="D123" s="61">
        <v>0.66666666666666663</v>
      </c>
      <c r="E123" s="54">
        <v>0.83333333333333337</v>
      </c>
      <c r="F123" s="52">
        <f t="shared" si="1"/>
        <v>0.16666666666666674</v>
      </c>
      <c r="H123" s="53" t="s">
        <v>288</v>
      </c>
      <c r="I123" s="52">
        <f>SUMIFS(F122:F136, C122:C136,H123)</f>
        <v>0</v>
      </c>
    </row>
    <row r="124" spans="1:9" x14ac:dyDescent="0.2">
      <c r="A124" s="13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0.2916666666666668</v>
      </c>
    </row>
    <row r="126" spans="1:9" x14ac:dyDescent="0.2">
      <c r="A126" s="13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3"/>
      <c r="B134" s="51"/>
      <c r="C134" s="51"/>
      <c r="D134" s="52"/>
      <c r="E134" s="52"/>
      <c r="F134" s="52"/>
    </row>
    <row r="135" spans="1:9" x14ac:dyDescent="0.2">
      <c r="A135" s="133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85" priority="25" operator="greaterThan">
      <formula>0.25</formula>
    </cfRule>
    <cfRule type="cellIs" dxfId="284" priority="26" operator="lessThan">
      <formula>0.25</formula>
    </cfRule>
  </conditionalFormatting>
  <conditionalFormatting sqref="I4 I19 I34 I49 I78 I94 I109 I124 I139">
    <cfRule type="cellIs" dxfId="283" priority="22" operator="lessThan">
      <formula>0.0416666666666667</formula>
    </cfRule>
    <cfRule type="cellIs" dxfId="282" priority="23" operator="greaterThan">
      <formula>0.0416666666666667</formula>
    </cfRule>
    <cfRule type="cellIs" dxfId="281" priority="24" operator="greaterThan">
      <formula>0.0416666666666667</formula>
    </cfRule>
  </conditionalFormatting>
  <conditionalFormatting sqref="I5 I20 I35 I79 I95 I110 I125 I140">
    <cfRule type="cellIs" dxfId="280" priority="20" operator="lessThan">
      <formula>0.0833333333333333</formula>
    </cfRule>
    <cfRule type="cellIs" dxfId="279" priority="21" operator="greaterThan">
      <formula>0.0833333333333333</formula>
    </cfRule>
  </conditionalFormatting>
  <conditionalFormatting sqref="I6 I21 I36 I80 I96 I111 I126 I141 I50:I51">
    <cfRule type="cellIs" dxfId="278" priority="18" operator="lessThan">
      <formula>0.0416666666666667</formula>
    </cfRule>
    <cfRule type="cellIs" dxfId="277" priority="19" operator="greaterThan">
      <formula>0.0416666666666667</formula>
    </cfRule>
  </conditionalFormatting>
  <conditionalFormatting sqref="I7 I22 I37 I52 I81 I97 I112 I127 I142">
    <cfRule type="cellIs" dxfId="276" priority="16" operator="lessThan">
      <formula>0.0416666666666667</formula>
    </cfRule>
    <cfRule type="cellIs" dxfId="275" priority="17" operator="greaterThan">
      <formula>0.0416666666666667</formula>
    </cfRule>
  </conditionalFormatting>
  <conditionalFormatting sqref="I8 I23 I38 I53 I82 I98 I113 I128 I143">
    <cfRule type="cellIs" dxfId="274" priority="14" operator="lessThan">
      <formula>0.0625</formula>
    </cfRule>
    <cfRule type="cellIs" dxfId="273" priority="15" operator="greaterThan">
      <formula>0.0625</formula>
    </cfRule>
  </conditionalFormatting>
  <conditionalFormatting sqref="I6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6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6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6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6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51" xr:uid="{7D5648B9-E667-4032-AD13-CD4CC7496736}">
      <formula1>$Q$1:$Q$7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5F342-3109-40A7-B817-E27CAF8AF2EB}">
  <dimension ref="A1:Q151"/>
  <sheetViews>
    <sheetView topLeftCell="A113" workbookViewId="0">
      <selection activeCell="C122" sqref="C122:E1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7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3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3"/>
      <c r="C40" s="51"/>
      <c r="D40" s="52"/>
      <c r="E40" s="52"/>
      <c r="F40" s="52">
        <f t="shared" si="0"/>
        <v>0</v>
      </c>
      <c r="I40" s="54"/>
    </row>
    <row r="41" spans="1:9" x14ac:dyDescent="0.2">
      <c r="A41" s="13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3"/>
      <c r="B42" s="51"/>
      <c r="C42" s="51"/>
      <c r="D42" s="52"/>
      <c r="E42" s="52"/>
      <c r="F42" s="52">
        <f t="shared" si="0"/>
        <v>0</v>
      </c>
    </row>
    <row r="43" spans="1:9" x14ac:dyDescent="0.2">
      <c r="A43" s="133"/>
      <c r="C43" s="51"/>
      <c r="D43" s="52"/>
      <c r="E43" s="52"/>
      <c r="F43" s="52">
        <f t="shared" si="0"/>
        <v>0</v>
      </c>
    </row>
    <row r="44" spans="1:9" x14ac:dyDescent="0.2">
      <c r="A44" s="133"/>
      <c r="B44" s="51"/>
      <c r="C44" s="51"/>
      <c r="D44" s="52"/>
      <c r="E44" s="52"/>
      <c r="F44" s="52">
        <f t="shared" si="0"/>
        <v>0</v>
      </c>
    </row>
    <row r="45" spans="1:9" x14ac:dyDescent="0.2">
      <c r="A45" s="133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3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3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3"/>
      <c r="B71" s="51"/>
      <c r="C71" s="51"/>
      <c r="D71" s="52"/>
      <c r="E71" s="52"/>
      <c r="F71" s="52">
        <f t="shared" si="1"/>
        <v>0</v>
      </c>
    </row>
    <row r="72" spans="1:9" x14ac:dyDescent="0.2">
      <c r="A72" s="133"/>
      <c r="B72" s="51"/>
      <c r="C72" s="51"/>
      <c r="D72" s="52"/>
      <c r="E72" s="52"/>
      <c r="F72" s="52">
        <f t="shared" si="1"/>
        <v>0</v>
      </c>
    </row>
    <row r="73" spans="1:9" x14ac:dyDescent="0.2">
      <c r="A73" s="133"/>
      <c r="B73" s="51"/>
      <c r="C73" s="51"/>
      <c r="D73" s="52"/>
      <c r="E73" s="52"/>
      <c r="F73" s="52">
        <f t="shared" si="1"/>
        <v>0</v>
      </c>
    </row>
    <row r="74" spans="1:9" x14ac:dyDescent="0.2">
      <c r="A74" s="133"/>
      <c r="B74" s="51"/>
      <c r="C74" s="51"/>
      <c r="D74" s="52"/>
      <c r="E74" s="52"/>
      <c r="F74" s="52">
        <f t="shared" si="1"/>
        <v>0</v>
      </c>
    </row>
    <row r="75" spans="1:9" x14ac:dyDescent="0.2">
      <c r="A75" s="133"/>
      <c r="B75" s="51"/>
      <c r="C75" s="51"/>
      <c r="D75" s="52"/>
      <c r="E75" s="52"/>
      <c r="F75" s="52">
        <f t="shared" si="1"/>
        <v>0</v>
      </c>
    </row>
    <row r="76" spans="1:9" x14ac:dyDescent="0.2">
      <c r="A76" s="133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33"/>
      <c r="B77" s="80" t="s">
        <v>1386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 x14ac:dyDescent="0.2">
      <c r="A78" s="133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33"/>
      <c r="B79" s="97" t="s">
        <v>1387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 x14ac:dyDescent="0.2">
      <c r="A80" s="133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 x14ac:dyDescent="0.2">
      <c r="A81" s="133"/>
      <c r="B81" s="56" t="s">
        <v>1388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33"/>
      <c r="B83" s="98" t="s">
        <v>1390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33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33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33"/>
      <c r="B86" s="96" t="s">
        <v>1392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33"/>
      <c r="B87" s="51"/>
      <c r="C87" s="55"/>
      <c r="D87" s="52"/>
      <c r="E87" s="52"/>
      <c r="F87" s="52"/>
    </row>
    <row r="88" spans="1:9" x14ac:dyDescent="0.2">
      <c r="A88" s="133"/>
      <c r="B88" s="51"/>
      <c r="C88" s="55"/>
      <c r="D88" s="52"/>
      <c r="E88" s="52"/>
      <c r="F88" s="52"/>
    </row>
    <row r="89" spans="1:9" x14ac:dyDescent="0.2">
      <c r="A89" s="133"/>
      <c r="B89" s="51"/>
      <c r="C89" s="55"/>
      <c r="D89" s="52"/>
      <c r="E89" s="52"/>
      <c r="F89" s="52">
        <f t="shared" si="1"/>
        <v>0</v>
      </c>
    </row>
    <row r="90" spans="1:9" x14ac:dyDescent="0.2">
      <c r="A90" s="133"/>
      <c r="C90" s="51"/>
      <c r="D90" s="52"/>
      <c r="E90" s="52"/>
      <c r="F90" s="52">
        <f t="shared" si="1"/>
        <v>0</v>
      </c>
    </row>
    <row r="91" spans="1:9" x14ac:dyDescent="0.2">
      <c r="A91" s="134"/>
      <c r="B91" s="51"/>
      <c r="C91" s="51"/>
      <c r="D91" s="52"/>
      <c r="E91" s="52"/>
      <c r="F91" s="52">
        <f t="shared" si="1"/>
        <v>0</v>
      </c>
    </row>
    <row r="92" spans="1:9" x14ac:dyDescent="0.2">
      <c r="A92" s="137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3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6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6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/>
      <c r="C116" s="51"/>
      <c r="D116" s="52"/>
      <c r="E116" s="52"/>
      <c r="F116" s="52"/>
      <c r="I116" s="54"/>
    </row>
    <row r="117" spans="1:9" x14ac:dyDescent="0.2">
      <c r="A117" s="136"/>
      <c r="B117" s="55"/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1" t="s">
        <v>273</v>
      </c>
      <c r="B122" s="60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3"/>
      <c r="B134" s="51"/>
      <c r="C134" s="51"/>
      <c r="D134" s="52"/>
      <c r="E134" s="52"/>
      <c r="F134" s="52"/>
    </row>
    <row r="135" spans="1:9" x14ac:dyDescent="0.2">
      <c r="A135" s="133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4 I49 I78 I94 I109 I124 I139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5 I79 I95 I110 I125 I140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6 I80 I96 I111 I126 I141 I50:I51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7 I52 I81 I97 I112 I127 I142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8 I53 I82 I98 I113 I128 I143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6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6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6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6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6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51" xr:uid="{72871274-C2E9-4C77-A758-BB5991402F25}">
      <formula1>$Q$1:$Q$7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7DFDE-488B-4AA2-B1E9-2281D7AAFA8B}">
  <dimension ref="A1:Q151"/>
  <sheetViews>
    <sheetView topLeftCell="A2" workbookViewId="0">
      <selection activeCell="B10" sqref="B1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 t="e">
        <f>SUMIFS(F2:F16, C2:C15,H3)</f>
        <v>#VALUE!</v>
      </c>
      <c r="Q3" t="s">
        <v>285</v>
      </c>
    </row>
    <row r="4" spans="1:17" x14ac:dyDescent="0.2">
      <c r="A4" s="138"/>
      <c r="B4" s="60"/>
      <c r="C4" s="60" t="s">
        <v>295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 t="e">
        <f>SUMIFS(F2:F16, C2:C15,H4)</f>
        <v>#VALUE!</v>
      </c>
      <c r="Q4" t="s">
        <v>290</v>
      </c>
    </row>
    <row r="5" spans="1:17" x14ac:dyDescent="0.2">
      <c r="A5" s="138"/>
      <c r="B5" s="60"/>
      <c r="C5" s="60" t="s">
        <v>288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 t="e">
        <f>SUMIFS(F2:F16, C2:C15,H5)</f>
        <v>#VALUE!</v>
      </c>
      <c r="Q5" t="s">
        <v>293</v>
      </c>
    </row>
    <row r="6" spans="1:17" x14ac:dyDescent="0.2">
      <c r="A6" s="138"/>
      <c r="B6" s="60"/>
      <c r="C6" s="60" t="s">
        <v>295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 t="e">
        <f>SUMIFS(F2:F16, C2:C15,H6)</f>
        <v>#VALUE!</v>
      </c>
      <c r="Q6" t="s">
        <v>296</v>
      </c>
    </row>
    <row r="7" spans="1:17" x14ac:dyDescent="0.2">
      <c r="A7" s="138"/>
      <c r="B7" s="60"/>
      <c r="C7" s="60" t="s">
        <v>288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 t="e">
        <f>SUMIFS(F2:F16, C2:C15,H7)</f>
        <v>#VALUE!</v>
      </c>
      <c r="Q7" t="s">
        <v>295</v>
      </c>
    </row>
    <row r="8" spans="1:17" x14ac:dyDescent="0.2">
      <c r="A8" s="138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 t="e">
        <f>SUMIFS(F2:F16, C2:C15,H8)</f>
        <v>#VALUE!</v>
      </c>
    </row>
    <row r="9" spans="1:17" x14ac:dyDescent="0.2">
      <c r="A9" s="138"/>
      <c r="B9" s="60"/>
      <c r="C9" s="60" t="s">
        <v>285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 t="e">
        <f>SUM(I3:I8)</f>
        <v>#VALUE!</v>
      </c>
    </row>
    <row r="10" spans="1:17" x14ac:dyDescent="0.2">
      <c r="A10" s="138"/>
      <c r="B10" s="60"/>
      <c r="C10" s="75" t="s">
        <v>288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/>
      <c r="C11" s="73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/>
      <c r="C12" s="73" t="s">
        <v>296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/>
      <c r="C13" s="72" t="s">
        <v>295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/>
      <c r="C14" s="60" t="s">
        <v>290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/>
      <c r="C15" s="60" t="s">
        <v>288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/>
      <c r="C16" s="55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78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3"/>
      <c r="C18" s="51"/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C16:C30,H18)</f>
        <v>0.125</v>
      </c>
    </row>
    <row r="19" spans="1:9" x14ac:dyDescent="0.2">
      <c r="A19" s="13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C16:C30,H19)</f>
        <v>0</v>
      </c>
    </row>
    <row r="20" spans="1:9" x14ac:dyDescent="0.2">
      <c r="A20" s="13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C16:C30,H20)</f>
        <v>0</v>
      </c>
    </row>
    <row r="21" spans="1:9" x14ac:dyDescent="0.2">
      <c r="A21" s="13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C16:C30,H21)</f>
        <v>0</v>
      </c>
    </row>
    <row r="22" spans="1:9" x14ac:dyDescent="0.2">
      <c r="A22" s="133"/>
      <c r="B22" s="58"/>
      <c r="C22" s="55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C16:C30,H22)</f>
        <v>0</v>
      </c>
    </row>
    <row r="23" spans="1:9" x14ac:dyDescent="0.2">
      <c r="A23" s="13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C16:C30,H23)</f>
        <v>0</v>
      </c>
    </row>
    <row r="24" spans="1:9" x14ac:dyDescent="0.2">
      <c r="A24" s="13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3"/>
      <c r="B26" s="57"/>
      <c r="C26" s="51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4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7" t="s">
        <v>263</v>
      </c>
      <c r="B32" s="51"/>
      <c r="C32" s="51" t="s">
        <v>295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3"/>
      <c r="B33" s="51"/>
      <c r="C33" s="51"/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C31:C45,H33)</f>
        <v>0.17708333333333331</v>
      </c>
    </row>
    <row r="34" spans="1:9" x14ac:dyDescent="0.2">
      <c r="A34" s="13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C31:C45,H34)</f>
        <v>0</v>
      </c>
    </row>
    <row r="35" spans="1:9" x14ac:dyDescent="0.2">
      <c r="A35" s="13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C31:C45,H35)</f>
        <v>0</v>
      </c>
    </row>
    <row r="36" spans="1:9" x14ac:dyDescent="0.2">
      <c r="A36" s="13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C31:C45,H36)</f>
        <v>0</v>
      </c>
    </row>
    <row r="37" spans="1:9" x14ac:dyDescent="0.2">
      <c r="A37" s="13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C31:C45,H37)</f>
        <v>0</v>
      </c>
    </row>
    <row r="38" spans="1:9" x14ac:dyDescent="0.2">
      <c r="A38" s="13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C31:C45,H38)</f>
        <v>3.125E-2</v>
      </c>
    </row>
    <row r="39" spans="1:9" x14ac:dyDescent="0.2">
      <c r="A39" s="13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3"/>
      <c r="C40" s="51"/>
      <c r="D40" s="52"/>
      <c r="E40" s="52"/>
      <c r="F40" s="52">
        <f t="shared" si="0"/>
        <v>0</v>
      </c>
      <c r="I40" s="54"/>
    </row>
    <row r="41" spans="1:9" x14ac:dyDescent="0.2">
      <c r="A41" s="13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3"/>
      <c r="B42" s="51"/>
      <c r="C42" s="51"/>
      <c r="D42" s="52"/>
      <c r="E42" s="52"/>
      <c r="F42" s="52">
        <f t="shared" si="0"/>
        <v>0</v>
      </c>
    </row>
    <row r="43" spans="1:9" x14ac:dyDescent="0.2">
      <c r="A43" s="133"/>
      <c r="C43" s="51"/>
      <c r="D43" s="52"/>
      <c r="E43" s="52"/>
      <c r="F43" s="52">
        <f t="shared" si="0"/>
        <v>0</v>
      </c>
    </row>
    <row r="44" spans="1:9" x14ac:dyDescent="0.2">
      <c r="A44" s="133"/>
      <c r="B44" s="51"/>
      <c r="C44" s="51"/>
      <c r="D44" s="52"/>
      <c r="E44" s="52"/>
      <c r="F44" s="52">
        <f t="shared" si="0"/>
        <v>0</v>
      </c>
    </row>
    <row r="45" spans="1:9" x14ac:dyDescent="0.2">
      <c r="A45" s="133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C46:C60,H49)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C45:C59,H50)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C46:C60,H51)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C46:C60,H52)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C61:C75,H63)</f>
        <v>4.1666666666666685E-2</v>
      </c>
    </row>
    <row r="64" spans="1:9" x14ac:dyDescent="0.2">
      <c r="A64" s="13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C61:C75,H64)</f>
        <v>0</v>
      </c>
    </row>
    <row r="65" spans="1:9" x14ac:dyDescent="0.2">
      <c r="A65" s="13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C61:C75,H65)</f>
        <v>0</v>
      </c>
    </row>
    <row r="66" spans="1:9" x14ac:dyDescent="0.2">
      <c r="A66" s="13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C61:C75,H66)</f>
        <v>0</v>
      </c>
    </row>
    <row r="67" spans="1:9" x14ac:dyDescent="0.2">
      <c r="A67" s="13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C61:C75,H67)</f>
        <v>0</v>
      </c>
    </row>
    <row r="68" spans="1:9" x14ac:dyDescent="0.2">
      <c r="A68" s="13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C61:C75,H68)</f>
        <v>0</v>
      </c>
    </row>
    <row r="69" spans="1:9" x14ac:dyDescent="0.2">
      <c r="A69" s="13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3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3"/>
      <c r="B71" s="51"/>
      <c r="C71" s="51"/>
      <c r="D71" s="52"/>
      <c r="E71" s="52"/>
      <c r="F71" s="52">
        <f t="shared" si="1"/>
        <v>0</v>
      </c>
    </row>
    <row r="72" spans="1:9" x14ac:dyDescent="0.2">
      <c r="A72" s="133"/>
      <c r="B72" s="51"/>
      <c r="C72" s="51"/>
      <c r="D72" s="52"/>
      <c r="E72" s="52"/>
      <c r="F72" s="52">
        <f t="shared" si="1"/>
        <v>0</v>
      </c>
    </row>
    <row r="73" spans="1:9" x14ac:dyDescent="0.2">
      <c r="A73" s="133"/>
      <c r="B73" s="51"/>
      <c r="C73" s="51"/>
      <c r="D73" s="52"/>
      <c r="E73" s="52"/>
      <c r="F73" s="52">
        <f t="shared" si="1"/>
        <v>0</v>
      </c>
    </row>
    <row r="74" spans="1:9" x14ac:dyDescent="0.2">
      <c r="A74" s="133"/>
      <c r="B74" s="51"/>
      <c r="C74" s="51"/>
      <c r="D74" s="52"/>
      <c r="E74" s="52"/>
      <c r="F74" s="52">
        <f t="shared" si="1"/>
        <v>0</v>
      </c>
    </row>
    <row r="75" spans="1:9" x14ac:dyDescent="0.2">
      <c r="A75" s="133"/>
      <c r="B75" s="51"/>
      <c r="C75" s="51" t="s">
        <v>288</v>
      </c>
      <c r="D75" s="52"/>
      <c r="E75" s="52"/>
      <c r="F75" s="52">
        <f t="shared" si="1"/>
        <v>0</v>
      </c>
    </row>
    <row r="76" spans="1:9" x14ac:dyDescent="0.2">
      <c r="A76" s="133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33"/>
      <c r="B77" s="80" t="s">
        <v>1386</v>
      </c>
      <c r="C77" s="51" t="s">
        <v>295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C75:C90,H77)</f>
        <v>0.28472222222222221</v>
      </c>
    </row>
    <row r="78" spans="1:9" x14ac:dyDescent="0.2">
      <c r="A78" s="133"/>
      <c r="B78" s="80" t="s">
        <v>309</v>
      </c>
      <c r="C78" s="51" t="s">
        <v>288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C75:C90,H78)</f>
        <v>0</v>
      </c>
    </row>
    <row r="79" spans="1:9" x14ac:dyDescent="0.2">
      <c r="A79" s="133"/>
      <c r="B79" s="97" t="s">
        <v>1387</v>
      </c>
      <c r="C79" s="51" t="s">
        <v>295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C75:C90,H79)</f>
        <v>0</v>
      </c>
    </row>
    <row r="80" spans="1:9" x14ac:dyDescent="0.2">
      <c r="A80" s="133"/>
      <c r="B80" s="97" t="s">
        <v>309</v>
      </c>
      <c r="C80" s="51" t="s">
        <v>288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C75:C90,H80)</f>
        <v>0</v>
      </c>
    </row>
    <row r="81" spans="1:9" x14ac:dyDescent="0.2">
      <c r="A81" s="133"/>
      <c r="B81" s="56" t="s">
        <v>1388</v>
      </c>
      <c r="C81" s="55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C75:C90,H81)</f>
        <v>0</v>
      </c>
    </row>
    <row r="82" spans="1:9" x14ac:dyDescent="0.2">
      <c r="A82" s="138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C75:C90,H82)</f>
        <v>6.2499999999999944E-2</v>
      </c>
    </row>
    <row r="83" spans="1:9" x14ac:dyDescent="0.2">
      <c r="A83" s="133"/>
      <c r="B83" s="98" t="s">
        <v>1390</v>
      </c>
      <c r="C83" s="55" t="s">
        <v>295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33"/>
      <c r="B84" s="51" t="s">
        <v>309</v>
      </c>
      <c r="C84" s="55" t="s">
        <v>288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33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33"/>
      <c r="B86" s="96" t="s">
        <v>1392</v>
      </c>
      <c r="C86" s="55"/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33"/>
      <c r="B87" s="51"/>
      <c r="C87" s="55"/>
      <c r="D87" s="52"/>
      <c r="E87" s="52"/>
      <c r="F87" s="52"/>
    </row>
    <row r="88" spans="1:9" x14ac:dyDescent="0.2">
      <c r="A88" s="133"/>
      <c r="B88" s="51"/>
      <c r="C88" s="55"/>
      <c r="D88" s="52"/>
      <c r="E88" s="52"/>
      <c r="F88" s="52"/>
    </row>
    <row r="89" spans="1:9" x14ac:dyDescent="0.2">
      <c r="A89" s="133"/>
      <c r="B89" s="51"/>
      <c r="C89" s="51"/>
      <c r="D89" s="52"/>
      <c r="E89" s="52"/>
      <c r="F89" s="52">
        <f t="shared" si="1"/>
        <v>0</v>
      </c>
    </row>
    <row r="90" spans="1:9" x14ac:dyDescent="0.2">
      <c r="A90" s="133"/>
      <c r="C90" s="51"/>
      <c r="D90" s="52"/>
      <c r="E90" s="52"/>
      <c r="F90" s="52">
        <f t="shared" si="1"/>
        <v>0</v>
      </c>
    </row>
    <row r="91" spans="1:9" x14ac:dyDescent="0.2">
      <c r="A91" s="134"/>
      <c r="B91" s="51"/>
      <c r="C91" s="51"/>
      <c r="D91" s="52"/>
      <c r="E91" s="52"/>
      <c r="F91" s="52">
        <f t="shared" si="1"/>
        <v>0</v>
      </c>
    </row>
    <row r="92" spans="1:9" x14ac:dyDescent="0.2">
      <c r="A92" s="137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3"/>
      <c r="B93" s="51"/>
      <c r="C93" s="51" t="s">
        <v>288</v>
      </c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C91:C105,H93)</f>
        <v>0</v>
      </c>
    </row>
    <row r="94" spans="1:9" x14ac:dyDescent="0.2">
      <c r="A94" s="13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C91:C105,H94)</f>
        <v>0</v>
      </c>
    </row>
    <row r="95" spans="1:9" x14ac:dyDescent="0.2">
      <c r="A95" s="133"/>
      <c r="B95" s="51"/>
      <c r="C95" s="51" t="s">
        <v>290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C91:C105,H95)</f>
        <v>0</v>
      </c>
    </row>
    <row r="96" spans="1:9" x14ac:dyDescent="0.2">
      <c r="A96" s="133"/>
      <c r="B96" s="51"/>
      <c r="C96" s="51" t="s">
        <v>295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C91:C105,H96)</f>
        <v>0</v>
      </c>
    </row>
    <row r="97" spans="1:9" x14ac:dyDescent="0.2">
      <c r="A97" s="133"/>
      <c r="B97" s="51"/>
      <c r="C97" s="51" t="s">
        <v>288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C91:C105,H97)</f>
        <v>0</v>
      </c>
    </row>
    <row r="98" spans="1:9" x14ac:dyDescent="0.2">
      <c r="A98" s="133"/>
      <c r="B98" s="51"/>
      <c r="C98" s="51" t="s">
        <v>295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C91:C105,H98)</f>
        <v>0</v>
      </c>
    </row>
    <row r="99" spans="1:9" x14ac:dyDescent="0.2">
      <c r="A99" s="133"/>
      <c r="B99" s="51"/>
      <c r="C99" s="51" t="s">
        <v>285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3"/>
      <c r="B100" s="51"/>
      <c r="C100" s="51" t="s">
        <v>295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3"/>
      <c r="B101" s="51"/>
      <c r="C101" s="51" t="s">
        <v>288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3"/>
      <c r="B103" s="58"/>
      <c r="C103" s="55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1" t="s">
        <v>288</v>
      </c>
      <c r="D106" s="52"/>
      <c r="E106" s="52"/>
      <c r="F106" s="52"/>
    </row>
    <row r="107" spans="1:9" x14ac:dyDescent="0.2">
      <c r="A107" s="136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6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6"/>
      <c r="B109" s="56"/>
      <c r="C109" s="51" t="s">
        <v>295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C106:C120,H109)</f>
        <v>0</v>
      </c>
    </row>
    <row r="110" spans="1:9" x14ac:dyDescent="0.2">
      <c r="A110" s="136"/>
      <c r="B110" s="55"/>
      <c r="C110" s="51" t="s">
        <v>288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C106:C120,H110)</f>
        <v>0</v>
      </c>
    </row>
    <row r="111" spans="1:9" x14ac:dyDescent="0.2">
      <c r="A111" s="136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C106:C120,H111)</f>
        <v>0</v>
      </c>
    </row>
    <row r="112" spans="1:9" x14ac:dyDescent="0.2">
      <c r="A112" s="136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C106:C120,H112)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C106:C120,H113)</f>
        <v>0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/>
      <c r="C116" s="51"/>
      <c r="D116" s="52"/>
      <c r="E116" s="52"/>
      <c r="F116" s="52"/>
      <c r="I116" s="54"/>
    </row>
    <row r="117" spans="1:9" x14ac:dyDescent="0.2">
      <c r="A117" s="136"/>
      <c r="B117" s="55"/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95"/>
      <c r="C121" s="55"/>
      <c r="D121" s="52"/>
      <c r="E121" s="52"/>
      <c r="F121" s="52">
        <f t="shared" si="1"/>
        <v>0</v>
      </c>
    </row>
    <row r="122" spans="1:9" x14ac:dyDescent="0.2">
      <c r="A122" s="141" t="s">
        <v>273</v>
      </c>
      <c r="B122" s="56" t="s">
        <v>1393</v>
      </c>
      <c r="C122" s="78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3"/>
      <c r="C123" s="51"/>
      <c r="D123" s="61"/>
      <c r="F123" s="52">
        <f t="shared" si="1"/>
        <v>0</v>
      </c>
      <c r="H123" s="53" t="s">
        <v>288</v>
      </c>
      <c r="I123" s="52">
        <f>SUMIFS(F122:F136, C121:C135,H123)</f>
        <v>0</v>
      </c>
    </row>
    <row r="124" spans="1:9" x14ac:dyDescent="0.2">
      <c r="A124" s="13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C121:C135,H124)</f>
        <v>0</v>
      </c>
    </row>
    <row r="125" spans="1:9" x14ac:dyDescent="0.2">
      <c r="A125" s="13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C121:C135,H125)</f>
        <v>0</v>
      </c>
    </row>
    <row r="126" spans="1:9" x14ac:dyDescent="0.2">
      <c r="A126" s="13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C121:C135,H126)</f>
        <v>0</v>
      </c>
    </row>
    <row r="127" spans="1:9" x14ac:dyDescent="0.2">
      <c r="A127" s="138"/>
      <c r="B127" s="58"/>
      <c r="C127" s="55"/>
      <c r="D127" s="52"/>
      <c r="E127" s="52"/>
      <c r="F127" s="52">
        <f t="shared" si="1"/>
        <v>0</v>
      </c>
      <c r="H127" s="53" t="s">
        <v>296</v>
      </c>
      <c r="I127" s="52">
        <f>SUMIFS(F122:F136, C121:C135,H127)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C121:C135,H128)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3"/>
      <c r="B131" s="57"/>
      <c r="C131" s="51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3"/>
      <c r="B134" s="51"/>
      <c r="C134" s="51"/>
      <c r="D134" s="52"/>
      <c r="E134" s="52"/>
      <c r="F134" s="52"/>
    </row>
    <row r="135" spans="1:9" x14ac:dyDescent="0.2">
      <c r="A135" s="133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 t="s">
        <v>288</v>
      </c>
      <c r="D136" s="52"/>
      <c r="E136" s="52"/>
      <c r="F136" s="52"/>
    </row>
    <row r="137" spans="1:9" x14ac:dyDescent="0.2">
      <c r="A137" s="136" t="s">
        <v>276</v>
      </c>
      <c r="B137" s="51"/>
      <c r="C137" s="78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C138" s="51"/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C136:C150,H138)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C136:C150,H139)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C136:C150,H140)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C136:C150,H141)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C136:C150,H142)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C136:C150,H143)</f>
        <v>0</v>
      </c>
    </row>
    <row r="144" spans="1:9" x14ac:dyDescent="0.2">
      <c r="A144" s="136"/>
      <c r="B144" s="58"/>
      <c r="C144" s="55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1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4 I49 I78 I94 I109 I124 I139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5 I79 I95 I110 I125 I140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6 I80 I96 I111 I126 I141 I50:I51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7 I52 I81 I97 I112 I127 I142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8 I53 I82 I98 I113 I128 I143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6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6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6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6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6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50" xr:uid="{AC195EEF-F4FF-40BA-8ADC-9B513D435005}">
      <formula1>$Q$1:$Q$7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A4153-1090-47A5-8935-7D7BA0720C62}">
  <dimension ref="A1:Q151"/>
  <sheetViews>
    <sheetView topLeftCell="A113" workbookViewId="0">
      <selection activeCell="B122" sqref="B12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7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3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3"/>
      <c r="C40" s="51"/>
      <c r="D40" s="52"/>
      <c r="E40" s="52"/>
      <c r="F40" s="52">
        <f t="shared" si="0"/>
        <v>0</v>
      </c>
      <c r="I40" s="54"/>
    </row>
    <row r="41" spans="1:9" x14ac:dyDescent="0.2">
      <c r="A41" s="13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3"/>
      <c r="B42" s="51"/>
      <c r="C42" s="51"/>
      <c r="D42" s="52"/>
      <c r="E42" s="52"/>
      <c r="F42" s="52">
        <f t="shared" si="0"/>
        <v>0</v>
      </c>
    </row>
    <row r="43" spans="1:9" x14ac:dyDescent="0.2">
      <c r="A43" s="133"/>
      <c r="C43" s="51"/>
      <c r="D43" s="52"/>
      <c r="E43" s="52"/>
      <c r="F43" s="52">
        <f t="shared" si="0"/>
        <v>0</v>
      </c>
    </row>
    <row r="44" spans="1:9" x14ac:dyDescent="0.2">
      <c r="A44" s="133"/>
      <c r="B44" s="51"/>
      <c r="C44" s="51"/>
      <c r="D44" s="52"/>
      <c r="E44" s="52"/>
      <c r="F44" s="52">
        <f t="shared" si="0"/>
        <v>0</v>
      </c>
    </row>
    <row r="45" spans="1:9" x14ac:dyDescent="0.2">
      <c r="A45" s="133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3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3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3"/>
      <c r="B71" s="51"/>
      <c r="C71" s="51"/>
      <c r="D71" s="52"/>
      <c r="E71" s="52"/>
      <c r="F71" s="52">
        <f t="shared" si="1"/>
        <v>0</v>
      </c>
    </row>
    <row r="72" spans="1:9" x14ac:dyDescent="0.2">
      <c r="A72" s="133"/>
      <c r="B72" s="51"/>
      <c r="C72" s="51"/>
      <c r="D72" s="52"/>
      <c r="E72" s="52"/>
      <c r="F72" s="52">
        <f t="shared" si="1"/>
        <v>0</v>
      </c>
    </row>
    <row r="73" spans="1:9" x14ac:dyDescent="0.2">
      <c r="A73" s="133"/>
      <c r="B73" s="51"/>
      <c r="C73" s="51"/>
      <c r="D73" s="52"/>
      <c r="E73" s="52"/>
      <c r="F73" s="52">
        <f t="shared" si="1"/>
        <v>0</v>
      </c>
    </row>
    <row r="74" spans="1:9" x14ac:dyDescent="0.2">
      <c r="A74" s="133"/>
      <c r="B74" s="51"/>
      <c r="C74" s="51"/>
      <c r="D74" s="52"/>
      <c r="E74" s="52"/>
      <c r="F74" s="52">
        <f t="shared" si="1"/>
        <v>0</v>
      </c>
    </row>
    <row r="75" spans="1:9" x14ac:dyDescent="0.2">
      <c r="A75" s="133"/>
      <c r="B75" s="51"/>
      <c r="C75" s="51"/>
      <c r="D75" s="52"/>
      <c r="E75" s="52"/>
      <c r="F75" s="52">
        <f t="shared" si="1"/>
        <v>0</v>
      </c>
    </row>
    <row r="76" spans="1:9" x14ac:dyDescent="0.2">
      <c r="A76" s="133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33"/>
      <c r="B77" s="80" t="s">
        <v>1386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 x14ac:dyDescent="0.2">
      <c r="A78" s="133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33"/>
      <c r="B79" s="97" t="s">
        <v>1387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 x14ac:dyDescent="0.2">
      <c r="A80" s="133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 x14ac:dyDescent="0.2">
      <c r="A81" s="133"/>
      <c r="B81" s="56" t="s">
        <v>1388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33"/>
      <c r="B83" s="98" t="s">
        <v>1390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33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33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33"/>
      <c r="B86" s="96" t="s">
        <v>1392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33"/>
      <c r="B87" s="51"/>
      <c r="C87" s="55"/>
      <c r="D87" s="52"/>
      <c r="E87" s="52"/>
      <c r="F87" s="52"/>
    </row>
    <row r="88" spans="1:9" x14ac:dyDescent="0.2">
      <c r="A88" s="133"/>
      <c r="B88" s="51"/>
      <c r="C88" s="55"/>
      <c r="D88" s="52"/>
      <c r="E88" s="52"/>
      <c r="F88" s="52"/>
    </row>
    <row r="89" spans="1:9" x14ac:dyDescent="0.2">
      <c r="A89" s="133"/>
      <c r="B89" s="51"/>
      <c r="C89" s="55"/>
      <c r="D89" s="52"/>
      <c r="E89" s="52"/>
      <c r="F89" s="52">
        <f t="shared" si="1"/>
        <v>0</v>
      </c>
    </row>
    <row r="90" spans="1:9" x14ac:dyDescent="0.2">
      <c r="A90" s="133"/>
      <c r="C90" s="51"/>
      <c r="D90" s="52"/>
      <c r="E90" s="52"/>
      <c r="F90" s="52">
        <f t="shared" si="1"/>
        <v>0</v>
      </c>
    </row>
    <row r="91" spans="1:9" x14ac:dyDescent="0.2">
      <c r="A91" s="134"/>
      <c r="B91" s="51"/>
      <c r="C91" s="51"/>
      <c r="D91" s="52"/>
      <c r="E91" s="52"/>
      <c r="F91" s="52">
        <f t="shared" si="1"/>
        <v>0</v>
      </c>
    </row>
    <row r="92" spans="1:9" x14ac:dyDescent="0.2">
      <c r="A92" s="137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3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6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6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/>
      <c r="C116" s="51"/>
      <c r="D116" s="52"/>
      <c r="E116" s="52"/>
      <c r="F116" s="52"/>
      <c r="I116" s="54"/>
    </row>
    <row r="117" spans="1:9" x14ac:dyDescent="0.2">
      <c r="A117" s="136"/>
      <c r="B117" s="55"/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1" t="s">
        <v>273</v>
      </c>
      <c r="B122" s="56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3"/>
      <c r="B134" s="51"/>
      <c r="C134" s="51"/>
      <c r="D134" s="52"/>
      <c r="E134" s="52"/>
      <c r="F134" s="52"/>
    </row>
    <row r="135" spans="1:9" x14ac:dyDescent="0.2">
      <c r="A135" s="133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36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4 I49 I78 I94 I109 I124 I139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5 I79 I95 I110 I125 I140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6 I80 I96 I111 I126 I141 I50:I51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7 I52 I81 I97 I112 I127 I142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8 I53 I82 I98 I113 I128 I143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6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6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6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6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6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1" xr:uid="{FDDE05F2-6B0A-4DCF-A0A9-38930E2FD891}">
      <formula1>$Q$1:$Q$7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4C5E4-E1B0-4361-8698-F0AD03F7BC4D}">
  <dimension ref="A1:Q151"/>
  <sheetViews>
    <sheetView topLeftCell="A106" workbookViewId="0">
      <selection activeCell="C10" sqref="C10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105" t="s">
        <v>1394</v>
      </c>
      <c r="C3" s="105" t="s">
        <v>285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0.19097222222222227</v>
      </c>
      <c r="Q3" t="s">
        <v>285</v>
      </c>
    </row>
    <row r="4" spans="1:17" x14ac:dyDescent="0.2">
      <c r="A4" s="138"/>
      <c r="B4" s="105" t="s">
        <v>1395</v>
      </c>
      <c r="C4" s="105" t="s">
        <v>290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1.3888888888888951E-2</v>
      </c>
      <c r="Q4" t="s">
        <v>290</v>
      </c>
    </row>
    <row r="5" spans="1:17" x14ac:dyDescent="0.2">
      <c r="A5" s="138"/>
      <c r="B5" s="105" t="s">
        <v>1396</v>
      </c>
      <c r="C5" s="105" t="s">
        <v>293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0.11111111111111105</v>
      </c>
      <c r="Q5" t="s">
        <v>293</v>
      </c>
    </row>
    <row r="6" spans="1:17" x14ac:dyDescent="0.2">
      <c r="A6" s="138"/>
      <c r="B6" s="105" t="s">
        <v>1397</v>
      </c>
      <c r="C6" s="105" t="s">
        <v>288</v>
      </c>
      <c r="D6" s="106">
        <v>0.47222222222222227</v>
      </c>
      <c r="E6" s="106">
        <v>0.53819444444444442</v>
      </c>
      <c r="F6" s="61">
        <f t="shared" si="0"/>
        <v>6.5972222222222154E-2</v>
      </c>
      <c r="H6" s="53" t="s">
        <v>293</v>
      </c>
      <c r="I6" s="52">
        <f>SUMIFS(F2:F16, C2:C16,H6)</f>
        <v>1.736111111111116E-2</v>
      </c>
      <c r="Q6" t="s">
        <v>296</v>
      </c>
    </row>
    <row r="7" spans="1:17" x14ac:dyDescent="0.2">
      <c r="A7" s="138"/>
      <c r="B7" s="105" t="s">
        <v>329</v>
      </c>
      <c r="C7" s="105" t="s">
        <v>295</v>
      </c>
      <c r="D7" s="106">
        <v>0.53819444444444442</v>
      </c>
      <c r="E7" s="106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5.5555555555555469E-2</v>
      </c>
      <c r="Q7" t="s">
        <v>295</v>
      </c>
    </row>
    <row r="8" spans="1:17" x14ac:dyDescent="0.2">
      <c r="A8" s="138"/>
      <c r="B8" s="105" t="s">
        <v>1398</v>
      </c>
      <c r="C8" s="105" t="s">
        <v>288</v>
      </c>
      <c r="D8" s="106">
        <v>0.57986111111111105</v>
      </c>
      <c r="E8" s="106">
        <v>0.66666666666666663</v>
      </c>
      <c r="F8" s="61">
        <f t="shared" si="0"/>
        <v>8.680555555555558E-2</v>
      </c>
      <c r="H8" s="53" t="s">
        <v>295</v>
      </c>
      <c r="I8" s="52">
        <f>SUMIFS(F2:F16, C2:C16,H8)</f>
        <v>4.861111111111116E-2</v>
      </c>
    </row>
    <row r="9" spans="1:17" x14ac:dyDescent="0.2">
      <c r="A9" s="138"/>
      <c r="B9" s="105" t="s">
        <v>586</v>
      </c>
      <c r="C9" s="105" t="s">
        <v>295</v>
      </c>
      <c r="D9" s="106">
        <v>0.66666666666666663</v>
      </c>
      <c r="E9" s="106">
        <v>0.67361111111111116</v>
      </c>
      <c r="F9" s="61">
        <f t="shared" si="0"/>
        <v>6.9444444444445308E-3</v>
      </c>
      <c r="H9" s="48" t="s">
        <v>300</v>
      </c>
      <c r="I9" s="49">
        <f>SUM(I3:I8)</f>
        <v>0.43750000000000006</v>
      </c>
    </row>
    <row r="10" spans="1:17" x14ac:dyDescent="0.2">
      <c r="A10" s="138"/>
      <c r="B10" s="105" t="s">
        <v>1399</v>
      </c>
      <c r="C10" s="105" t="s">
        <v>296</v>
      </c>
      <c r="D10" s="106">
        <v>0.67361111111111116</v>
      </c>
      <c r="E10" s="106">
        <v>0.72916666666666663</v>
      </c>
      <c r="F10" s="61">
        <f t="shared" si="0"/>
        <v>5.5555555555555469E-2</v>
      </c>
      <c r="I10" s="54"/>
    </row>
    <row r="11" spans="1:17" x14ac:dyDescent="0.2">
      <c r="A11" s="138"/>
      <c r="B11" s="105" t="s">
        <v>1398</v>
      </c>
      <c r="C11" s="107" t="s">
        <v>288</v>
      </c>
      <c r="D11" s="108">
        <v>0.72916666666666663</v>
      </c>
      <c r="E11" s="106">
        <v>0.76736111111111116</v>
      </c>
      <c r="F11" s="61">
        <f t="shared" si="0"/>
        <v>3.8194444444444531E-2</v>
      </c>
      <c r="I11" s="54"/>
    </row>
    <row r="12" spans="1:17" x14ac:dyDescent="0.2">
      <c r="A12" s="138"/>
      <c r="B12" s="109" t="s">
        <v>1400</v>
      </c>
      <c r="C12" s="109" t="s">
        <v>290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38"/>
      <c r="B13" s="73"/>
      <c r="C13" s="73"/>
      <c r="D13" s="61"/>
      <c r="E13" s="74"/>
      <c r="F13" s="61">
        <f>E13-D13</f>
        <v>0</v>
      </c>
    </row>
    <row r="14" spans="1:17" x14ac:dyDescent="0.2">
      <c r="A14" s="138"/>
      <c r="B14" s="60"/>
      <c r="C14" s="72"/>
      <c r="D14" s="77"/>
      <c r="E14" s="61"/>
      <c r="F14" s="61">
        <f>E14-D14</f>
        <v>0</v>
      </c>
    </row>
    <row r="15" spans="1:17" x14ac:dyDescent="0.2">
      <c r="A15" s="138"/>
      <c r="B15" s="60"/>
      <c r="C15" s="60"/>
      <c r="D15" s="61"/>
      <c r="E15" s="61"/>
      <c r="F15" s="61">
        <f>E15-D15</f>
        <v>0</v>
      </c>
    </row>
    <row r="16" spans="1:17" x14ac:dyDescent="0.2">
      <c r="A16" s="138"/>
      <c r="B16" s="75"/>
      <c r="C16" s="60"/>
      <c r="D16" s="61"/>
      <c r="E16" s="61"/>
      <c r="F16" s="61">
        <f t="shared" si="0"/>
        <v>0</v>
      </c>
    </row>
    <row r="17" spans="1:9" x14ac:dyDescent="0.2">
      <c r="A17" s="138" t="s">
        <v>17</v>
      </c>
      <c r="B17" s="60" t="s">
        <v>1401</v>
      </c>
      <c r="C17" s="55" t="s">
        <v>288</v>
      </c>
      <c r="D17" s="62">
        <v>0.375</v>
      </c>
      <c r="E17" s="52">
        <v>0.44791666666666669</v>
      </c>
      <c r="F17" s="63">
        <f>E17-D17</f>
        <v>7.2916666666666685E-2</v>
      </c>
      <c r="H17" s="49" t="s">
        <v>286</v>
      </c>
      <c r="I17" s="49" t="s">
        <v>287</v>
      </c>
    </row>
    <row r="18" spans="1:9" x14ac:dyDescent="0.2">
      <c r="A18" s="133"/>
      <c r="B18" t="s">
        <v>1402</v>
      </c>
      <c r="C18" s="78" t="s">
        <v>293</v>
      </c>
      <c r="D18" s="61">
        <v>0.4548611111111111</v>
      </c>
      <c r="E18" s="54">
        <v>0.47222222222222227</v>
      </c>
      <c r="F18" s="63">
        <f t="shared" si="0"/>
        <v>1.736111111111116E-2</v>
      </c>
      <c r="H18" s="53" t="s">
        <v>288</v>
      </c>
      <c r="I18" s="52">
        <f>SUMIFS(F17:F31, C17:C31,H18)</f>
        <v>0.23611111111111105</v>
      </c>
    </row>
    <row r="19" spans="1:9" x14ac:dyDescent="0.2">
      <c r="A19" s="133"/>
      <c r="B19" s="51" t="s">
        <v>309</v>
      </c>
      <c r="C19" s="51" t="s">
        <v>295</v>
      </c>
      <c r="D19" s="63">
        <v>0.47222222222222227</v>
      </c>
      <c r="E19" s="52">
        <v>0.4826388888888889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33"/>
      <c r="B20" t="s">
        <v>1403</v>
      </c>
      <c r="C20" s="51" t="s">
        <v>288</v>
      </c>
      <c r="D20" s="52">
        <v>0.4861111111111111</v>
      </c>
      <c r="E20" s="52">
        <v>0.55555555555555558</v>
      </c>
      <c r="F20" s="63">
        <f t="shared" si="0"/>
        <v>6.9444444444444475E-2</v>
      </c>
      <c r="H20" s="53" t="s">
        <v>290</v>
      </c>
      <c r="I20" s="52">
        <f>SUMIFS(F17:F31, C17:C31,H20)</f>
        <v>0</v>
      </c>
    </row>
    <row r="21" spans="1:9" x14ac:dyDescent="0.2">
      <c r="A21" s="133"/>
      <c r="B21" s="51" t="s">
        <v>329</v>
      </c>
      <c r="C21" s="51" t="s">
        <v>295</v>
      </c>
      <c r="D21" s="52">
        <v>0.5625</v>
      </c>
      <c r="E21" s="52">
        <v>0.58333333333333337</v>
      </c>
      <c r="F21" s="63">
        <f t="shared" si="0"/>
        <v>2.083333333333337E-2</v>
      </c>
      <c r="H21" s="53" t="s">
        <v>293</v>
      </c>
      <c r="I21" s="52">
        <f>SUMIFS(F17:F31, C17:C31,H21)</f>
        <v>1.736111111111116E-2</v>
      </c>
    </row>
    <row r="22" spans="1:9" x14ac:dyDescent="0.2">
      <c r="A22" s="133"/>
      <c r="B22" s="58" t="s">
        <v>1404</v>
      </c>
      <c r="C22" s="51" t="s">
        <v>288</v>
      </c>
      <c r="D22" s="52">
        <v>0.58333333333333337</v>
      </c>
      <c r="E22" s="52">
        <v>0.61458333333333337</v>
      </c>
      <c r="F22" s="63">
        <f t="shared" si="0"/>
        <v>3.125E-2</v>
      </c>
      <c r="H22" s="53" t="s">
        <v>296</v>
      </c>
      <c r="I22" s="52">
        <f>SUMIFS(F17:F31, C17:C31,H22)</f>
        <v>5.5555555555555469E-2</v>
      </c>
    </row>
    <row r="23" spans="1:9" x14ac:dyDescent="0.2">
      <c r="A23" s="133"/>
      <c r="B23" s="57" t="s">
        <v>1405</v>
      </c>
      <c r="C23" s="55" t="s">
        <v>288</v>
      </c>
      <c r="D23" s="52">
        <v>0.61458333333333337</v>
      </c>
      <c r="E23" s="52">
        <v>0.65625</v>
      </c>
      <c r="F23" s="63">
        <f t="shared" si="0"/>
        <v>4.166666666666663E-2</v>
      </c>
      <c r="H23" s="53" t="s">
        <v>295</v>
      </c>
      <c r="I23" s="52">
        <f>SUMIFS(F17:F31, C17:C31,H23)</f>
        <v>4.166666666666663E-2</v>
      </c>
    </row>
    <row r="24" spans="1:9" x14ac:dyDescent="0.2">
      <c r="A24" s="133"/>
      <c r="B24" s="51" t="s">
        <v>309</v>
      </c>
      <c r="C24" s="55" t="s">
        <v>295</v>
      </c>
      <c r="D24" s="52">
        <v>0.65625</v>
      </c>
      <c r="E24" s="52">
        <v>0.66666666666666663</v>
      </c>
      <c r="F24" s="63">
        <f t="shared" si="0"/>
        <v>1.041666666666663E-2</v>
      </c>
      <c r="H24" s="48" t="s">
        <v>300</v>
      </c>
      <c r="I24" s="49">
        <f>SUM(I18:I23)</f>
        <v>0.35069444444444431</v>
      </c>
    </row>
    <row r="25" spans="1:9" x14ac:dyDescent="0.2">
      <c r="A25" s="133"/>
      <c r="B25" s="57" t="s">
        <v>1399</v>
      </c>
      <c r="C25" s="55" t="s">
        <v>296</v>
      </c>
      <c r="D25" s="52">
        <v>0.67361111111111116</v>
      </c>
      <c r="E25" s="52">
        <v>0.72916666666666663</v>
      </c>
      <c r="F25" s="63">
        <f t="shared" si="0"/>
        <v>5.5555555555555469E-2</v>
      </c>
      <c r="I25" s="54"/>
    </row>
    <row r="26" spans="1:9" x14ac:dyDescent="0.2">
      <c r="A26" s="133"/>
      <c r="B26" s="57" t="s">
        <v>1406</v>
      </c>
      <c r="C26" s="55" t="s">
        <v>288</v>
      </c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 x14ac:dyDescent="0.2">
      <c r="A27" s="13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7" t="s">
        <v>263</v>
      </c>
      <c r="B32" s="51" t="s">
        <v>1407</v>
      </c>
      <c r="C32" s="51" t="s">
        <v>288</v>
      </c>
      <c r="D32" s="52">
        <v>0.36458333333333331</v>
      </c>
      <c r="E32" s="52">
        <v>0.42708333333333331</v>
      </c>
      <c r="F32" s="52">
        <f t="shared" si="0"/>
        <v>6.25E-2</v>
      </c>
      <c r="H32" s="49" t="s">
        <v>286</v>
      </c>
      <c r="I32" s="49" t="s">
        <v>287</v>
      </c>
    </row>
    <row r="33" spans="1:9" x14ac:dyDescent="0.2">
      <c r="A33" s="133"/>
      <c r="B33" s="51" t="s">
        <v>1408</v>
      </c>
      <c r="C33" s="51" t="s">
        <v>288</v>
      </c>
      <c r="D33" s="52">
        <v>0.42708333333333331</v>
      </c>
      <c r="E33" s="52">
        <v>0.44444444444444442</v>
      </c>
      <c r="F33" s="52">
        <f t="shared" si="0"/>
        <v>1.7361111111111105E-2</v>
      </c>
      <c r="H33" s="53" t="s">
        <v>288</v>
      </c>
      <c r="I33" s="52">
        <f>SUMIFS(F32:F46, C32:C46,H33)</f>
        <v>0.26388888888888884</v>
      </c>
    </row>
    <row r="34" spans="1:9" x14ac:dyDescent="0.2">
      <c r="A34" s="133"/>
      <c r="B34" s="80" t="s">
        <v>1409</v>
      </c>
      <c r="C34" s="51" t="s">
        <v>293</v>
      </c>
      <c r="D34" s="52">
        <v>0.4548611111111111</v>
      </c>
      <c r="E34" s="52">
        <v>0.47222222222222227</v>
      </c>
      <c r="F34" s="52">
        <f t="shared" si="0"/>
        <v>1.736111111111116E-2</v>
      </c>
      <c r="H34" s="53" t="s">
        <v>285</v>
      </c>
      <c r="I34" s="52">
        <f>SUMIFS(F32:F46, C32:C46,H34)</f>
        <v>0</v>
      </c>
    </row>
    <row r="35" spans="1:9" x14ac:dyDescent="0.2">
      <c r="A35" s="133"/>
      <c r="B35" s="51" t="s">
        <v>309</v>
      </c>
      <c r="C35" s="51" t="s">
        <v>295</v>
      </c>
      <c r="D35" s="52">
        <v>0.47222222222222227</v>
      </c>
      <c r="E35" s="52">
        <v>0.4826388888888889</v>
      </c>
      <c r="F35" s="52">
        <f t="shared" si="0"/>
        <v>1.041666666666663E-2</v>
      </c>
      <c r="H35" s="53" t="s">
        <v>290</v>
      </c>
      <c r="I35" s="52">
        <f>SUMIFS(F32:F46, C32:C46,H35)</f>
        <v>0</v>
      </c>
    </row>
    <row r="36" spans="1:9" x14ac:dyDescent="0.2">
      <c r="A36" s="133"/>
      <c r="B36" s="51" t="s">
        <v>1410</v>
      </c>
      <c r="C36" s="51" t="s">
        <v>288</v>
      </c>
      <c r="D36" s="52">
        <v>0.4826388888888889</v>
      </c>
      <c r="E36" s="52">
        <v>0.5</v>
      </c>
      <c r="F36" s="52">
        <f t="shared" si="0"/>
        <v>1.7361111111111105E-2</v>
      </c>
      <c r="H36" s="53" t="s">
        <v>293</v>
      </c>
      <c r="I36" s="52">
        <f>SUMIFS(F32:F46, C32:C46,H36)</f>
        <v>1.736111111111116E-2</v>
      </c>
    </row>
    <row r="37" spans="1:9" x14ac:dyDescent="0.2">
      <c r="A37" s="133"/>
      <c r="B37" s="85" t="s">
        <v>1411</v>
      </c>
      <c r="C37" s="51" t="s">
        <v>288</v>
      </c>
      <c r="D37" s="52">
        <v>0.5</v>
      </c>
      <c r="E37" s="52">
        <v>0.54166666666666663</v>
      </c>
      <c r="F37" s="52">
        <f t="shared" si="0"/>
        <v>4.166666666666663E-2</v>
      </c>
      <c r="H37" s="53" t="s">
        <v>296</v>
      </c>
      <c r="I37" s="52">
        <f>SUMIFS(F32:F46, C32:C46,H37)</f>
        <v>5.5555555555555469E-2</v>
      </c>
    </row>
    <row r="38" spans="1:9" x14ac:dyDescent="0.2">
      <c r="A38" s="133"/>
      <c r="B38" s="51" t="s">
        <v>329</v>
      </c>
      <c r="C38" s="51" t="s">
        <v>295</v>
      </c>
      <c r="D38" s="52">
        <v>0.54166666666666663</v>
      </c>
      <c r="E38" s="52">
        <v>0.5625</v>
      </c>
      <c r="F38" s="52">
        <f t="shared" si="0"/>
        <v>2.083333333333337E-2</v>
      </c>
      <c r="H38" s="53" t="s">
        <v>295</v>
      </c>
      <c r="I38" s="52">
        <f>SUMIFS(F32:F46, C32:C46,H38)</f>
        <v>3.125E-2</v>
      </c>
    </row>
    <row r="39" spans="1:9" x14ac:dyDescent="0.2">
      <c r="A39" s="133"/>
      <c r="B39" s="80" t="s">
        <v>1412</v>
      </c>
      <c r="C39" s="51" t="s">
        <v>288</v>
      </c>
      <c r="D39" s="52">
        <v>0.56597222222222221</v>
      </c>
      <c r="E39" s="52">
        <v>0.625</v>
      </c>
      <c r="F39" s="52">
        <f t="shared" si="0"/>
        <v>5.902777777777779E-2</v>
      </c>
      <c r="H39" s="48" t="s">
        <v>300</v>
      </c>
      <c r="I39" s="49">
        <f>SUM(I33:I38)</f>
        <v>0.36805555555555547</v>
      </c>
    </row>
    <row r="40" spans="1:9" x14ac:dyDescent="0.2">
      <c r="A40" s="133"/>
      <c r="B40" t="s">
        <v>1413</v>
      </c>
      <c r="C40" s="51" t="s">
        <v>288</v>
      </c>
      <c r="D40" s="52">
        <v>0.63194444444444442</v>
      </c>
      <c r="E40" s="52">
        <v>0.65625</v>
      </c>
      <c r="F40" s="52">
        <f t="shared" si="0"/>
        <v>2.430555555555558E-2</v>
      </c>
      <c r="I40" s="54"/>
    </row>
    <row r="41" spans="1:9" x14ac:dyDescent="0.2">
      <c r="A41" s="133"/>
      <c r="B41" s="51" t="s">
        <v>1399</v>
      </c>
      <c r="C41" s="51" t="s">
        <v>296</v>
      </c>
      <c r="D41" s="52">
        <v>0.67361111111111116</v>
      </c>
      <c r="E41" s="52">
        <v>0.72916666666666663</v>
      </c>
      <c r="F41" s="52">
        <f t="shared" si="0"/>
        <v>5.5555555555555469E-2</v>
      </c>
      <c r="I41" s="54"/>
    </row>
    <row r="42" spans="1:9" x14ac:dyDescent="0.2">
      <c r="A42" s="133"/>
      <c r="B42" s="51" t="s">
        <v>1414</v>
      </c>
      <c r="C42" s="51" t="s">
        <v>288</v>
      </c>
      <c r="D42" s="52">
        <v>0.83333333333333337</v>
      </c>
      <c r="E42" s="52">
        <v>0.875</v>
      </c>
      <c r="F42" s="52">
        <f t="shared" si="0"/>
        <v>4.166666666666663E-2</v>
      </c>
    </row>
    <row r="43" spans="1:9" x14ac:dyDescent="0.2">
      <c r="A43" s="133"/>
      <c r="C43" s="51"/>
      <c r="D43" s="52"/>
      <c r="E43" s="52"/>
      <c r="F43" s="52">
        <f t="shared" si="0"/>
        <v>0</v>
      </c>
    </row>
    <row r="44" spans="1:9" x14ac:dyDescent="0.2">
      <c r="A44" s="133"/>
      <c r="B44" s="51"/>
      <c r="C44" s="51"/>
      <c r="D44" s="52"/>
      <c r="E44" s="52"/>
      <c r="F44" s="52">
        <f t="shared" si="0"/>
        <v>0</v>
      </c>
    </row>
    <row r="45" spans="1:9" x14ac:dyDescent="0.2">
      <c r="A45" s="133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3"/>
      <c r="B71" s="51"/>
      <c r="C71" s="51"/>
      <c r="D71" s="52"/>
      <c r="E71" s="52"/>
      <c r="F71" s="52">
        <f t="shared" si="1"/>
        <v>0</v>
      </c>
    </row>
    <row r="72" spans="1:9" x14ac:dyDescent="0.2">
      <c r="A72" s="133"/>
      <c r="B72" s="51"/>
      <c r="C72" s="51"/>
      <c r="D72" s="52"/>
      <c r="E72" s="52"/>
      <c r="F72" s="52">
        <f t="shared" si="1"/>
        <v>0</v>
      </c>
    </row>
    <row r="73" spans="1:9" x14ac:dyDescent="0.2">
      <c r="A73" s="133"/>
      <c r="B73" s="51"/>
      <c r="C73" s="51"/>
      <c r="D73" s="52"/>
      <c r="E73" s="52"/>
      <c r="F73" s="52">
        <f t="shared" si="1"/>
        <v>0</v>
      </c>
    </row>
    <row r="74" spans="1:9" x14ac:dyDescent="0.2">
      <c r="A74" s="133"/>
      <c r="B74" s="51"/>
      <c r="C74" s="51"/>
      <c r="D74" s="52"/>
      <c r="E74" s="52"/>
      <c r="F74" s="52">
        <f t="shared" si="1"/>
        <v>0</v>
      </c>
    </row>
    <row r="75" spans="1:9" x14ac:dyDescent="0.2">
      <c r="A75" s="133"/>
      <c r="B75" s="51"/>
      <c r="C75" s="51"/>
      <c r="D75" s="52"/>
      <c r="E75" s="52"/>
      <c r="F75" s="52">
        <f t="shared" si="1"/>
        <v>0</v>
      </c>
    </row>
    <row r="76" spans="1:9" x14ac:dyDescent="0.2">
      <c r="A76" s="133" t="s">
        <v>269</v>
      </c>
      <c r="B76" s="102" t="s">
        <v>1415</v>
      </c>
      <c r="C76" s="51"/>
      <c r="D76" s="52">
        <v>0</v>
      </c>
      <c r="E76" s="52">
        <v>0</v>
      </c>
      <c r="F76" s="52">
        <f>E76-D76</f>
        <v>0</v>
      </c>
      <c r="H76" s="49" t="s">
        <v>286</v>
      </c>
      <c r="I76" s="49" t="s">
        <v>287</v>
      </c>
    </row>
    <row r="77" spans="1:9" x14ac:dyDescent="0.2">
      <c r="A77" s="133"/>
      <c r="B77" s="51" t="s">
        <v>1416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0.23263888888888873</v>
      </c>
    </row>
    <row r="78" spans="1:9" x14ac:dyDescent="0.2">
      <c r="A78" s="133"/>
      <c r="B78" s="80" t="s">
        <v>1417</v>
      </c>
      <c r="C78" s="51" t="s">
        <v>288</v>
      </c>
      <c r="D78" s="52">
        <v>0.47222222222222227</v>
      </c>
      <c r="E78" s="52">
        <v>0.48958333333333331</v>
      </c>
      <c r="F78" s="52">
        <f t="shared" si="1"/>
        <v>1.7361111111111049E-2</v>
      </c>
      <c r="H78" s="53" t="s">
        <v>285</v>
      </c>
      <c r="I78" s="52">
        <f>SUMIFS(F76:F91, C76:C91,H78)</f>
        <v>0</v>
      </c>
    </row>
    <row r="79" spans="1:9" x14ac:dyDescent="0.2">
      <c r="A79" s="133"/>
      <c r="B79" s="99" t="s">
        <v>309</v>
      </c>
      <c r="C79" s="51" t="s">
        <v>295</v>
      </c>
      <c r="D79" s="52">
        <v>0.48958333333333331</v>
      </c>
      <c r="E79" s="52">
        <v>0.5</v>
      </c>
      <c r="F79" s="52">
        <f>E79-D79</f>
        <v>1.0416666666666685E-2</v>
      </c>
      <c r="H79" s="53" t="s">
        <v>290</v>
      </c>
      <c r="I79" s="52">
        <f>SUMIFS(F76:F91, C76:C91,H79)</f>
        <v>0</v>
      </c>
    </row>
    <row r="80" spans="1:9" x14ac:dyDescent="0.2">
      <c r="A80" s="133"/>
      <c r="B80" s="100" t="s">
        <v>1418</v>
      </c>
      <c r="C80" s="51" t="s">
        <v>288</v>
      </c>
      <c r="D80" s="52">
        <v>0.5</v>
      </c>
      <c r="E80" s="52">
        <v>0.55208333333333337</v>
      </c>
      <c r="F80" s="52">
        <f>E80-D80</f>
        <v>5.208333333333337E-2</v>
      </c>
      <c r="H80" s="53" t="s">
        <v>293</v>
      </c>
      <c r="I80" s="52">
        <f>SUMIFS(F76:F91, C76:C91,H80)</f>
        <v>0</v>
      </c>
    </row>
    <row r="81" spans="1:9" x14ac:dyDescent="0.2">
      <c r="A81" s="133"/>
      <c r="B81" t="s">
        <v>329</v>
      </c>
      <c r="C81" s="51" t="s">
        <v>295</v>
      </c>
      <c r="D81" s="52">
        <v>0.5625</v>
      </c>
      <c r="E81" s="52">
        <v>0.59375</v>
      </c>
      <c r="F81" s="52">
        <f>E81-D81</f>
        <v>3.125E-2</v>
      </c>
      <c r="H81" s="53" t="s">
        <v>296</v>
      </c>
      <c r="I81" s="52">
        <f>SUMIFS(F76:F91, C76:C91,H81)</f>
        <v>5.5555555555555469E-2</v>
      </c>
    </row>
    <row r="82" spans="1:9" x14ac:dyDescent="0.2">
      <c r="A82" s="138"/>
      <c r="B82" s="57" t="s">
        <v>1419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4.1666666666666685E-2</v>
      </c>
    </row>
    <row r="83" spans="1:9" x14ac:dyDescent="0.2">
      <c r="A83" s="133"/>
      <c r="B83" s="101" t="s">
        <v>1420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0.32986111111111088</v>
      </c>
    </row>
    <row r="84" spans="1:9" x14ac:dyDescent="0.2">
      <c r="A84" s="133"/>
      <c r="B84" s="103" t="s">
        <v>1421</v>
      </c>
      <c r="C84" s="55" t="s">
        <v>288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38"/>
      <c r="B85" s="75" t="s">
        <v>882</v>
      </c>
      <c r="C85" s="55" t="s">
        <v>296</v>
      </c>
      <c r="D85" s="52">
        <v>0.67361111111111116</v>
      </c>
      <c r="E85" s="52">
        <v>0.72916666666666663</v>
      </c>
      <c r="F85" s="52">
        <f t="shared" si="1"/>
        <v>5.5555555555555469E-2</v>
      </c>
      <c r="I85" s="54"/>
    </row>
    <row r="86" spans="1:9" x14ac:dyDescent="0.2">
      <c r="A86" s="138"/>
      <c r="B86" s="104" t="s">
        <v>1422</v>
      </c>
      <c r="C86" s="55" t="s">
        <v>288</v>
      </c>
      <c r="D86" s="52">
        <v>0.70833333333333337</v>
      </c>
      <c r="E86" s="52">
        <v>0.74652777777777779</v>
      </c>
      <c r="F86" s="52">
        <f t="shared" si="1"/>
        <v>3.819444444444442E-2</v>
      </c>
      <c r="I86" s="54"/>
    </row>
    <row r="87" spans="1:9" x14ac:dyDescent="0.2">
      <c r="A87" s="133"/>
      <c r="B87" s="59"/>
      <c r="C87" s="55"/>
      <c r="D87" s="52"/>
      <c r="E87" s="52"/>
      <c r="F87" s="52"/>
    </row>
    <row r="88" spans="1:9" x14ac:dyDescent="0.2">
      <c r="A88" s="133"/>
      <c r="B88" s="51"/>
      <c r="C88" s="55"/>
      <c r="D88" s="52"/>
      <c r="E88" s="52"/>
      <c r="F88" s="52"/>
    </row>
    <row r="89" spans="1:9" x14ac:dyDescent="0.2">
      <c r="A89" s="133"/>
      <c r="B89" s="51"/>
      <c r="C89" s="55"/>
      <c r="D89" s="52"/>
      <c r="E89" s="52"/>
      <c r="F89" s="52">
        <f t="shared" si="1"/>
        <v>0</v>
      </c>
    </row>
    <row r="90" spans="1:9" x14ac:dyDescent="0.2">
      <c r="A90" s="133"/>
      <c r="C90" s="51"/>
      <c r="D90" s="52"/>
      <c r="E90" s="52"/>
      <c r="F90" s="52">
        <f t="shared" si="1"/>
        <v>0</v>
      </c>
    </row>
    <row r="91" spans="1:9" x14ac:dyDescent="0.2">
      <c r="A91" s="134"/>
      <c r="B91" s="51"/>
      <c r="C91" s="51"/>
      <c r="D91" s="52"/>
      <c r="E91" s="52"/>
      <c r="F91" s="52">
        <f t="shared" si="1"/>
        <v>0</v>
      </c>
    </row>
    <row r="92" spans="1:9" x14ac:dyDescent="0.2">
      <c r="A92" s="137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3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3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3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3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3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3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3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3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3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3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33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1423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6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</v>
      </c>
    </row>
    <row r="109" spans="1:9" x14ac:dyDescent="0.2">
      <c r="A109" s="136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/>
      <c r="C116" s="51"/>
      <c r="D116" s="52"/>
      <c r="E116" s="52"/>
      <c r="F116" s="52"/>
      <c r="I116" s="54"/>
    </row>
    <row r="117" spans="1:9" x14ac:dyDescent="0.2">
      <c r="A117" s="136"/>
      <c r="B117" s="55"/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1" t="s">
        <v>273</v>
      </c>
      <c r="B122" s="60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3"/>
      <c r="B134" s="51"/>
      <c r="C134" s="51"/>
      <c r="D134" s="52"/>
      <c r="E134" s="52"/>
      <c r="F134" s="52"/>
    </row>
    <row r="135" spans="1:9" x14ac:dyDescent="0.2">
      <c r="A135" s="133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36"/>
      <c r="C138" s="78"/>
      <c r="D138" s="62"/>
      <c r="E138" s="52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36"/>
      <c r="B139" s="55"/>
      <c r="C139" s="51"/>
      <c r="D139" s="61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 t="s">
        <v>1424</v>
      </c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78 I94 I109 I124 I13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79 I95 I110 I125 I14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80 I96 I111 I126 I141 I50:I5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81 I97 I112 I127 I14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82 I98 I113 I128 I14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6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6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6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6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6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13:C151" xr:uid="{5EE9D415-765D-4165-A21E-8655C6C4BD66}">
      <formula1>$Q$1:$Q$7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EA2FD-630E-46FA-99CF-D186F0CC9671}">
  <dimension ref="A1:Q151"/>
  <sheetViews>
    <sheetView topLeftCell="A109" workbookViewId="0">
      <selection activeCell="H116" sqref="H116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105" t="s">
        <v>1394</v>
      </c>
      <c r="C3" s="105" t="s">
        <v>285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0.19097222222222227</v>
      </c>
      <c r="Q3" t="s">
        <v>285</v>
      </c>
    </row>
    <row r="4" spans="1:17" ht="27.75" x14ac:dyDescent="0.2">
      <c r="A4" s="138"/>
      <c r="B4" s="105" t="s">
        <v>1425</v>
      </c>
      <c r="C4" s="105" t="s">
        <v>290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1.3888888888888951E-2</v>
      </c>
      <c r="Q4" t="s">
        <v>290</v>
      </c>
    </row>
    <row r="5" spans="1:17" x14ac:dyDescent="0.2">
      <c r="A5" s="138"/>
      <c r="B5" s="105" t="s">
        <v>1396</v>
      </c>
      <c r="C5" s="105" t="s">
        <v>293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0.11111111111111105</v>
      </c>
      <c r="Q5" t="s">
        <v>293</v>
      </c>
    </row>
    <row r="6" spans="1:17" x14ac:dyDescent="0.2">
      <c r="A6" s="138"/>
      <c r="B6" s="105" t="s">
        <v>1397</v>
      </c>
      <c r="C6" s="105" t="s">
        <v>288</v>
      </c>
      <c r="D6" s="106">
        <v>0.47222222222222227</v>
      </c>
      <c r="E6" s="106">
        <v>0.53819444444444442</v>
      </c>
      <c r="F6" s="61">
        <f t="shared" si="0"/>
        <v>6.5972222222222154E-2</v>
      </c>
      <c r="H6" s="53" t="s">
        <v>293</v>
      </c>
      <c r="I6" s="52">
        <f>SUMIFS(F2:F16, C2:C16,H6)</f>
        <v>1.736111111111116E-2</v>
      </c>
      <c r="Q6" t="s">
        <v>296</v>
      </c>
    </row>
    <row r="7" spans="1:17" x14ac:dyDescent="0.2">
      <c r="A7" s="138"/>
      <c r="B7" s="105" t="s">
        <v>329</v>
      </c>
      <c r="C7" s="105" t="s">
        <v>295</v>
      </c>
      <c r="D7" s="106">
        <v>0.53819444444444442</v>
      </c>
      <c r="E7" s="106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5.5555555555555469E-2</v>
      </c>
      <c r="Q7" t="s">
        <v>295</v>
      </c>
    </row>
    <row r="8" spans="1:17" x14ac:dyDescent="0.2">
      <c r="A8" s="138"/>
      <c r="B8" s="105" t="s">
        <v>1398</v>
      </c>
      <c r="C8" s="105" t="s">
        <v>288</v>
      </c>
      <c r="D8" s="106">
        <v>0.57986111111111105</v>
      </c>
      <c r="E8" s="106">
        <v>0.66666666666666663</v>
      </c>
      <c r="F8" s="61">
        <f t="shared" si="0"/>
        <v>8.680555555555558E-2</v>
      </c>
      <c r="H8" s="53" t="s">
        <v>295</v>
      </c>
      <c r="I8" s="52">
        <f>SUMIFS(F2:F16, C2:C16,H8)</f>
        <v>4.861111111111116E-2</v>
      </c>
    </row>
    <row r="9" spans="1:17" x14ac:dyDescent="0.2">
      <c r="A9" s="138"/>
      <c r="B9" s="105" t="s">
        <v>586</v>
      </c>
      <c r="C9" s="105" t="s">
        <v>295</v>
      </c>
      <c r="D9" s="106">
        <v>0.66666666666666663</v>
      </c>
      <c r="E9" s="106">
        <v>0.67361111111111116</v>
      </c>
      <c r="F9" s="61">
        <f t="shared" si="0"/>
        <v>6.9444444444445308E-3</v>
      </c>
      <c r="H9" s="48" t="s">
        <v>300</v>
      </c>
      <c r="I9" s="49">
        <f>SUM(I3:I8)</f>
        <v>0.43750000000000006</v>
      </c>
    </row>
    <row r="10" spans="1:17" x14ac:dyDescent="0.2">
      <c r="A10" s="138"/>
      <c r="B10" s="105" t="s">
        <v>1399</v>
      </c>
      <c r="C10" s="105" t="s">
        <v>296</v>
      </c>
      <c r="D10" s="106">
        <v>0.67361111111111116</v>
      </c>
      <c r="E10" s="106">
        <v>0.72916666666666663</v>
      </c>
      <c r="F10" s="61">
        <f t="shared" si="0"/>
        <v>5.5555555555555469E-2</v>
      </c>
      <c r="I10" s="54"/>
    </row>
    <row r="11" spans="1:17" x14ac:dyDescent="0.2">
      <c r="A11" s="138"/>
      <c r="B11" s="105" t="s">
        <v>1398</v>
      </c>
      <c r="C11" s="107" t="s">
        <v>288</v>
      </c>
      <c r="D11" s="108">
        <v>0.72916666666666663</v>
      </c>
      <c r="E11" s="106">
        <v>0.76736111111111116</v>
      </c>
      <c r="F11" s="61">
        <f t="shared" si="0"/>
        <v>3.8194444444444531E-2</v>
      </c>
      <c r="I11" s="54"/>
    </row>
    <row r="12" spans="1:17" x14ac:dyDescent="0.2">
      <c r="A12" s="138"/>
      <c r="B12" s="109" t="s">
        <v>1400</v>
      </c>
      <c r="C12" s="109" t="s">
        <v>290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38"/>
      <c r="B13" s="73"/>
      <c r="C13" s="73"/>
      <c r="D13" s="61"/>
      <c r="E13" s="74"/>
      <c r="F13" s="61">
        <f>E13-D13</f>
        <v>0</v>
      </c>
    </row>
    <row r="14" spans="1:17" x14ac:dyDescent="0.2">
      <c r="A14" s="138"/>
      <c r="B14" s="60"/>
      <c r="C14" s="72"/>
      <c r="D14" s="77"/>
      <c r="E14" s="61"/>
      <c r="F14" s="61">
        <f>E14-D14</f>
        <v>0</v>
      </c>
    </row>
    <row r="15" spans="1:17" x14ac:dyDescent="0.2">
      <c r="A15" s="138"/>
      <c r="B15" s="60"/>
      <c r="C15" s="60"/>
      <c r="D15" s="61"/>
      <c r="E15" s="61"/>
      <c r="F15" s="61">
        <f>E15-D15</f>
        <v>0</v>
      </c>
    </row>
    <row r="16" spans="1:17" x14ac:dyDescent="0.2">
      <c r="A16" s="138"/>
      <c r="B16" s="75"/>
      <c r="C16" s="60"/>
      <c r="D16" s="61"/>
      <c r="E16" s="61"/>
      <c r="F16" s="61">
        <f t="shared" si="0"/>
        <v>0</v>
      </c>
    </row>
    <row r="17" spans="1:9" x14ac:dyDescent="0.2">
      <c r="A17" s="138" t="s">
        <v>17</v>
      </c>
      <c r="B17" s="60" t="s">
        <v>1401</v>
      </c>
      <c r="C17" s="55" t="s">
        <v>288</v>
      </c>
      <c r="D17" s="62">
        <v>0.375</v>
      </c>
      <c r="E17" s="52">
        <v>0.44791666666666669</v>
      </c>
      <c r="F17" s="63">
        <f>E17-D17</f>
        <v>7.2916666666666685E-2</v>
      </c>
      <c r="H17" s="49" t="s">
        <v>286</v>
      </c>
      <c r="I17" s="49" t="s">
        <v>287</v>
      </c>
    </row>
    <row r="18" spans="1:9" x14ac:dyDescent="0.2">
      <c r="A18" s="133"/>
      <c r="B18" t="s">
        <v>1402</v>
      </c>
      <c r="C18" s="78" t="s">
        <v>293</v>
      </c>
      <c r="D18" s="61">
        <v>0.4548611111111111</v>
      </c>
      <c r="E18" s="54">
        <v>0.47222222222222227</v>
      </c>
      <c r="F18" s="63">
        <f t="shared" si="0"/>
        <v>1.736111111111116E-2</v>
      </c>
      <c r="H18" s="53" t="s">
        <v>288</v>
      </c>
      <c r="I18" s="52">
        <f>SUMIFS(F17:F31, C17:C31,H18)</f>
        <v>0.23611111111111105</v>
      </c>
    </row>
    <row r="19" spans="1:9" x14ac:dyDescent="0.2">
      <c r="A19" s="133"/>
      <c r="B19" s="51" t="s">
        <v>309</v>
      </c>
      <c r="C19" s="51" t="s">
        <v>295</v>
      </c>
      <c r="D19" s="63">
        <v>0.47222222222222227</v>
      </c>
      <c r="E19" s="52">
        <v>0.4826388888888889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33"/>
      <c r="B20" t="s">
        <v>1403</v>
      </c>
      <c r="C20" s="51" t="s">
        <v>288</v>
      </c>
      <c r="D20" s="52">
        <v>0.4861111111111111</v>
      </c>
      <c r="E20" s="52">
        <v>0.55555555555555558</v>
      </c>
      <c r="F20" s="63">
        <f t="shared" si="0"/>
        <v>6.9444444444444475E-2</v>
      </c>
      <c r="H20" s="53" t="s">
        <v>290</v>
      </c>
      <c r="I20" s="52">
        <f>SUMIFS(F17:F31, C17:C31,H20)</f>
        <v>0</v>
      </c>
    </row>
    <row r="21" spans="1:9" x14ac:dyDescent="0.2">
      <c r="A21" s="133"/>
      <c r="B21" s="51" t="s">
        <v>329</v>
      </c>
      <c r="C21" s="51" t="s">
        <v>295</v>
      </c>
      <c r="D21" s="52">
        <v>0.5625</v>
      </c>
      <c r="E21" s="52">
        <v>0.58333333333333337</v>
      </c>
      <c r="F21" s="63">
        <f t="shared" si="0"/>
        <v>2.083333333333337E-2</v>
      </c>
      <c r="H21" s="53" t="s">
        <v>293</v>
      </c>
      <c r="I21" s="52">
        <f>SUMIFS(F17:F31, C17:C31,H21)</f>
        <v>1.736111111111116E-2</v>
      </c>
    </row>
    <row r="22" spans="1:9" x14ac:dyDescent="0.2">
      <c r="A22" s="133"/>
      <c r="B22" s="58" t="s">
        <v>1404</v>
      </c>
      <c r="C22" s="51" t="s">
        <v>288</v>
      </c>
      <c r="D22" s="52">
        <v>0.58333333333333337</v>
      </c>
      <c r="E22" s="52">
        <v>0.61458333333333337</v>
      </c>
      <c r="F22" s="63">
        <f t="shared" si="0"/>
        <v>3.125E-2</v>
      </c>
      <c r="H22" s="53" t="s">
        <v>296</v>
      </c>
      <c r="I22" s="52">
        <f>SUMIFS(F17:F31, C17:C31,H22)</f>
        <v>5.5555555555555469E-2</v>
      </c>
    </row>
    <row r="23" spans="1:9" x14ac:dyDescent="0.2">
      <c r="A23" s="133"/>
      <c r="B23" s="57" t="s">
        <v>1405</v>
      </c>
      <c r="C23" s="55" t="s">
        <v>288</v>
      </c>
      <c r="D23" s="52">
        <v>0.61458333333333337</v>
      </c>
      <c r="E23" s="52">
        <v>0.65625</v>
      </c>
      <c r="F23" s="63">
        <f t="shared" si="0"/>
        <v>4.166666666666663E-2</v>
      </c>
      <c r="H23" s="53" t="s">
        <v>295</v>
      </c>
      <c r="I23" s="52">
        <f>SUMIFS(F17:F31, C17:C31,H23)</f>
        <v>4.166666666666663E-2</v>
      </c>
    </row>
    <row r="24" spans="1:9" x14ac:dyDescent="0.2">
      <c r="A24" s="133"/>
      <c r="B24" s="51" t="s">
        <v>309</v>
      </c>
      <c r="C24" s="55" t="s">
        <v>295</v>
      </c>
      <c r="D24" s="52">
        <v>0.65625</v>
      </c>
      <c r="E24" s="52">
        <v>0.66666666666666663</v>
      </c>
      <c r="F24" s="63">
        <f t="shared" si="0"/>
        <v>1.041666666666663E-2</v>
      </c>
      <c r="H24" s="48" t="s">
        <v>300</v>
      </c>
      <c r="I24" s="49">
        <f>SUM(I18:I23)</f>
        <v>0.35069444444444431</v>
      </c>
    </row>
    <row r="25" spans="1:9" x14ac:dyDescent="0.2">
      <c r="A25" s="133"/>
      <c r="B25" s="57" t="s">
        <v>1399</v>
      </c>
      <c r="C25" s="55" t="s">
        <v>296</v>
      </c>
      <c r="D25" s="52">
        <v>0.67361111111111116</v>
      </c>
      <c r="E25" s="52">
        <v>0.72916666666666663</v>
      </c>
      <c r="F25" s="63">
        <f t="shared" si="0"/>
        <v>5.5555555555555469E-2</v>
      </c>
      <c r="I25" s="54"/>
    </row>
    <row r="26" spans="1:9" x14ac:dyDescent="0.2">
      <c r="A26" s="133"/>
      <c r="B26" s="57" t="s">
        <v>1406</v>
      </c>
      <c r="C26" s="55" t="s">
        <v>288</v>
      </c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 x14ac:dyDescent="0.2">
      <c r="A27" s="13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7" t="s">
        <v>263</v>
      </c>
      <c r="B32" s="51" t="s">
        <v>1407</v>
      </c>
      <c r="C32" s="51" t="s">
        <v>288</v>
      </c>
      <c r="D32" s="52">
        <v>0.36458333333333331</v>
      </c>
      <c r="E32" s="52">
        <v>0.42708333333333331</v>
      </c>
      <c r="F32" s="52">
        <f t="shared" si="0"/>
        <v>6.25E-2</v>
      </c>
      <c r="H32" s="49" t="s">
        <v>286</v>
      </c>
      <c r="I32" s="49" t="s">
        <v>287</v>
      </c>
    </row>
    <row r="33" spans="1:9" x14ac:dyDescent="0.2">
      <c r="A33" s="133"/>
      <c r="B33" s="51" t="s">
        <v>1408</v>
      </c>
      <c r="C33" s="51" t="s">
        <v>288</v>
      </c>
      <c r="D33" s="52">
        <v>0.42708333333333331</v>
      </c>
      <c r="E33" s="52">
        <v>0.44444444444444442</v>
      </c>
      <c r="F33" s="52">
        <f t="shared" si="0"/>
        <v>1.7361111111111105E-2</v>
      </c>
      <c r="H33" s="53" t="s">
        <v>288</v>
      </c>
      <c r="I33" s="52">
        <f>SUMIFS(F32:F46, C32:C46,H33)</f>
        <v>0.26388888888888884</v>
      </c>
    </row>
    <row r="34" spans="1:9" x14ac:dyDescent="0.2">
      <c r="A34" s="133"/>
      <c r="B34" s="80" t="s">
        <v>1409</v>
      </c>
      <c r="C34" s="51" t="s">
        <v>293</v>
      </c>
      <c r="D34" s="52">
        <v>0.4548611111111111</v>
      </c>
      <c r="E34" s="52">
        <v>0.47222222222222227</v>
      </c>
      <c r="F34" s="52">
        <f t="shared" si="0"/>
        <v>1.736111111111116E-2</v>
      </c>
      <c r="H34" s="53" t="s">
        <v>285</v>
      </c>
      <c r="I34" s="52">
        <f>SUMIFS(F32:F46, C32:C46,H34)</f>
        <v>0</v>
      </c>
    </row>
    <row r="35" spans="1:9" x14ac:dyDescent="0.2">
      <c r="A35" s="133"/>
      <c r="B35" s="51" t="s">
        <v>309</v>
      </c>
      <c r="C35" s="51" t="s">
        <v>295</v>
      </c>
      <c r="D35" s="52">
        <v>0.47222222222222227</v>
      </c>
      <c r="E35" s="52">
        <v>0.4826388888888889</v>
      </c>
      <c r="F35" s="52">
        <f t="shared" si="0"/>
        <v>1.041666666666663E-2</v>
      </c>
      <c r="H35" s="53" t="s">
        <v>290</v>
      </c>
      <c r="I35" s="52">
        <f>SUMIFS(F32:F46, C32:C46,H35)</f>
        <v>0</v>
      </c>
    </row>
    <row r="36" spans="1:9" x14ac:dyDescent="0.2">
      <c r="A36" s="133"/>
      <c r="B36" s="51" t="s">
        <v>1410</v>
      </c>
      <c r="C36" s="51" t="s">
        <v>288</v>
      </c>
      <c r="D36" s="52">
        <v>0.4826388888888889</v>
      </c>
      <c r="E36" s="52">
        <v>0.5</v>
      </c>
      <c r="F36" s="52">
        <f t="shared" si="0"/>
        <v>1.7361111111111105E-2</v>
      </c>
      <c r="H36" s="53" t="s">
        <v>293</v>
      </c>
      <c r="I36" s="52">
        <f>SUMIFS(F32:F46, C32:C46,H36)</f>
        <v>1.736111111111116E-2</v>
      </c>
    </row>
    <row r="37" spans="1:9" x14ac:dyDescent="0.2">
      <c r="A37" s="133"/>
      <c r="B37" s="85" t="s">
        <v>1411</v>
      </c>
      <c r="C37" s="51" t="s">
        <v>288</v>
      </c>
      <c r="D37" s="52">
        <v>0.5</v>
      </c>
      <c r="E37" s="52">
        <v>0.54166666666666663</v>
      </c>
      <c r="F37" s="52">
        <f t="shared" si="0"/>
        <v>4.166666666666663E-2</v>
      </c>
      <c r="H37" s="53" t="s">
        <v>296</v>
      </c>
      <c r="I37" s="52">
        <f>SUMIFS(F32:F46, C32:C46,H37)</f>
        <v>5.5555555555555469E-2</v>
      </c>
    </row>
    <row r="38" spans="1:9" x14ac:dyDescent="0.2">
      <c r="A38" s="133"/>
      <c r="B38" s="51" t="s">
        <v>329</v>
      </c>
      <c r="C38" s="51" t="s">
        <v>295</v>
      </c>
      <c r="D38" s="52">
        <v>0.54166666666666663</v>
      </c>
      <c r="E38" s="52">
        <v>0.5625</v>
      </c>
      <c r="F38" s="52">
        <f t="shared" si="0"/>
        <v>2.083333333333337E-2</v>
      </c>
      <c r="H38" s="53" t="s">
        <v>295</v>
      </c>
      <c r="I38" s="52">
        <f>SUMIFS(F32:F46, C32:C46,H38)</f>
        <v>3.125E-2</v>
      </c>
    </row>
    <row r="39" spans="1:9" x14ac:dyDescent="0.2">
      <c r="A39" s="133"/>
      <c r="B39" s="80" t="s">
        <v>1412</v>
      </c>
      <c r="C39" s="51" t="s">
        <v>288</v>
      </c>
      <c r="D39" s="52">
        <v>0.56597222222222221</v>
      </c>
      <c r="E39" s="52">
        <v>0.625</v>
      </c>
      <c r="F39" s="52">
        <f t="shared" si="0"/>
        <v>5.902777777777779E-2</v>
      </c>
      <c r="H39" s="48" t="s">
        <v>300</v>
      </c>
      <c r="I39" s="49">
        <f>SUM(I33:I38)</f>
        <v>0.36805555555555547</v>
      </c>
    </row>
    <row r="40" spans="1:9" x14ac:dyDescent="0.2">
      <c r="A40" s="133"/>
      <c r="B40" t="s">
        <v>1413</v>
      </c>
      <c r="C40" s="51" t="s">
        <v>288</v>
      </c>
      <c r="D40" s="52">
        <v>0.63194444444444442</v>
      </c>
      <c r="E40" s="52">
        <v>0.65625</v>
      </c>
      <c r="F40" s="52">
        <f t="shared" si="0"/>
        <v>2.430555555555558E-2</v>
      </c>
      <c r="I40" s="54"/>
    </row>
    <row r="41" spans="1:9" x14ac:dyDescent="0.2">
      <c r="A41" s="133"/>
      <c r="B41" s="51" t="s">
        <v>1399</v>
      </c>
      <c r="C41" s="51" t="s">
        <v>296</v>
      </c>
      <c r="D41" s="52">
        <v>0.67361111111111116</v>
      </c>
      <c r="E41" s="52">
        <v>0.72916666666666663</v>
      </c>
      <c r="F41" s="52">
        <f t="shared" si="0"/>
        <v>5.5555555555555469E-2</v>
      </c>
      <c r="I41" s="54"/>
    </row>
    <row r="42" spans="1:9" x14ac:dyDescent="0.2">
      <c r="A42" s="133"/>
      <c r="B42" s="51" t="s">
        <v>1414</v>
      </c>
      <c r="C42" s="51" t="s">
        <v>288</v>
      </c>
      <c r="D42" s="52">
        <v>0.83333333333333337</v>
      </c>
      <c r="E42" s="52">
        <v>0.875</v>
      </c>
      <c r="F42" s="52">
        <f t="shared" si="0"/>
        <v>4.166666666666663E-2</v>
      </c>
    </row>
    <row r="43" spans="1:9" x14ac:dyDescent="0.2">
      <c r="A43" s="133"/>
      <c r="C43" s="51"/>
      <c r="D43" s="52"/>
      <c r="E43" s="52"/>
      <c r="F43" s="52">
        <f t="shared" si="0"/>
        <v>0</v>
      </c>
    </row>
    <row r="44" spans="1:9" x14ac:dyDescent="0.2">
      <c r="A44" s="133"/>
      <c r="B44" s="51"/>
      <c r="C44" s="51"/>
      <c r="D44" s="52"/>
      <c r="E44" s="52"/>
      <c r="F44" s="52">
        <f t="shared" si="0"/>
        <v>0</v>
      </c>
    </row>
    <row r="45" spans="1:9" x14ac:dyDescent="0.2">
      <c r="A45" s="133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3.125E-2</v>
      </c>
    </row>
    <row r="64" spans="1:9" x14ac:dyDescent="0.2">
      <c r="A64" s="13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3.125E-2</v>
      </c>
    </row>
    <row r="70" spans="1:9" x14ac:dyDescent="0.2">
      <c r="A70" s="13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3"/>
      <c r="B71" s="51"/>
      <c r="C71" s="51"/>
      <c r="D71" s="52"/>
      <c r="E71" s="52"/>
      <c r="F71" s="52">
        <f t="shared" si="1"/>
        <v>0</v>
      </c>
    </row>
    <row r="72" spans="1:9" x14ac:dyDescent="0.2">
      <c r="A72" s="133"/>
      <c r="B72" s="51"/>
      <c r="C72" s="51"/>
      <c r="D72" s="52"/>
      <c r="E72" s="52"/>
      <c r="F72" s="52">
        <f t="shared" si="1"/>
        <v>0</v>
      </c>
    </row>
    <row r="73" spans="1:9" x14ac:dyDescent="0.2">
      <c r="A73" s="133"/>
      <c r="B73" s="51"/>
      <c r="C73" s="51"/>
      <c r="D73" s="52"/>
      <c r="E73" s="52"/>
      <c r="F73" s="52">
        <f t="shared" si="1"/>
        <v>0</v>
      </c>
    </row>
    <row r="74" spans="1:9" x14ac:dyDescent="0.2">
      <c r="A74" s="133"/>
      <c r="B74" s="51"/>
      <c r="C74" s="51"/>
      <c r="D74" s="52"/>
      <c r="E74" s="52"/>
      <c r="F74" s="52">
        <f t="shared" si="1"/>
        <v>0</v>
      </c>
    </row>
    <row r="75" spans="1:9" x14ac:dyDescent="0.2">
      <c r="A75" s="133"/>
      <c r="B75" s="51"/>
      <c r="C75" s="51"/>
      <c r="D75" s="52"/>
      <c r="E75" s="52"/>
      <c r="F75" s="52">
        <f t="shared" si="1"/>
        <v>0</v>
      </c>
    </row>
    <row r="76" spans="1:9" x14ac:dyDescent="0.2">
      <c r="A76" s="133" t="s">
        <v>269</v>
      </c>
      <c r="B76" s="111" t="s">
        <v>1426</v>
      </c>
      <c r="C76" s="51" t="s">
        <v>288</v>
      </c>
      <c r="D76" s="52">
        <v>0.375</v>
      </c>
      <c r="E76" s="52">
        <v>0.40625</v>
      </c>
      <c r="F76" s="52">
        <f>E76-D76</f>
        <v>3.125E-2</v>
      </c>
      <c r="H76" s="49" t="s">
        <v>286</v>
      </c>
      <c r="I76" s="49" t="s">
        <v>287</v>
      </c>
    </row>
    <row r="77" spans="1:9" x14ac:dyDescent="0.2">
      <c r="A77" s="133"/>
      <c r="B77" s="51" t="s">
        <v>1427</v>
      </c>
      <c r="C77" s="51" t="s">
        <v>288</v>
      </c>
      <c r="D77" s="52">
        <v>0.40625</v>
      </c>
      <c r="E77" s="52">
        <v>0.45833333333333331</v>
      </c>
      <c r="F77" s="52">
        <f>E77-D77</f>
        <v>5.2083333333333315E-2</v>
      </c>
      <c r="H77" s="53" t="s">
        <v>288</v>
      </c>
      <c r="I77" s="52">
        <f>SUMIFS(F76:F91, C76:C91,H77)</f>
        <v>0.33194444444444449</v>
      </c>
    </row>
    <row r="78" spans="1:9" x14ac:dyDescent="0.2">
      <c r="A78" s="133"/>
      <c r="B78" s="80" t="s">
        <v>586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33"/>
      <c r="B79" s="99" t="s">
        <v>1428</v>
      </c>
      <c r="C79" s="51" t="s">
        <v>293</v>
      </c>
      <c r="D79" s="52">
        <v>0.47222222222222227</v>
      </c>
      <c r="E79" s="52">
        <v>0.47916666666666669</v>
      </c>
      <c r="F79" s="52">
        <f>E79-D79</f>
        <v>6.9444444444444198E-3</v>
      </c>
      <c r="H79" s="53" t="s">
        <v>290</v>
      </c>
      <c r="I79" s="52">
        <f>SUMIFS(F76:F91, C76:C91,H79)</f>
        <v>0</v>
      </c>
    </row>
    <row r="80" spans="1:9" x14ac:dyDescent="0.2">
      <c r="A80" s="133"/>
      <c r="B80" s="100" t="s">
        <v>1429</v>
      </c>
      <c r="C80" s="51" t="s">
        <v>288</v>
      </c>
      <c r="D80" s="52">
        <v>0.47916666666666669</v>
      </c>
      <c r="E80" s="52">
        <v>0.54166666666666663</v>
      </c>
      <c r="F80" s="52">
        <f>E80-D80</f>
        <v>6.2499999999999944E-2</v>
      </c>
      <c r="H80" s="53" t="s">
        <v>293</v>
      </c>
      <c r="I80" s="52">
        <f>SUMIFS(F76:F91, C76:C91,H80)</f>
        <v>6.9444444444444198E-3</v>
      </c>
    </row>
    <row r="81" spans="1:9" x14ac:dyDescent="0.2">
      <c r="A81" s="133"/>
      <c r="B81" t="s">
        <v>329</v>
      </c>
      <c r="C81" s="51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3.819444444444442E-2</v>
      </c>
    </row>
    <row r="82" spans="1:9" x14ac:dyDescent="0.2">
      <c r="A82" s="138"/>
      <c r="B82" s="57" t="s">
        <v>1430</v>
      </c>
      <c r="C82" s="55" t="s">
        <v>288</v>
      </c>
      <c r="D82" s="52">
        <v>0.58333333333333337</v>
      </c>
      <c r="E82" s="52">
        <v>0.66666666666666663</v>
      </c>
      <c r="F82" s="52">
        <f>E82-D82</f>
        <v>8.3333333333333259E-2</v>
      </c>
      <c r="H82" s="53" t="s">
        <v>295</v>
      </c>
      <c r="I82" s="52">
        <f>SUMIFS(F76:F91, C76:C91,H82)</f>
        <v>5.9027777777777846E-2</v>
      </c>
    </row>
    <row r="83" spans="1:9" x14ac:dyDescent="0.2">
      <c r="A83" s="133"/>
      <c r="B83" s="101" t="s">
        <v>586</v>
      </c>
      <c r="C83" s="55" t="s">
        <v>295</v>
      </c>
      <c r="D83" s="52">
        <v>0.66666666666666663</v>
      </c>
      <c r="E83" s="52">
        <v>0.68055555555555547</v>
      </c>
      <c r="F83" s="52">
        <f>E83-D83</f>
        <v>1.388888888888884E-2</v>
      </c>
      <c r="H83" s="48" t="s">
        <v>300</v>
      </c>
      <c r="I83" s="49">
        <f>SUM(I77:I82)</f>
        <v>0.43611111111111117</v>
      </c>
    </row>
    <row r="84" spans="1:9" x14ac:dyDescent="0.2">
      <c r="A84" s="133"/>
      <c r="B84" s="57" t="s">
        <v>1431</v>
      </c>
      <c r="C84" s="55" t="s">
        <v>288</v>
      </c>
      <c r="D84" s="52">
        <v>0.68055555555555547</v>
      </c>
      <c r="E84" s="52">
        <v>0.73958333333333337</v>
      </c>
      <c r="F84" s="52">
        <f>E84-D84</f>
        <v>5.9027777777777901E-2</v>
      </c>
      <c r="I84" s="54"/>
    </row>
    <row r="85" spans="1:9" x14ac:dyDescent="0.2">
      <c r="A85" s="138"/>
      <c r="B85" s="75" t="s">
        <v>1432</v>
      </c>
      <c r="C85" s="55" t="s">
        <v>288</v>
      </c>
      <c r="D85" s="52">
        <v>0.76041666666666663</v>
      </c>
      <c r="E85" s="52">
        <v>0.8041666666666667</v>
      </c>
      <c r="F85" s="52">
        <f t="shared" si="1"/>
        <v>4.3750000000000067E-2</v>
      </c>
      <c r="I85" s="54"/>
    </row>
    <row r="86" spans="1:9" x14ac:dyDescent="0.2">
      <c r="A86" s="138"/>
      <c r="B86" s="104" t="s">
        <v>1399</v>
      </c>
      <c r="C86" s="55" t="s">
        <v>296</v>
      </c>
      <c r="D86" s="52">
        <v>0.70833333333333337</v>
      </c>
      <c r="E86" s="52">
        <v>0.74652777777777779</v>
      </c>
      <c r="F86" s="52">
        <f t="shared" si="1"/>
        <v>3.819444444444442E-2</v>
      </c>
      <c r="I86" s="54"/>
    </row>
    <row r="87" spans="1:9" x14ac:dyDescent="0.2">
      <c r="A87" s="133"/>
      <c r="B87" s="59"/>
      <c r="C87" s="55"/>
      <c r="D87" s="52"/>
      <c r="E87" s="52"/>
      <c r="F87" s="52"/>
    </row>
    <row r="88" spans="1:9" x14ac:dyDescent="0.2">
      <c r="A88" s="133"/>
      <c r="B88" s="51"/>
      <c r="C88" s="55"/>
      <c r="D88" s="52"/>
      <c r="E88" s="52"/>
      <c r="F88" s="52"/>
    </row>
    <row r="89" spans="1:9" x14ac:dyDescent="0.2">
      <c r="A89" s="133"/>
      <c r="B89" s="51"/>
      <c r="C89" s="55"/>
      <c r="D89" s="52"/>
      <c r="E89" s="52"/>
      <c r="F89" s="52">
        <f t="shared" si="1"/>
        <v>0</v>
      </c>
    </row>
    <row r="90" spans="1:9" x14ac:dyDescent="0.2">
      <c r="A90" s="133"/>
      <c r="C90" s="51"/>
      <c r="D90" s="52"/>
      <c r="E90" s="52"/>
      <c r="F90" s="52">
        <f t="shared" si="1"/>
        <v>0</v>
      </c>
    </row>
    <row r="91" spans="1:9" x14ac:dyDescent="0.2">
      <c r="A91" s="134"/>
      <c r="B91" s="51"/>
      <c r="C91" s="51"/>
      <c r="D91" s="52"/>
      <c r="E91" s="52"/>
      <c r="F91" s="52">
        <f t="shared" si="1"/>
        <v>0</v>
      </c>
    </row>
    <row r="92" spans="1:9" x14ac:dyDescent="0.2">
      <c r="A92" s="137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3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3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3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3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3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3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3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3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3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3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33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1433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6"/>
      <c r="B108" s="56" t="s">
        <v>309</v>
      </c>
      <c r="C108" s="51" t="s">
        <v>295</v>
      </c>
      <c r="D108" s="52">
        <v>0.4375</v>
      </c>
      <c r="E108" s="52">
        <v>0.44791666666666669</v>
      </c>
      <c r="F108" s="52">
        <f t="shared" si="1"/>
        <v>1.0416666666666685E-2</v>
      </c>
      <c r="H108" s="53" t="s">
        <v>288</v>
      </c>
      <c r="I108" s="52">
        <v>0.125</v>
      </c>
    </row>
    <row r="109" spans="1:9" x14ac:dyDescent="0.2">
      <c r="A109" s="136"/>
      <c r="B109" s="56" t="s">
        <v>1434</v>
      </c>
      <c r="C109" s="51" t="s">
        <v>288</v>
      </c>
      <c r="D109" s="52">
        <v>0.44791666666666669</v>
      </c>
      <c r="E109" s="52">
        <v>0.47916666666666669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1435</v>
      </c>
      <c r="C110" s="51" t="s">
        <v>288</v>
      </c>
      <c r="D110" s="52">
        <v>0.48958333333333331</v>
      </c>
      <c r="E110" s="52">
        <v>0.54166666666666663</v>
      </c>
      <c r="F110" s="52">
        <v>5.2083333333333336E-2</v>
      </c>
      <c r="H110" s="53" t="s">
        <v>290</v>
      </c>
      <c r="I110" s="52">
        <f>SUMIFS(F107:F121, C107:C121,H110)</f>
        <v>4.1666666666666664E-2</v>
      </c>
    </row>
    <row r="111" spans="1:9" x14ac:dyDescent="0.2">
      <c r="A111" s="136"/>
      <c r="B111" s="55" t="s">
        <v>301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1436</v>
      </c>
      <c r="C112" s="51" t="s">
        <v>290</v>
      </c>
      <c r="D112" s="52">
        <v>0.58333333333333337</v>
      </c>
      <c r="E112" s="52">
        <v>0.625</v>
      </c>
      <c r="F112" s="52">
        <v>4.1666666666666664E-2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6" t="s">
        <v>424</v>
      </c>
      <c r="C113" s="51"/>
      <c r="D113" s="52"/>
      <c r="E113" s="52"/>
      <c r="F113" s="52"/>
      <c r="H113" s="53" t="s">
        <v>295</v>
      </c>
      <c r="I113" s="52">
        <f>SUMIFS(F107:F121, C107:C121,H113)</f>
        <v>5.208333333333335E-2</v>
      </c>
    </row>
    <row r="114" spans="1:9" x14ac:dyDescent="0.2">
      <c r="A114" s="136"/>
      <c r="B114" s="56" t="s">
        <v>424</v>
      </c>
      <c r="C114" s="51"/>
      <c r="D114" s="52"/>
      <c r="E114" s="52"/>
      <c r="F114" s="52"/>
      <c r="H114" s="48" t="s">
        <v>300</v>
      </c>
      <c r="I114" s="49">
        <f>SUM(I108:I113)</f>
        <v>0.21875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/>
      <c r="C116" s="51"/>
      <c r="D116" s="52"/>
      <c r="E116" s="52"/>
      <c r="F116" s="52"/>
      <c r="I116" s="54"/>
    </row>
    <row r="117" spans="1:9" x14ac:dyDescent="0.2">
      <c r="A117" s="136"/>
      <c r="B117" s="55"/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1" t="s">
        <v>273</v>
      </c>
      <c r="B122" s="60" t="s">
        <v>1437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3"/>
      <c r="B134" s="51"/>
      <c r="C134" s="51"/>
      <c r="D134" s="52"/>
      <c r="E134" s="52"/>
      <c r="F134" s="52"/>
    </row>
    <row r="135" spans="1:9" x14ac:dyDescent="0.2">
      <c r="A135" s="133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36"/>
      <c r="C138" s="78"/>
      <c r="D138" s="62"/>
      <c r="E138" s="52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36"/>
      <c r="B139" s="55"/>
      <c r="C139" s="51"/>
      <c r="D139" s="61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 t="s">
        <v>1424</v>
      </c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4 I49 I78 I94 I109 I124 I139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5 I79 I95 I110 I125 I140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6 I80 I96 I111 I126 I141 I50:I51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7 I52 I81 I97 I112 I127 I142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8 I53 I82 I98 I113 I128 I143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13:C151" xr:uid="{376DA511-F8F5-4799-A8F4-CB91897EF9C4}">
      <formula1>$Q$1:$Q$7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7AE50-001F-477D-B27D-CD1005A6BF1D}">
  <dimension ref="A1:Q151"/>
  <sheetViews>
    <sheetView topLeftCell="A70" workbookViewId="0">
      <selection activeCell="M120" sqref="M120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105" t="s">
        <v>284</v>
      </c>
      <c r="C2" s="60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105" t="s">
        <v>1394</v>
      </c>
      <c r="C3" s="60" t="s">
        <v>288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0.28333333333333344</v>
      </c>
      <c r="Q3" t="s">
        <v>285</v>
      </c>
    </row>
    <row r="4" spans="1:17" x14ac:dyDescent="0.2">
      <c r="A4" s="138"/>
      <c r="B4" s="105" t="s">
        <v>1438</v>
      </c>
      <c r="C4" s="60" t="s">
        <v>288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1.736111111111116E-2</v>
      </c>
      <c r="Q4" t="s">
        <v>290</v>
      </c>
    </row>
    <row r="5" spans="1:17" x14ac:dyDescent="0.2">
      <c r="A5" s="138"/>
      <c r="B5" s="105" t="s">
        <v>586</v>
      </c>
      <c r="C5" s="60" t="s">
        <v>295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6.9444444444444364E-2</v>
      </c>
      <c r="Q5" t="s">
        <v>293</v>
      </c>
    </row>
    <row r="6" spans="1:17" x14ac:dyDescent="0.2">
      <c r="A6" s="138"/>
      <c r="B6" s="105" t="s">
        <v>1439</v>
      </c>
      <c r="C6" s="60" t="s">
        <v>290</v>
      </c>
      <c r="D6" s="106">
        <v>0.47222222222222227</v>
      </c>
      <c r="E6" s="106">
        <v>0.54166666666666663</v>
      </c>
      <c r="F6" s="61">
        <f t="shared" si="0"/>
        <v>6.9444444444444364E-2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105" t="s">
        <v>599</v>
      </c>
      <c r="C7" s="60" t="s">
        <v>295</v>
      </c>
      <c r="D7" s="106">
        <v>0.54166666666666663</v>
      </c>
      <c r="E7" s="106">
        <v>0.57291666666666663</v>
      </c>
      <c r="F7" s="61">
        <f t="shared" si="0"/>
        <v>3.125E-2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8"/>
      <c r="B8" s="105" t="s">
        <v>1440</v>
      </c>
      <c r="C8" s="60" t="s">
        <v>285</v>
      </c>
      <c r="D8" s="106">
        <v>0.57291666666666663</v>
      </c>
      <c r="E8" s="106">
        <v>0.58333333333333337</v>
      </c>
      <c r="F8" s="61">
        <f t="shared" si="0"/>
        <v>1.0416666666666741E-2</v>
      </c>
      <c r="H8" s="53" t="s">
        <v>295</v>
      </c>
      <c r="I8" s="52">
        <f>SUMIFS(F2:F16, C2:C16,H8)</f>
        <v>6.597222222222221E-2</v>
      </c>
    </row>
    <row r="9" spans="1:17" x14ac:dyDescent="0.2">
      <c r="A9" s="138"/>
      <c r="B9" s="105" t="s">
        <v>374</v>
      </c>
      <c r="C9" s="60" t="s">
        <v>288</v>
      </c>
      <c r="D9" s="106">
        <v>0.58333333333333337</v>
      </c>
      <c r="E9" s="106">
        <v>0.63750000000000007</v>
      </c>
      <c r="F9" s="61">
        <f t="shared" si="0"/>
        <v>5.4166666666666696E-2</v>
      </c>
      <c r="H9" s="48" t="s">
        <v>300</v>
      </c>
      <c r="I9" s="49">
        <f>SUM(I3:I8)</f>
        <v>0.43611111111111117</v>
      </c>
    </row>
    <row r="10" spans="1:17" x14ac:dyDescent="0.2">
      <c r="A10" s="138"/>
      <c r="B10" s="105" t="s">
        <v>586</v>
      </c>
      <c r="C10" s="60" t="s">
        <v>295</v>
      </c>
      <c r="D10" s="106">
        <v>0.63888888888888895</v>
      </c>
      <c r="E10" s="106">
        <v>0.65625</v>
      </c>
      <c r="F10" s="61">
        <f t="shared" si="0"/>
        <v>1.7361111111111049E-2</v>
      </c>
      <c r="I10" s="54"/>
    </row>
    <row r="11" spans="1:17" x14ac:dyDescent="0.2">
      <c r="A11" s="138"/>
      <c r="B11" s="105" t="s">
        <v>1441</v>
      </c>
      <c r="C11" s="75" t="s">
        <v>288</v>
      </c>
      <c r="D11" s="108">
        <v>0.65625</v>
      </c>
      <c r="E11" s="106">
        <v>0.76736111111111116</v>
      </c>
      <c r="F11" s="61">
        <f t="shared" si="0"/>
        <v>0.11111111111111116</v>
      </c>
      <c r="I11" s="54"/>
    </row>
    <row r="12" spans="1:17" x14ac:dyDescent="0.2">
      <c r="A12" s="138"/>
      <c r="B12" s="109" t="s">
        <v>1442</v>
      </c>
      <c r="C12" s="73" t="s">
        <v>288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38"/>
      <c r="B13" s="73"/>
      <c r="C13" s="73"/>
      <c r="D13" s="61"/>
      <c r="E13" s="74"/>
      <c r="F13" s="61">
        <f>E13-D13</f>
        <v>0</v>
      </c>
    </row>
    <row r="14" spans="1:17" x14ac:dyDescent="0.2">
      <c r="A14" s="138"/>
      <c r="B14" s="60"/>
      <c r="C14" s="72"/>
      <c r="D14" s="77"/>
      <c r="E14" s="61"/>
      <c r="F14" s="61">
        <f>E14-D14</f>
        <v>0</v>
      </c>
    </row>
    <row r="15" spans="1:17" x14ac:dyDescent="0.2">
      <c r="A15" s="138"/>
      <c r="B15" s="60"/>
      <c r="C15" s="60"/>
      <c r="D15" s="61"/>
      <c r="E15" s="61"/>
      <c r="F15" s="61">
        <f>E15-D15</f>
        <v>0</v>
      </c>
    </row>
    <row r="16" spans="1:17" x14ac:dyDescent="0.2">
      <c r="A16" s="138"/>
      <c r="B16" s="75"/>
      <c r="C16" s="60"/>
      <c r="D16" s="61"/>
      <c r="E16" s="61"/>
      <c r="F16" s="61">
        <f t="shared" si="0"/>
        <v>0</v>
      </c>
    </row>
    <row r="17" spans="1:9" x14ac:dyDescent="0.2">
      <c r="A17" s="138" t="s">
        <v>17</v>
      </c>
      <c r="B17" s="60" t="s">
        <v>1443</v>
      </c>
      <c r="C17" s="55" t="s">
        <v>288</v>
      </c>
      <c r="D17" s="62">
        <v>0.375</v>
      </c>
      <c r="E17" s="52">
        <v>0.39583333333333331</v>
      </c>
      <c r="F17" s="63">
        <f>E17-D17</f>
        <v>2.0833333333333315E-2</v>
      </c>
      <c r="H17" s="49" t="s">
        <v>286</v>
      </c>
      <c r="I17" s="49" t="s">
        <v>287</v>
      </c>
    </row>
    <row r="18" spans="1:9" x14ac:dyDescent="0.2">
      <c r="A18" s="133"/>
      <c r="B18" t="s">
        <v>1444</v>
      </c>
      <c r="C18" s="78" t="s">
        <v>288</v>
      </c>
      <c r="D18" s="61">
        <v>0.39583333333333331</v>
      </c>
      <c r="E18" s="54">
        <v>0.45833333333333331</v>
      </c>
      <c r="F18" s="63">
        <f t="shared" si="0"/>
        <v>6.25E-2</v>
      </c>
      <c r="H18" s="53" t="s">
        <v>288</v>
      </c>
      <c r="I18" s="52">
        <f>SUMIFS(F17:F31, C17:C31,H18)</f>
        <v>0.23611111111111116</v>
      </c>
    </row>
    <row r="19" spans="1:9" x14ac:dyDescent="0.2">
      <c r="A19" s="133"/>
      <c r="B19" s="51" t="s">
        <v>309</v>
      </c>
      <c r="C19" s="51" t="s">
        <v>295</v>
      </c>
      <c r="D19" s="63">
        <v>0.45833333333333331</v>
      </c>
      <c r="E19" s="52">
        <v>0.47222222222222227</v>
      </c>
      <c r="F19" s="63">
        <f t="shared" si="0"/>
        <v>1.3888888888888951E-2</v>
      </c>
      <c r="H19" s="53" t="s">
        <v>285</v>
      </c>
      <c r="I19" s="52">
        <f>SUMIFS(F17:F31, C17:C31,H19)</f>
        <v>0</v>
      </c>
    </row>
    <row r="20" spans="1:9" x14ac:dyDescent="0.2">
      <c r="A20" s="133"/>
      <c r="B20" t="s">
        <v>1445</v>
      </c>
      <c r="C20" s="51" t="s">
        <v>288</v>
      </c>
      <c r="D20" s="52">
        <v>0.47222222222222227</v>
      </c>
      <c r="E20" s="52">
        <v>0.54166666666666663</v>
      </c>
      <c r="F20" s="63">
        <f t="shared" si="0"/>
        <v>6.9444444444444364E-2</v>
      </c>
      <c r="H20" s="53" t="s">
        <v>290</v>
      </c>
      <c r="I20" s="52">
        <f>SUMIFS(F17:F31, C17:C31,H20)</f>
        <v>0</v>
      </c>
    </row>
    <row r="21" spans="1:9" x14ac:dyDescent="0.2">
      <c r="A21" s="133"/>
      <c r="B21" s="51" t="s">
        <v>1446</v>
      </c>
      <c r="C21" s="51" t="s">
        <v>288</v>
      </c>
      <c r="D21" s="52">
        <v>0.54166666666666663</v>
      </c>
      <c r="E21" s="52">
        <v>0.54861111111111105</v>
      </c>
      <c r="F21" s="63">
        <f t="shared" si="0"/>
        <v>6.9444444444444198E-3</v>
      </c>
      <c r="H21" s="53" t="s">
        <v>293</v>
      </c>
      <c r="I21" s="52">
        <f>SUMIFS(F17:F31, C17:C31,H21)</f>
        <v>0</v>
      </c>
    </row>
    <row r="22" spans="1:9" x14ac:dyDescent="0.2">
      <c r="A22" s="133"/>
      <c r="B22" s="58" t="s">
        <v>329</v>
      </c>
      <c r="C22" s="51" t="s">
        <v>295</v>
      </c>
      <c r="D22" s="52">
        <v>0.54861111111111105</v>
      </c>
      <c r="E22" s="52">
        <v>0.57291666666666663</v>
      </c>
      <c r="F22" s="63">
        <f t="shared" si="0"/>
        <v>2.430555555555558E-2</v>
      </c>
      <c r="H22" s="53" t="s">
        <v>296</v>
      </c>
      <c r="I22" s="52">
        <f>SUMIFS(F17:F31, C17:C31,H22)</f>
        <v>5.4166666666666696E-2</v>
      </c>
    </row>
    <row r="23" spans="1:9" x14ac:dyDescent="0.2">
      <c r="A23" s="133"/>
      <c r="B23" s="57" t="s">
        <v>1445</v>
      </c>
      <c r="C23" s="55" t="s">
        <v>288</v>
      </c>
      <c r="D23" s="52">
        <v>0.57291666666666663</v>
      </c>
      <c r="E23" s="52">
        <v>0.58333333333333337</v>
      </c>
      <c r="F23" s="63">
        <f t="shared" si="0"/>
        <v>1.0416666666666741E-2</v>
      </c>
      <c r="H23" s="53" t="s">
        <v>295</v>
      </c>
      <c r="I23" s="52">
        <f>SUMIFS(F17:F31, C17:C31,H23)</f>
        <v>3.8194444444444531E-2</v>
      </c>
    </row>
    <row r="24" spans="1:9" x14ac:dyDescent="0.2">
      <c r="A24" s="133"/>
      <c r="B24" s="51" t="s">
        <v>1399</v>
      </c>
      <c r="C24" s="55" t="s">
        <v>296</v>
      </c>
      <c r="D24" s="52">
        <v>0.58333333333333337</v>
      </c>
      <c r="E24" s="52">
        <v>0.63750000000000007</v>
      </c>
      <c r="F24" s="63">
        <f t="shared" si="0"/>
        <v>5.4166666666666696E-2</v>
      </c>
      <c r="H24" s="48" t="s">
        <v>300</v>
      </c>
      <c r="I24" s="49">
        <f>SUM(I18:I23)</f>
        <v>0.32847222222222239</v>
      </c>
    </row>
    <row r="25" spans="1:9" x14ac:dyDescent="0.2">
      <c r="A25" s="133"/>
      <c r="B25" s="57" t="s">
        <v>1445</v>
      </c>
      <c r="C25" s="55" t="s">
        <v>288</v>
      </c>
      <c r="D25" s="52">
        <v>0.64236111111111105</v>
      </c>
      <c r="E25" s="52">
        <v>0.70833333333333337</v>
      </c>
      <c r="F25" s="63">
        <f t="shared" si="0"/>
        <v>6.5972222222222321E-2</v>
      </c>
      <c r="I25" s="54"/>
    </row>
    <row r="26" spans="1:9" x14ac:dyDescent="0.2">
      <c r="A26" s="133"/>
      <c r="B26" s="57"/>
      <c r="C26" s="55"/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 x14ac:dyDescent="0.2">
      <c r="A27" s="13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7" t="s">
        <v>263</v>
      </c>
      <c r="B32" s="51" t="s">
        <v>1447</v>
      </c>
      <c r="C32" s="51" t="s">
        <v>288</v>
      </c>
      <c r="D32" s="52">
        <v>0.36458333333333331</v>
      </c>
      <c r="E32" s="52">
        <v>0.41666666666666669</v>
      </c>
      <c r="F32" s="52">
        <f t="shared" si="0"/>
        <v>5.208333333333337E-2</v>
      </c>
      <c r="H32" s="49" t="s">
        <v>286</v>
      </c>
      <c r="I32" s="49" t="s">
        <v>287</v>
      </c>
    </row>
    <row r="33" spans="1:9" x14ac:dyDescent="0.2">
      <c r="A33" s="133"/>
      <c r="B33" s="51" t="s">
        <v>309</v>
      </c>
      <c r="C33" s="51" t="s">
        <v>295</v>
      </c>
      <c r="D33" s="52">
        <v>0.41666666666666669</v>
      </c>
      <c r="E33" s="52">
        <v>0.43055555555555558</v>
      </c>
      <c r="F33" s="52">
        <f t="shared" si="0"/>
        <v>1.3888888888888895E-2</v>
      </c>
      <c r="H33" s="53" t="s">
        <v>288</v>
      </c>
      <c r="I33" s="52">
        <f>SUMIFS(F32:F46, C32:C46,H33)</f>
        <v>0.23263888888888884</v>
      </c>
    </row>
    <row r="34" spans="1:9" x14ac:dyDescent="0.2">
      <c r="A34" s="133"/>
      <c r="B34" s="80" t="s">
        <v>1448</v>
      </c>
      <c r="C34" s="51" t="s">
        <v>288</v>
      </c>
      <c r="D34" s="52">
        <v>0.4375</v>
      </c>
      <c r="E34" s="52">
        <v>0.54166666666666663</v>
      </c>
      <c r="F34" s="52">
        <f t="shared" si="0"/>
        <v>0.10416666666666663</v>
      </c>
      <c r="H34" s="53" t="s">
        <v>285</v>
      </c>
      <c r="I34" s="52">
        <f>SUMIFS(F32:F46, C32:C46,H34)</f>
        <v>0</v>
      </c>
    </row>
    <row r="35" spans="1:9" x14ac:dyDescent="0.2">
      <c r="A35" s="133"/>
      <c r="B35" s="51" t="s">
        <v>329</v>
      </c>
      <c r="C35" s="51" t="s">
        <v>295</v>
      </c>
      <c r="D35" s="52">
        <v>0.54513888888888895</v>
      </c>
      <c r="E35" s="52">
        <v>0.56597222222222221</v>
      </c>
      <c r="F35" s="52">
        <f t="shared" si="0"/>
        <v>2.0833333333333259E-2</v>
      </c>
      <c r="H35" s="53" t="s">
        <v>290</v>
      </c>
      <c r="I35" s="52">
        <f>SUMIFS(F32:F46, C32:C46,H35)</f>
        <v>0</v>
      </c>
    </row>
    <row r="36" spans="1:9" x14ac:dyDescent="0.2">
      <c r="A36" s="133"/>
      <c r="B36" s="51" t="s">
        <v>1449</v>
      </c>
      <c r="C36" s="51" t="s">
        <v>288</v>
      </c>
      <c r="D36" s="52">
        <v>0.56597222222222221</v>
      </c>
      <c r="E36" s="52">
        <v>0.57986111111111105</v>
      </c>
      <c r="F36" s="52">
        <f t="shared" si="0"/>
        <v>1.388888888888884E-2</v>
      </c>
      <c r="H36" s="53" t="s">
        <v>293</v>
      </c>
      <c r="I36" s="52">
        <f>SUMIFS(F32:F46, C32:C46,H36)</f>
        <v>0</v>
      </c>
    </row>
    <row r="37" spans="1:9" x14ac:dyDescent="0.2">
      <c r="A37" s="133"/>
      <c r="B37" s="85" t="s">
        <v>374</v>
      </c>
      <c r="C37" s="51" t="s">
        <v>296</v>
      </c>
      <c r="D37" s="52">
        <v>0.58333333333333337</v>
      </c>
      <c r="E37" s="52">
        <v>0.63750000000000007</v>
      </c>
      <c r="F37" s="52">
        <f t="shared" si="0"/>
        <v>5.4166666666666696E-2</v>
      </c>
      <c r="H37" s="53" t="s">
        <v>296</v>
      </c>
      <c r="I37" s="52">
        <f>SUMIFS(F32:F46, C32:C46,H37)</f>
        <v>5.4166666666666696E-2</v>
      </c>
    </row>
    <row r="38" spans="1:9" x14ac:dyDescent="0.2">
      <c r="A38" s="133"/>
      <c r="B38" s="51" t="s">
        <v>1450</v>
      </c>
      <c r="C38" s="51" t="s">
        <v>288</v>
      </c>
      <c r="D38" s="52">
        <v>0.65277777777777779</v>
      </c>
      <c r="E38" s="52">
        <v>0.6875</v>
      </c>
      <c r="F38" s="52">
        <f t="shared" si="0"/>
        <v>3.472222222222221E-2</v>
      </c>
      <c r="H38" s="53" t="s">
        <v>295</v>
      </c>
      <c r="I38" s="52">
        <f>SUMIFS(F32:F46, C32:C46,H38)</f>
        <v>4.8611111111110994E-2</v>
      </c>
    </row>
    <row r="39" spans="1:9" x14ac:dyDescent="0.2">
      <c r="A39" s="133"/>
      <c r="B39" s="80" t="s">
        <v>1451</v>
      </c>
      <c r="C39" s="51" t="s">
        <v>295</v>
      </c>
      <c r="D39" s="52">
        <v>0.6875</v>
      </c>
      <c r="E39" s="52">
        <v>0.70138888888888884</v>
      </c>
      <c r="F39" s="52">
        <f t="shared" si="0"/>
        <v>1.388888888888884E-2</v>
      </c>
      <c r="H39" s="48" t="s">
        <v>300</v>
      </c>
      <c r="I39" s="49">
        <f>SUM(I33:I38)</f>
        <v>0.33541666666666653</v>
      </c>
    </row>
    <row r="40" spans="1:9" x14ac:dyDescent="0.2">
      <c r="A40" s="133"/>
      <c r="B40" t="s">
        <v>1452</v>
      </c>
      <c r="C40" s="51" t="s">
        <v>288</v>
      </c>
      <c r="D40" s="52">
        <v>0.70833333333333337</v>
      </c>
      <c r="E40" s="52">
        <v>0.73611111111111116</v>
      </c>
      <c r="F40" s="52">
        <f t="shared" si="0"/>
        <v>2.777777777777779E-2</v>
      </c>
      <c r="I40" s="54"/>
    </row>
    <row r="41" spans="1:9" x14ac:dyDescent="0.2">
      <c r="A41" s="13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3"/>
      <c r="B42" s="51"/>
      <c r="C42" s="51"/>
      <c r="D42" s="52"/>
      <c r="E42" s="52"/>
      <c r="F42" s="52">
        <f t="shared" si="0"/>
        <v>0</v>
      </c>
    </row>
    <row r="43" spans="1:9" x14ac:dyDescent="0.2">
      <c r="A43" s="133"/>
      <c r="C43" s="51"/>
      <c r="D43" s="52"/>
      <c r="E43" s="52"/>
      <c r="F43" s="52">
        <f t="shared" si="0"/>
        <v>0</v>
      </c>
    </row>
    <row r="44" spans="1:9" x14ac:dyDescent="0.2">
      <c r="A44" s="133"/>
      <c r="B44" s="51"/>
      <c r="C44" s="51"/>
      <c r="D44" s="52"/>
      <c r="E44" s="52"/>
      <c r="F44" s="52">
        <f t="shared" si="0"/>
        <v>0</v>
      </c>
    </row>
    <row r="45" spans="1:9" x14ac:dyDescent="0.2">
      <c r="A45" s="133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3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3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3"/>
      <c r="B71" s="51"/>
      <c r="C71" s="51"/>
      <c r="D71" s="52"/>
      <c r="E71" s="52"/>
      <c r="F71" s="52">
        <f t="shared" si="1"/>
        <v>0</v>
      </c>
    </row>
    <row r="72" spans="1:9" x14ac:dyDescent="0.2">
      <c r="A72" s="133"/>
      <c r="B72" s="51"/>
      <c r="C72" s="51"/>
      <c r="D72" s="52"/>
      <c r="E72" s="52"/>
      <c r="F72" s="52">
        <f t="shared" si="1"/>
        <v>0</v>
      </c>
    </row>
    <row r="73" spans="1:9" x14ac:dyDescent="0.2">
      <c r="A73" s="133"/>
      <c r="B73" s="51"/>
      <c r="C73" s="51"/>
      <c r="D73" s="52"/>
      <c r="E73" s="52"/>
      <c r="F73" s="52">
        <f t="shared" si="1"/>
        <v>0</v>
      </c>
    </row>
    <row r="74" spans="1:9" x14ac:dyDescent="0.2">
      <c r="A74" s="133"/>
      <c r="B74" s="51"/>
      <c r="C74" s="51"/>
      <c r="D74" s="52"/>
      <c r="E74" s="52"/>
      <c r="F74" s="52">
        <f t="shared" si="1"/>
        <v>0</v>
      </c>
    </row>
    <row r="75" spans="1:9" x14ac:dyDescent="0.2">
      <c r="A75" s="133"/>
      <c r="B75" s="51"/>
      <c r="C75" s="51"/>
      <c r="D75" s="52"/>
      <c r="E75" s="52"/>
      <c r="F75" s="52">
        <f t="shared" si="1"/>
        <v>0</v>
      </c>
    </row>
    <row r="76" spans="1:9" x14ac:dyDescent="0.2">
      <c r="A76" s="133" t="s">
        <v>269</v>
      </c>
      <c r="B76" t="s">
        <v>1453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33"/>
      <c r="B77" s="51" t="s">
        <v>1454</v>
      </c>
      <c r="C77" s="51" t="s">
        <v>288</v>
      </c>
      <c r="D77" s="52">
        <v>0.41666666666666669</v>
      </c>
      <c r="E77" s="52">
        <v>0.4375</v>
      </c>
      <c r="F77" s="52">
        <f>E77-D77</f>
        <v>2.0833333333333315E-2</v>
      </c>
      <c r="H77" s="53" t="s">
        <v>288</v>
      </c>
      <c r="I77" s="52">
        <f>SUMIFS(F76:F91, C76:C91,H77)</f>
        <v>0.25000000000000006</v>
      </c>
    </row>
    <row r="78" spans="1:9" x14ac:dyDescent="0.2">
      <c r="A78" s="133"/>
      <c r="B78" s="80" t="s">
        <v>309</v>
      </c>
      <c r="C78" s="51" t="s">
        <v>295</v>
      </c>
      <c r="D78" s="52">
        <v>0.4375</v>
      </c>
      <c r="E78" s="52">
        <v>0.45833333333333331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 x14ac:dyDescent="0.2">
      <c r="A79" s="133"/>
      <c r="B79" s="99" t="s">
        <v>1455</v>
      </c>
      <c r="C79" s="51" t="s">
        <v>288</v>
      </c>
      <c r="D79" s="52">
        <v>0.45833333333333331</v>
      </c>
      <c r="E79" s="52">
        <v>0.5</v>
      </c>
      <c r="F79" s="52">
        <f>E79-D79</f>
        <v>4.1666666666666685E-2</v>
      </c>
      <c r="H79" s="53" t="s">
        <v>290</v>
      </c>
      <c r="I79" s="52">
        <f>SUMIFS(F76:F91, C76:C91,H79)</f>
        <v>0</v>
      </c>
    </row>
    <row r="80" spans="1:9" x14ac:dyDescent="0.2">
      <c r="A80" s="133"/>
      <c r="B80" s="113" t="s">
        <v>1456</v>
      </c>
      <c r="C80" s="51" t="s">
        <v>288</v>
      </c>
      <c r="D80" s="52">
        <v>0.5</v>
      </c>
      <c r="E80" s="52">
        <v>0.55208333333333337</v>
      </c>
      <c r="F80" s="52">
        <f>E80-D80</f>
        <v>5.208333333333337E-2</v>
      </c>
      <c r="H80" s="53" t="s">
        <v>293</v>
      </c>
      <c r="I80" s="52">
        <f>SUMIFS(F76:F91, C76:C91,H80)</f>
        <v>1.041666666666663E-2</v>
      </c>
    </row>
    <row r="81" spans="1:9" x14ac:dyDescent="0.2">
      <c r="A81" s="138"/>
      <c r="B81" s="112" t="s">
        <v>329</v>
      </c>
      <c r="C81" s="55" t="s">
        <v>295</v>
      </c>
      <c r="D81" s="52">
        <v>0.55208333333333337</v>
      </c>
      <c r="E81" s="52">
        <v>0.57638888888888895</v>
      </c>
      <c r="F81" s="52">
        <f>E81-D81</f>
        <v>2.430555555555558E-2</v>
      </c>
      <c r="H81" s="53" t="s">
        <v>296</v>
      </c>
      <c r="I81" s="52">
        <f>SUMIFS(F76:F91, C76:C91,H81)</f>
        <v>5.4166666666666696E-2</v>
      </c>
    </row>
    <row r="82" spans="1:9" x14ac:dyDescent="0.2">
      <c r="A82" s="138"/>
      <c r="B82" s="115" t="s">
        <v>1399</v>
      </c>
      <c r="C82" s="55" t="s">
        <v>296</v>
      </c>
      <c r="D82" s="52">
        <v>0.58333333333333337</v>
      </c>
      <c r="E82" s="52">
        <v>0.63750000000000007</v>
      </c>
      <c r="F82" s="52">
        <f>E82-D82</f>
        <v>5.4166666666666696E-2</v>
      </c>
      <c r="H82" s="53" t="s">
        <v>295</v>
      </c>
      <c r="I82" s="52">
        <f>SUMIFS(F76:F91, C76:C91,H82)</f>
        <v>4.5138888888888895E-2</v>
      </c>
    </row>
    <row r="83" spans="1:9" x14ac:dyDescent="0.2">
      <c r="A83" s="138"/>
      <c r="B83" s="117" t="s">
        <v>1457</v>
      </c>
      <c r="C83" s="55" t="s">
        <v>288</v>
      </c>
      <c r="D83" s="52">
        <v>0.64583333333333337</v>
      </c>
      <c r="E83" s="52">
        <v>0.66666666666666663</v>
      </c>
      <c r="F83" s="52">
        <f>E83-D83</f>
        <v>2.0833333333333259E-2</v>
      </c>
      <c r="H83" s="48" t="s">
        <v>300</v>
      </c>
      <c r="I83" s="49">
        <f>SUM(I77:I82)</f>
        <v>0.35972222222222228</v>
      </c>
    </row>
    <row r="84" spans="1:9" x14ac:dyDescent="0.2">
      <c r="A84" s="138"/>
      <c r="B84" s="116" t="s">
        <v>1458</v>
      </c>
      <c r="C84" s="55" t="s">
        <v>288</v>
      </c>
      <c r="D84" s="52">
        <v>0.66666666666666663</v>
      </c>
      <c r="E84" s="52">
        <v>0.73958333333333337</v>
      </c>
      <c r="F84" s="52">
        <f>E84-D84</f>
        <v>7.2916666666666741E-2</v>
      </c>
      <c r="I84" s="54"/>
    </row>
    <row r="85" spans="1:9" x14ac:dyDescent="0.2">
      <c r="A85" s="138"/>
      <c r="B85" s="114" t="s">
        <v>1459</v>
      </c>
      <c r="C85" s="55" t="s">
        <v>293</v>
      </c>
      <c r="D85" s="52">
        <v>0.83333333333333337</v>
      </c>
      <c r="E85" s="52">
        <v>0.84375</v>
      </c>
      <c r="F85" s="52">
        <f t="shared" si="1"/>
        <v>1.041666666666663E-2</v>
      </c>
      <c r="I85" s="54"/>
    </row>
    <row r="86" spans="1:9" x14ac:dyDescent="0.2">
      <c r="A86" s="138"/>
      <c r="B86" s="104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3"/>
      <c r="B87" s="59"/>
      <c r="C87" s="55"/>
      <c r="D87" s="52"/>
      <c r="E87" s="52"/>
      <c r="F87" s="52"/>
    </row>
    <row r="88" spans="1:9" x14ac:dyDescent="0.2">
      <c r="A88" s="133"/>
      <c r="B88" s="51"/>
      <c r="C88" s="55"/>
      <c r="D88" s="52"/>
      <c r="E88" s="52"/>
      <c r="F88" s="52"/>
    </row>
    <row r="89" spans="1:9" x14ac:dyDescent="0.2">
      <c r="A89" s="133"/>
      <c r="B89" s="51"/>
      <c r="C89" s="55"/>
      <c r="D89" s="52"/>
      <c r="E89" s="52"/>
      <c r="F89" s="52">
        <f t="shared" si="1"/>
        <v>0</v>
      </c>
    </row>
    <row r="90" spans="1:9" x14ac:dyDescent="0.2">
      <c r="A90" s="133"/>
      <c r="C90" s="51"/>
      <c r="D90" s="52"/>
      <c r="E90" s="52"/>
      <c r="F90" s="52">
        <f t="shared" si="1"/>
        <v>0</v>
      </c>
    </row>
    <row r="91" spans="1:9" x14ac:dyDescent="0.2">
      <c r="A91" s="134"/>
      <c r="B91" s="51"/>
      <c r="C91" s="51"/>
      <c r="D91" s="52"/>
      <c r="E91" s="52"/>
      <c r="F91" s="52">
        <f t="shared" si="1"/>
        <v>0</v>
      </c>
    </row>
    <row r="92" spans="1:9" x14ac:dyDescent="0.2">
      <c r="A92" s="137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3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3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3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3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3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3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3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3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3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3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33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56" t="s">
        <v>1460</v>
      </c>
      <c r="C107" s="51" t="s">
        <v>293</v>
      </c>
      <c r="D107" s="52">
        <v>0.4375</v>
      </c>
      <c r="E107" s="52">
        <v>0.45833333333333331</v>
      </c>
      <c r="F107" s="52">
        <f t="shared" si="1"/>
        <v>2.0833333333333315E-2</v>
      </c>
      <c r="H107" s="49" t="s">
        <v>286</v>
      </c>
      <c r="I107" s="49" t="s">
        <v>287</v>
      </c>
    </row>
    <row r="108" spans="1:9" x14ac:dyDescent="0.2">
      <c r="A108" s="136"/>
      <c r="B108" s="55" t="s">
        <v>586</v>
      </c>
      <c r="C108" s="51" t="s">
        <v>295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6.25E-2</v>
      </c>
    </row>
    <row r="109" spans="1:9" x14ac:dyDescent="0.2">
      <c r="A109" s="136"/>
      <c r="B109" s="56" t="s">
        <v>1461</v>
      </c>
      <c r="C109" s="51" t="s">
        <v>288</v>
      </c>
      <c r="D109" s="52">
        <v>0.47222222222222227</v>
      </c>
      <c r="E109" s="52">
        <v>0.52083333333333337</v>
      </c>
      <c r="F109" s="52">
        <v>4.8611111111111112E-2</v>
      </c>
      <c r="H109" s="53" t="s">
        <v>285</v>
      </c>
      <c r="I109" s="52">
        <f>SUMIFS(F107:F121, C107:C121,H109)</f>
        <v>8.3333333333333329E-2</v>
      </c>
    </row>
    <row r="110" spans="1:9" x14ac:dyDescent="0.2">
      <c r="A110" s="136"/>
      <c r="B110" s="55" t="s">
        <v>599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1462</v>
      </c>
      <c r="C111" s="51" t="s">
        <v>285</v>
      </c>
      <c r="D111" s="52">
        <v>0.60416666666666663</v>
      </c>
      <c r="E111" s="52">
        <v>0.66666666666666663</v>
      </c>
      <c r="F111" s="52">
        <v>8.3333333333333329E-2</v>
      </c>
      <c r="H111" s="53" t="s">
        <v>293</v>
      </c>
      <c r="I111" s="52">
        <f>SUMIFS(F107:F121, C107:C121,H111)</f>
        <v>2.0833333333333315E-2</v>
      </c>
    </row>
    <row r="112" spans="1:9" x14ac:dyDescent="0.2">
      <c r="A112" s="136"/>
      <c r="B112" s="56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5.5555555555555615E-2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0.22222222222222224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/>
      <c r="C116" s="51"/>
      <c r="D116" s="52"/>
      <c r="E116" s="52"/>
      <c r="F116" s="52"/>
      <c r="I116" s="54"/>
    </row>
    <row r="117" spans="1:9" x14ac:dyDescent="0.2">
      <c r="A117" s="136"/>
      <c r="B117" s="55"/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1" t="s">
        <v>273</v>
      </c>
      <c r="B122" s="60" t="s">
        <v>1437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3"/>
      <c r="B134" s="51"/>
      <c r="C134" s="51"/>
      <c r="D134" s="52"/>
      <c r="E134" s="52"/>
      <c r="F134" s="52"/>
    </row>
    <row r="135" spans="1:9" x14ac:dyDescent="0.2">
      <c r="A135" s="133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1446</v>
      </c>
      <c r="C137" s="51" t="s">
        <v>285</v>
      </c>
      <c r="D137" s="62">
        <v>0.375</v>
      </c>
      <c r="E137" s="52">
        <v>0.37847222222222227</v>
      </c>
      <c r="F137" s="52">
        <f t="shared" si="2"/>
        <v>3.4722222222222654E-3</v>
      </c>
      <c r="H137" s="49" t="s">
        <v>286</v>
      </c>
      <c r="I137" s="49" t="s">
        <v>287</v>
      </c>
    </row>
    <row r="138" spans="1:9" x14ac:dyDescent="0.2">
      <c r="A138" s="136"/>
      <c r="B138" t="s">
        <v>1463</v>
      </c>
      <c r="C138" s="78" t="s">
        <v>288</v>
      </c>
      <c r="D138" s="62">
        <v>0.37847222222222227</v>
      </c>
      <c r="E138" s="52">
        <v>0.4375</v>
      </c>
      <c r="F138" s="52">
        <f t="shared" si="2"/>
        <v>5.9027777777777735E-2</v>
      </c>
      <c r="H138" s="53" t="s">
        <v>288</v>
      </c>
      <c r="I138" s="52">
        <f>SUMIFS(F137:F151, C137:C151,H138)</f>
        <v>0.23611111111111105</v>
      </c>
    </row>
    <row r="139" spans="1:9" x14ac:dyDescent="0.2">
      <c r="A139" s="139"/>
      <c r="B139" s="115" t="s">
        <v>309</v>
      </c>
      <c r="C139" s="55" t="s">
        <v>295</v>
      </c>
      <c r="D139" s="52">
        <v>0.4375</v>
      </c>
      <c r="E139" s="52">
        <v>0.45833333333333331</v>
      </c>
      <c r="F139" s="52">
        <f t="shared" si="2"/>
        <v>2.0833333333333315E-2</v>
      </c>
      <c r="H139" s="53" t="s">
        <v>285</v>
      </c>
      <c r="I139" s="52">
        <f>SUMIFS(F137:F151, C137:C151,H139)</f>
        <v>3.4722222222222654E-3</v>
      </c>
    </row>
    <row r="140" spans="1:9" x14ac:dyDescent="0.2">
      <c r="A140" s="136"/>
      <c r="B140" s="90" t="s">
        <v>1464</v>
      </c>
      <c r="C140" s="51" t="s">
        <v>288</v>
      </c>
      <c r="D140" s="52">
        <v>0.45833333333333331</v>
      </c>
      <c r="E140" s="52">
        <v>0.54166666666666663</v>
      </c>
      <c r="F140" s="52">
        <f t="shared" si="2"/>
        <v>8.3333333333333315E-2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112" t="s">
        <v>329</v>
      </c>
      <c r="C141" s="55" t="s">
        <v>295</v>
      </c>
      <c r="D141" s="52">
        <v>0.55208333333333337</v>
      </c>
      <c r="E141" s="52">
        <v>0.57638888888888895</v>
      </c>
      <c r="F141" s="52">
        <f t="shared" si="2"/>
        <v>2.430555555555558E-2</v>
      </c>
      <c r="H141" s="53" t="s">
        <v>293</v>
      </c>
      <c r="I141" s="52">
        <f>SUMIFS(F137:F151, C137:C151,H141)</f>
        <v>1.041666666666663E-2</v>
      </c>
    </row>
    <row r="142" spans="1:9" x14ac:dyDescent="0.2">
      <c r="A142" s="136"/>
      <c r="B142" s="115" t="s">
        <v>1399</v>
      </c>
      <c r="C142" s="55" t="s">
        <v>296</v>
      </c>
      <c r="D142" s="52">
        <v>0.58333333333333337</v>
      </c>
      <c r="E142" s="52">
        <v>0.63750000000000007</v>
      </c>
      <c r="F142" s="52">
        <f t="shared" si="2"/>
        <v>5.4166666666666696E-2</v>
      </c>
      <c r="H142" s="53" t="s">
        <v>296</v>
      </c>
      <c r="I142" s="52">
        <f>SUMIFS(F137:F151, C137:C151,H142)</f>
        <v>5.4166666666666696E-2</v>
      </c>
    </row>
    <row r="143" spans="1:9" x14ac:dyDescent="0.2">
      <c r="A143" s="136"/>
      <c r="B143" s="55" t="s">
        <v>1465</v>
      </c>
      <c r="C143" s="51" t="s">
        <v>288</v>
      </c>
      <c r="D143" s="52">
        <v>0.64583333333333337</v>
      </c>
      <c r="E143" s="52">
        <v>0.73958333333333337</v>
      </c>
      <c r="F143" s="52">
        <f t="shared" si="2"/>
        <v>9.375E-2</v>
      </c>
      <c r="H143" s="53" t="s">
        <v>295</v>
      </c>
      <c r="I143" s="52">
        <f>SUMIFS(F137:F151, C137:C151,H143)</f>
        <v>4.5138888888888895E-2</v>
      </c>
    </row>
    <row r="144" spans="1:9" x14ac:dyDescent="0.2">
      <c r="A144" s="136"/>
      <c r="B144" s="114" t="s">
        <v>1459</v>
      </c>
      <c r="C144" s="55" t="s">
        <v>293</v>
      </c>
      <c r="D144" s="52">
        <v>0.83333333333333337</v>
      </c>
      <c r="E144" s="52">
        <v>0.84375</v>
      </c>
      <c r="F144" s="52">
        <f t="shared" si="2"/>
        <v>1.041666666666663E-2</v>
      </c>
      <c r="H144" s="48" t="s">
        <v>300</v>
      </c>
      <c r="I144" s="49">
        <f>SUM(I138:I143)</f>
        <v>0.34930555555555554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80 I96 I111 I126 I141 I50:I5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1" xr:uid="{AF8B1329-0169-4068-98E6-6B07FDBB88A6}">
      <formula1>$Q$1:$Q$7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40842-33D0-47BA-AE3A-03ABA7C1FBFC}">
  <dimension ref="A1:Q151"/>
  <sheetViews>
    <sheetView workbookViewId="0">
      <selection activeCell="B136" sqref="B136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105" t="s">
        <v>284</v>
      </c>
      <c r="C2" s="60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105" t="s">
        <v>1394</v>
      </c>
      <c r="C3" s="60" t="s">
        <v>288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0.2416666666666667</v>
      </c>
      <c r="Q3" t="s">
        <v>285</v>
      </c>
    </row>
    <row r="4" spans="1:17" x14ac:dyDescent="0.2">
      <c r="A4" s="138"/>
      <c r="B4" s="105" t="s">
        <v>1466</v>
      </c>
      <c r="C4" s="60" t="s">
        <v>288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1.736111111111116E-2</v>
      </c>
      <c r="Q4" t="s">
        <v>290</v>
      </c>
    </row>
    <row r="5" spans="1:17" x14ac:dyDescent="0.2">
      <c r="A5" s="138"/>
      <c r="B5" s="105" t="s">
        <v>586</v>
      </c>
      <c r="C5" s="60" t="s">
        <v>295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6.9444444444444364E-2</v>
      </c>
      <c r="Q5" t="s">
        <v>293</v>
      </c>
    </row>
    <row r="6" spans="1:17" x14ac:dyDescent="0.2">
      <c r="A6" s="138"/>
      <c r="B6" s="105" t="s">
        <v>1467</v>
      </c>
      <c r="C6" s="60" t="s">
        <v>290</v>
      </c>
      <c r="D6" s="106">
        <v>0.47222222222222227</v>
      </c>
      <c r="E6" s="106">
        <v>0.54166666666666663</v>
      </c>
      <c r="F6" s="61">
        <f t="shared" si="0"/>
        <v>6.9444444444444364E-2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105" t="s">
        <v>599</v>
      </c>
      <c r="C7" s="60" t="s">
        <v>295</v>
      </c>
      <c r="D7" s="106">
        <v>0.54166666666666663</v>
      </c>
      <c r="E7" s="106">
        <v>0.57291666666666663</v>
      </c>
      <c r="F7" s="61">
        <f t="shared" si="0"/>
        <v>3.125E-2</v>
      </c>
      <c r="H7" s="53" t="s">
        <v>296</v>
      </c>
      <c r="I7" s="52">
        <f>SUMIFS(F2:F16, C2:C16,H7)</f>
        <v>0.10069444444444453</v>
      </c>
      <c r="Q7" t="s">
        <v>295</v>
      </c>
    </row>
    <row r="8" spans="1:17" x14ac:dyDescent="0.2">
      <c r="A8" s="138"/>
      <c r="B8" s="105" t="s">
        <v>1440</v>
      </c>
      <c r="C8" s="60" t="s">
        <v>285</v>
      </c>
      <c r="D8" s="106">
        <v>0.57291666666666663</v>
      </c>
      <c r="E8" s="106">
        <v>0.58333333333333337</v>
      </c>
      <c r="F8" s="61">
        <f t="shared" si="0"/>
        <v>1.0416666666666741E-2</v>
      </c>
      <c r="H8" s="53" t="s">
        <v>295</v>
      </c>
      <c r="I8" s="52">
        <f>SUMIFS(F2:F16, C2:C16,H8)</f>
        <v>4.861111111111116E-2</v>
      </c>
    </row>
    <row r="9" spans="1:17" x14ac:dyDescent="0.2">
      <c r="A9" s="138"/>
      <c r="B9" s="105" t="s">
        <v>1466</v>
      </c>
      <c r="C9" s="60" t="s">
        <v>288</v>
      </c>
      <c r="D9" s="106">
        <v>0.58333333333333337</v>
      </c>
      <c r="E9" s="106">
        <v>0.63750000000000007</v>
      </c>
      <c r="F9" s="61">
        <f t="shared" si="0"/>
        <v>5.4166666666666696E-2</v>
      </c>
      <c r="H9" s="48" t="s">
        <v>300</v>
      </c>
      <c r="I9" s="49">
        <f>SUM(I3:I8)</f>
        <v>0.47777777777777791</v>
      </c>
    </row>
    <row r="10" spans="1:17" x14ac:dyDescent="0.2">
      <c r="A10" s="138"/>
      <c r="B10" s="105" t="s">
        <v>374</v>
      </c>
      <c r="C10" s="60" t="s">
        <v>296</v>
      </c>
      <c r="D10" s="106">
        <v>0.63541666666666663</v>
      </c>
      <c r="E10" s="106">
        <v>0.73611111111111116</v>
      </c>
      <c r="F10" s="61">
        <f t="shared" si="0"/>
        <v>0.10069444444444453</v>
      </c>
      <c r="I10" s="54"/>
    </row>
    <row r="11" spans="1:17" x14ac:dyDescent="0.2">
      <c r="A11" s="138"/>
      <c r="B11" s="105"/>
      <c r="C11" s="75"/>
      <c r="D11" s="108"/>
      <c r="E11" s="106"/>
      <c r="F11" s="61">
        <f t="shared" si="0"/>
        <v>0</v>
      </c>
      <c r="I11" s="54"/>
    </row>
    <row r="12" spans="1:17" x14ac:dyDescent="0.2">
      <c r="A12" s="138"/>
      <c r="B12" s="109"/>
      <c r="C12" s="73"/>
      <c r="D12" s="106"/>
      <c r="E12" s="110"/>
      <c r="F12" s="61">
        <f>E12-D12</f>
        <v>0</v>
      </c>
    </row>
    <row r="13" spans="1:17" x14ac:dyDescent="0.2">
      <c r="A13" s="138"/>
      <c r="B13" s="73"/>
      <c r="C13" s="73"/>
      <c r="D13" s="61"/>
      <c r="E13" s="74"/>
      <c r="F13" s="61">
        <f>E13-D13</f>
        <v>0</v>
      </c>
    </row>
    <row r="14" spans="1:17" x14ac:dyDescent="0.2">
      <c r="A14" s="138"/>
      <c r="B14" s="60"/>
      <c r="C14" s="72"/>
      <c r="D14" s="77"/>
      <c r="E14" s="61"/>
      <c r="F14" s="61">
        <f>E14-D14</f>
        <v>0</v>
      </c>
    </row>
    <row r="15" spans="1:17" x14ac:dyDescent="0.2">
      <c r="A15" s="138"/>
      <c r="B15" s="60"/>
      <c r="C15" s="60"/>
      <c r="D15" s="61"/>
      <c r="E15" s="61"/>
      <c r="F15" s="61">
        <f>E15-D15</f>
        <v>0</v>
      </c>
    </row>
    <row r="16" spans="1:17" x14ac:dyDescent="0.2">
      <c r="A16" s="138"/>
      <c r="B16" s="75"/>
      <c r="C16" s="60" t="s">
        <v>288</v>
      </c>
      <c r="D16" s="61">
        <v>0.35416666666666669</v>
      </c>
      <c r="E16" s="61">
        <v>0.45833333333333331</v>
      </c>
      <c r="F16" s="61">
        <f t="shared" si="0"/>
        <v>0.10416666666666663</v>
      </c>
    </row>
    <row r="17" spans="1:9" x14ac:dyDescent="0.2">
      <c r="A17" s="138" t="s">
        <v>17</v>
      </c>
      <c r="B17" s="60" t="s">
        <v>1468</v>
      </c>
      <c r="C17" s="55" t="s">
        <v>288</v>
      </c>
      <c r="D17" s="62">
        <v>0.35416666666666669</v>
      </c>
      <c r="E17" s="52">
        <v>0.45833333333333331</v>
      </c>
      <c r="F17" s="63">
        <f>E17-D17</f>
        <v>0.10416666666666663</v>
      </c>
      <c r="H17" s="49" t="s">
        <v>286</v>
      </c>
      <c r="I17" s="49" t="s">
        <v>287</v>
      </c>
    </row>
    <row r="18" spans="1:9" x14ac:dyDescent="0.2">
      <c r="A18" s="133"/>
      <c r="B18" t="s">
        <v>309</v>
      </c>
      <c r="C18" s="78" t="s">
        <v>295</v>
      </c>
      <c r="D18" s="61">
        <v>0.45833333333333331</v>
      </c>
      <c r="E18" s="54">
        <v>0.47222222222222227</v>
      </c>
      <c r="F18" s="63">
        <f t="shared" si="0"/>
        <v>1.3888888888888951E-2</v>
      </c>
      <c r="H18" s="53" t="s">
        <v>288</v>
      </c>
      <c r="I18" s="52">
        <f>SUMIFS(F17:F31, C17:C31,H18)</f>
        <v>0.2395833333333332</v>
      </c>
    </row>
    <row r="19" spans="1:9" x14ac:dyDescent="0.2">
      <c r="A19" s="133"/>
      <c r="B19" s="51" t="s">
        <v>1469</v>
      </c>
      <c r="C19" s="51" t="s">
        <v>288</v>
      </c>
      <c r="D19" s="63">
        <v>0.47222222222222227</v>
      </c>
      <c r="E19" s="52">
        <v>0.54166666666666663</v>
      </c>
      <c r="F19" s="63">
        <f t="shared" si="0"/>
        <v>6.9444444444444364E-2</v>
      </c>
      <c r="H19" s="53" t="s">
        <v>285</v>
      </c>
      <c r="I19" s="52">
        <f>SUMIFS(F17:F31, C17:C31,H19)</f>
        <v>0</v>
      </c>
    </row>
    <row r="20" spans="1:9" x14ac:dyDescent="0.2">
      <c r="A20" s="133"/>
      <c r="B20" t="s">
        <v>329</v>
      </c>
      <c r="C20" s="51" t="s">
        <v>295</v>
      </c>
      <c r="D20" s="52">
        <v>0.54166666666666663</v>
      </c>
      <c r="E20" s="52">
        <v>0.5625</v>
      </c>
      <c r="F20" s="63">
        <f t="shared" si="0"/>
        <v>2.083333333333337E-2</v>
      </c>
      <c r="H20" s="53" t="s">
        <v>290</v>
      </c>
      <c r="I20" s="52">
        <f>SUMIFS(F17:F31, C17:C31,H20)</f>
        <v>0</v>
      </c>
    </row>
    <row r="21" spans="1:9" x14ac:dyDescent="0.2">
      <c r="A21" s="133"/>
      <c r="B21" s="51" t="s">
        <v>1470</v>
      </c>
      <c r="C21" s="51" t="s">
        <v>288</v>
      </c>
      <c r="D21" s="52">
        <v>0.5625</v>
      </c>
      <c r="E21" s="52">
        <v>0.56944444444444442</v>
      </c>
      <c r="F21" s="63">
        <f t="shared" si="0"/>
        <v>6.9444444444444198E-3</v>
      </c>
      <c r="H21" s="53" t="s">
        <v>293</v>
      </c>
      <c r="I21" s="52">
        <f>SUMIFS(F17:F31, C17:C31,H21)</f>
        <v>0</v>
      </c>
    </row>
    <row r="22" spans="1:9" x14ac:dyDescent="0.2">
      <c r="A22" s="133"/>
      <c r="B22" s="58" t="s">
        <v>1471</v>
      </c>
      <c r="C22" s="51" t="s">
        <v>288</v>
      </c>
      <c r="D22" s="52">
        <v>0.56944444444444442</v>
      </c>
      <c r="E22" s="52">
        <v>0.62847222222222221</v>
      </c>
      <c r="F22" s="63">
        <f t="shared" si="0"/>
        <v>5.902777777777779E-2</v>
      </c>
      <c r="H22" s="53" t="s">
        <v>296</v>
      </c>
      <c r="I22" s="52">
        <f>SUMIFS(F17:F31, C17:C31,H22)</f>
        <v>0.10416666666666674</v>
      </c>
    </row>
    <row r="23" spans="1:9" x14ac:dyDescent="0.2">
      <c r="A23" s="133"/>
      <c r="B23" s="57" t="s">
        <v>1472</v>
      </c>
      <c r="C23" s="55" t="s">
        <v>296</v>
      </c>
      <c r="D23" s="52">
        <v>0.63194444444444442</v>
      </c>
      <c r="E23" s="52">
        <v>0.73611111111111116</v>
      </c>
      <c r="F23" s="63">
        <f t="shared" si="0"/>
        <v>0.10416666666666674</v>
      </c>
      <c r="H23" s="53" t="s">
        <v>295</v>
      </c>
      <c r="I23" s="52">
        <f>SUMIFS(F17:F31, C17:C31,H23)</f>
        <v>3.4722222222222321E-2</v>
      </c>
    </row>
    <row r="24" spans="1:9" x14ac:dyDescent="0.2">
      <c r="A24" s="133"/>
      <c r="B24" s="51"/>
      <c r="C24" s="55"/>
      <c r="D24" s="52"/>
      <c r="E24" s="52"/>
      <c r="F24" s="63">
        <f t="shared" si="0"/>
        <v>0</v>
      </c>
      <c r="H24" s="48" t="s">
        <v>300</v>
      </c>
      <c r="I24" s="49">
        <f>SUM(I18:I23)</f>
        <v>0.37847222222222227</v>
      </c>
    </row>
    <row r="25" spans="1:9" x14ac:dyDescent="0.2">
      <c r="A25" s="133"/>
      <c r="B25" s="57"/>
      <c r="C25" s="55"/>
      <c r="D25" s="52"/>
      <c r="E25" s="52"/>
      <c r="F25" s="63">
        <f t="shared" si="0"/>
        <v>0</v>
      </c>
      <c r="I25" s="54"/>
    </row>
    <row r="26" spans="1:9" x14ac:dyDescent="0.2">
      <c r="A26" s="133"/>
      <c r="B26" s="57"/>
      <c r="C26" s="55"/>
      <c r="D26" s="52"/>
      <c r="E26" s="52"/>
      <c r="F26" s="63">
        <f t="shared" si="0"/>
        <v>0</v>
      </c>
      <c r="I26" s="54"/>
    </row>
    <row r="27" spans="1:9" x14ac:dyDescent="0.2">
      <c r="A27" s="133"/>
      <c r="B27" s="59"/>
      <c r="C27" s="51"/>
      <c r="D27" s="52"/>
      <c r="E27" s="52"/>
      <c r="F27" s="63">
        <f t="shared" si="0"/>
        <v>0</v>
      </c>
    </row>
    <row r="28" spans="1:9" x14ac:dyDescent="0.2">
      <c r="A28" s="133"/>
      <c r="B28" s="51"/>
      <c r="C28" s="51"/>
      <c r="D28" s="52"/>
      <c r="E28" s="52"/>
      <c r="F28" s="63">
        <f t="shared" si="0"/>
        <v>0</v>
      </c>
    </row>
    <row r="29" spans="1:9" x14ac:dyDescent="0.2">
      <c r="A29" s="133"/>
      <c r="B29" s="51"/>
      <c r="C29" s="51"/>
      <c r="D29" s="52"/>
      <c r="E29" s="52"/>
      <c r="F29" s="63">
        <f t="shared" si="0"/>
        <v>0</v>
      </c>
    </row>
    <row r="30" spans="1:9" x14ac:dyDescent="0.2">
      <c r="A30" s="133"/>
      <c r="B30" s="51"/>
      <c r="C30" s="51"/>
      <c r="D30" s="52"/>
      <c r="E30" s="52"/>
      <c r="F30" s="63">
        <f t="shared" si="0"/>
        <v>0</v>
      </c>
    </row>
    <row r="31" spans="1:9" x14ac:dyDescent="0.2">
      <c r="A31" s="134"/>
      <c r="B31" s="51"/>
      <c r="C31" s="51"/>
      <c r="D31" s="52"/>
      <c r="E31" s="52"/>
      <c r="F31" s="63">
        <f t="shared" si="0"/>
        <v>0</v>
      </c>
    </row>
    <row r="32" spans="1:9" x14ac:dyDescent="0.2">
      <c r="A32" s="137" t="s">
        <v>263</v>
      </c>
      <c r="B32" s="51" t="s">
        <v>1473</v>
      </c>
      <c r="C32" s="51" t="s">
        <v>288</v>
      </c>
      <c r="D32" s="52">
        <v>0.375</v>
      </c>
      <c r="E32" s="52">
        <v>0.45833333333333331</v>
      </c>
      <c r="F32" s="52">
        <f t="shared" si="0"/>
        <v>8.3333333333333315E-2</v>
      </c>
      <c r="H32" s="49" t="s">
        <v>286</v>
      </c>
      <c r="I32" s="49" t="s">
        <v>287</v>
      </c>
    </row>
    <row r="33" spans="1:9" x14ac:dyDescent="0.2">
      <c r="A33" s="133"/>
      <c r="B33" s="51" t="s">
        <v>309</v>
      </c>
      <c r="C33" s="51" t="s">
        <v>295</v>
      </c>
      <c r="D33" s="52">
        <v>0.45833333333333331</v>
      </c>
      <c r="E33" s="52">
        <v>0.46875</v>
      </c>
      <c r="F33" s="52">
        <f t="shared" si="0"/>
        <v>1.0416666666666685E-2</v>
      </c>
      <c r="H33" s="53" t="s">
        <v>288</v>
      </c>
      <c r="I33" s="52">
        <f>SUMIFS(F32:F46, C32:C46,H33)</f>
        <v>0.22916666666666669</v>
      </c>
    </row>
    <row r="34" spans="1:9" x14ac:dyDescent="0.2">
      <c r="A34" s="133"/>
      <c r="B34" s="80" t="s">
        <v>1474</v>
      </c>
      <c r="C34" s="51" t="s">
        <v>288</v>
      </c>
      <c r="D34" s="52">
        <v>0.47569444444444442</v>
      </c>
      <c r="E34" s="52">
        <v>0.54861111111111105</v>
      </c>
      <c r="F34" s="52">
        <f t="shared" si="0"/>
        <v>7.291666666666663E-2</v>
      </c>
      <c r="H34" s="53" t="s">
        <v>285</v>
      </c>
      <c r="I34" s="52">
        <f>SUMIFS(F32:F46, C32:C46,H34)</f>
        <v>0</v>
      </c>
    </row>
    <row r="35" spans="1:9" x14ac:dyDescent="0.2">
      <c r="A35" s="133"/>
      <c r="B35" s="51" t="s">
        <v>329</v>
      </c>
      <c r="C35" s="51" t="s">
        <v>295</v>
      </c>
      <c r="D35" s="52">
        <v>0.55208333333333337</v>
      </c>
      <c r="E35" s="52">
        <v>0.57291666666666663</v>
      </c>
      <c r="F35" s="52">
        <f t="shared" si="0"/>
        <v>2.0833333333333259E-2</v>
      </c>
      <c r="H35" s="53" t="s">
        <v>290</v>
      </c>
      <c r="I35" s="52">
        <f>SUMIFS(F32:F46, C32:C46,H35)</f>
        <v>0</v>
      </c>
    </row>
    <row r="36" spans="1:9" x14ac:dyDescent="0.2">
      <c r="A36" s="133"/>
      <c r="B36" s="51" t="s">
        <v>1475</v>
      </c>
      <c r="C36" s="51" t="s">
        <v>288</v>
      </c>
      <c r="D36" s="52">
        <v>0.57291666666666663</v>
      </c>
      <c r="E36" s="52">
        <v>0.625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 x14ac:dyDescent="0.2">
      <c r="A37" s="133"/>
      <c r="B37" s="85" t="s">
        <v>374</v>
      </c>
      <c r="C37" s="51" t="s">
        <v>296</v>
      </c>
      <c r="D37" s="52">
        <v>0.63194444444444442</v>
      </c>
      <c r="E37" s="52">
        <v>0.73611111111111116</v>
      </c>
      <c r="F37" s="52">
        <f t="shared" si="0"/>
        <v>0.10416666666666674</v>
      </c>
      <c r="H37" s="53" t="s">
        <v>296</v>
      </c>
      <c r="I37" s="52">
        <f>SUMIFS(F32:F46, C32:C46,H37)</f>
        <v>0.10416666666666674</v>
      </c>
    </row>
    <row r="38" spans="1:9" x14ac:dyDescent="0.2">
      <c r="A38" s="133"/>
      <c r="B38" s="51" t="s">
        <v>1476</v>
      </c>
      <c r="C38" s="51" t="s">
        <v>288</v>
      </c>
      <c r="D38" s="52">
        <v>0.875</v>
      </c>
      <c r="E38" s="52">
        <v>0.89583333333333337</v>
      </c>
      <c r="F38" s="52">
        <f t="shared" si="0"/>
        <v>2.083333333333337E-2</v>
      </c>
      <c r="H38" s="53" t="s">
        <v>295</v>
      </c>
      <c r="I38" s="52">
        <f>SUMIFS(F32:F46, C32:C46,H38)</f>
        <v>3.1249999999999944E-2</v>
      </c>
    </row>
    <row r="39" spans="1:9" x14ac:dyDescent="0.2">
      <c r="A39" s="13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0.36458333333333337</v>
      </c>
    </row>
    <row r="40" spans="1:9" x14ac:dyDescent="0.2">
      <c r="A40" s="133"/>
      <c r="C40" s="51"/>
      <c r="D40" s="52"/>
      <c r="E40" s="52"/>
      <c r="F40" s="52">
        <f t="shared" si="0"/>
        <v>0</v>
      </c>
      <c r="I40" s="54"/>
    </row>
    <row r="41" spans="1:9" x14ac:dyDescent="0.2">
      <c r="A41" s="13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3"/>
      <c r="B42" s="51"/>
      <c r="C42" s="51"/>
      <c r="D42" s="52"/>
      <c r="E42" s="52"/>
      <c r="F42" s="52">
        <f t="shared" si="0"/>
        <v>0</v>
      </c>
    </row>
    <row r="43" spans="1:9" x14ac:dyDescent="0.2">
      <c r="A43" s="133"/>
      <c r="C43" s="51"/>
      <c r="D43" s="52"/>
      <c r="E43" s="52"/>
      <c r="F43" s="52">
        <f t="shared" si="0"/>
        <v>0</v>
      </c>
    </row>
    <row r="44" spans="1:9" x14ac:dyDescent="0.2">
      <c r="A44" s="133"/>
      <c r="B44" s="51"/>
      <c r="C44" s="51"/>
      <c r="D44" s="52"/>
      <c r="E44" s="52"/>
      <c r="F44" s="52">
        <f t="shared" si="0"/>
        <v>0</v>
      </c>
    </row>
    <row r="45" spans="1:9" x14ac:dyDescent="0.2">
      <c r="A45" s="133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3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3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3"/>
      <c r="B71" s="51"/>
      <c r="C71" s="51"/>
      <c r="D71" s="52"/>
      <c r="E71" s="52"/>
      <c r="F71" s="52">
        <f t="shared" si="1"/>
        <v>0</v>
      </c>
    </row>
    <row r="72" spans="1:9" x14ac:dyDescent="0.2">
      <c r="A72" s="133"/>
      <c r="B72" s="51"/>
      <c r="C72" s="51"/>
      <c r="D72" s="52"/>
      <c r="E72" s="52"/>
      <c r="F72" s="52">
        <f t="shared" si="1"/>
        <v>0</v>
      </c>
    </row>
    <row r="73" spans="1:9" x14ac:dyDescent="0.2">
      <c r="A73" s="133"/>
      <c r="B73" s="51"/>
      <c r="C73" s="51"/>
      <c r="D73" s="52"/>
      <c r="E73" s="52"/>
      <c r="F73" s="52">
        <f t="shared" si="1"/>
        <v>0</v>
      </c>
    </row>
    <row r="74" spans="1:9" x14ac:dyDescent="0.2">
      <c r="A74" s="133"/>
      <c r="B74" s="51"/>
      <c r="C74" s="51"/>
      <c r="D74" s="52"/>
      <c r="E74" s="52"/>
      <c r="F74" s="52">
        <f t="shared" si="1"/>
        <v>0</v>
      </c>
    </row>
    <row r="75" spans="1:9" x14ac:dyDescent="0.2">
      <c r="A75" s="133"/>
      <c r="B75" s="51"/>
      <c r="C75" s="51"/>
      <c r="D75" s="52"/>
      <c r="E75" s="52"/>
      <c r="F75" s="52">
        <f t="shared" si="1"/>
        <v>0</v>
      </c>
    </row>
    <row r="76" spans="1:9" x14ac:dyDescent="0.2">
      <c r="A76" s="133" t="s">
        <v>269</v>
      </c>
      <c r="B76" t="s">
        <v>1477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33"/>
      <c r="B77" s="51" t="s">
        <v>1478</v>
      </c>
      <c r="C77" s="51" t="s">
        <v>288</v>
      </c>
      <c r="D77" s="52">
        <v>0.41666666666666669</v>
      </c>
      <c r="E77" s="52">
        <v>0.4375</v>
      </c>
      <c r="F77" s="52">
        <f>E77-D77</f>
        <v>2.0833333333333315E-2</v>
      </c>
      <c r="H77" s="53" t="s">
        <v>288</v>
      </c>
      <c r="I77" s="52">
        <f>SUMIFS(F76:F91, C76:C91,H77)</f>
        <v>0.25694444444444431</v>
      </c>
    </row>
    <row r="78" spans="1:9" x14ac:dyDescent="0.2">
      <c r="A78" s="133"/>
      <c r="B78" s="80" t="s">
        <v>309</v>
      </c>
      <c r="C78" s="51" t="s">
        <v>295</v>
      </c>
      <c r="D78" s="52">
        <v>0.4375</v>
      </c>
      <c r="E78" s="52">
        <v>0.44444444444444442</v>
      </c>
      <c r="F78" s="52">
        <f t="shared" si="1"/>
        <v>6.9444444444444198E-3</v>
      </c>
      <c r="H78" s="53" t="s">
        <v>285</v>
      </c>
      <c r="I78" s="52">
        <f>SUMIFS(F76:F91, C76:C91,H78)</f>
        <v>0</v>
      </c>
    </row>
    <row r="79" spans="1:9" x14ac:dyDescent="0.2">
      <c r="A79" s="133"/>
      <c r="B79" s="99" t="s">
        <v>1479</v>
      </c>
      <c r="C79" s="51" t="s">
        <v>288</v>
      </c>
      <c r="D79" s="52">
        <v>0.44444444444444442</v>
      </c>
      <c r="E79" s="52">
        <v>0.52083333333333337</v>
      </c>
      <c r="F79" s="52">
        <f>E79-D79</f>
        <v>7.6388888888888951E-2</v>
      </c>
      <c r="H79" s="53" t="s">
        <v>290</v>
      </c>
      <c r="I79" s="52">
        <f>SUMIFS(F76:F91, C76:C91,H79)</f>
        <v>0</v>
      </c>
    </row>
    <row r="80" spans="1:9" x14ac:dyDescent="0.2">
      <c r="A80" s="133"/>
      <c r="B80" s="113" t="s">
        <v>1480</v>
      </c>
      <c r="C80" s="51" t="s">
        <v>288</v>
      </c>
      <c r="D80" s="52">
        <v>0.52083333333333337</v>
      </c>
      <c r="E80" s="52">
        <v>0.54166666666666663</v>
      </c>
      <c r="F80" s="52">
        <f>E80-D80</f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38"/>
      <c r="B81" s="112" t="s">
        <v>329</v>
      </c>
      <c r="C81" s="55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0.10416666666666674</v>
      </c>
    </row>
    <row r="82" spans="1:9" x14ac:dyDescent="0.2">
      <c r="A82" s="138"/>
      <c r="B82" s="115" t="s">
        <v>1481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4.1666666666666741E-2</v>
      </c>
    </row>
    <row r="83" spans="1:9" x14ac:dyDescent="0.2">
      <c r="A83" s="138"/>
      <c r="B83" s="117" t="s">
        <v>1482</v>
      </c>
      <c r="C83" s="55" t="s">
        <v>296</v>
      </c>
      <c r="D83" s="52">
        <v>0.63194444444444442</v>
      </c>
      <c r="E83" s="52">
        <v>0.73611111111111116</v>
      </c>
      <c r="F83" s="52">
        <f>E83-D83</f>
        <v>0.10416666666666674</v>
      </c>
      <c r="H83" s="48" t="s">
        <v>300</v>
      </c>
      <c r="I83" s="49">
        <f>SUM(I77:I82)</f>
        <v>0.40277777777777779</v>
      </c>
    </row>
    <row r="84" spans="1:9" x14ac:dyDescent="0.2">
      <c r="A84" s="138"/>
      <c r="B84" s="116" t="s">
        <v>309</v>
      </c>
      <c r="C84" s="55" t="s">
        <v>288</v>
      </c>
      <c r="D84" s="52">
        <v>0.73611111111111116</v>
      </c>
      <c r="E84" s="52">
        <v>0.75</v>
      </c>
      <c r="F84" s="52">
        <f>E84-D84</f>
        <v>1.388888888888884E-2</v>
      </c>
      <c r="I84" s="54"/>
    </row>
    <row r="85" spans="1:9" x14ac:dyDescent="0.2">
      <c r="A85" s="138"/>
      <c r="B85" s="116" t="s">
        <v>1483</v>
      </c>
      <c r="C85" s="55" t="s">
        <v>288</v>
      </c>
      <c r="D85" s="52">
        <v>0.75</v>
      </c>
      <c r="E85" s="52">
        <v>0.79166666666666663</v>
      </c>
      <c r="F85" s="52">
        <f t="shared" si="1"/>
        <v>4.166666666666663E-2</v>
      </c>
      <c r="I85" s="54"/>
    </row>
    <row r="86" spans="1:9" x14ac:dyDescent="0.2">
      <c r="A86" s="138"/>
      <c r="B86" s="104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3"/>
      <c r="B87" s="59"/>
      <c r="C87" s="55"/>
      <c r="D87" s="52"/>
      <c r="E87" s="52"/>
      <c r="F87" s="52"/>
    </row>
    <row r="88" spans="1:9" x14ac:dyDescent="0.2">
      <c r="A88" s="133"/>
      <c r="B88" s="51"/>
      <c r="C88" s="55"/>
      <c r="D88" s="52"/>
      <c r="E88" s="52"/>
      <c r="F88" s="52"/>
    </row>
    <row r="89" spans="1:9" x14ac:dyDescent="0.2">
      <c r="A89" s="133"/>
      <c r="B89" s="51"/>
      <c r="C89" s="55"/>
      <c r="D89" s="52"/>
      <c r="E89" s="52"/>
      <c r="F89" s="52">
        <f t="shared" si="1"/>
        <v>0</v>
      </c>
    </row>
    <row r="90" spans="1:9" x14ac:dyDescent="0.2">
      <c r="A90" s="133"/>
      <c r="C90" s="51"/>
      <c r="D90" s="52"/>
      <c r="E90" s="52"/>
      <c r="F90" s="52">
        <f t="shared" si="1"/>
        <v>0</v>
      </c>
    </row>
    <row r="91" spans="1:9" x14ac:dyDescent="0.2">
      <c r="A91" s="134"/>
      <c r="B91" s="51"/>
      <c r="C91" s="51"/>
      <c r="D91" s="52"/>
      <c r="E91" s="52"/>
      <c r="F91" s="52">
        <f t="shared" si="1"/>
        <v>0</v>
      </c>
    </row>
    <row r="92" spans="1:9" x14ac:dyDescent="0.2">
      <c r="A92" s="137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3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3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3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3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3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3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3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3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3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3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33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56" t="s">
        <v>1484</v>
      </c>
      <c r="C107" s="51" t="s">
        <v>285</v>
      </c>
      <c r="D107" s="52">
        <v>0.375</v>
      </c>
      <c r="E107" s="52">
        <v>0.64583333333333337</v>
      </c>
      <c r="F107" s="52">
        <f t="shared" si="1"/>
        <v>0.27083333333333337</v>
      </c>
      <c r="H107" s="49" t="s">
        <v>286</v>
      </c>
      <c r="I107" s="49" t="s">
        <v>287</v>
      </c>
    </row>
    <row r="108" spans="1:9" x14ac:dyDescent="0.2">
      <c r="A108" s="136"/>
      <c r="B108" s="55" t="s">
        <v>1485</v>
      </c>
      <c r="C108" s="51" t="s">
        <v>285</v>
      </c>
      <c r="D108" s="52">
        <v>0.70833333333333337</v>
      </c>
      <c r="E108" s="52">
        <v>0.75</v>
      </c>
      <c r="F108" s="52">
        <f t="shared" si="1"/>
        <v>4.166666666666663E-2</v>
      </c>
      <c r="H108" s="53" t="s">
        <v>288</v>
      </c>
      <c r="I108" s="52">
        <v>6.25E-2</v>
      </c>
    </row>
    <row r="109" spans="1:9" x14ac:dyDescent="0.2">
      <c r="A109" s="136"/>
      <c r="B109" s="56" t="s">
        <v>424</v>
      </c>
      <c r="C109" s="51" t="s">
        <v>288</v>
      </c>
      <c r="D109" s="52">
        <v>0.47222222222222227</v>
      </c>
      <c r="E109" s="52">
        <v>0.52083333333333337</v>
      </c>
      <c r="F109" s="52">
        <v>4.8611111111111112E-2</v>
      </c>
      <c r="H109" s="53" t="s">
        <v>285</v>
      </c>
      <c r="I109" s="52">
        <f>SUMIFS(F107:F121, C107:C121,H109)</f>
        <v>0.39583333333333331</v>
      </c>
    </row>
    <row r="110" spans="1:9" x14ac:dyDescent="0.2">
      <c r="A110" s="136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424</v>
      </c>
      <c r="C111" s="51" t="s">
        <v>285</v>
      </c>
      <c r="D111" s="52">
        <v>0.60416666666666663</v>
      </c>
      <c r="E111" s="52">
        <v>0.66666666666666663</v>
      </c>
      <c r="F111" s="52">
        <v>8.3333333333333329E-2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6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0.5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/>
      <c r="C116" s="51"/>
      <c r="D116" s="52"/>
      <c r="E116" s="52"/>
      <c r="F116" s="52"/>
      <c r="I116" s="54"/>
    </row>
    <row r="117" spans="1:9" x14ac:dyDescent="0.2">
      <c r="A117" s="136"/>
      <c r="B117" s="55"/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1" t="s">
        <v>273</v>
      </c>
      <c r="B122" s="60" t="s">
        <v>1486</v>
      </c>
      <c r="C122" s="55" t="s">
        <v>288</v>
      </c>
      <c r="D122" s="62">
        <v>0.40972222222222227</v>
      </c>
      <c r="E122" s="52">
        <v>0.4375</v>
      </c>
      <c r="F122" s="52">
        <f t="shared" si="1"/>
        <v>2.7777777777777735E-2</v>
      </c>
      <c r="H122" s="49" t="s">
        <v>286</v>
      </c>
      <c r="I122" s="49" t="s">
        <v>287</v>
      </c>
    </row>
    <row r="123" spans="1:9" x14ac:dyDescent="0.2">
      <c r="A123" s="133"/>
      <c r="B123" t="s">
        <v>1487</v>
      </c>
      <c r="C123" s="78" t="s">
        <v>288</v>
      </c>
      <c r="D123" s="61">
        <v>0.4375</v>
      </c>
      <c r="E123" s="54">
        <v>0.5</v>
      </c>
      <c r="F123" s="52">
        <f t="shared" si="1"/>
        <v>6.25E-2</v>
      </c>
      <c r="H123" s="53" t="s">
        <v>288</v>
      </c>
      <c r="I123" s="52">
        <f>SUMIFS(F122:F136, C122:C136,H123)</f>
        <v>0.19444444444444436</v>
      </c>
    </row>
    <row r="124" spans="1:9" x14ac:dyDescent="0.2">
      <c r="A124" s="133"/>
      <c r="B124" s="51" t="s">
        <v>1488</v>
      </c>
      <c r="C124" s="51" t="s">
        <v>288</v>
      </c>
      <c r="D124" s="63">
        <v>0.5</v>
      </c>
      <c r="E124" s="52">
        <v>0.60416666666666663</v>
      </c>
      <c r="F124" s="52">
        <f t="shared" si="1"/>
        <v>0.10416666666666663</v>
      </c>
      <c r="H124" s="53" t="s">
        <v>285</v>
      </c>
      <c r="I124" s="52">
        <f>SUMIFS(F122:F136, C122:C136,H124)</f>
        <v>0</v>
      </c>
    </row>
    <row r="125" spans="1:9" x14ac:dyDescent="0.2">
      <c r="A125" s="133"/>
      <c r="B125" s="51" t="s">
        <v>1489</v>
      </c>
      <c r="C125" s="51" t="s">
        <v>293</v>
      </c>
      <c r="D125" s="52">
        <v>0.74305555555555547</v>
      </c>
      <c r="E125" s="52">
        <v>0.75694444444444453</v>
      </c>
      <c r="F125" s="52">
        <f t="shared" si="1"/>
        <v>1.3888888888889062E-2</v>
      </c>
      <c r="H125" s="53" t="s">
        <v>290</v>
      </c>
      <c r="I125" s="52">
        <f>SUMIFS(F122:F136, C122:C136,H125)</f>
        <v>0</v>
      </c>
    </row>
    <row r="126" spans="1:9" x14ac:dyDescent="0.2">
      <c r="A126" s="13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1.3888888888889062E-2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0.20833333333333343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3"/>
      <c r="B134" s="51"/>
      <c r="C134" s="51"/>
      <c r="D134" s="52"/>
      <c r="E134" s="52"/>
      <c r="F134" s="52"/>
    </row>
    <row r="135" spans="1:9" x14ac:dyDescent="0.2">
      <c r="A135" s="133"/>
      <c r="B135" s="51"/>
      <c r="C135" s="51"/>
      <c r="D135" s="52"/>
      <c r="E135" s="52"/>
      <c r="F135" s="52"/>
    </row>
    <row r="136" spans="1:9" x14ac:dyDescent="0.2">
      <c r="A136" s="135"/>
      <c r="B136" s="58"/>
      <c r="C136" s="51"/>
      <c r="D136" s="52"/>
      <c r="E136" s="52"/>
      <c r="F136" s="52"/>
    </row>
    <row r="137" spans="1:9" x14ac:dyDescent="0.2">
      <c r="A137" s="139" t="s">
        <v>276</v>
      </c>
      <c r="B137" s="115" t="s">
        <v>1446</v>
      </c>
      <c r="C137" s="55" t="s">
        <v>285</v>
      </c>
      <c r="D137" s="62">
        <v>0.375</v>
      </c>
      <c r="E137" s="52">
        <v>0.38541666666666669</v>
      </c>
      <c r="F137" s="52">
        <f t="shared" si="2"/>
        <v>1.0416666666666685E-2</v>
      </c>
      <c r="H137" s="49" t="s">
        <v>286</v>
      </c>
      <c r="I137" s="49" t="s">
        <v>287</v>
      </c>
    </row>
    <row r="138" spans="1:9" x14ac:dyDescent="0.2">
      <c r="A138" s="139"/>
      <c r="B138" s="115" t="s">
        <v>1490</v>
      </c>
      <c r="C138" s="118" t="s">
        <v>288</v>
      </c>
      <c r="D138" s="62">
        <v>0.38541666666666669</v>
      </c>
      <c r="E138" s="52">
        <v>0.4375</v>
      </c>
      <c r="F138" s="52">
        <f t="shared" si="2"/>
        <v>5.2083333333333315E-2</v>
      </c>
      <c r="H138" s="53" t="s">
        <v>288</v>
      </c>
      <c r="I138" s="52">
        <f>SUMIFS(F137:F151, C137:C151,H138)</f>
        <v>0.25347222222222204</v>
      </c>
    </row>
    <row r="139" spans="1:9" x14ac:dyDescent="0.2">
      <c r="A139" s="139"/>
      <c r="B139" s="115" t="s">
        <v>309</v>
      </c>
      <c r="C139" s="55" t="s">
        <v>295</v>
      </c>
      <c r="D139" s="52">
        <v>0.4375</v>
      </c>
      <c r="E139" s="52">
        <v>0.44444444444444442</v>
      </c>
      <c r="F139" s="52">
        <f t="shared" si="2"/>
        <v>6.9444444444444198E-3</v>
      </c>
      <c r="H139" s="53" t="s">
        <v>285</v>
      </c>
      <c r="I139" s="52">
        <f>SUMIFS(F137:F151, C137:C151,H139)</f>
        <v>1.0416666666666685E-2</v>
      </c>
    </row>
    <row r="140" spans="1:9" x14ac:dyDescent="0.2">
      <c r="A140" s="139"/>
      <c r="B140" s="115" t="s">
        <v>1491</v>
      </c>
      <c r="C140" s="55" t="s">
        <v>288</v>
      </c>
      <c r="D140" s="52">
        <v>0.44444444444444442</v>
      </c>
      <c r="E140" s="52">
        <v>0.54166666666666663</v>
      </c>
      <c r="F140" s="52">
        <f t="shared" si="2"/>
        <v>9.722222222222221E-2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119" t="s">
        <v>329</v>
      </c>
      <c r="C141" s="55" t="s">
        <v>295</v>
      </c>
      <c r="D141" s="52">
        <v>0.54166666666666663</v>
      </c>
      <c r="E141" s="52">
        <v>0.57638888888888895</v>
      </c>
      <c r="F141" s="52">
        <f t="shared" si="2"/>
        <v>3.4722222222222321E-2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115" t="s">
        <v>1492</v>
      </c>
      <c r="C142" s="55" t="s">
        <v>288</v>
      </c>
      <c r="D142" s="52">
        <v>0.57638888888888895</v>
      </c>
      <c r="E142" s="52">
        <v>0.625</v>
      </c>
      <c r="F142" s="52">
        <f t="shared" si="2"/>
        <v>4.8611111111111049E-2</v>
      </c>
      <c r="H142" s="53" t="s">
        <v>296</v>
      </c>
      <c r="I142" s="52">
        <f>SUMIFS(F137:F151, C137:C151,H142)</f>
        <v>0.10416666666666674</v>
      </c>
    </row>
    <row r="143" spans="1:9" x14ac:dyDescent="0.2">
      <c r="A143" s="136"/>
      <c r="B143" s="117" t="s">
        <v>1482</v>
      </c>
      <c r="C143" s="55" t="s">
        <v>296</v>
      </c>
      <c r="D143" s="52">
        <v>0.63194444444444442</v>
      </c>
      <c r="E143" s="52">
        <v>0.73611111111111116</v>
      </c>
      <c r="F143" s="52">
        <f t="shared" si="2"/>
        <v>0.10416666666666674</v>
      </c>
      <c r="H143" s="53" t="s">
        <v>295</v>
      </c>
      <c r="I143" s="52">
        <f>SUMIFS(F137:F151, C137:C151,H143)</f>
        <v>4.1666666666666741E-2</v>
      </c>
    </row>
    <row r="144" spans="1:9" x14ac:dyDescent="0.2">
      <c r="A144" s="136"/>
      <c r="B144" s="116" t="s">
        <v>309</v>
      </c>
      <c r="C144" s="55" t="s">
        <v>288</v>
      </c>
      <c r="D144" s="52">
        <v>0.73611111111111116</v>
      </c>
      <c r="E144" s="52">
        <v>0.75</v>
      </c>
      <c r="F144" s="52">
        <f t="shared" si="2"/>
        <v>1.388888888888884E-2</v>
      </c>
      <c r="H144" s="48" t="s">
        <v>300</v>
      </c>
      <c r="I144" s="49">
        <f>SUM(I138:I143)</f>
        <v>0.40972222222222221</v>
      </c>
    </row>
    <row r="145" spans="1:9" x14ac:dyDescent="0.2">
      <c r="A145" s="139"/>
      <c r="B145" s="116" t="s">
        <v>1493</v>
      </c>
      <c r="C145" s="55" t="s">
        <v>288</v>
      </c>
      <c r="D145" s="52">
        <v>0.75</v>
      </c>
      <c r="E145" s="52">
        <v>0.79166666666666663</v>
      </c>
      <c r="F145" s="52">
        <f t="shared" si="2"/>
        <v>4.166666666666663E-2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80 I96 I111 I126 I141 I50:I5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F981AD5E-0082-44F7-B77B-1D5778287805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 x14ac:dyDescent="0.3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 x14ac:dyDescent="0.3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 x14ac:dyDescent="0.3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 x14ac:dyDescent="0.3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 x14ac:dyDescent="0.3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 x14ac:dyDescent="0.3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 x14ac:dyDescent="0.3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 x14ac:dyDescent="0.3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 x14ac:dyDescent="0.3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 x14ac:dyDescent="0.3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428A4-A74B-4F07-966D-0DD1DD6B025E}">
  <dimension ref="A1:Q151"/>
  <sheetViews>
    <sheetView topLeftCell="A73" workbookViewId="0">
      <selection activeCell="D43" sqref="D43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122" t="s">
        <v>278</v>
      </c>
      <c r="B1" s="123" t="s">
        <v>279</v>
      </c>
      <c r="C1" s="123" t="s">
        <v>280</v>
      </c>
      <c r="D1" s="123" t="s">
        <v>281</v>
      </c>
      <c r="E1" s="123" t="s">
        <v>282</v>
      </c>
      <c r="F1" s="67" t="s">
        <v>283</v>
      </c>
      <c r="G1" s="50"/>
    </row>
    <row r="2" spans="1:17" x14ac:dyDescent="0.2">
      <c r="A2" s="142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3"/>
      <c r="B3" s="105" t="s">
        <v>1394</v>
      </c>
      <c r="C3" s="105" t="s">
        <v>288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0.13194444444444453</v>
      </c>
      <c r="Q3" t="s">
        <v>285</v>
      </c>
    </row>
    <row r="4" spans="1:17" x14ac:dyDescent="0.2">
      <c r="A4" s="143"/>
      <c r="B4" s="105" t="s">
        <v>1466</v>
      </c>
      <c r="C4" s="105" t="s">
        <v>288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1.736111111111116E-2</v>
      </c>
      <c r="Q4" t="s">
        <v>290</v>
      </c>
    </row>
    <row r="5" spans="1:17" x14ac:dyDescent="0.2">
      <c r="A5" s="143"/>
      <c r="B5" s="105" t="s">
        <v>586</v>
      </c>
      <c r="C5" s="105" t="s">
        <v>295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6.9444444444444364E-2</v>
      </c>
      <c r="Q5" t="s">
        <v>293</v>
      </c>
    </row>
    <row r="6" spans="1:17" x14ac:dyDescent="0.2">
      <c r="A6" s="143"/>
      <c r="B6" s="105" t="s">
        <v>1494</v>
      </c>
      <c r="C6" s="105" t="s">
        <v>290</v>
      </c>
      <c r="D6" s="106">
        <v>0.47222222222222227</v>
      </c>
      <c r="E6" s="106">
        <v>0.54166666666666663</v>
      </c>
      <c r="F6" s="61">
        <f t="shared" si="0"/>
        <v>6.9444444444444364E-2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3"/>
      <c r="B7" s="105" t="s">
        <v>599</v>
      </c>
      <c r="C7" s="105" t="s">
        <v>295</v>
      </c>
      <c r="D7" s="106">
        <v>0.54166666666666663</v>
      </c>
      <c r="E7" s="106">
        <v>0.57291666666666663</v>
      </c>
      <c r="F7" s="61">
        <f t="shared" si="0"/>
        <v>3.125E-2</v>
      </c>
      <c r="H7" s="53" t="s">
        <v>296</v>
      </c>
      <c r="I7" s="52">
        <f>SUMIFS(F2:F16, C2:C16,H7)</f>
        <v>8.680555555555558E-2</v>
      </c>
      <c r="Q7" t="s">
        <v>295</v>
      </c>
    </row>
    <row r="8" spans="1:17" x14ac:dyDescent="0.2">
      <c r="A8" s="143"/>
      <c r="B8" s="105" t="s">
        <v>1495</v>
      </c>
      <c r="C8" s="105" t="s">
        <v>285</v>
      </c>
      <c r="D8" s="106">
        <v>0.57291666666666663</v>
      </c>
      <c r="E8" s="106">
        <v>0.58333333333333337</v>
      </c>
      <c r="F8" s="61">
        <f t="shared" si="0"/>
        <v>1.0416666666666741E-2</v>
      </c>
      <c r="H8" s="53" t="s">
        <v>295</v>
      </c>
      <c r="I8" s="52">
        <f>SUMIFS(F2:F16, C2:C16,H8)</f>
        <v>4.861111111111116E-2</v>
      </c>
    </row>
    <row r="9" spans="1:17" x14ac:dyDescent="0.2">
      <c r="A9" s="143"/>
      <c r="B9" s="105" t="s">
        <v>374</v>
      </c>
      <c r="C9" s="105" t="s">
        <v>288</v>
      </c>
      <c r="D9" s="106">
        <v>0.60416666666666663</v>
      </c>
      <c r="E9" s="106">
        <v>0.65277777777777779</v>
      </c>
      <c r="F9" s="61">
        <f t="shared" si="0"/>
        <v>4.861111111111116E-2</v>
      </c>
      <c r="H9" s="48" t="s">
        <v>300</v>
      </c>
      <c r="I9" s="49">
        <f>SUM(I3:I8)</f>
        <v>0.3541666666666668</v>
      </c>
    </row>
    <row r="10" spans="1:17" x14ac:dyDescent="0.2">
      <c r="A10" s="143"/>
      <c r="B10" s="105" t="s">
        <v>1496</v>
      </c>
      <c r="C10" s="105" t="s">
        <v>296</v>
      </c>
      <c r="D10" s="106">
        <v>0.65277777777777779</v>
      </c>
      <c r="E10" s="106">
        <v>0.73958333333333337</v>
      </c>
      <c r="F10" s="61">
        <f t="shared" si="0"/>
        <v>8.680555555555558E-2</v>
      </c>
      <c r="I10" s="54"/>
    </row>
    <row r="11" spans="1:17" x14ac:dyDescent="0.2">
      <c r="A11" s="143"/>
      <c r="B11" s="105"/>
      <c r="C11" s="107"/>
      <c r="D11" s="107"/>
      <c r="E11" s="105"/>
      <c r="F11" s="61">
        <f t="shared" si="0"/>
        <v>0</v>
      </c>
      <c r="I11" s="54"/>
    </row>
    <row r="12" spans="1:17" x14ac:dyDescent="0.2">
      <c r="A12" s="143"/>
      <c r="B12" s="109"/>
      <c r="C12" s="109"/>
      <c r="D12" s="105"/>
      <c r="E12" s="124"/>
      <c r="F12" s="61">
        <f>E12-D12</f>
        <v>0</v>
      </c>
    </row>
    <row r="13" spans="1:17" x14ac:dyDescent="0.2">
      <c r="A13" s="143"/>
      <c r="B13" s="109"/>
      <c r="C13" s="109"/>
      <c r="D13" s="105"/>
      <c r="E13" s="124"/>
      <c r="F13" s="61">
        <f>E13-D13</f>
        <v>0</v>
      </c>
    </row>
    <row r="14" spans="1:17" x14ac:dyDescent="0.2">
      <c r="A14" s="143"/>
      <c r="B14" s="105"/>
      <c r="C14" s="125"/>
      <c r="D14" s="125"/>
      <c r="E14" s="105"/>
      <c r="F14" s="61">
        <f>E14-D14</f>
        <v>0</v>
      </c>
    </row>
    <row r="15" spans="1:17" x14ac:dyDescent="0.2">
      <c r="A15" s="143"/>
      <c r="B15" s="107"/>
      <c r="C15" s="105"/>
      <c r="D15" s="105"/>
      <c r="E15" s="105"/>
      <c r="F15" s="61">
        <f>E15-D15</f>
        <v>0</v>
      </c>
    </row>
    <row r="16" spans="1:17" x14ac:dyDescent="0.2">
      <c r="A16" s="143"/>
      <c r="B16" s="126"/>
      <c r="C16" s="124" t="s">
        <v>288</v>
      </c>
      <c r="D16" s="105"/>
      <c r="E16" s="105"/>
      <c r="F16" s="61">
        <f t="shared" si="0"/>
        <v>0</v>
      </c>
    </row>
    <row r="17" spans="1:9" x14ac:dyDescent="0.2">
      <c r="A17" s="138" t="s">
        <v>17</v>
      </c>
      <c r="B17" s="60" t="s">
        <v>1497</v>
      </c>
      <c r="C17" s="55" t="s">
        <v>288</v>
      </c>
      <c r="D17" s="62">
        <v>0.35416666666666669</v>
      </c>
      <c r="E17" s="52">
        <v>0.45833333333333331</v>
      </c>
      <c r="F17" s="63">
        <f>E17-D17</f>
        <v>0.10416666666666663</v>
      </c>
      <c r="H17" s="49" t="s">
        <v>286</v>
      </c>
      <c r="I17" s="49" t="s">
        <v>287</v>
      </c>
    </row>
    <row r="18" spans="1:9" x14ac:dyDescent="0.2">
      <c r="A18" s="133"/>
      <c r="B18" t="s">
        <v>309</v>
      </c>
      <c r="C18" s="78" t="s">
        <v>295</v>
      </c>
      <c r="D18" s="61">
        <v>0.45833333333333331</v>
      </c>
      <c r="E18" s="54">
        <v>0.47222222222222227</v>
      </c>
      <c r="F18" s="63">
        <f t="shared" si="0"/>
        <v>1.3888888888888951E-2</v>
      </c>
      <c r="H18" s="53" t="s">
        <v>288</v>
      </c>
      <c r="I18" s="52">
        <f>SUMIFS(F17:F31, C17:C31,H18)</f>
        <v>0.24652777777777762</v>
      </c>
    </row>
    <row r="19" spans="1:9" x14ac:dyDescent="0.2">
      <c r="A19" s="133"/>
      <c r="B19" s="51" t="s">
        <v>1498</v>
      </c>
      <c r="C19" s="51" t="s">
        <v>288</v>
      </c>
      <c r="D19" s="63">
        <v>0.47916666666666669</v>
      </c>
      <c r="E19" s="52">
        <v>0.53125</v>
      </c>
      <c r="F19" s="63">
        <f t="shared" si="0"/>
        <v>5.2083333333333315E-2</v>
      </c>
      <c r="H19" s="53" t="s">
        <v>285</v>
      </c>
      <c r="I19" s="52">
        <f>SUMIFS(F17:F31, C17:C31,H19)</f>
        <v>0</v>
      </c>
    </row>
    <row r="20" spans="1:9" x14ac:dyDescent="0.2">
      <c r="A20" s="133"/>
      <c r="B20" t="s">
        <v>329</v>
      </c>
      <c r="C20" s="51" t="s">
        <v>295</v>
      </c>
      <c r="D20" s="52">
        <v>0.54166666666666663</v>
      </c>
      <c r="E20" s="52">
        <v>0.56944444444444442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3"/>
      <c r="B21" s="51" t="s">
        <v>1498</v>
      </c>
      <c r="C21" s="51" t="s">
        <v>288</v>
      </c>
      <c r="D21" s="52">
        <v>0.56944444444444442</v>
      </c>
      <c r="E21" s="52">
        <v>0.60416666666666663</v>
      </c>
      <c r="F21" s="63">
        <f t="shared" si="0"/>
        <v>3.472222222222221E-2</v>
      </c>
      <c r="H21" s="53" t="s">
        <v>293</v>
      </c>
      <c r="I21" s="52">
        <f>SUMIFS(F17:F31, C17:C31,H21)</f>
        <v>0</v>
      </c>
    </row>
    <row r="22" spans="1:9" x14ac:dyDescent="0.2">
      <c r="A22" s="133"/>
      <c r="B22" s="58" t="s">
        <v>1399</v>
      </c>
      <c r="C22" s="51" t="s">
        <v>296</v>
      </c>
      <c r="D22" s="52">
        <v>0.60416666666666663</v>
      </c>
      <c r="E22" s="52">
        <v>0.65277777777777779</v>
      </c>
      <c r="F22" s="63">
        <f t="shared" si="0"/>
        <v>4.861111111111116E-2</v>
      </c>
      <c r="H22" s="53" t="s">
        <v>296</v>
      </c>
      <c r="I22" s="52">
        <f>SUMIFS(F17:F31, C17:C31,H22)</f>
        <v>4.861111111111116E-2</v>
      </c>
    </row>
    <row r="23" spans="1:9" x14ac:dyDescent="0.2">
      <c r="A23" s="133"/>
      <c r="B23" s="57" t="s">
        <v>1499</v>
      </c>
      <c r="C23" s="55" t="s">
        <v>288</v>
      </c>
      <c r="D23" s="52">
        <v>0.65277777777777779</v>
      </c>
      <c r="E23" s="52">
        <v>0.6875</v>
      </c>
      <c r="F23" s="63">
        <f t="shared" si="0"/>
        <v>3.472222222222221E-2</v>
      </c>
      <c r="H23" s="53" t="s">
        <v>295</v>
      </c>
      <c r="I23" s="52">
        <f>SUMIFS(F17:F31, C17:C31,H23)</f>
        <v>5.555555555555558E-2</v>
      </c>
    </row>
    <row r="24" spans="1:9" x14ac:dyDescent="0.2">
      <c r="A24" s="133"/>
      <c r="B24" s="51" t="s">
        <v>309</v>
      </c>
      <c r="C24" s="55" t="s">
        <v>295</v>
      </c>
      <c r="D24" s="52">
        <v>0.69444444444444453</v>
      </c>
      <c r="E24" s="52">
        <v>0.70833333333333337</v>
      </c>
      <c r="F24" s="63">
        <f t="shared" si="0"/>
        <v>1.388888888888884E-2</v>
      </c>
      <c r="H24" s="48" t="s">
        <v>300</v>
      </c>
      <c r="I24" s="49">
        <f>SUM(I18:I23)</f>
        <v>0.35069444444444436</v>
      </c>
    </row>
    <row r="25" spans="1:9" x14ac:dyDescent="0.2">
      <c r="A25" s="133"/>
      <c r="B25" s="57" t="s">
        <v>1500</v>
      </c>
      <c r="C25" s="55" t="s">
        <v>288</v>
      </c>
      <c r="D25" s="52">
        <v>0.70833333333333337</v>
      </c>
      <c r="E25" s="52">
        <v>0.72916666666666663</v>
      </c>
      <c r="F25" s="63">
        <f t="shared" si="0"/>
        <v>2.0833333333333259E-2</v>
      </c>
      <c r="I25" s="54"/>
    </row>
    <row r="26" spans="1:9" x14ac:dyDescent="0.2">
      <c r="A26" s="133"/>
      <c r="B26" s="57"/>
      <c r="C26" s="55"/>
      <c r="D26" s="52"/>
      <c r="E26" s="52"/>
      <c r="F26" s="63">
        <f t="shared" si="0"/>
        <v>0</v>
      </c>
      <c r="I26" s="54"/>
    </row>
    <row r="27" spans="1:9" x14ac:dyDescent="0.2">
      <c r="A27" s="133"/>
      <c r="B27" s="59"/>
      <c r="C27" s="51"/>
      <c r="D27" s="52"/>
      <c r="E27" s="52"/>
      <c r="F27" s="63">
        <f t="shared" si="0"/>
        <v>0</v>
      </c>
    </row>
    <row r="28" spans="1:9" x14ac:dyDescent="0.2">
      <c r="A28" s="133"/>
      <c r="B28" s="51"/>
      <c r="C28" s="51"/>
      <c r="D28" s="52"/>
      <c r="E28" s="52"/>
      <c r="F28" s="63">
        <f t="shared" si="0"/>
        <v>0</v>
      </c>
    </row>
    <row r="29" spans="1:9" x14ac:dyDescent="0.2">
      <c r="A29" s="133"/>
      <c r="B29" s="51"/>
      <c r="C29" s="51"/>
      <c r="D29" s="52"/>
      <c r="E29" s="52"/>
      <c r="F29" s="63">
        <f t="shared" si="0"/>
        <v>0</v>
      </c>
    </row>
    <row r="30" spans="1:9" x14ac:dyDescent="0.2">
      <c r="A30" s="133"/>
      <c r="B30" s="51"/>
      <c r="C30" s="51"/>
      <c r="D30" s="52"/>
      <c r="E30" s="52"/>
      <c r="F30" s="63">
        <f t="shared" si="0"/>
        <v>0</v>
      </c>
    </row>
    <row r="31" spans="1:9" x14ac:dyDescent="0.2">
      <c r="A31" s="134"/>
      <c r="B31" s="51"/>
      <c r="C31" s="51"/>
      <c r="D31" s="52"/>
      <c r="E31" s="52"/>
      <c r="F31" s="63">
        <f t="shared" si="0"/>
        <v>0</v>
      </c>
    </row>
    <row r="32" spans="1:9" x14ac:dyDescent="0.2">
      <c r="A32" s="137" t="s">
        <v>263</v>
      </c>
      <c r="B32" s="51" t="s">
        <v>1501</v>
      </c>
      <c r="C32" s="51" t="s">
        <v>288</v>
      </c>
      <c r="D32" s="52">
        <v>0.375</v>
      </c>
      <c r="E32" s="52">
        <v>0.45833333333333331</v>
      </c>
      <c r="F32" s="52">
        <f t="shared" si="0"/>
        <v>8.3333333333333315E-2</v>
      </c>
      <c r="H32" s="49" t="s">
        <v>286</v>
      </c>
      <c r="I32" s="49" t="s">
        <v>287</v>
      </c>
    </row>
    <row r="33" spans="1:9" x14ac:dyDescent="0.2">
      <c r="A33" s="133"/>
      <c r="B33" s="51" t="s">
        <v>309</v>
      </c>
      <c r="C33" s="51" t="s">
        <v>295</v>
      </c>
      <c r="D33" s="52">
        <v>0.45833333333333331</v>
      </c>
      <c r="E33" s="52">
        <v>0.47222222222222227</v>
      </c>
      <c r="F33" s="52">
        <f t="shared" si="0"/>
        <v>1.3888888888888951E-2</v>
      </c>
      <c r="H33" s="53" t="s">
        <v>288</v>
      </c>
      <c r="I33" s="52">
        <f>SUMIFS(F32:F46, C32:C46,H33)</f>
        <v>0.22569444444444425</v>
      </c>
    </row>
    <row r="34" spans="1:9" x14ac:dyDescent="0.2">
      <c r="A34" s="133"/>
      <c r="B34" s="80" t="s">
        <v>1502</v>
      </c>
      <c r="C34" s="51" t="s">
        <v>288</v>
      </c>
      <c r="D34" s="52">
        <v>0.47569444444444442</v>
      </c>
      <c r="E34" s="52">
        <v>0.54861111111111105</v>
      </c>
      <c r="F34" s="52">
        <f t="shared" si="0"/>
        <v>7.291666666666663E-2</v>
      </c>
      <c r="H34" s="53" t="s">
        <v>285</v>
      </c>
      <c r="I34" s="52">
        <f>SUMIFS(F32:F46, C32:C46,H34)</f>
        <v>0</v>
      </c>
    </row>
    <row r="35" spans="1:9" x14ac:dyDescent="0.2">
      <c r="A35" s="133"/>
      <c r="B35" s="51" t="s">
        <v>329</v>
      </c>
      <c r="C35" s="51" t="s">
        <v>295</v>
      </c>
      <c r="D35" s="52">
        <v>0.54861111111111105</v>
      </c>
      <c r="E35" s="52">
        <v>0.57291666666666663</v>
      </c>
      <c r="F35" s="52">
        <f t="shared" si="0"/>
        <v>2.430555555555558E-2</v>
      </c>
      <c r="H35" s="53" t="s">
        <v>290</v>
      </c>
      <c r="I35" s="52">
        <f>SUMIFS(F32:F46, C32:C46,H35)</f>
        <v>2.4305555555555469E-2</v>
      </c>
    </row>
    <row r="36" spans="1:9" x14ac:dyDescent="0.2">
      <c r="A36" s="133"/>
      <c r="B36" s="51" t="s">
        <v>1503</v>
      </c>
      <c r="C36" s="51" t="s">
        <v>288</v>
      </c>
      <c r="D36" s="52">
        <v>0.57638888888888895</v>
      </c>
      <c r="E36" s="52">
        <v>0.60069444444444442</v>
      </c>
      <c r="F36" s="52">
        <f t="shared" si="0"/>
        <v>2.4305555555555469E-2</v>
      </c>
      <c r="H36" s="53" t="s">
        <v>293</v>
      </c>
      <c r="I36" s="52">
        <f>SUMIFS(F32:F46, C32:C46,H36)</f>
        <v>0</v>
      </c>
    </row>
    <row r="37" spans="1:9" x14ac:dyDescent="0.2">
      <c r="A37" s="133"/>
      <c r="B37" s="85" t="s">
        <v>374</v>
      </c>
      <c r="C37" s="51" t="s">
        <v>296</v>
      </c>
      <c r="D37" s="52">
        <v>0.60416666666666663</v>
      </c>
      <c r="E37" s="52">
        <v>0.65277777777777779</v>
      </c>
      <c r="F37" s="52">
        <f t="shared" si="0"/>
        <v>4.861111111111116E-2</v>
      </c>
      <c r="H37" s="53" t="s">
        <v>296</v>
      </c>
      <c r="I37" s="52">
        <f>SUMIFS(F32:F46, C32:C46,H37)</f>
        <v>4.861111111111116E-2</v>
      </c>
    </row>
    <row r="38" spans="1:9" x14ac:dyDescent="0.2">
      <c r="A38" s="133"/>
      <c r="B38" s="51" t="s">
        <v>309</v>
      </c>
      <c r="C38" s="51" t="s">
        <v>295</v>
      </c>
      <c r="D38" s="52">
        <v>0.65625</v>
      </c>
      <c r="E38" s="52">
        <v>0.66666666666666663</v>
      </c>
      <c r="F38" s="52">
        <f t="shared" si="0"/>
        <v>1.041666666666663E-2</v>
      </c>
      <c r="H38" s="53" t="s">
        <v>295</v>
      </c>
      <c r="I38" s="52">
        <f>SUMIFS(F32:F46, C32:C46,H38)</f>
        <v>4.861111111111116E-2</v>
      </c>
    </row>
    <row r="39" spans="1:9" x14ac:dyDescent="0.2">
      <c r="A39" s="133"/>
      <c r="B39" s="80" t="s">
        <v>1504</v>
      </c>
      <c r="C39" s="51" t="s">
        <v>288</v>
      </c>
      <c r="D39" s="52">
        <v>0.67361111111111116</v>
      </c>
      <c r="E39" s="52">
        <v>0.71875</v>
      </c>
      <c r="F39" s="52">
        <f t="shared" si="0"/>
        <v>4.513888888888884E-2</v>
      </c>
      <c r="H39" s="48" t="s">
        <v>300</v>
      </c>
      <c r="I39" s="49">
        <f>SUM(I33:I38)</f>
        <v>0.34722222222222204</v>
      </c>
    </row>
    <row r="40" spans="1:9" x14ac:dyDescent="0.2">
      <c r="A40" s="133"/>
      <c r="B40" t="s">
        <v>1505</v>
      </c>
      <c r="C40" s="51" t="s">
        <v>290</v>
      </c>
      <c r="D40" s="52">
        <v>0.71875</v>
      </c>
      <c r="E40" s="52">
        <v>0.74305555555555547</v>
      </c>
      <c r="F40" s="52">
        <f t="shared" si="0"/>
        <v>2.4305555555555469E-2</v>
      </c>
      <c r="I40" s="54"/>
    </row>
    <row r="41" spans="1:9" x14ac:dyDescent="0.2">
      <c r="A41" s="13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3"/>
      <c r="C42" s="51"/>
      <c r="D42" s="52"/>
      <c r="E42" s="52"/>
      <c r="F42" s="52">
        <f t="shared" si="0"/>
        <v>0</v>
      </c>
    </row>
    <row r="43" spans="1:9" x14ac:dyDescent="0.2">
      <c r="A43" s="133"/>
      <c r="B43" s="51"/>
      <c r="C43" s="51"/>
      <c r="D43" s="52"/>
      <c r="E43" s="52"/>
      <c r="F43" s="52">
        <f t="shared" si="0"/>
        <v>0</v>
      </c>
    </row>
    <row r="44" spans="1:9" x14ac:dyDescent="0.2">
      <c r="A44" s="133"/>
      <c r="B44" s="51"/>
      <c r="C44" s="51"/>
      <c r="D44" s="52"/>
      <c r="E44" s="52"/>
      <c r="F44" s="52">
        <f t="shared" si="0"/>
        <v>0</v>
      </c>
    </row>
    <row r="45" spans="1:9" x14ac:dyDescent="0.2">
      <c r="A45" s="133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5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1"/>
      <c r="C61" s="51"/>
      <c r="D61" s="52"/>
      <c r="E61" s="52"/>
      <c r="F61" s="52">
        <f t="shared" si="0"/>
        <v>0</v>
      </c>
    </row>
    <row r="62" spans="1:9" x14ac:dyDescent="0.2">
      <c r="A62" s="137" t="s">
        <v>24</v>
      </c>
      <c r="B62" s="56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3"/>
      <c r="B63" s="51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8.3333333333333315E-2</v>
      </c>
    </row>
    <row r="64" spans="1:9" x14ac:dyDescent="0.2">
      <c r="A64" s="13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8.3333333333333315E-2</v>
      </c>
    </row>
    <row r="70" spans="1:9" x14ac:dyDescent="0.2">
      <c r="A70" s="13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3"/>
      <c r="B71" s="51"/>
      <c r="C71" s="51"/>
      <c r="D71" s="52"/>
      <c r="E71" s="52"/>
      <c r="F71" s="52">
        <f t="shared" si="1"/>
        <v>0</v>
      </c>
    </row>
    <row r="72" spans="1:9" x14ac:dyDescent="0.2">
      <c r="A72" s="133"/>
      <c r="B72" s="51"/>
      <c r="C72" s="51"/>
      <c r="D72" s="52"/>
      <c r="E72" s="52"/>
      <c r="F72" s="52">
        <f t="shared" si="1"/>
        <v>0</v>
      </c>
    </row>
    <row r="73" spans="1:9" x14ac:dyDescent="0.2">
      <c r="A73" s="133"/>
      <c r="B73" s="51"/>
      <c r="C73" s="51"/>
      <c r="D73" s="52"/>
      <c r="E73" s="52"/>
      <c r="F73" s="52">
        <f t="shared" si="1"/>
        <v>0</v>
      </c>
    </row>
    <row r="74" spans="1:9" x14ac:dyDescent="0.2">
      <c r="A74" s="133"/>
      <c r="B74" s="51"/>
      <c r="C74" s="51"/>
      <c r="D74" s="52"/>
      <c r="E74" s="52"/>
      <c r="F74" s="52">
        <f t="shared" si="1"/>
        <v>0</v>
      </c>
    </row>
    <row r="75" spans="1:9" x14ac:dyDescent="0.2">
      <c r="A75" s="133"/>
      <c r="B75" s="120" t="s">
        <v>1506</v>
      </c>
      <c r="C75" s="51"/>
      <c r="D75" s="52"/>
      <c r="E75" s="52"/>
      <c r="F75" s="52">
        <f t="shared" si="1"/>
        <v>0</v>
      </c>
    </row>
    <row r="76" spans="1:9" x14ac:dyDescent="0.2">
      <c r="A76" s="133" t="s">
        <v>269</v>
      </c>
      <c r="B76" s="115" t="s">
        <v>309</v>
      </c>
      <c r="C76" s="51" t="s">
        <v>288</v>
      </c>
      <c r="D76" s="52">
        <v>0.375</v>
      </c>
      <c r="E76" s="52">
        <v>0.45833333333333331</v>
      </c>
      <c r="F76" s="52">
        <f>E76-D76</f>
        <v>8.3333333333333315E-2</v>
      </c>
      <c r="H76" s="49" t="s">
        <v>286</v>
      </c>
      <c r="I76" s="49" t="s">
        <v>287</v>
      </c>
    </row>
    <row r="77" spans="1:9" x14ac:dyDescent="0.2">
      <c r="A77" s="138"/>
      <c r="B77" s="59" t="s">
        <v>1507</v>
      </c>
      <c r="C77" s="55" t="s">
        <v>295</v>
      </c>
      <c r="D77" s="52">
        <v>0.45833333333333331</v>
      </c>
      <c r="E77" s="52">
        <v>0.46875</v>
      </c>
      <c r="F77" s="52">
        <f>E77-D77</f>
        <v>1.0416666666666685E-2</v>
      </c>
      <c r="H77" s="53" t="s">
        <v>288</v>
      </c>
      <c r="I77" s="52">
        <f>SUMIFS(F76:F91, C76:C91,H77)</f>
        <v>0.21527777777777762</v>
      </c>
    </row>
    <row r="78" spans="1:9" x14ac:dyDescent="0.2">
      <c r="A78" s="133"/>
      <c r="B78" s="99" t="s">
        <v>1508</v>
      </c>
      <c r="C78" s="51" t="s">
        <v>288</v>
      </c>
      <c r="D78" s="52">
        <v>0.46875</v>
      </c>
      <c r="E78" s="52">
        <v>0.48958333333333331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 x14ac:dyDescent="0.2">
      <c r="A79" s="133"/>
      <c r="B79" s="113" t="s">
        <v>1509</v>
      </c>
      <c r="C79" s="51" t="s">
        <v>288</v>
      </c>
      <c r="D79" s="52">
        <v>0.48958333333333331</v>
      </c>
      <c r="E79" s="52">
        <v>0.52083333333333337</v>
      </c>
      <c r="F79" s="52">
        <f>E79-D79</f>
        <v>3.1250000000000056E-2</v>
      </c>
      <c r="H79" s="53" t="s">
        <v>290</v>
      </c>
      <c r="I79" s="52">
        <f>SUMIFS(F76:F91, C76:C91,H79)</f>
        <v>2.083333333333337E-2</v>
      </c>
    </row>
    <row r="80" spans="1:9" x14ac:dyDescent="0.2">
      <c r="A80" s="133"/>
      <c r="B80" s="115" t="s">
        <v>329</v>
      </c>
      <c r="C80" s="51" t="s">
        <v>288</v>
      </c>
      <c r="D80" s="52">
        <v>0.52083333333333337</v>
      </c>
      <c r="E80" s="52">
        <v>0.54166666666666663</v>
      </c>
      <c r="F80" s="52">
        <f>E80-D80</f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38"/>
      <c r="B81" s="121" t="s">
        <v>1510</v>
      </c>
      <c r="C81" s="55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4.861111111111116E-2</v>
      </c>
    </row>
    <row r="82" spans="1:9" x14ac:dyDescent="0.2">
      <c r="A82" s="138"/>
      <c r="B82" s="117" t="s">
        <v>1399</v>
      </c>
      <c r="C82" s="55" t="s">
        <v>288</v>
      </c>
      <c r="D82" s="52">
        <v>0.58333333333333337</v>
      </c>
      <c r="E82" s="52">
        <v>0.60069444444444442</v>
      </c>
      <c r="F82" s="52">
        <f>E82-D82</f>
        <v>1.7361111111111049E-2</v>
      </c>
      <c r="H82" s="53" t="s">
        <v>295</v>
      </c>
      <c r="I82" s="52">
        <f>SUMIFS(F76:F91, C76:C91,H82)</f>
        <v>4.5138888888889006E-2</v>
      </c>
    </row>
    <row r="83" spans="1:9" x14ac:dyDescent="0.2">
      <c r="A83" s="138"/>
      <c r="B83" s="116" t="s">
        <v>1511</v>
      </c>
      <c r="C83" s="55" t="s">
        <v>296</v>
      </c>
      <c r="D83" s="52">
        <v>0.60416666666666663</v>
      </c>
      <c r="E83" s="52">
        <v>0.65277777777777779</v>
      </c>
      <c r="F83" s="52">
        <f>E83-D83</f>
        <v>4.861111111111116E-2</v>
      </c>
      <c r="H83" s="48" t="s">
        <v>300</v>
      </c>
      <c r="I83" s="49">
        <f>SUM(I77:I82)</f>
        <v>0.32986111111111116</v>
      </c>
    </row>
    <row r="84" spans="1:9" x14ac:dyDescent="0.2">
      <c r="A84" s="138"/>
      <c r="B84" s="116" t="s">
        <v>1512</v>
      </c>
      <c r="C84" s="55" t="s">
        <v>288</v>
      </c>
      <c r="D84" s="52">
        <v>0.66666666666666663</v>
      </c>
      <c r="E84" s="52">
        <v>0.6875</v>
      </c>
      <c r="F84" s="52">
        <f>E84-D84</f>
        <v>2.083333333333337E-2</v>
      </c>
      <c r="I84" s="54"/>
    </row>
    <row r="85" spans="1:9" x14ac:dyDescent="0.2">
      <c r="A85" s="138"/>
      <c r="B85" s="112" t="s">
        <v>1513</v>
      </c>
      <c r="C85" s="55" t="s">
        <v>290</v>
      </c>
      <c r="D85" s="52">
        <v>0.6875</v>
      </c>
      <c r="E85" s="52">
        <v>0.70833333333333337</v>
      </c>
      <c r="F85" s="52">
        <f t="shared" si="1"/>
        <v>2.083333333333337E-2</v>
      </c>
      <c r="I85" s="54"/>
    </row>
    <row r="86" spans="1:9" x14ac:dyDescent="0.2">
      <c r="A86" s="138"/>
      <c r="B86" s="59"/>
      <c r="C86" s="55" t="s">
        <v>288</v>
      </c>
      <c r="D86" s="52">
        <v>0.70833333333333337</v>
      </c>
      <c r="E86" s="52">
        <v>0.72916666666666663</v>
      </c>
      <c r="F86" s="52">
        <f t="shared" si="1"/>
        <v>2.0833333333333259E-2</v>
      </c>
      <c r="I86" s="54"/>
    </row>
    <row r="87" spans="1:9" x14ac:dyDescent="0.2">
      <c r="A87" s="133"/>
      <c r="B87" s="51"/>
      <c r="C87" s="55"/>
      <c r="D87" s="52"/>
      <c r="E87" s="52"/>
      <c r="F87" s="52"/>
    </row>
    <row r="88" spans="1:9" x14ac:dyDescent="0.2">
      <c r="A88" s="133"/>
      <c r="B88" s="51"/>
      <c r="C88" s="55"/>
      <c r="D88" s="52"/>
      <c r="E88" s="52"/>
      <c r="F88" s="52"/>
    </row>
    <row r="89" spans="1:9" x14ac:dyDescent="0.2">
      <c r="A89" s="133"/>
      <c r="C89" s="55"/>
      <c r="D89" s="52"/>
      <c r="E89" s="52"/>
      <c r="F89" s="52">
        <f t="shared" si="1"/>
        <v>0</v>
      </c>
    </row>
    <row r="90" spans="1:9" x14ac:dyDescent="0.2">
      <c r="A90" s="133"/>
      <c r="B90" s="51"/>
      <c r="C90" s="51"/>
      <c r="D90" s="52"/>
      <c r="E90" s="52"/>
      <c r="F90" s="52">
        <f t="shared" si="1"/>
        <v>0</v>
      </c>
    </row>
    <row r="91" spans="1:9" x14ac:dyDescent="0.2">
      <c r="A91" s="134"/>
      <c r="B91" s="51"/>
      <c r="C91" s="51"/>
      <c r="D91" s="52"/>
      <c r="E91" s="52"/>
      <c r="F91" s="52">
        <f t="shared" si="1"/>
        <v>0</v>
      </c>
    </row>
    <row r="92" spans="1:9" x14ac:dyDescent="0.2">
      <c r="A92" s="137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3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3"/>
      <c r="B94" s="51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3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3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3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3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3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3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3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3"/>
      <c r="B102" s="58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33"/>
      <c r="B103" s="60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56" t="s">
        <v>1484</v>
      </c>
      <c r="C106" s="55"/>
      <c r="D106" s="52"/>
      <c r="E106" s="52"/>
      <c r="F106" s="52"/>
    </row>
    <row r="107" spans="1:9" x14ac:dyDescent="0.2">
      <c r="A107" s="136" t="s">
        <v>30</v>
      </c>
      <c r="B107" s="55" t="s">
        <v>1485</v>
      </c>
      <c r="C107" s="51" t="s">
        <v>285</v>
      </c>
      <c r="D107" s="52">
        <v>0.375</v>
      </c>
      <c r="E107" s="52">
        <v>0.64583333333333337</v>
      </c>
      <c r="F107" s="52">
        <f t="shared" si="1"/>
        <v>0.27083333333333337</v>
      </c>
      <c r="H107" s="49" t="s">
        <v>286</v>
      </c>
      <c r="I107" s="49" t="s">
        <v>287</v>
      </c>
    </row>
    <row r="108" spans="1:9" x14ac:dyDescent="0.2">
      <c r="A108" s="136"/>
      <c r="B108" s="56" t="s">
        <v>424</v>
      </c>
      <c r="C108" s="51" t="s">
        <v>285</v>
      </c>
      <c r="D108" s="52">
        <v>0.70833333333333337</v>
      </c>
      <c r="E108" s="52">
        <v>0.75</v>
      </c>
      <c r="F108" s="52">
        <f t="shared" si="1"/>
        <v>4.166666666666663E-2</v>
      </c>
      <c r="H108" s="53" t="s">
        <v>288</v>
      </c>
      <c r="I108" s="52">
        <v>6.25E-2</v>
      </c>
    </row>
    <row r="109" spans="1:9" x14ac:dyDescent="0.2">
      <c r="A109" s="136"/>
      <c r="B109" s="55" t="s">
        <v>424</v>
      </c>
      <c r="C109" s="51" t="s">
        <v>288</v>
      </c>
      <c r="D109" s="52">
        <v>0.47222222222222227</v>
      </c>
      <c r="E109" s="52">
        <v>0.52083333333333337</v>
      </c>
      <c r="F109" s="52">
        <v>4.8611111111111112E-2</v>
      </c>
      <c r="H109" s="53" t="s">
        <v>285</v>
      </c>
      <c r="I109" s="52">
        <f>SUMIFS(F107:F121, C107:C121,H109)</f>
        <v>0.39583333333333331</v>
      </c>
    </row>
    <row r="110" spans="1:9" x14ac:dyDescent="0.2">
      <c r="A110" s="136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6"/>
      <c r="C111" s="51" t="s">
        <v>285</v>
      </c>
      <c r="D111" s="52">
        <v>0.60416666666666663</v>
      </c>
      <c r="E111" s="52">
        <v>0.66666666666666663</v>
      </c>
      <c r="F111" s="52">
        <v>8.3333333333333329E-2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0.5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/>
      <c r="C116" s="51"/>
      <c r="D116" s="52"/>
      <c r="E116" s="52"/>
      <c r="F116" s="52"/>
      <c r="I116" s="54"/>
    </row>
    <row r="117" spans="1:9" x14ac:dyDescent="0.2">
      <c r="A117" s="136"/>
      <c r="B117" s="55"/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6"/>
      <c r="B120" s="9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60" t="s">
        <v>1486</v>
      </c>
      <c r="C121" s="51"/>
      <c r="D121" s="52"/>
      <c r="E121" s="52"/>
      <c r="F121" s="52">
        <f t="shared" si="1"/>
        <v>0</v>
      </c>
    </row>
    <row r="122" spans="1:9" x14ac:dyDescent="0.2">
      <c r="A122" s="141" t="s">
        <v>273</v>
      </c>
      <c r="B122" t="s">
        <v>1487</v>
      </c>
      <c r="C122" s="55" t="s">
        <v>288</v>
      </c>
      <c r="D122" s="62">
        <v>0.40972222222222227</v>
      </c>
      <c r="E122" s="52">
        <v>0.4375</v>
      </c>
      <c r="F122" s="52">
        <f t="shared" si="1"/>
        <v>2.7777777777777735E-2</v>
      </c>
      <c r="H122" s="49" t="s">
        <v>286</v>
      </c>
      <c r="I122" s="49" t="s">
        <v>287</v>
      </c>
    </row>
    <row r="123" spans="1:9" x14ac:dyDescent="0.2">
      <c r="A123" s="133"/>
      <c r="B123" s="51" t="s">
        <v>1488</v>
      </c>
      <c r="C123" s="78" t="s">
        <v>288</v>
      </c>
      <c r="D123" s="61">
        <v>0.4375</v>
      </c>
      <c r="E123" s="54">
        <v>0.5</v>
      </c>
      <c r="F123" s="52">
        <f t="shared" si="1"/>
        <v>6.25E-2</v>
      </c>
      <c r="H123" s="53" t="s">
        <v>288</v>
      </c>
      <c r="I123" s="52">
        <f>SUMIFS(F122:F136, C122:C136,H123)</f>
        <v>0.19444444444444436</v>
      </c>
    </row>
    <row r="124" spans="1:9" x14ac:dyDescent="0.2">
      <c r="A124" s="133"/>
      <c r="B124" s="51" t="s">
        <v>1489</v>
      </c>
      <c r="C124" s="51" t="s">
        <v>288</v>
      </c>
      <c r="D124" s="63">
        <v>0.5</v>
      </c>
      <c r="E124" s="52">
        <v>0.60416666666666663</v>
      </c>
      <c r="F124" s="52">
        <f t="shared" si="1"/>
        <v>0.10416666666666663</v>
      </c>
      <c r="H124" s="53" t="s">
        <v>285</v>
      </c>
      <c r="I124" s="52">
        <f>SUMIFS(F122:F136, C122:C136,H124)</f>
        <v>0</v>
      </c>
    </row>
    <row r="125" spans="1:9" x14ac:dyDescent="0.2">
      <c r="A125" s="133"/>
      <c r="B125" s="51"/>
      <c r="C125" s="51" t="s">
        <v>293</v>
      </c>
      <c r="D125" s="52">
        <v>0.74305555555555547</v>
      </c>
      <c r="E125" s="52">
        <v>0.75694444444444453</v>
      </c>
      <c r="F125" s="52">
        <f t="shared" si="1"/>
        <v>1.3888888888889062E-2</v>
      </c>
      <c r="H125" s="53" t="s">
        <v>290</v>
      </c>
      <c r="I125" s="52">
        <f>SUMIFS(F122:F136, C122:C136,H125)</f>
        <v>0</v>
      </c>
    </row>
    <row r="126" spans="1:9" x14ac:dyDescent="0.2">
      <c r="A126" s="133"/>
      <c r="B126" s="58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1.3888888888889062E-2</v>
      </c>
    </row>
    <row r="127" spans="1:9" x14ac:dyDescent="0.2">
      <c r="A127" s="138"/>
      <c r="B127" s="57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0.20833333333333343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3"/>
      <c r="B131" s="59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3"/>
      <c r="B132" s="51"/>
      <c r="C132" s="51"/>
      <c r="D132" s="52"/>
      <c r="E132" s="52"/>
      <c r="F132" s="52">
        <f t="shared" si="2"/>
        <v>0</v>
      </c>
    </row>
    <row r="133" spans="1:9" x14ac:dyDescent="0.2">
      <c r="A133" s="13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3"/>
      <c r="B134" s="51"/>
      <c r="C134" s="51"/>
      <c r="D134" s="52"/>
      <c r="E134" s="52"/>
      <c r="F134" s="52"/>
    </row>
    <row r="135" spans="1:9" x14ac:dyDescent="0.2">
      <c r="A135" s="133"/>
      <c r="B135" s="58"/>
      <c r="C135" s="51"/>
      <c r="D135" s="52"/>
      <c r="E135" s="52"/>
      <c r="F135" s="52"/>
    </row>
    <row r="136" spans="1:9" x14ac:dyDescent="0.2">
      <c r="A136" s="135"/>
      <c r="B136" s="115" t="s">
        <v>1446</v>
      </c>
      <c r="C136" s="51"/>
      <c r="D136" s="52"/>
      <c r="E136" s="52"/>
      <c r="F136" s="52"/>
    </row>
    <row r="137" spans="1:9" x14ac:dyDescent="0.2">
      <c r="A137" s="139" t="s">
        <v>276</v>
      </c>
      <c r="B137" s="115" t="s">
        <v>1514</v>
      </c>
      <c r="C137" s="55" t="s">
        <v>285</v>
      </c>
      <c r="D137" s="62">
        <v>0.375</v>
      </c>
      <c r="E137" s="52">
        <v>0.38541666666666669</v>
      </c>
      <c r="F137" s="52">
        <f t="shared" si="2"/>
        <v>1.0416666666666685E-2</v>
      </c>
      <c r="H137" s="49" t="s">
        <v>286</v>
      </c>
      <c r="I137" s="49" t="s">
        <v>287</v>
      </c>
    </row>
    <row r="138" spans="1:9" x14ac:dyDescent="0.2">
      <c r="A138" s="139"/>
      <c r="B138" s="115" t="s">
        <v>309</v>
      </c>
      <c r="C138" s="118" t="s">
        <v>288</v>
      </c>
      <c r="D138" s="62">
        <v>0.38541666666666669</v>
      </c>
      <c r="E138" s="52">
        <v>0.45833333333333331</v>
      </c>
      <c r="F138" s="52">
        <f t="shared" si="2"/>
        <v>7.291666666666663E-2</v>
      </c>
      <c r="H138" s="53" t="s">
        <v>288</v>
      </c>
      <c r="I138" s="52">
        <f>SUMIFS(F137:F151, C137:C151,H138)</f>
        <v>0.22916666666666652</v>
      </c>
    </row>
    <row r="139" spans="1:9" x14ac:dyDescent="0.2">
      <c r="A139" s="139"/>
      <c r="B139" s="115" t="s">
        <v>1515</v>
      </c>
      <c r="C139" s="55" t="s">
        <v>295</v>
      </c>
      <c r="D139" s="52">
        <v>0.45833333333333331</v>
      </c>
      <c r="E139" s="52">
        <v>0.46875</v>
      </c>
      <c r="F139" s="52">
        <f t="shared" si="2"/>
        <v>1.0416666666666685E-2</v>
      </c>
      <c r="H139" s="53" t="s">
        <v>285</v>
      </c>
      <c r="I139" s="52">
        <f>SUMIFS(F137:F151, C137:C151,H139)</f>
        <v>1.0416666666666685E-2</v>
      </c>
    </row>
    <row r="140" spans="1:9" x14ac:dyDescent="0.2">
      <c r="A140" s="139"/>
      <c r="B140" s="115" t="s">
        <v>329</v>
      </c>
      <c r="C140" s="55" t="s">
        <v>288</v>
      </c>
      <c r="D140" s="52">
        <v>0.46875</v>
      </c>
      <c r="E140" s="52">
        <v>0.54166666666666663</v>
      </c>
      <c r="F140" s="52">
        <f t="shared" si="2"/>
        <v>7.291666666666663E-2</v>
      </c>
      <c r="H140" s="53" t="s">
        <v>290</v>
      </c>
      <c r="I140" s="52">
        <f>SUMIFS(F137:F151, C137:C151,H140)</f>
        <v>2.0833333333333259E-2</v>
      </c>
    </row>
    <row r="141" spans="1:9" x14ac:dyDescent="0.2">
      <c r="A141" s="136"/>
      <c r="B141" s="115" t="s">
        <v>1516</v>
      </c>
      <c r="C141" s="55" t="s">
        <v>295</v>
      </c>
      <c r="D141" s="52">
        <v>0.54166666666666663</v>
      </c>
      <c r="E141" s="52">
        <v>0.57638888888888895</v>
      </c>
      <c r="F141" s="52">
        <f t="shared" si="2"/>
        <v>3.4722222222222321E-2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117" t="s">
        <v>1399</v>
      </c>
      <c r="C142" s="55" t="s">
        <v>288</v>
      </c>
      <c r="D142" s="52">
        <v>0.57638888888888895</v>
      </c>
      <c r="E142" s="52">
        <v>0.60416666666666663</v>
      </c>
      <c r="F142" s="52">
        <f t="shared" si="2"/>
        <v>2.7777777777777679E-2</v>
      </c>
      <c r="H142" s="53" t="s">
        <v>296</v>
      </c>
      <c r="I142" s="52">
        <f>SUMIFS(F137:F151, C137:C151,H142)</f>
        <v>4.861111111111116E-2</v>
      </c>
    </row>
    <row r="143" spans="1:9" x14ac:dyDescent="0.2">
      <c r="A143" s="136"/>
      <c r="B143" s="116" t="s">
        <v>1517</v>
      </c>
      <c r="C143" s="55" t="s">
        <v>296</v>
      </c>
      <c r="D143" s="52">
        <v>0.60416666666666663</v>
      </c>
      <c r="E143" s="52">
        <v>0.65277777777777779</v>
      </c>
      <c r="F143" s="52">
        <f t="shared" si="2"/>
        <v>4.861111111111116E-2</v>
      </c>
      <c r="H143" s="53" t="s">
        <v>295</v>
      </c>
      <c r="I143" s="52">
        <f>SUMIFS(F137:F151, C137:C151,H143)</f>
        <v>4.5138888888889006E-2</v>
      </c>
    </row>
    <row r="144" spans="1:9" x14ac:dyDescent="0.2">
      <c r="A144" s="136"/>
      <c r="B144" s="116" t="s">
        <v>1518</v>
      </c>
      <c r="C144" s="55" t="s">
        <v>288</v>
      </c>
      <c r="D144" s="52">
        <v>0.65277777777777779</v>
      </c>
      <c r="E144" s="52">
        <v>0.70833333333333337</v>
      </c>
      <c r="F144" s="52">
        <f t="shared" si="2"/>
        <v>5.555555555555558E-2</v>
      </c>
      <c r="H144" s="48" t="s">
        <v>300</v>
      </c>
      <c r="I144" s="49">
        <f>SUM(I138:I143)</f>
        <v>0.35416666666666663</v>
      </c>
    </row>
    <row r="145" spans="1:9" x14ac:dyDescent="0.2">
      <c r="A145" s="139"/>
      <c r="B145" s="56"/>
      <c r="C145" s="55" t="s">
        <v>290</v>
      </c>
      <c r="D145" s="52">
        <v>0.70833333333333337</v>
      </c>
      <c r="E145" s="52">
        <v>0.72916666666666663</v>
      </c>
      <c r="F145" s="52">
        <f t="shared" si="2"/>
        <v>2.0833333333333259E-2</v>
      </c>
      <c r="I145" s="54"/>
    </row>
    <row r="146" spans="1:9" x14ac:dyDescent="0.2">
      <c r="A146" s="136"/>
      <c r="B146" s="55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80 I96 I111 I126 I141 I50:I5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17:C151" xr:uid="{ADD6997F-EAF4-4661-8CFC-471D8FA46C14}">
      <formula1>$Q$1:$Q$7</formula1>
    </dataValidation>
  </dataValidation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0B451-5BD9-4D01-B73C-B92ED6D329D9}">
  <dimension ref="A1:Q151"/>
  <sheetViews>
    <sheetView zoomScaleNormal="125" zoomScaleSheetLayoutView="100" workbookViewId="0">
      <selection sqref="A1:XFD1048576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122" t="s">
        <v>278</v>
      </c>
      <c r="B1" s="123" t="s">
        <v>279</v>
      </c>
      <c r="C1" s="123" t="s">
        <v>280</v>
      </c>
      <c r="D1" s="123" t="s">
        <v>281</v>
      </c>
      <c r="E1" s="123" t="s">
        <v>282</v>
      </c>
      <c r="F1" s="67" t="s">
        <v>283</v>
      </c>
      <c r="G1" s="50"/>
    </row>
    <row r="2" spans="1:17" x14ac:dyDescent="0.2">
      <c r="A2" s="138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D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3"/>
      <c r="B3" s="105" t="s">
        <v>1394</v>
      </c>
      <c r="C3" s="105" t="s">
        <v>288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0.22569444444444448</v>
      </c>
      <c r="Q3" t="s">
        <v>285</v>
      </c>
    </row>
    <row r="4" spans="1:17" x14ac:dyDescent="0.2">
      <c r="A4" s="133"/>
      <c r="B4" s="105" t="s">
        <v>1545</v>
      </c>
      <c r="C4" s="105" t="s">
        <v>288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1.736111111111116E-2</v>
      </c>
      <c r="Q4" t="s">
        <v>290</v>
      </c>
    </row>
    <row r="5" spans="1:17" x14ac:dyDescent="0.2">
      <c r="A5" s="133"/>
      <c r="B5" s="105" t="s">
        <v>586</v>
      </c>
      <c r="C5" s="105" t="s">
        <v>295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33"/>
      <c r="B6" s="105" t="s">
        <v>1546</v>
      </c>
      <c r="C6" s="105" t="s">
        <v>288</v>
      </c>
      <c r="D6" s="106">
        <v>0.47222222222222227</v>
      </c>
      <c r="E6" s="106">
        <v>0.54166666666666663</v>
      </c>
      <c r="F6" s="61">
        <f t="shared" si="0"/>
        <v>6.9444444444444364E-2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3"/>
      <c r="B7" s="105" t="s">
        <v>599</v>
      </c>
      <c r="C7" s="105" t="s">
        <v>295</v>
      </c>
      <c r="D7" s="106">
        <v>0.54166666666666663</v>
      </c>
      <c r="E7" s="106">
        <v>0.57291666666666663</v>
      </c>
      <c r="F7" s="61">
        <f t="shared" si="0"/>
        <v>3.125E-2</v>
      </c>
      <c r="H7" s="53" t="s">
        <v>296</v>
      </c>
      <c r="I7" s="52">
        <f>SUMIFS(F2:F16, C2:C16,H7)</f>
        <v>5.555555555555558E-2</v>
      </c>
      <c r="Q7" t="s">
        <v>295</v>
      </c>
    </row>
    <row r="8" spans="1:17" x14ac:dyDescent="0.2">
      <c r="A8" s="133"/>
      <c r="B8" s="105" t="s">
        <v>1495</v>
      </c>
      <c r="C8" s="105" t="s">
        <v>285</v>
      </c>
      <c r="D8" s="106">
        <v>0.57291666666666663</v>
      </c>
      <c r="E8" s="106">
        <v>0.58333333333333337</v>
      </c>
      <c r="F8" s="61">
        <f t="shared" si="0"/>
        <v>1.0416666666666741E-2</v>
      </c>
      <c r="H8" s="53" t="s">
        <v>295</v>
      </c>
      <c r="I8" s="52">
        <f>SUMIFS(F2:F16, C2:C16,H8)</f>
        <v>4.861111111111116E-2</v>
      </c>
    </row>
    <row r="9" spans="1:17" x14ac:dyDescent="0.2">
      <c r="A9" s="133"/>
      <c r="B9" s="105" t="s">
        <v>1547</v>
      </c>
      <c r="C9" s="105" t="s">
        <v>288</v>
      </c>
      <c r="D9" s="106">
        <v>0.60416666666666663</v>
      </c>
      <c r="E9" s="106">
        <v>0.65277777777777779</v>
      </c>
      <c r="F9" s="61">
        <f t="shared" si="0"/>
        <v>4.861111111111116E-2</v>
      </c>
      <c r="H9" s="48" t="s">
        <v>300</v>
      </c>
      <c r="I9" s="49">
        <f>SUM(I3:I8)</f>
        <v>0.34722222222222238</v>
      </c>
    </row>
    <row r="10" spans="1:17" x14ac:dyDescent="0.2">
      <c r="A10" s="133"/>
      <c r="B10" s="105" t="s">
        <v>1548</v>
      </c>
      <c r="C10" s="105" t="s">
        <v>296</v>
      </c>
      <c r="D10" s="106">
        <v>0.65972222222222221</v>
      </c>
      <c r="E10" s="106">
        <v>0.71527777777777779</v>
      </c>
      <c r="F10" s="61">
        <f t="shared" si="0"/>
        <v>5.555555555555558E-2</v>
      </c>
      <c r="I10" s="54"/>
    </row>
    <row r="11" spans="1:17" x14ac:dyDescent="0.2">
      <c r="A11" s="133"/>
      <c r="B11" s="105" t="s">
        <v>1547</v>
      </c>
      <c r="C11" s="107" t="s">
        <v>288</v>
      </c>
      <c r="D11" s="131">
        <v>0.71527777777777779</v>
      </c>
      <c r="E11" s="132">
        <v>0.73958333333333337</v>
      </c>
      <c r="F11" s="61">
        <f t="shared" si="0"/>
        <v>2.430555555555558E-2</v>
      </c>
      <c r="I11" s="54"/>
    </row>
    <row r="12" spans="1:17" x14ac:dyDescent="0.2">
      <c r="A12" s="133"/>
      <c r="B12" s="109"/>
      <c r="C12" s="109"/>
      <c r="D12" s="105"/>
      <c r="E12" s="124"/>
      <c r="F12" s="61">
        <f>E12-D12</f>
        <v>0</v>
      </c>
    </row>
    <row r="13" spans="1:17" x14ac:dyDescent="0.2">
      <c r="A13" s="133"/>
      <c r="B13" s="109"/>
      <c r="C13" s="109"/>
      <c r="D13" s="105"/>
      <c r="E13" s="124"/>
      <c r="F13" s="61">
        <f>E13-D13</f>
        <v>0</v>
      </c>
    </row>
    <row r="14" spans="1:17" x14ac:dyDescent="0.2">
      <c r="A14" s="133"/>
      <c r="B14" s="105"/>
      <c r="C14" s="125"/>
      <c r="D14" s="125"/>
      <c r="E14" s="105"/>
      <c r="F14" s="61">
        <f>E14-D14</f>
        <v>0</v>
      </c>
    </row>
    <row r="15" spans="1:17" x14ac:dyDescent="0.2">
      <c r="A15" s="133"/>
      <c r="B15" s="107"/>
      <c r="C15" s="105"/>
      <c r="D15" s="105"/>
      <c r="E15" s="105"/>
      <c r="F15" s="61">
        <f>E15-D15</f>
        <v>0</v>
      </c>
    </row>
    <row r="16" spans="1:17" x14ac:dyDescent="0.2">
      <c r="A16" s="134"/>
      <c r="B16" s="126"/>
      <c r="C16" s="124" t="s">
        <v>288</v>
      </c>
      <c r="D16" s="105"/>
      <c r="E16" s="105"/>
      <c r="F16" s="61">
        <f t="shared" si="0"/>
        <v>0</v>
      </c>
    </row>
    <row r="17" spans="1:9" x14ac:dyDescent="0.2">
      <c r="A17" s="138" t="s">
        <v>17</v>
      </c>
      <c r="B17" s="60" t="s">
        <v>1519</v>
      </c>
      <c r="C17" s="55" t="s">
        <v>288</v>
      </c>
      <c r="D17" s="62">
        <v>0.35416666666666669</v>
      </c>
      <c r="E17" s="52">
        <v>0.4375</v>
      </c>
      <c r="F17" s="63">
        <f>E17-D17</f>
        <v>8.3333333333333315E-2</v>
      </c>
      <c r="H17" s="49" t="s">
        <v>286</v>
      </c>
      <c r="I17" s="49" t="s">
        <v>287</v>
      </c>
    </row>
    <row r="18" spans="1:9" x14ac:dyDescent="0.2">
      <c r="A18" s="133"/>
      <c r="B18" t="s">
        <v>309</v>
      </c>
      <c r="C18" s="78" t="s">
        <v>295</v>
      </c>
      <c r="D18" s="61">
        <v>0.4375</v>
      </c>
      <c r="E18" s="54">
        <v>0.44791666666666669</v>
      </c>
      <c r="F18" s="63">
        <f t="shared" si="0"/>
        <v>1.0416666666666685E-2</v>
      </c>
      <c r="H18" s="53" t="s">
        <v>288</v>
      </c>
      <c r="I18" s="52">
        <f>SUMIFS(F17:F31, C17:C31,H18)</f>
        <v>0.30555555555555558</v>
      </c>
    </row>
    <row r="19" spans="1:9" x14ac:dyDescent="0.2">
      <c r="A19" s="133"/>
      <c r="B19" s="51" t="s">
        <v>1520</v>
      </c>
      <c r="C19" s="51" t="s">
        <v>288</v>
      </c>
      <c r="D19" s="63">
        <v>0.4513888888888889</v>
      </c>
      <c r="E19" s="52">
        <v>0.54513888888888895</v>
      </c>
      <c r="F19" s="63">
        <f t="shared" si="0"/>
        <v>9.3750000000000056E-2</v>
      </c>
      <c r="H19" s="53" t="s">
        <v>285</v>
      </c>
      <c r="I19" s="52">
        <f>SUMIFS(F17:F31, C17:C31,H19)</f>
        <v>0</v>
      </c>
    </row>
    <row r="20" spans="1:9" x14ac:dyDescent="0.2">
      <c r="A20" s="133"/>
      <c r="B20" t="s">
        <v>329</v>
      </c>
      <c r="C20" s="51" t="s">
        <v>295</v>
      </c>
      <c r="D20" s="52">
        <v>0.54166666666666663</v>
      </c>
      <c r="E20" s="52">
        <v>0.5625</v>
      </c>
      <c r="F20" s="63">
        <f t="shared" si="0"/>
        <v>2.083333333333337E-2</v>
      </c>
      <c r="H20" s="53" t="s">
        <v>290</v>
      </c>
      <c r="I20" s="52">
        <f>SUMIFS(F17:F31, C17:C31,H20)</f>
        <v>0</v>
      </c>
    </row>
    <row r="21" spans="1:9" x14ac:dyDescent="0.2">
      <c r="A21" s="133"/>
      <c r="B21" s="51" t="s">
        <v>1521</v>
      </c>
      <c r="C21" s="51" t="s">
        <v>288</v>
      </c>
      <c r="D21" s="52">
        <v>0.56944444444444442</v>
      </c>
      <c r="E21" s="52">
        <v>0.65625</v>
      </c>
      <c r="F21" s="63">
        <f t="shared" si="0"/>
        <v>8.680555555555558E-2</v>
      </c>
      <c r="H21" s="53" t="s">
        <v>293</v>
      </c>
      <c r="I21" s="52">
        <f>SUMIFS(F17:F31, C17:C31,H21)</f>
        <v>0</v>
      </c>
    </row>
    <row r="22" spans="1:9" x14ac:dyDescent="0.2">
      <c r="A22" s="133"/>
      <c r="B22" s="58" t="s">
        <v>1399</v>
      </c>
      <c r="C22" s="51" t="s">
        <v>296</v>
      </c>
      <c r="D22" s="52">
        <v>0.65972222222222221</v>
      </c>
      <c r="E22" s="52">
        <v>0.71527777777777779</v>
      </c>
      <c r="F22" s="63">
        <f t="shared" si="0"/>
        <v>5.555555555555558E-2</v>
      </c>
      <c r="H22" s="53" t="s">
        <v>296</v>
      </c>
      <c r="I22" s="52">
        <f>SUMIFS(F17:F31, C17:C31,H22)</f>
        <v>5.555555555555558E-2</v>
      </c>
    </row>
    <row r="23" spans="1:9" x14ac:dyDescent="0.2">
      <c r="A23" s="133"/>
      <c r="B23" s="57" t="s">
        <v>309</v>
      </c>
      <c r="C23" s="55" t="s">
        <v>295</v>
      </c>
      <c r="D23" s="52">
        <v>0.71875</v>
      </c>
      <c r="E23" s="52">
        <v>0.72916666666666663</v>
      </c>
      <c r="F23" s="63">
        <f t="shared" si="0"/>
        <v>1.041666666666663E-2</v>
      </c>
      <c r="H23" s="53" t="s">
        <v>295</v>
      </c>
      <c r="I23" s="52">
        <f>SUMIFS(F17:F31, C17:C31,H23)</f>
        <v>4.1666666666666685E-2</v>
      </c>
    </row>
    <row r="24" spans="1:9" x14ac:dyDescent="0.2">
      <c r="A24" s="133"/>
      <c r="B24" s="51" t="s">
        <v>1522</v>
      </c>
      <c r="C24" s="55" t="s">
        <v>288</v>
      </c>
      <c r="D24" s="52">
        <v>0.875</v>
      </c>
      <c r="E24" s="52">
        <v>0.91666666666666663</v>
      </c>
      <c r="F24" s="63">
        <f t="shared" si="0"/>
        <v>4.166666666666663E-2</v>
      </c>
      <c r="H24" s="48" t="s">
        <v>300</v>
      </c>
      <c r="I24" s="49">
        <f>SUM(I18:I23)</f>
        <v>0.40277777777777785</v>
      </c>
    </row>
    <row r="25" spans="1:9" x14ac:dyDescent="0.2">
      <c r="A25" s="133"/>
      <c r="B25" s="57"/>
      <c r="C25" s="55"/>
      <c r="D25" s="52"/>
      <c r="E25" s="52"/>
      <c r="F25" s="63">
        <f t="shared" si="0"/>
        <v>0</v>
      </c>
      <c r="I25" s="54"/>
    </row>
    <row r="26" spans="1:9" x14ac:dyDescent="0.2">
      <c r="A26" s="133"/>
      <c r="B26" s="57"/>
      <c r="C26" s="55"/>
      <c r="D26" s="52"/>
      <c r="E26" s="52"/>
      <c r="F26" s="63">
        <f t="shared" si="0"/>
        <v>0</v>
      </c>
      <c r="I26" s="54"/>
    </row>
    <row r="27" spans="1:9" x14ac:dyDescent="0.2">
      <c r="A27" s="133"/>
      <c r="B27" s="59"/>
      <c r="C27" s="51"/>
      <c r="D27" s="52"/>
      <c r="E27" s="52"/>
      <c r="F27" s="63">
        <f t="shared" si="0"/>
        <v>0</v>
      </c>
    </row>
    <row r="28" spans="1:9" x14ac:dyDescent="0.2">
      <c r="A28" s="133"/>
      <c r="B28" s="51"/>
      <c r="C28" s="51"/>
      <c r="D28" s="52"/>
      <c r="E28" s="52"/>
      <c r="F28" s="63">
        <f t="shared" si="0"/>
        <v>0</v>
      </c>
    </row>
    <row r="29" spans="1:9" x14ac:dyDescent="0.2">
      <c r="A29" s="133"/>
      <c r="B29" s="51"/>
      <c r="C29" s="51"/>
      <c r="D29" s="52"/>
      <c r="E29" s="52"/>
      <c r="F29" s="63">
        <f t="shared" si="0"/>
        <v>0</v>
      </c>
    </row>
    <row r="30" spans="1:9" x14ac:dyDescent="0.2">
      <c r="A30" s="133"/>
      <c r="B30" s="51"/>
      <c r="C30" s="51"/>
      <c r="D30" s="52"/>
      <c r="E30" s="52"/>
      <c r="F30" s="63">
        <f t="shared" si="0"/>
        <v>0</v>
      </c>
    </row>
    <row r="31" spans="1:9" x14ac:dyDescent="0.2">
      <c r="A31" s="134"/>
      <c r="B31" s="51"/>
      <c r="C31" s="51"/>
      <c r="D31" s="52"/>
      <c r="E31" s="52"/>
      <c r="F31" s="63">
        <f t="shared" si="0"/>
        <v>0</v>
      </c>
    </row>
    <row r="32" spans="1:9" x14ac:dyDescent="0.2">
      <c r="A32" s="137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33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3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3"/>
      <c r="B36" s="51" t="s">
        <v>73</v>
      </c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33"/>
      <c r="C40" s="51"/>
      <c r="D40" s="52"/>
      <c r="E40" s="52"/>
      <c r="F40" s="52">
        <f t="shared" si="0"/>
        <v>0</v>
      </c>
      <c r="I40" s="54"/>
    </row>
    <row r="41" spans="1:9" x14ac:dyDescent="0.2">
      <c r="A41" s="13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3"/>
      <c r="C42" s="51"/>
      <c r="D42" s="52"/>
      <c r="E42" s="52"/>
      <c r="F42" s="52">
        <f t="shared" si="0"/>
        <v>0</v>
      </c>
    </row>
    <row r="43" spans="1:9" x14ac:dyDescent="0.2">
      <c r="A43" s="133"/>
      <c r="B43" s="51"/>
      <c r="C43" s="51"/>
      <c r="D43" s="52"/>
      <c r="E43" s="52"/>
      <c r="F43" s="52">
        <f t="shared" si="0"/>
        <v>0</v>
      </c>
    </row>
    <row r="44" spans="1:9" x14ac:dyDescent="0.2">
      <c r="A44" s="133"/>
      <c r="B44" s="51"/>
      <c r="C44" s="51"/>
      <c r="D44" s="52"/>
      <c r="E44" s="52"/>
      <c r="F44" s="52">
        <f t="shared" si="0"/>
        <v>0</v>
      </c>
    </row>
    <row r="45" spans="1:9" x14ac:dyDescent="0.2">
      <c r="A45" s="133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5" t="s">
        <v>1523</v>
      </c>
      <c r="C47" s="51"/>
      <c r="D47" s="52">
        <v>0</v>
      </c>
      <c r="E47" s="52">
        <v>0</v>
      </c>
      <c r="F47" s="52">
        <v>0</v>
      </c>
      <c r="H47" s="49" t="s">
        <v>286</v>
      </c>
      <c r="I47" s="49" t="s">
        <v>287</v>
      </c>
    </row>
    <row r="48" spans="1:9" x14ac:dyDescent="0.2">
      <c r="A48" s="136"/>
      <c r="B48" s="56" t="s">
        <v>1524</v>
      </c>
      <c r="C48" s="51"/>
      <c r="D48" s="52">
        <v>0</v>
      </c>
      <c r="E48" s="52">
        <v>0</v>
      </c>
      <c r="F48" s="52">
        <v>0</v>
      </c>
      <c r="H48" s="53" t="s">
        <v>288</v>
      </c>
      <c r="I48" s="79">
        <v>0</v>
      </c>
    </row>
    <row r="49" spans="1:9" x14ac:dyDescent="0.2">
      <c r="A49" s="136"/>
      <c r="B49" s="55" t="s">
        <v>1525</v>
      </c>
      <c r="C49" s="51"/>
      <c r="D49" s="52">
        <v>0</v>
      </c>
      <c r="E49" s="52">
        <v>0</v>
      </c>
      <c r="F49" s="52">
        <v>0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 t="s">
        <v>1526</v>
      </c>
      <c r="C50" s="51" t="s">
        <v>296</v>
      </c>
      <c r="D50" s="52">
        <v>0.65972222222222221</v>
      </c>
      <c r="E50" s="52">
        <v>0.71527777777777779</v>
      </c>
      <c r="F50" s="52">
        <v>5.5555555555555552E-2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f t="shared" si="0"/>
        <v>0</v>
      </c>
      <c r="E51" s="52">
        <f t="shared" si="0"/>
        <v>0</v>
      </c>
      <c r="F51" s="52">
        <f t="shared" si="0"/>
        <v>0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f t="shared" si="0"/>
        <v>0</v>
      </c>
      <c r="E52" s="52">
        <f t="shared" si="0"/>
        <v>0</v>
      </c>
      <c r="F52" s="52">
        <f t="shared" si="0"/>
        <v>0</v>
      </c>
      <c r="H52" s="53" t="s">
        <v>296</v>
      </c>
      <c r="I52" s="52">
        <f>SUMIFS(F47:F61, C47:C61,H52)</f>
        <v>5.5555555555555552E-2</v>
      </c>
    </row>
    <row r="53" spans="1:9" x14ac:dyDescent="0.2">
      <c r="A53" s="136"/>
      <c r="B53" s="55"/>
      <c r="C53" s="51"/>
      <c r="D53" s="52">
        <f t="shared" si="0"/>
        <v>0</v>
      </c>
      <c r="E53" s="52">
        <v>0</v>
      </c>
      <c r="F53" s="52">
        <f t="shared" si="0"/>
        <v>0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52">
        <f t="shared" si="0"/>
        <v>0</v>
      </c>
      <c r="E54" s="52">
        <f t="shared" si="0"/>
        <v>0</v>
      </c>
      <c r="F54" s="52">
        <f t="shared" si="0"/>
        <v>0</v>
      </c>
      <c r="H54" s="48" t="s">
        <v>300</v>
      </c>
      <c r="I54" s="49" t="s">
        <v>1527</v>
      </c>
    </row>
    <row r="55" spans="1:9" x14ac:dyDescent="0.2">
      <c r="A55" s="136"/>
      <c r="B55" s="55"/>
      <c r="C55" s="51"/>
      <c r="D55" s="52">
        <f t="shared" si="0"/>
        <v>0</v>
      </c>
      <c r="E55" s="52">
        <f t="shared" si="0"/>
        <v>0</v>
      </c>
      <c r="F55" s="52">
        <f t="shared" si="0"/>
        <v>0</v>
      </c>
      <c r="I55" s="54"/>
    </row>
    <row r="56" spans="1:9" x14ac:dyDescent="0.2">
      <c r="A56" s="136"/>
      <c r="B56" s="55"/>
      <c r="C56" s="51"/>
      <c r="D56" s="52">
        <f t="shared" si="0"/>
        <v>0</v>
      </c>
      <c r="E56" s="52">
        <f t="shared" si="0"/>
        <v>0</v>
      </c>
      <c r="F56" s="52">
        <f t="shared" si="0"/>
        <v>0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1"/>
      <c r="C61" s="51"/>
      <c r="D61" s="52"/>
      <c r="E61" s="52"/>
      <c r="F61" s="52">
        <f t="shared" si="0"/>
        <v>0</v>
      </c>
    </row>
    <row r="62" spans="1:9" x14ac:dyDescent="0.2">
      <c r="A62" s="137" t="s">
        <v>24</v>
      </c>
      <c r="B62" s="56" t="s">
        <v>1543</v>
      </c>
      <c r="C62" s="51" t="s">
        <v>285</v>
      </c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3"/>
      <c r="B63" s="51" t="s">
        <v>1544</v>
      </c>
      <c r="C63" s="51" t="s">
        <v>285</v>
      </c>
      <c r="D63" s="52"/>
      <c r="E63" s="52"/>
      <c r="F63" s="52">
        <f t="shared" si="0"/>
        <v>0</v>
      </c>
      <c r="H63" s="53" t="s">
        <v>288</v>
      </c>
      <c r="I63" s="52">
        <f>SUMIFS(F62:F76, C62:C76,H63)</f>
        <v>6.25E-2</v>
      </c>
    </row>
    <row r="64" spans="1:9" x14ac:dyDescent="0.2">
      <c r="A64" s="133"/>
      <c r="B64" s="51" t="s">
        <v>1530</v>
      </c>
      <c r="C64" s="51" t="s">
        <v>285</v>
      </c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3"/>
      <c r="B65" s="51" t="s">
        <v>345</v>
      </c>
      <c r="C65" s="51" t="s">
        <v>296</v>
      </c>
      <c r="D65" s="52">
        <v>0.65972222222222221</v>
      </c>
      <c r="E65" s="52">
        <v>0.71527777777777779</v>
      </c>
      <c r="F65" s="52">
        <f t="shared" si="0"/>
        <v>5.555555555555558E-2</v>
      </c>
      <c r="H65" s="53" t="s">
        <v>290</v>
      </c>
      <c r="I65" s="52">
        <f>SUMIFS(F62:F76, C62:C76,H65)</f>
        <v>0</v>
      </c>
    </row>
    <row r="66" spans="1:9" x14ac:dyDescent="0.2">
      <c r="A66" s="13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5.555555555555558E-2</v>
      </c>
    </row>
    <row r="68" spans="1:9" x14ac:dyDescent="0.2">
      <c r="A68" s="13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0.11805555555555558</v>
      </c>
    </row>
    <row r="70" spans="1:9" x14ac:dyDescent="0.2">
      <c r="A70" s="13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3"/>
      <c r="B71" s="51"/>
      <c r="C71" s="51"/>
      <c r="D71" s="52"/>
      <c r="E71" s="52"/>
      <c r="F71" s="52">
        <f t="shared" si="1"/>
        <v>0</v>
      </c>
    </row>
    <row r="72" spans="1:9" x14ac:dyDescent="0.2">
      <c r="A72" s="133"/>
      <c r="B72" s="51"/>
      <c r="C72" s="51"/>
      <c r="D72" s="52"/>
      <c r="E72" s="52"/>
      <c r="F72" s="52">
        <f t="shared" si="1"/>
        <v>0</v>
      </c>
    </row>
    <row r="73" spans="1:9" x14ac:dyDescent="0.2">
      <c r="A73" s="133"/>
      <c r="B73" s="51"/>
      <c r="C73" s="51"/>
      <c r="D73" s="52"/>
      <c r="E73" s="52"/>
      <c r="F73" s="52">
        <f t="shared" si="1"/>
        <v>0</v>
      </c>
    </row>
    <row r="74" spans="1:9" x14ac:dyDescent="0.2">
      <c r="A74" s="133"/>
      <c r="B74" s="51"/>
      <c r="C74" s="51"/>
      <c r="D74" s="52"/>
      <c r="E74" s="52"/>
      <c r="F74" s="52">
        <f t="shared" si="1"/>
        <v>0</v>
      </c>
    </row>
    <row r="75" spans="1:9" x14ac:dyDescent="0.2">
      <c r="A75" s="133"/>
      <c r="B75" s="120"/>
      <c r="C75" s="51"/>
      <c r="D75" s="52"/>
      <c r="E75" s="52"/>
      <c r="F75" s="52">
        <f t="shared" si="1"/>
        <v>0</v>
      </c>
    </row>
    <row r="76" spans="1:9" x14ac:dyDescent="0.2">
      <c r="A76" s="133" t="s">
        <v>269</v>
      </c>
      <c r="B76" s="115" t="s">
        <v>1536</v>
      </c>
      <c r="C76" s="51" t="s">
        <v>288</v>
      </c>
      <c r="D76" s="52">
        <v>0.375</v>
      </c>
      <c r="E76" s="52">
        <v>0.4375</v>
      </c>
      <c r="F76" s="52">
        <f>E76-D76</f>
        <v>6.25E-2</v>
      </c>
      <c r="H76" s="49" t="s">
        <v>286</v>
      </c>
      <c r="I76" s="49" t="s">
        <v>287</v>
      </c>
    </row>
    <row r="77" spans="1:9" x14ac:dyDescent="0.2">
      <c r="A77" s="138"/>
      <c r="B77" s="59" t="s">
        <v>586</v>
      </c>
      <c r="C77" s="55" t="s">
        <v>295</v>
      </c>
      <c r="D77" s="52">
        <v>0.4375</v>
      </c>
      <c r="E77" s="52">
        <v>0.44791666666666669</v>
      </c>
      <c r="F77" s="52">
        <f>E77-D77</f>
        <v>1.0416666666666685E-2</v>
      </c>
      <c r="H77" s="53" t="s">
        <v>288</v>
      </c>
      <c r="I77" s="52">
        <f>SUMIFS(F76:F91, C76:C91,H77)</f>
        <v>0.30138888888888887</v>
      </c>
    </row>
    <row r="78" spans="1:9" x14ac:dyDescent="0.2">
      <c r="A78" s="133"/>
      <c r="B78" s="99" t="s">
        <v>1538</v>
      </c>
      <c r="C78" s="51" t="s">
        <v>288</v>
      </c>
      <c r="D78" s="52">
        <v>0.44791666666666669</v>
      </c>
      <c r="E78" s="52">
        <v>0.48958333333333331</v>
      </c>
      <c r="F78" s="52">
        <f t="shared" si="1"/>
        <v>4.166666666666663E-2</v>
      </c>
      <c r="H78" s="53" t="s">
        <v>285</v>
      </c>
      <c r="I78" s="52">
        <f>SUMIFS(F76:F91, C76:C91,H78)</f>
        <v>0</v>
      </c>
    </row>
    <row r="79" spans="1:9" x14ac:dyDescent="0.2">
      <c r="A79" s="133"/>
      <c r="B79" s="113" t="s">
        <v>1537</v>
      </c>
      <c r="C79" s="51" t="s">
        <v>288</v>
      </c>
      <c r="D79" s="52">
        <v>0.48958333333333331</v>
      </c>
      <c r="E79" s="52">
        <v>0.52083333333333337</v>
      </c>
      <c r="F79" s="52">
        <f>E79-D79</f>
        <v>3.1250000000000056E-2</v>
      </c>
      <c r="H79" s="53" t="s">
        <v>290</v>
      </c>
      <c r="I79" s="52">
        <f>SUMIFS(F76:F91, C76:C91,H79)</f>
        <v>0</v>
      </c>
    </row>
    <row r="80" spans="1:9" x14ac:dyDescent="0.2">
      <c r="A80" s="133"/>
      <c r="B80" s="115" t="s">
        <v>1539</v>
      </c>
      <c r="C80" s="51" t="s">
        <v>288</v>
      </c>
      <c r="D80" s="52">
        <v>0.52083333333333337</v>
      </c>
      <c r="E80" s="52">
        <v>0.54166666666666663</v>
      </c>
      <c r="F80" s="52">
        <f>E80-D80</f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38"/>
      <c r="B81" s="121" t="s">
        <v>329</v>
      </c>
      <c r="C81" s="55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5.555555555555558E-2</v>
      </c>
    </row>
    <row r="82" spans="1:9" x14ac:dyDescent="0.2">
      <c r="A82" s="138"/>
      <c r="B82" s="117" t="s">
        <v>1540</v>
      </c>
      <c r="C82" s="55" t="s">
        <v>288</v>
      </c>
      <c r="D82" s="52">
        <v>0.58333333333333337</v>
      </c>
      <c r="E82" s="52">
        <v>0.64583333333333337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 x14ac:dyDescent="0.2">
      <c r="A83" s="138"/>
      <c r="B83" s="116" t="s">
        <v>586</v>
      </c>
      <c r="C83" s="55" t="s">
        <v>295</v>
      </c>
      <c r="D83" s="52">
        <v>0.64583333333333337</v>
      </c>
      <c r="E83" s="52">
        <v>0.65972222222222221</v>
      </c>
      <c r="F83" s="52">
        <f>E83-D83</f>
        <v>1.388888888888884E-2</v>
      </c>
      <c r="H83" s="48" t="s">
        <v>300</v>
      </c>
      <c r="I83" s="49">
        <f>SUM(I77:I82)</f>
        <v>0.4159722222222223</v>
      </c>
    </row>
    <row r="84" spans="1:9" x14ac:dyDescent="0.2">
      <c r="A84" s="138"/>
      <c r="B84" s="116" t="s">
        <v>394</v>
      </c>
      <c r="C84" s="55" t="s">
        <v>296</v>
      </c>
      <c r="D84" s="52">
        <v>0.65972222222222221</v>
      </c>
      <c r="E84" s="52">
        <v>0.71527777777777779</v>
      </c>
      <c r="F84" s="52">
        <f>E84-D84</f>
        <v>5.555555555555558E-2</v>
      </c>
      <c r="I84" s="54"/>
    </row>
    <row r="85" spans="1:9" x14ac:dyDescent="0.2">
      <c r="A85" s="138"/>
      <c r="B85" s="115" t="s">
        <v>1541</v>
      </c>
      <c r="C85" s="55" t="s">
        <v>288</v>
      </c>
      <c r="D85" s="52">
        <v>0.91666666666666663</v>
      </c>
      <c r="E85" s="52">
        <v>0.99930555555555556</v>
      </c>
      <c r="F85" s="52">
        <f t="shared" si="1"/>
        <v>8.2638888888888928E-2</v>
      </c>
      <c r="I85" s="54"/>
    </row>
    <row r="86" spans="1:9" x14ac:dyDescent="0.2">
      <c r="A86" s="138"/>
      <c r="B86" s="59"/>
      <c r="C86" s="55"/>
      <c r="D86" s="52">
        <v>0.70833333333333337</v>
      </c>
      <c r="E86" s="52">
        <v>0.72916666666666663</v>
      </c>
      <c r="F86" s="52">
        <f t="shared" si="1"/>
        <v>2.0833333333333259E-2</v>
      </c>
      <c r="I86" s="54"/>
    </row>
    <row r="87" spans="1:9" x14ac:dyDescent="0.2">
      <c r="A87" s="133"/>
      <c r="B87" s="51"/>
      <c r="C87" s="55"/>
      <c r="D87" s="52"/>
      <c r="E87" s="52"/>
      <c r="F87" s="52"/>
    </row>
    <row r="88" spans="1:9" x14ac:dyDescent="0.2">
      <c r="A88" s="133"/>
      <c r="B88" s="51"/>
      <c r="C88" s="55"/>
      <c r="D88" s="52"/>
      <c r="E88" s="52"/>
      <c r="F88" s="52"/>
    </row>
    <row r="89" spans="1:9" x14ac:dyDescent="0.2">
      <c r="A89" s="133"/>
      <c r="C89" s="55"/>
      <c r="D89" s="52"/>
      <c r="E89" s="52"/>
      <c r="F89" s="52">
        <f t="shared" si="1"/>
        <v>0</v>
      </c>
    </row>
    <row r="90" spans="1:9" x14ac:dyDescent="0.2">
      <c r="A90" s="133"/>
      <c r="B90" s="51"/>
      <c r="C90" s="51"/>
      <c r="D90" s="52"/>
      <c r="E90" s="52"/>
      <c r="F90" s="52">
        <f t="shared" si="1"/>
        <v>0</v>
      </c>
    </row>
    <row r="91" spans="1:9" x14ac:dyDescent="0.2">
      <c r="A91" s="134"/>
      <c r="B91" s="51"/>
      <c r="C91" s="51"/>
      <c r="D91" s="52"/>
      <c r="E91" s="52"/>
      <c r="F91" s="52">
        <f t="shared" si="1"/>
        <v>0</v>
      </c>
    </row>
    <row r="92" spans="1:9" x14ac:dyDescent="0.2">
      <c r="A92" s="137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3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3"/>
      <c r="B94" s="51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3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3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3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3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3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3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3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3"/>
      <c r="B102" s="58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33"/>
      <c r="B103" s="60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56"/>
      <c r="C106" s="55"/>
      <c r="D106" s="52"/>
      <c r="E106" s="52"/>
      <c r="F106" s="52"/>
    </row>
    <row r="107" spans="1:9" x14ac:dyDescent="0.2">
      <c r="A107" s="144" t="s">
        <v>30</v>
      </c>
      <c r="B107" s="55" t="s">
        <v>1542</v>
      </c>
      <c r="C107" s="51"/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44"/>
      <c r="B108" s="56" t="s">
        <v>1524</v>
      </c>
      <c r="C108" s="51"/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6.25E-2</v>
      </c>
    </row>
    <row r="109" spans="1:9" x14ac:dyDescent="0.2">
      <c r="A109" s="144"/>
      <c r="B109" s="55" t="s">
        <v>1525</v>
      </c>
      <c r="C109" s="51"/>
      <c r="D109" s="52">
        <v>0</v>
      </c>
      <c r="E109" s="52">
        <v>0</v>
      </c>
      <c r="F109" s="52">
        <v>4.8611111111111112E-2</v>
      </c>
      <c r="H109" s="53" t="s">
        <v>285</v>
      </c>
      <c r="I109" s="52">
        <f>SUMIFS(F107:F121, C107:C121,H109)</f>
        <v>0</v>
      </c>
    </row>
    <row r="110" spans="1:9" x14ac:dyDescent="0.2">
      <c r="A110" s="144"/>
      <c r="B110" s="55" t="s">
        <v>1526</v>
      </c>
      <c r="C110" s="51" t="s">
        <v>296</v>
      </c>
      <c r="D110" s="52">
        <v>0.65972222222222221</v>
      </c>
      <c r="E110" s="52">
        <v>0.71527777777777779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44"/>
      <c r="B111" s="56"/>
      <c r="C111" s="51"/>
      <c r="D111" s="52">
        <v>0</v>
      </c>
      <c r="E111" s="52">
        <v>0</v>
      </c>
      <c r="F111" s="52">
        <v>8.3333333333333329E-2</v>
      </c>
      <c r="H111" s="53" t="s">
        <v>293</v>
      </c>
      <c r="I111" s="52">
        <f>SUMIFS(F107:F121, C107:C121,H111)</f>
        <v>0</v>
      </c>
    </row>
    <row r="112" spans="1:9" x14ac:dyDescent="0.2">
      <c r="A112" s="144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4.1666666666666664E-2</v>
      </c>
    </row>
    <row r="113" spans="1:9" x14ac:dyDescent="0.2">
      <c r="A113" s="14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44"/>
      <c r="B114" s="55"/>
      <c r="C114" s="51"/>
      <c r="D114" s="52"/>
      <c r="E114" s="52"/>
      <c r="F114" s="52"/>
      <c r="H114" s="48" t="s">
        <v>300</v>
      </c>
      <c r="I114" s="49">
        <f>SUM(I108:I113)</f>
        <v>0.10416666666666666</v>
      </c>
    </row>
    <row r="115" spans="1:9" x14ac:dyDescent="0.2">
      <c r="A115" s="144"/>
      <c r="B115" s="55"/>
      <c r="C115" s="51"/>
      <c r="D115" s="52"/>
      <c r="E115" s="52"/>
      <c r="F115" s="52"/>
      <c r="I115" s="54"/>
    </row>
    <row r="116" spans="1:9" x14ac:dyDescent="0.2">
      <c r="A116" s="144"/>
      <c r="B116" s="55"/>
      <c r="C116" s="51"/>
      <c r="D116" s="52"/>
      <c r="E116" s="52"/>
      <c r="F116" s="52"/>
      <c r="I116" s="54"/>
    </row>
    <row r="117" spans="1:9" x14ac:dyDescent="0.2">
      <c r="A117" s="144"/>
      <c r="B117" s="55"/>
      <c r="C117" s="51"/>
      <c r="D117" s="52"/>
      <c r="E117" s="52"/>
      <c r="F117" s="52"/>
    </row>
    <row r="118" spans="1:9" x14ac:dyDescent="0.2">
      <c r="A118" s="144"/>
      <c r="B118" s="55"/>
      <c r="C118" s="51"/>
      <c r="D118" s="52"/>
      <c r="E118" s="52"/>
      <c r="F118" s="52"/>
    </row>
    <row r="119" spans="1:9" x14ac:dyDescent="0.2">
      <c r="A119" s="144"/>
      <c r="B119" s="95"/>
      <c r="C119" s="51"/>
      <c r="D119" s="52"/>
      <c r="E119" s="52"/>
      <c r="F119" s="52"/>
      <c r="G119" t="s">
        <v>424</v>
      </c>
    </row>
    <row r="120" spans="1:9" x14ac:dyDescent="0.2">
      <c r="A120" s="144"/>
      <c r="B120" s="127"/>
      <c r="C120" s="55"/>
      <c r="D120" s="52"/>
      <c r="E120" s="52" t="s">
        <v>424</v>
      </c>
      <c r="F120" s="52" t="s">
        <v>424</v>
      </c>
    </row>
    <row r="121" spans="1:9" hidden="1" x14ac:dyDescent="0.2">
      <c r="A121" s="145"/>
      <c r="B121" s="128" t="s">
        <v>1486</v>
      </c>
      <c r="C121" s="51"/>
      <c r="D121" s="52"/>
      <c r="E121" s="52"/>
      <c r="F121" s="52">
        <f t="shared" si="1"/>
        <v>0</v>
      </c>
    </row>
    <row r="122" spans="1:9" x14ac:dyDescent="0.2">
      <c r="A122" s="144" t="s">
        <v>273</v>
      </c>
      <c r="B122" s="127" t="s">
        <v>1528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44"/>
      <c r="B123" s="90" t="s">
        <v>1529</v>
      </c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44"/>
      <c r="B124" s="55" t="s">
        <v>1530</v>
      </c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44"/>
      <c r="B125" s="55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44"/>
      <c r="B126" s="95" t="s">
        <v>1531</v>
      </c>
      <c r="C126" s="51" t="s">
        <v>296</v>
      </c>
      <c r="D126" s="52">
        <v>0.65972222222222221</v>
      </c>
      <c r="E126" s="52">
        <v>0.71527777777777779</v>
      </c>
      <c r="F126" s="52">
        <f t="shared" si="1"/>
        <v>5.555555555555558E-2</v>
      </c>
      <c r="H126" s="53" t="s">
        <v>293</v>
      </c>
      <c r="I126" s="52">
        <f>SUMIFS(F122:F136, C122:C136,H126)</f>
        <v>0</v>
      </c>
    </row>
    <row r="127" spans="1:9" x14ac:dyDescent="0.2">
      <c r="A127" s="144"/>
      <c r="B127" s="129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5.555555555555558E-2</v>
      </c>
    </row>
    <row r="128" spans="1:9" x14ac:dyDescent="0.2">
      <c r="A128" s="144"/>
      <c r="B128" s="129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4"/>
      <c r="B129" s="129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 x14ac:dyDescent="0.2">
      <c r="A130" s="144"/>
      <c r="B130" s="129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44"/>
      <c r="B131" s="90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44"/>
      <c r="B132" s="55"/>
      <c r="C132" s="51"/>
      <c r="D132" s="52"/>
      <c r="E132" s="52"/>
      <c r="F132" s="52">
        <f t="shared" si="2"/>
        <v>0</v>
      </c>
    </row>
    <row r="133" spans="1:9" x14ac:dyDescent="0.2">
      <c r="A133" s="144"/>
      <c r="B133" s="55"/>
      <c r="C133" s="51"/>
      <c r="D133" s="52"/>
      <c r="E133" s="52"/>
      <c r="F133" s="52">
        <f t="shared" si="2"/>
        <v>0</v>
      </c>
    </row>
    <row r="134" spans="1:9" x14ac:dyDescent="0.2">
      <c r="A134" s="144"/>
      <c r="B134" s="95"/>
      <c r="C134" s="51"/>
      <c r="D134" s="52"/>
      <c r="E134" s="52"/>
      <c r="F134" s="52"/>
    </row>
    <row r="135" spans="1:9" x14ac:dyDescent="0.2">
      <c r="A135" s="146"/>
      <c r="B135" s="115"/>
      <c r="C135" s="55"/>
      <c r="D135" s="52"/>
      <c r="E135" s="52"/>
      <c r="F135" s="52"/>
    </row>
    <row r="136" spans="1:9" x14ac:dyDescent="0.2">
      <c r="A136" s="146"/>
      <c r="B136" s="115"/>
      <c r="C136" s="55"/>
      <c r="D136" s="52"/>
      <c r="E136" s="52"/>
      <c r="F136" s="52"/>
    </row>
    <row r="137" spans="1:9" x14ac:dyDescent="0.2">
      <c r="A137" s="147" t="s">
        <v>276</v>
      </c>
      <c r="B137" s="115" t="s">
        <v>1446</v>
      </c>
      <c r="C137" s="55" t="s">
        <v>285</v>
      </c>
      <c r="D137" s="62">
        <v>0.375</v>
      </c>
      <c r="E137" s="52">
        <v>0.38541666666666669</v>
      </c>
      <c r="F137" s="52">
        <f t="shared" si="2"/>
        <v>1.0416666666666685E-2</v>
      </c>
      <c r="H137" s="49" t="s">
        <v>286</v>
      </c>
      <c r="I137" s="49" t="s">
        <v>287</v>
      </c>
    </row>
    <row r="138" spans="1:9" x14ac:dyDescent="0.2">
      <c r="A138" s="139"/>
      <c r="B138" s="121" t="s">
        <v>1532</v>
      </c>
      <c r="C138" s="118" t="s">
        <v>288</v>
      </c>
      <c r="D138" s="62">
        <v>0.38541666666666669</v>
      </c>
      <c r="E138" s="52">
        <v>0.45833333333333331</v>
      </c>
      <c r="F138" s="52">
        <f t="shared" si="2"/>
        <v>7.291666666666663E-2</v>
      </c>
      <c r="H138" s="53" t="s">
        <v>288</v>
      </c>
      <c r="I138" s="52">
        <f>SUMIFS(F137:F151, C137:C151,H138)</f>
        <v>0.29166666666666652</v>
      </c>
    </row>
    <row r="139" spans="1:9" x14ac:dyDescent="0.2">
      <c r="A139" s="139"/>
      <c r="B139" s="115" t="s">
        <v>309</v>
      </c>
      <c r="C139" s="55" t="s">
        <v>295</v>
      </c>
      <c r="D139" s="52">
        <v>0.45833333333333331</v>
      </c>
      <c r="E139" s="52">
        <v>0.46875</v>
      </c>
      <c r="F139" s="52">
        <f t="shared" si="2"/>
        <v>1.0416666666666685E-2</v>
      </c>
      <c r="H139" s="53" t="s">
        <v>285</v>
      </c>
      <c r="I139" s="52">
        <f>SUMIFS(F137:F151, C137:C151,H139)</f>
        <v>1.0416666666666685E-2</v>
      </c>
    </row>
    <row r="140" spans="1:9" x14ac:dyDescent="0.2">
      <c r="A140" s="139"/>
      <c r="B140" s="121" t="s">
        <v>1532</v>
      </c>
      <c r="C140" s="55" t="s">
        <v>288</v>
      </c>
      <c r="D140" s="52">
        <v>0.46875</v>
      </c>
      <c r="E140" s="52">
        <v>0.54166666666666663</v>
      </c>
      <c r="F140" s="52">
        <f t="shared" si="2"/>
        <v>7.291666666666663E-2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115" t="s">
        <v>329</v>
      </c>
      <c r="C141" s="55" t="s">
        <v>295</v>
      </c>
      <c r="D141" s="52">
        <v>0.54166666666666663</v>
      </c>
      <c r="E141" s="52">
        <v>0.57638888888888895</v>
      </c>
      <c r="F141" s="52">
        <f t="shared" si="2"/>
        <v>3.4722222222222321E-2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115" t="s">
        <v>1533</v>
      </c>
      <c r="C142" s="55" t="s">
        <v>288</v>
      </c>
      <c r="D142" s="52">
        <v>0.57638888888888895</v>
      </c>
      <c r="E142" s="52">
        <v>0.65972222222222221</v>
      </c>
      <c r="F142" s="52">
        <f t="shared" si="2"/>
        <v>8.3333333333333259E-2</v>
      </c>
      <c r="H142" s="53" t="s">
        <v>296</v>
      </c>
      <c r="I142" s="52">
        <f>SUMIFS(F137:F151, C137:C151,H142)</f>
        <v>5.555555555555558E-2</v>
      </c>
    </row>
    <row r="143" spans="1:9" x14ac:dyDescent="0.2">
      <c r="A143" s="136"/>
      <c r="B143" s="117" t="s">
        <v>1399</v>
      </c>
      <c r="C143" s="55" t="s">
        <v>296</v>
      </c>
      <c r="D143" s="52">
        <v>0.65972222222222221</v>
      </c>
      <c r="E143" s="52">
        <v>0.71527777777777779</v>
      </c>
      <c r="F143" s="52">
        <f t="shared" si="2"/>
        <v>5.555555555555558E-2</v>
      </c>
      <c r="H143" s="53" t="s">
        <v>295</v>
      </c>
      <c r="I143" s="52">
        <f>SUMIFS(F137:F151, C137:C151,H143)</f>
        <v>4.5138888888889006E-2</v>
      </c>
    </row>
    <row r="144" spans="1:9" x14ac:dyDescent="0.2">
      <c r="A144" s="136"/>
      <c r="B144" s="116" t="s">
        <v>1534</v>
      </c>
      <c r="C144" s="55" t="s">
        <v>288</v>
      </c>
      <c r="D144" s="52">
        <v>0.71527777777777779</v>
      </c>
      <c r="E144" s="52">
        <v>0.73611111111111116</v>
      </c>
      <c r="F144" s="52">
        <f t="shared" si="2"/>
        <v>2.083333333333337E-2</v>
      </c>
      <c r="H144" s="48" t="s">
        <v>300</v>
      </c>
      <c r="I144" s="49">
        <f>SUM(I138:I143)</f>
        <v>0.40277777777777779</v>
      </c>
    </row>
    <row r="145" spans="1:9" x14ac:dyDescent="0.2">
      <c r="A145" s="139"/>
      <c r="B145" s="130" t="s">
        <v>1535</v>
      </c>
      <c r="C145" s="55" t="s">
        <v>288</v>
      </c>
      <c r="D145" s="52">
        <v>0.875</v>
      </c>
      <c r="E145" s="52">
        <v>0.91666666666666663</v>
      </c>
      <c r="F145" s="52">
        <f t="shared" si="2"/>
        <v>4.166666666666663E-2</v>
      </c>
      <c r="I145" s="54"/>
    </row>
    <row r="146" spans="1:9" x14ac:dyDescent="0.2">
      <c r="A146" s="139"/>
      <c r="B146" s="115"/>
      <c r="C146" s="55"/>
      <c r="D146" s="52"/>
      <c r="E146" s="52"/>
      <c r="F146" s="52">
        <f t="shared" si="2"/>
        <v>0</v>
      </c>
      <c r="I146" s="54"/>
    </row>
    <row r="147" spans="1:9" x14ac:dyDescent="0.2">
      <c r="A147" s="139"/>
      <c r="B147" s="115"/>
      <c r="C147" s="55"/>
      <c r="D147" s="52"/>
      <c r="E147" s="52"/>
      <c r="F147" s="52">
        <f t="shared" si="2"/>
        <v>0</v>
      </c>
    </row>
    <row r="148" spans="1:9" x14ac:dyDescent="0.2">
      <c r="A148" s="139"/>
      <c r="B148" s="115"/>
      <c r="C148" s="55"/>
      <c r="D148" s="52"/>
      <c r="E148" s="52"/>
      <c r="F148" s="52">
        <f t="shared" si="2"/>
        <v>0</v>
      </c>
    </row>
    <row r="149" spans="1:9" x14ac:dyDescent="0.2">
      <c r="A149" s="139"/>
      <c r="B149" s="115"/>
      <c r="C149" s="55"/>
      <c r="D149" s="52"/>
      <c r="E149" s="52"/>
      <c r="F149" s="52">
        <f t="shared" si="2"/>
        <v>0</v>
      </c>
    </row>
    <row r="150" spans="1:9" x14ac:dyDescent="0.2">
      <c r="A150" s="139"/>
      <c r="B150" s="115"/>
      <c r="C150" s="55"/>
      <c r="D150" s="52"/>
      <c r="E150" s="52"/>
      <c r="F150" s="52">
        <f t="shared" si="2"/>
        <v>0</v>
      </c>
    </row>
    <row r="151" spans="1:9" x14ac:dyDescent="0.2">
      <c r="A151" s="139"/>
      <c r="B151" s="115"/>
      <c r="C151" s="55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80 I96 I111 I126 I141 I50:I5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17:C151" xr:uid="{3A7408E2-D18C-4F8E-8942-562F140BDFDF}">
      <formula1>$Q$1:$Q$7</formula1>
    </dataValidation>
  </dataValidation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0767F-5673-46A3-BB50-6726922E3AB3}">
  <dimension ref="A1:Q151"/>
  <sheetViews>
    <sheetView tabSelected="1" topLeftCell="A21" zoomScaleNormal="125" zoomScaleSheetLayoutView="100" workbookViewId="0">
      <selection activeCell="C45" sqref="C45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122" t="s">
        <v>278</v>
      </c>
      <c r="B1" s="123" t="s">
        <v>279</v>
      </c>
      <c r="C1" s="123" t="s">
        <v>280</v>
      </c>
      <c r="D1" s="123" t="s">
        <v>281</v>
      </c>
      <c r="E1" s="123" t="s">
        <v>282</v>
      </c>
      <c r="F1" s="67" t="s">
        <v>283</v>
      </c>
      <c r="G1" s="50"/>
    </row>
    <row r="2" spans="1:17" x14ac:dyDescent="0.2">
      <c r="A2" s="138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D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3"/>
      <c r="B3" s="105" t="s">
        <v>1394</v>
      </c>
      <c r="C3" s="105" t="s">
        <v>288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0.22569444444444448</v>
      </c>
      <c r="Q3" t="s">
        <v>285</v>
      </c>
    </row>
    <row r="4" spans="1:17" x14ac:dyDescent="0.2">
      <c r="A4" s="133"/>
      <c r="B4" s="105" t="s">
        <v>1545</v>
      </c>
      <c r="C4" s="105" t="s">
        <v>288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1.736111111111116E-2</v>
      </c>
      <c r="Q4" t="s">
        <v>290</v>
      </c>
    </row>
    <row r="5" spans="1:17" x14ac:dyDescent="0.2">
      <c r="A5" s="133"/>
      <c r="B5" s="105" t="s">
        <v>586</v>
      </c>
      <c r="C5" s="105" t="s">
        <v>295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33"/>
      <c r="B6" s="105" t="s">
        <v>1546</v>
      </c>
      <c r="C6" s="105" t="s">
        <v>288</v>
      </c>
      <c r="D6" s="106">
        <v>0.47222222222222227</v>
      </c>
      <c r="E6" s="106">
        <v>0.54166666666666663</v>
      </c>
      <c r="F6" s="61">
        <f t="shared" si="0"/>
        <v>6.9444444444444364E-2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3"/>
      <c r="B7" s="105" t="s">
        <v>599</v>
      </c>
      <c r="C7" s="105" t="s">
        <v>295</v>
      </c>
      <c r="D7" s="106">
        <v>0.54166666666666663</v>
      </c>
      <c r="E7" s="106">
        <v>0.57291666666666663</v>
      </c>
      <c r="F7" s="61">
        <f t="shared" si="0"/>
        <v>3.125E-2</v>
      </c>
      <c r="H7" s="53" t="s">
        <v>296</v>
      </c>
      <c r="I7" s="52">
        <f>SUMIFS(F2:F16, C2:C16,H7)</f>
        <v>5.555555555555558E-2</v>
      </c>
      <c r="Q7" t="s">
        <v>295</v>
      </c>
    </row>
    <row r="8" spans="1:17" x14ac:dyDescent="0.2">
      <c r="A8" s="133"/>
      <c r="B8" s="105" t="s">
        <v>1495</v>
      </c>
      <c r="C8" s="105" t="s">
        <v>285</v>
      </c>
      <c r="D8" s="106">
        <v>0.57291666666666663</v>
      </c>
      <c r="E8" s="106">
        <v>0.58333333333333337</v>
      </c>
      <c r="F8" s="61">
        <f t="shared" si="0"/>
        <v>1.0416666666666741E-2</v>
      </c>
      <c r="H8" s="53" t="s">
        <v>295</v>
      </c>
      <c r="I8" s="52">
        <f>SUMIFS(F2:F16, C2:C16,H8)</f>
        <v>4.861111111111116E-2</v>
      </c>
    </row>
    <row r="9" spans="1:17" x14ac:dyDescent="0.2">
      <c r="A9" s="133"/>
      <c r="B9" s="105" t="s">
        <v>1547</v>
      </c>
      <c r="C9" s="105" t="s">
        <v>288</v>
      </c>
      <c r="D9" s="106">
        <v>0.60416666666666663</v>
      </c>
      <c r="E9" s="106">
        <v>0.65277777777777779</v>
      </c>
      <c r="F9" s="61">
        <f t="shared" si="0"/>
        <v>4.861111111111116E-2</v>
      </c>
      <c r="H9" s="48" t="s">
        <v>300</v>
      </c>
      <c r="I9" s="49">
        <f>SUM(I3:I8)</f>
        <v>0.34722222222222238</v>
      </c>
    </row>
    <row r="10" spans="1:17" x14ac:dyDescent="0.2">
      <c r="A10" s="133"/>
      <c r="B10" s="105" t="s">
        <v>1548</v>
      </c>
      <c r="C10" s="105" t="s">
        <v>296</v>
      </c>
      <c r="D10" s="106">
        <v>0.65972222222222221</v>
      </c>
      <c r="E10" s="106">
        <v>0.71527777777777779</v>
      </c>
      <c r="F10" s="61">
        <f t="shared" si="0"/>
        <v>5.555555555555558E-2</v>
      </c>
      <c r="I10" s="54"/>
    </row>
    <row r="11" spans="1:17" x14ac:dyDescent="0.2">
      <c r="A11" s="133"/>
      <c r="B11" s="105" t="s">
        <v>1547</v>
      </c>
      <c r="C11" s="107" t="s">
        <v>288</v>
      </c>
      <c r="D11" s="131">
        <v>0.71527777777777779</v>
      </c>
      <c r="E11" s="132">
        <v>0.73958333333333337</v>
      </c>
      <c r="F11" s="61">
        <f t="shared" si="0"/>
        <v>2.430555555555558E-2</v>
      </c>
      <c r="I11" s="54"/>
    </row>
    <row r="12" spans="1:17" x14ac:dyDescent="0.2">
      <c r="A12" s="133"/>
      <c r="B12" s="109"/>
      <c r="C12" s="109"/>
      <c r="D12" s="105"/>
      <c r="E12" s="124"/>
      <c r="F12" s="61">
        <f>E12-D12</f>
        <v>0</v>
      </c>
    </row>
    <row r="13" spans="1:17" x14ac:dyDescent="0.2">
      <c r="A13" s="133"/>
      <c r="B13" s="109"/>
      <c r="C13" s="109"/>
      <c r="D13" s="105"/>
      <c r="E13" s="124"/>
      <c r="F13" s="61">
        <f>E13-D13</f>
        <v>0</v>
      </c>
    </row>
    <row r="14" spans="1:17" x14ac:dyDescent="0.2">
      <c r="A14" s="133"/>
      <c r="B14" s="105"/>
      <c r="C14" s="125"/>
      <c r="D14" s="125"/>
      <c r="E14" s="105"/>
      <c r="F14" s="61">
        <f>E14-D14</f>
        <v>0</v>
      </c>
    </row>
    <row r="15" spans="1:17" x14ac:dyDescent="0.2">
      <c r="A15" s="133"/>
      <c r="B15" s="107"/>
      <c r="C15" s="105"/>
      <c r="D15" s="105"/>
      <c r="E15" s="105"/>
      <c r="F15" s="61">
        <f>E15-D15</f>
        <v>0</v>
      </c>
    </row>
    <row r="16" spans="1:17" x14ac:dyDescent="0.2">
      <c r="A16" s="134"/>
      <c r="B16" s="126"/>
      <c r="C16" s="124" t="s">
        <v>288</v>
      </c>
      <c r="D16" s="105"/>
      <c r="E16" s="105"/>
      <c r="F16" s="61">
        <f t="shared" si="0"/>
        <v>0</v>
      </c>
    </row>
    <row r="17" spans="1:9" x14ac:dyDescent="0.2">
      <c r="A17" s="138" t="s">
        <v>17</v>
      </c>
      <c r="B17" s="60" t="s">
        <v>1519</v>
      </c>
      <c r="C17" s="55" t="s">
        <v>288</v>
      </c>
      <c r="D17" s="62">
        <v>0.35416666666666669</v>
      </c>
      <c r="E17" s="52">
        <v>0.4375</v>
      </c>
      <c r="F17" s="63">
        <f>E17-D17</f>
        <v>8.3333333333333315E-2</v>
      </c>
      <c r="H17" s="49" t="s">
        <v>286</v>
      </c>
      <c r="I17" s="49" t="s">
        <v>287</v>
      </c>
    </row>
    <row r="18" spans="1:9" x14ac:dyDescent="0.2">
      <c r="A18" s="133"/>
      <c r="B18" t="s">
        <v>309</v>
      </c>
      <c r="C18" s="78" t="s">
        <v>295</v>
      </c>
      <c r="D18" s="61">
        <v>0.4375</v>
      </c>
      <c r="E18" s="54">
        <v>0.44791666666666669</v>
      </c>
      <c r="F18" s="63">
        <f t="shared" si="0"/>
        <v>1.0416666666666685E-2</v>
      </c>
      <c r="H18" s="53" t="s">
        <v>288</v>
      </c>
      <c r="I18" s="52">
        <f>SUMIFS(F17:F31, C17:C31,H18)</f>
        <v>0.30555555555555558</v>
      </c>
    </row>
    <row r="19" spans="1:9" x14ac:dyDescent="0.2">
      <c r="A19" s="133"/>
      <c r="B19" s="51" t="s">
        <v>1520</v>
      </c>
      <c r="C19" s="51" t="s">
        <v>288</v>
      </c>
      <c r="D19" s="63">
        <v>0.4513888888888889</v>
      </c>
      <c r="E19" s="52">
        <v>0.54513888888888895</v>
      </c>
      <c r="F19" s="63">
        <f t="shared" si="0"/>
        <v>9.3750000000000056E-2</v>
      </c>
      <c r="H19" s="53" t="s">
        <v>285</v>
      </c>
      <c r="I19" s="52">
        <f>SUMIFS(F17:F31, C17:C31,H19)</f>
        <v>0</v>
      </c>
    </row>
    <row r="20" spans="1:9" x14ac:dyDescent="0.2">
      <c r="A20" s="133"/>
      <c r="B20" t="s">
        <v>329</v>
      </c>
      <c r="C20" s="51" t="s">
        <v>295</v>
      </c>
      <c r="D20" s="52">
        <v>0.54166666666666663</v>
      </c>
      <c r="E20" s="52">
        <v>0.5625</v>
      </c>
      <c r="F20" s="63">
        <f t="shared" si="0"/>
        <v>2.083333333333337E-2</v>
      </c>
      <c r="H20" s="53" t="s">
        <v>290</v>
      </c>
      <c r="I20" s="52">
        <f>SUMIFS(F17:F31, C17:C31,H20)</f>
        <v>0</v>
      </c>
    </row>
    <row r="21" spans="1:9" x14ac:dyDescent="0.2">
      <c r="A21" s="133"/>
      <c r="B21" s="51" t="s">
        <v>1521</v>
      </c>
      <c r="C21" s="51" t="s">
        <v>288</v>
      </c>
      <c r="D21" s="52">
        <v>0.56944444444444442</v>
      </c>
      <c r="E21" s="52">
        <v>0.65625</v>
      </c>
      <c r="F21" s="63">
        <f t="shared" si="0"/>
        <v>8.680555555555558E-2</v>
      </c>
      <c r="H21" s="53" t="s">
        <v>293</v>
      </c>
      <c r="I21" s="52">
        <f>SUMIFS(F17:F31, C17:C31,H21)</f>
        <v>0</v>
      </c>
    </row>
    <row r="22" spans="1:9" x14ac:dyDescent="0.2">
      <c r="A22" s="133"/>
      <c r="B22" s="58" t="s">
        <v>1399</v>
      </c>
      <c r="C22" s="51" t="s">
        <v>296</v>
      </c>
      <c r="D22" s="52">
        <v>0.65972222222222221</v>
      </c>
      <c r="E22" s="52">
        <v>0.71527777777777779</v>
      </c>
      <c r="F22" s="63">
        <f t="shared" si="0"/>
        <v>5.555555555555558E-2</v>
      </c>
      <c r="H22" s="53" t="s">
        <v>296</v>
      </c>
      <c r="I22" s="52">
        <f>SUMIFS(F17:F31, C17:C31,H22)</f>
        <v>5.555555555555558E-2</v>
      </c>
    </row>
    <row r="23" spans="1:9" x14ac:dyDescent="0.2">
      <c r="A23" s="133"/>
      <c r="B23" s="57" t="s">
        <v>309</v>
      </c>
      <c r="C23" s="55" t="s">
        <v>295</v>
      </c>
      <c r="D23" s="52">
        <v>0.71875</v>
      </c>
      <c r="E23" s="52">
        <v>0.72916666666666663</v>
      </c>
      <c r="F23" s="63">
        <f t="shared" si="0"/>
        <v>1.041666666666663E-2</v>
      </c>
      <c r="H23" s="53" t="s">
        <v>295</v>
      </c>
      <c r="I23" s="52">
        <f>SUMIFS(F17:F31, C17:C31,H23)</f>
        <v>4.1666666666666685E-2</v>
      </c>
    </row>
    <row r="24" spans="1:9" x14ac:dyDescent="0.2">
      <c r="A24" s="133"/>
      <c r="B24" s="51" t="s">
        <v>1522</v>
      </c>
      <c r="C24" s="55" t="s">
        <v>288</v>
      </c>
      <c r="D24" s="52">
        <v>0.875</v>
      </c>
      <c r="E24" s="52">
        <v>0.91666666666666663</v>
      </c>
      <c r="F24" s="63">
        <f t="shared" si="0"/>
        <v>4.166666666666663E-2</v>
      </c>
      <c r="H24" s="48" t="s">
        <v>300</v>
      </c>
      <c r="I24" s="49">
        <f>SUM(I18:I23)</f>
        <v>0.40277777777777785</v>
      </c>
    </row>
    <row r="25" spans="1:9" x14ac:dyDescent="0.2">
      <c r="A25" s="133"/>
      <c r="B25" s="57"/>
      <c r="C25" s="55"/>
      <c r="D25" s="52"/>
      <c r="E25" s="52"/>
      <c r="F25" s="63">
        <f t="shared" si="0"/>
        <v>0</v>
      </c>
      <c r="I25" s="54"/>
    </row>
    <row r="26" spans="1:9" x14ac:dyDescent="0.2">
      <c r="A26" s="133"/>
      <c r="B26" s="57"/>
      <c r="C26" s="55"/>
      <c r="D26" s="52"/>
      <c r="E26" s="52"/>
      <c r="F26" s="63">
        <f t="shared" si="0"/>
        <v>0</v>
      </c>
      <c r="I26" s="54"/>
    </row>
    <row r="27" spans="1:9" x14ac:dyDescent="0.2">
      <c r="A27" s="133"/>
      <c r="B27" s="59"/>
      <c r="C27" s="51"/>
      <c r="D27" s="52"/>
      <c r="E27" s="52"/>
      <c r="F27" s="63">
        <f t="shared" si="0"/>
        <v>0</v>
      </c>
    </row>
    <row r="28" spans="1:9" x14ac:dyDescent="0.2">
      <c r="A28" s="133"/>
      <c r="B28" s="51"/>
      <c r="C28" s="51"/>
      <c r="D28" s="52"/>
      <c r="E28" s="52"/>
      <c r="F28" s="63">
        <f t="shared" si="0"/>
        <v>0</v>
      </c>
    </row>
    <row r="29" spans="1:9" x14ac:dyDescent="0.2">
      <c r="A29" s="133"/>
      <c r="B29" s="51"/>
      <c r="C29" s="51"/>
      <c r="D29" s="52"/>
      <c r="E29" s="52"/>
      <c r="F29" s="63">
        <f t="shared" si="0"/>
        <v>0</v>
      </c>
    </row>
    <row r="30" spans="1:9" x14ac:dyDescent="0.2">
      <c r="A30" s="133"/>
      <c r="B30" s="51"/>
      <c r="C30" s="51"/>
      <c r="D30" s="52"/>
      <c r="E30" s="52"/>
      <c r="F30" s="63">
        <f t="shared" si="0"/>
        <v>0</v>
      </c>
    </row>
    <row r="31" spans="1:9" x14ac:dyDescent="0.2">
      <c r="A31" s="134"/>
      <c r="B31" s="51"/>
      <c r="C31" s="51"/>
      <c r="D31" s="52"/>
      <c r="E31" s="52"/>
      <c r="F31" s="63">
        <f t="shared" si="0"/>
        <v>0</v>
      </c>
    </row>
    <row r="32" spans="1:9" x14ac:dyDescent="0.2">
      <c r="A32" s="137" t="s">
        <v>263</v>
      </c>
      <c r="B32" s="51" t="s">
        <v>899</v>
      </c>
      <c r="C32" s="51" t="s">
        <v>293</v>
      </c>
      <c r="D32" s="52">
        <v>0.375</v>
      </c>
      <c r="E32" s="52">
        <v>0.39583333333333331</v>
      </c>
      <c r="F32" s="52">
        <f t="shared" si="0"/>
        <v>2.0833333333333315E-2</v>
      </c>
      <c r="H32" s="49" t="s">
        <v>286</v>
      </c>
      <c r="I32" s="49" t="s">
        <v>287</v>
      </c>
    </row>
    <row r="33" spans="1:9" x14ac:dyDescent="0.2">
      <c r="A33" s="133"/>
      <c r="B33" s="51" t="s">
        <v>1554</v>
      </c>
      <c r="C33" s="51" t="s">
        <v>288</v>
      </c>
      <c r="D33" s="52">
        <v>0.39583333333333331</v>
      </c>
      <c r="E33" s="52">
        <v>0.43402777777777773</v>
      </c>
      <c r="F33" s="52">
        <f t="shared" si="0"/>
        <v>3.819444444444442E-2</v>
      </c>
      <c r="H33" s="53" t="s">
        <v>288</v>
      </c>
      <c r="I33" s="52">
        <f>SUMIFS(F32:F46, C32:C46,H33)</f>
        <v>0.26736111111111122</v>
      </c>
    </row>
    <row r="34" spans="1:9" x14ac:dyDescent="0.2">
      <c r="A34" s="133"/>
      <c r="B34" s="80" t="s">
        <v>309</v>
      </c>
      <c r="C34" s="51" t="s">
        <v>295</v>
      </c>
      <c r="D34" s="52">
        <v>0.44097222222222227</v>
      </c>
      <c r="E34" s="52">
        <v>0.44791666666666669</v>
      </c>
      <c r="F34" s="52">
        <f t="shared" si="0"/>
        <v>6.9444444444444198E-3</v>
      </c>
      <c r="H34" s="53" t="s">
        <v>285</v>
      </c>
      <c r="I34" s="52">
        <f>SUMIFS(F32:F46, C32:C46,H34)</f>
        <v>0</v>
      </c>
    </row>
    <row r="35" spans="1:9" x14ac:dyDescent="0.2">
      <c r="A35" s="133"/>
      <c r="B35" s="51" t="s">
        <v>1555</v>
      </c>
      <c r="C35" s="51" t="s">
        <v>288</v>
      </c>
      <c r="D35" s="52">
        <v>0.44791666666666669</v>
      </c>
      <c r="E35" s="52">
        <v>0.52083333333333337</v>
      </c>
      <c r="F35" s="52">
        <f t="shared" si="0"/>
        <v>7.2916666666666685E-2</v>
      </c>
      <c r="H35" s="53" t="s">
        <v>290</v>
      </c>
      <c r="I35" s="52">
        <f>SUMIFS(F32:F46, C32:C46,H35)</f>
        <v>0</v>
      </c>
    </row>
    <row r="36" spans="1:9" x14ac:dyDescent="0.2">
      <c r="A36" s="133"/>
      <c r="B36" s="51" t="s">
        <v>1556</v>
      </c>
      <c r="C36" s="51" t="s">
        <v>288</v>
      </c>
      <c r="D36" s="52">
        <v>0.52083333333333337</v>
      </c>
      <c r="E36" s="52">
        <v>0.54861111111111105</v>
      </c>
      <c r="F36" s="52">
        <f t="shared" si="0"/>
        <v>2.7777777777777679E-2</v>
      </c>
      <c r="H36" s="53" t="s">
        <v>293</v>
      </c>
      <c r="I36" s="52">
        <f>SUMIFS(F32:F46, C32:C46,H36)</f>
        <v>2.0833333333333315E-2</v>
      </c>
    </row>
    <row r="37" spans="1:9" x14ac:dyDescent="0.2">
      <c r="A37" s="133"/>
      <c r="B37" s="85" t="s">
        <v>329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5.9027777777777679E-2</v>
      </c>
    </row>
    <row r="38" spans="1:9" x14ac:dyDescent="0.2">
      <c r="A38" s="133"/>
      <c r="B38" s="58" t="s">
        <v>454</v>
      </c>
      <c r="C38" s="51" t="s">
        <v>296</v>
      </c>
      <c r="D38" s="52">
        <v>0.58333333333333337</v>
      </c>
      <c r="E38" s="52">
        <v>0.64236111111111105</v>
      </c>
      <c r="F38" s="52">
        <f t="shared" si="0"/>
        <v>5.9027777777777679E-2</v>
      </c>
      <c r="H38" s="53" t="s">
        <v>295</v>
      </c>
      <c r="I38" s="52">
        <f>SUMIFS(F32:F46, C32:C46,H38)</f>
        <v>4.8611111111111049E-2</v>
      </c>
    </row>
    <row r="39" spans="1:9" x14ac:dyDescent="0.2">
      <c r="A39" s="138"/>
      <c r="B39" s="115" t="s">
        <v>309</v>
      </c>
      <c r="C39" s="55" t="s">
        <v>295</v>
      </c>
      <c r="D39" s="52">
        <v>0.64583333333333337</v>
      </c>
      <c r="E39" s="52">
        <v>0.66319444444444442</v>
      </c>
      <c r="F39" s="52">
        <f t="shared" si="0"/>
        <v>1.7361111111111049E-2</v>
      </c>
      <c r="H39" s="48" t="s">
        <v>300</v>
      </c>
      <c r="I39" s="49">
        <f>SUM(I33:I38)</f>
        <v>0.39583333333333326</v>
      </c>
    </row>
    <row r="40" spans="1:9" x14ac:dyDescent="0.2">
      <c r="A40" s="138"/>
      <c r="B40" s="115" t="s">
        <v>1558</v>
      </c>
      <c r="C40" s="55" t="s">
        <v>288</v>
      </c>
      <c r="D40" s="52">
        <v>0.66666666666666663</v>
      </c>
      <c r="E40" s="52">
        <v>0.69444444444444453</v>
      </c>
      <c r="F40" s="52">
        <f t="shared" si="0"/>
        <v>2.7777777777777901E-2</v>
      </c>
      <c r="I40" s="54"/>
    </row>
    <row r="41" spans="1:9" x14ac:dyDescent="0.2">
      <c r="A41" s="138"/>
      <c r="B41" s="115" t="s">
        <v>1557</v>
      </c>
      <c r="C41" s="55" t="s">
        <v>288</v>
      </c>
      <c r="D41" s="52">
        <v>0.69791666666666663</v>
      </c>
      <c r="E41" s="52">
        <v>0.73611111111111116</v>
      </c>
      <c r="F41" s="52">
        <f t="shared" si="0"/>
        <v>3.8194444444444531E-2</v>
      </c>
      <c r="I41" s="54"/>
    </row>
    <row r="42" spans="1:9" x14ac:dyDescent="0.2">
      <c r="A42" s="133"/>
      <c r="B42" t="s">
        <v>1559</v>
      </c>
      <c r="C42" s="51" t="s">
        <v>288</v>
      </c>
      <c r="D42" s="52">
        <v>0.89583333333333337</v>
      </c>
      <c r="E42" s="52">
        <v>0.95833333333333337</v>
      </c>
      <c r="F42" s="52">
        <f t="shared" si="0"/>
        <v>6.25E-2</v>
      </c>
    </row>
    <row r="43" spans="1:9" x14ac:dyDescent="0.2">
      <c r="A43" s="133"/>
      <c r="B43" s="51"/>
      <c r="C43" s="51"/>
      <c r="D43" s="52"/>
      <c r="E43" s="52"/>
      <c r="F43" s="52">
        <f t="shared" si="0"/>
        <v>0</v>
      </c>
    </row>
    <row r="44" spans="1:9" x14ac:dyDescent="0.2">
      <c r="A44" s="133"/>
      <c r="B44" s="51"/>
      <c r="C44" s="51"/>
      <c r="D44" s="52"/>
      <c r="E44" s="52"/>
      <c r="F44" s="52">
        <f t="shared" si="0"/>
        <v>0</v>
      </c>
    </row>
    <row r="45" spans="1:9" x14ac:dyDescent="0.2">
      <c r="A45" s="133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5" t="s">
        <v>1523</v>
      </c>
      <c r="C47" s="51"/>
      <c r="D47" s="52">
        <v>0</v>
      </c>
      <c r="E47" s="52">
        <v>0</v>
      </c>
      <c r="F47" s="52">
        <v>0</v>
      </c>
      <c r="H47" s="49" t="s">
        <v>286</v>
      </c>
      <c r="I47" s="49" t="s">
        <v>287</v>
      </c>
    </row>
    <row r="48" spans="1:9" x14ac:dyDescent="0.2">
      <c r="A48" s="136"/>
      <c r="B48" s="56" t="s">
        <v>1524</v>
      </c>
      <c r="C48" s="51"/>
      <c r="D48" s="52">
        <v>0</v>
      </c>
      <c r="E48" s="52">
        <v>0</v>
      </c>
      <c r="F48" s="52">
        <v>0</v>
      </c>
      <c r="H48" s="53" t="s">
        <v>288</v>
      </c>
      <c r="I48" s="79">
        <v>0</v>
      </c>
    </row>
    <row r="49" spans="1:9" x14ac:dyDescent="0.2">
      <c r="A49" s="136"/>
      <c r="B49" s="55" t="s">
        <v>1525</v>
      </c>
      <c r="C49" s="51"/>
      <c r="D49" s="52">
        <v>0</v>
      </c>
      <c r="E49" s="52">
        <v>0</v>
      </c>
      <c r="F49" s="52">
        <v>0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 t="s">
        <v>1526</v>
      </c>
      <c r="C50" s="51" t="s">
        <v>296</v>
      </c>
      <c r="D50" s="52">
        <v>0.65972222222222221</v>
      </c>
      <c r="E50" s="52">
        <v>0.71527777777777779</v>
      </c>
      <c r="F50" s="52">
        <v>5.5555555555555552E-2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f t="shared" si="0"/>
        <v>0</v>
      </c>
      <c r="E51" s="52">
        <f t="shared" si="0"/>
        <v>0</v>
      </c>
      <c r="F51" s="52">
        <f t="shared" si="0"/>
        <v>0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f t="shared" si="0"/>
        <v>0</v>
      </c>
      <c r="E52" s="52">
        <f t="shared" si="0"/>
        <v>0</v>
      </c>
      <c r="F52" s="52">
        <f t="shared" si="0"/>
        <v>0</v>
      </c>
      <c r="H52" s="53" t="s">
        <v>296</v>
      </c>
      <c r="I52" s="52">
        <f>SUMIFS(F47:F61, C47:C61,H52)</f>
        <v>5.5555555555555552E-2</v>
      </c>
    </row>
    <row r="53" spans="1:9" x14ac:dyDescent="0.2">
      <c r="A53" s="136"/>
      <c r="B53" s="55"/>
      <c r="C53" s="51"/>
      <c r="D53" s="52">
        <f t="shared" si="0"/>
        <v>0</v>
      </c>
      <c r="E53" s="52">
        <v>0</v>
      </c>
      <c r="F53" s="52">
        <f t="shared" si="0"/>
        <v>0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52">
        <f t="shared" si="0"/>
        <v>0</v>
      </c>
      <c r="E54" s="52">
        <f t="shared" si="0"/>
        <v>0</v>
      </c>
      <c r="F54" s="52">
        <f t="shared" si="0"/>
        <v>0</v>
      </c>
      <c r="H54" s="48" t="s">
        <v>300</v>
      </c>
      <c r="I54" s="49" t="s">
        <v>1527</v>
      </c>
    </row>
    <row r="55" spans="1:9" x14ac:dyDescent="0.2">
      <c r="A55" s="136"/>
      <c r="B55" s="55"/>
      <c r="C55" s="51"/>
      <c r="D55" s="52">
        <f t="shared" si="0"/>
        <v>0</v>
      </c>
      <c r="E55" s="52">
        <f t="shared" si="0"/>
        <v>0</v>
      </c>
      <c r="F55" s="52">
        <f t="shared" si="0"/>
        <v>0</v>
      </c>
      <c r="I55" s="54"/>
    </row>
    <row r="56" spans="1:9" x14ac:dyDescent="0.2">
      <c r="A56" s="136"/>
      <c r="B56" s="55"/>
      <c r="C56" s="51"/>
      <c r="D56" s="52">
        <f t="shared" si="0"/>
        <v>0</v>
      </c>
      <c r="E56" s="52">
        <f t="shared" si="0"/>
        <v>0</v>
      </c>
      <c r="F56" s="52">
        <f t="shared" si="0"/>
        <v>0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1"/>
      <c r="C61" s="51"/>
      <c r="D61" s="52"/>
      <c r="E61" s="52"/>
      <c r="F61" s="52">
        <f t="shared" si="0"/>
        <v>0</v>
      </c>
    </row>
    <row r="62" spans="1:9" x14ac:dyDescent="0.2">
      <c r="A62" s="137" t="s">
        <v>24</v>
      </c>
      <c r="B62" s="56" t="s">
        <v>1543</v>
      </c>
      <c r="C62" s="51" t="s">
        <v>285</v>
      </c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3"/>
      <c r="B63" s="51" t="s">
        <v>1544</v>
      </c>
      <c r="C63" s="51" t="s">
        <v>285</v>
      </c>
      <c r="D63" s="52"/>
      <c r="E63" s="52"/>
      <c r="F63" s="52">
        <f t="shared" si="0"/>
        <v>0</v>
      </c>
      <c r="H63" s="53" t="s">
        <v>288</v>
      </c>
      <c r="I63" s="52">
        <f>SUMIFS(F62:F76, C62:C76,H63)</f>
        <v>6.25E-2</v>
      </c>
    </row>
    <row r="64" spans="1:9" x14ac:dyDescent="0.2">
      <c r="A64" s="133"/>
      <c r="B64" s="51" t="s">
        <v>1530</v>
      </c>
      <c r="C64" s="51" t="s">
        <v>285</v>
      </c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3"/>
      <c r="B65" s="51" t="s">
        <v>345</v>
      </c>
      <c r="C65" s="51" t="s">
        <v>296</v>
      </c>
      <c r="D65" s="52">
        <v>0.65972222222222221</v>
      </c>
      <c r="E65" s="52">
        <v>0.71527777777777779</v>
      </c>
      <c r="F65" s="52">
        <f t="shared" si="0"/>
        <v>5.555555555555558E-2</v>
      </c>
      <c r="H65" s="53" t="s">
        <v>290</v>
      </c>
      <c r="I65" s="52">
        <f>SUMIFS(F62:F76, C62:C76,H65)</f>
        <v>0</v>
      </c>
    </row>
    <row r="66" spans="1:9" x14ac:dyDescent="0.2">
      <c r="A66" s="13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5.555555555555558E-2</v>
      </c>
    </row>
    <row r="68" spans="1:9" x14ac:dyDescent="0.2">
      <c r="A68" s="13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0.11805555555555558</v>
      </c>
    </row>
    <row r="70" spans="1:9" x14ac:dyDescent="0.2">
      <c r="A70" s="13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3"/>
      <c r="B71" s="51"/>
      <c r="C71" s="51"/>
      <c r="D71" s="52"/>
      <c r="E71" s="52"/>
      <c r="F71" s="52">
        <f t="shared" si="1"/>
        <v>0</v>
      </c>
    </row>
    <row r="72" spans="1:9" x14ac:dyDescent="0.2">
      <c r="A72" s="133"/>
      <c r="B72" s="51"/>
      <c r="C72" s="51"/>
      <c r="D72" s="52"/>
      <c r="E72" s="52"/>
      <c r="F72" s="52">
        <f t="shared" si="1"/>
        <v>0</v>
      </c>
    </row>
    <row r="73" spans="1:9" x14ac:dyDescent="0.2">
      <c r="A73" s="133"/>
      <c r="B73" s="51"/>
      <c r="C73" s="51"/>
      <c r="D73" s="52"/>
      <c r="E73" s="52"/>
      <c r="F73" s="52">
        <f t="shared" si="1"/>
        <v>0</v>
      </c>
    </row>
    <row r="74" spans="1:9" x14ac:dyDescent="0.2">
      <c r="A74" s="133"/>
      <c r="B74" s="51"/>
      <c r="C74" s="51"/>
      <c r="D74" s="52"/>
      <c r="E74" s="52"/>
      <c r="F74" s="52">
        <f t="shared" si="1"/>
        <v>0</v>
      </c>
    </row>
    <row r="75" spans="1:9" x14ac:dyDescent="0.2">
      <c r="A75" s="133"/>
      <c r="B75" s="120"/>
      <c r="C75" s="51"/>
      <c r="D75" s="52"/>
      <c r="E75" s="52"/>
      <c r="F75" s="52">
        <f t="shared" si="1"/>
        <v>0</v>
      </c>
    </row>
    <row r="76" spans="1:9" x14ac:dyDescent="0.2">
      <c r="A76" s="133" t="s">
        <v>269</v>
      </c>
      <c r="B76" s="115" t="s">
        <v>1536</v>
      </c>
      <c r="C76" s="51" t="s">
        <v>288</v>
      </c>
      <c r="D76" s="52">
        <v>0.375</v>
      </c>
      <c r="E76" s="52">
        <v>0.4375</v>
      </c>
      <c r="F76" s="52">
        <f>E76-D76</f>
        <v>6.25E-2</v>
      </c>
      <c r="H76" s="49" t="s">
        <v>286</v>
      </c>
      <c r="I76" s="49" t="s">
        <v>287</v>
      </c>
    </row>
    <row r="77" spans="1:9" x14ac:dyDescent="0.2">
      <c r="A77" s="138"/>
      <c r="B77" s="59" t="s">
        <v>586</v>
      </c>
      <c r="C77" s="55" t="s">
        <v>295</v>
      </c>
      <c r="D77" s="52">
        <v>0.4375</v>
      </c>
      <c r="E77" s="52">
        <v>0.44791666666666669</v>
      </c>
      <c r="F77" s="52">
        <f>E77-D77</f>
        <v>1.0416666666666685E-2</v>
      </c>
      <c r="H77" s="53" t="s">
        <v>288</v>
      </c>
      <c r="I77" s="52">
        <f>SUMIFS(F76:F91, C76:C91,H77)</f>
        <v>0.30138888888888887</v>
      </c>
    </row>
    <row r="78" spans="1:9" x14ac:dyDescent="0.2">
      <c r="A78" s="133"/>
      <c r="B78" s="99" t="s">
        <v>1538</v>
      </c>
      <c r="C78" s="51" t="s">
        <v>288</v>
      </c>
      <c r="D78" s="52">
        <v>0.44791666666666669</v>
      </c>
      <c r="E78" s="52">
        <v>0.48958333333333331</v>
      </c>
      <c r="F78" s="52">
        <f t="shared" si="1"/>
        <v>4.166666666666663E-2</v>
      </c>
      <c r="H78" s="53" t="s">
        <v>285</v>
      </c>
      <c r="I78" s="52">
        <f>SUMIFS(F76:F91, C76:C91,H78)</f>
        <v>0</v>
      </c>
    </row>
    <row r="79" spans="1:9" x14ac:dyDescent="0.2">
      <c r="A79" s="133"/>
      <c r="B79" s="113" t="s">
        <v>1537</v>
      </c>
      <c r="C79" s="51" t="s">
        <v>288</v>
      </c>
      <c r="D79" s="52">
        <v>0.48958333333333331</v>
      </c>
      <c r="E79" s="52">
        <v>0.52083333333333337</v>
      </c>
      <c r="F79" s="52">
        <f>E79-D79</f>
        <v>3.1250000000000056E-2</v>
      </c>
      <c r="H79" s="53" t="s">
        <v>290</v>
      </c>
      <c r="I79" s="52">
        <f>SUMIFS(F76:F91, C76:C91,H79)</f>
        <v>0</v>
      </c>
    </row>
    <row r="80" spans="1:9" x14ac:dyDescent="0.2">
      <c r="A80" s="133"/>
      <c r="B80" s="115" t="s">
        <v>1539</v>
      </c>
      <c r="C80" s="51" t="s">
        <v>288</v>
      </c>
      <c r="D80" s="52">
        <v>0.52083333333333337</v>
      </c>
      <c r="E80" s="52">
        <v>0.54166666666666663</v>
      </c>
      <c r="F80" s="52">
        <f>E80-D80</f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38"/>
      <c r="B81" s="121" t="s">
        <v>329</v>
      </c>
      <c r="C81" s="55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5.555555555555558E-2</v>
      </c>
    </row>
    <row r="82" spans="1:9" x14ac:dyDescent="0.2">
      <c r="A82" s="138"/>
      <c r="B82" s="117" t="s">
        <v>1540</v>
      </c>
      <c r="C82" s="55" t="s">
        <v>288</v>
      </c>
      <c r="D82" s="52">
        <v>0.58333333333333337</v>
      </c>
      <c r="E82" s="52">
        <v>0.64583333333333337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 x14ac:dyDescent="0.2">
      <c r="A83" s="138"/>
      <c r="B83" s="116" t="s">
        <v>586</v>
      </c>
      <c r="C83" s="55" t="s">
        <v>295</v>
      </c>
      <c r="D83" s="52">
        <v>0.64583333333333337</v>
      </c>
      <c r="E83" s="52">
        <v>0.65972222222222221</v>
      </c>
      <c r="F83" s="52">
        <f>E83-D83</f>
        <v>1.388888888888884E-2</v>
      </c>
      <c r="H83" s="48" t="s">
        <v>300</v>
      </c>
      <c r="I83" s="49">
        <f>SUM(I77:I82)</f>
        <v>0.4159722222222223</v>
      </c>
    </row>
    <row r="84" spans="1:9" x14ac:dyDescent="0.2">
      <c r="A84" s="138"/>
      <c r="B84" s="116" t="s">
        <v>394</v>
      </c>
      <c r="C84" s="55" t="s">
        <v>296</v>
      </c>
      <c r="D84" s="52">
        <v>0.65972222222222221</v>
      </c>
      <c r="E84" s="52">
        <v>0.71527777777777779</v>
      </c>
      <c r="F84" s="52">
        <f>E84-D84</f>
        <v>5.555555555555558E-2</v>
      </c>
      <c r="I84" s="54"/>
    </row>
    <row r="85" spans="1:9" x14ac:dyDescent="0.2">
      <c r="A85" s="138"/>
      <c r="B85" s="115" t="s">
        <v>1541</v>
      </c>
      <c r="C85" s="55" t="s">
        <v>288</v>
      </c>
      <c r="D85" s="52">
        <v>0.91666666666666663</v>
      </c>
      <c r="E85" s="52">
        <v>0.99930555555555556</v>
      </c>
      <c r="F85" s="52">
        <f t="shared" si="1"/>
        <v>8.2638888888888928E-2</v>
      </c>
      <c r="I85" s="54"/>
    </row>
    <row r="86" spans="1:9" x14ac:dyDescent="0.2">
      <c r="A86" s="138"/>
      <c r="B86" s="59"/>
      <c r="C86" s="55"/>
      <c r="D86" s="52">
        <v>0.70833333333333337</v>
      </c>
      <c r="E86" s="52">
        <v>0.72916666666666663</v>
      </c>
      <c r="F86" s="52">
        <f t="shared" si="1"/>
        <v>2.0833333333333259E-2</v>
      </c>
      <c r="I86" s="54"/>
    </row>
    <row r="87" spans="1:9" x14ac:dyDescent="0.2">
      <c r="A87" s="133"/>
      <c r="B87" s="51"/>
      <c r="C87" s="55"/>
      <c r="D87" s="52"/>
      <c r="E87" s="52"/>
      <c r="F87" s="52"/>
    </row>
    <row r="88" spans="1:9" x14ac:dyDescent="0.2">
      <c r="A88" s="133"/>
      <c r="B88" s="51"/>
      <c r="C88" s="55"/>
      <c r="D88" s="52"/>
      <c r="E88" s="52"/>
      <c r="F88" s="52"/>
    </row>
    <row r="89" spans="1:9" x14ac:dyDescent="0.2">
      <c r="A89" s="133"/>
      <c r="C89" s="55"/>
      <c r="D89" s="52"/>
      <c r="E89" s="52"/>
      <c r="F89" s="52">
        <f t="shared" si="1"/>
        <v>0</v>
      </c>
    </row>
    <row r="90" spans="1:9" x14ac:dyDescent="0.2">
      <c r="A90" s="133"/>
      <c r="B90" s="51"/>
      <c r="C90" s="51"/>
      <c r="D90" s="52"/>
      <c r="E90" s="52"/>
      <c r="F90" s="52">
        <f t="shared" si="1"/>
        <v>0</v>
      </c>
    </row>
    <row r="91" spans="1:9" x14ac:dyDescent="0.2">
      <c r="A91" s="134"/>
      <c r="B91" s="51"/>
      <c r="C91" s="51"/>
      <c r="D91" s="52"/>
      <c r="E91" s="52"/>
      <c r="F91" s="52">
        <f t="shared" si="1"/>
        <v>0</v>
      </c>
    </row>
    <row r="92" spans="1:9" x14ac:dyDescent="0.2">
      <c r="A92" s="137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3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3"/>
      <c r="B94" s="51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3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3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3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3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3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3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3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3"/>
      <c r="B102" s="58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33"/>
      <c r="B103" s="60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56"/>
      <c r="C106" s="55"/>
      <c r="D106" s="52"/>
      <c r="E106" s="52"/>
      <c r="F106" s="52"/>
    </row>
    <row r="107" spans="1:9" x14ac:dyDescent="0.2">
      <c r="A107" s="144" t="s">
        <v>30</v>
      </c>
      <c r="B107" s="55" t="s">
        <v>1542</v>
      </c>
      <c r="C107" s="51"/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44"/>
      <c r="B108" s="56" t="s">
        <v>1524</v>
      </c>
      <c r="C108" s="51"/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6.25E-2</v>
      </c>
    </row>
    <row r="109" spans="1:9" x14ac:dyDescent="0.2">
      <c r="A109" s="144"/>
      <c r="B109" s="55" t="s">
        <v>1525</v>
      </c>
      <c r="C109" s="51"/>
      <c r="D109" s="52">
        <v>0</v>
      </c>
      <c r="E109" s="52">
        <v>0</v>
      </c>
      <c r="F109" s="52">
        <v>4.8611111111111112E-2</v>
      </c>
      <c r="H109" s="53" t="s">
        <v>285</v>
      </c>
      <c r="I109" s="52">
        <f>SUMIFS(F107:F121, C107:C121,H109)</f>
        <v>0</v>
      </c>
    </row>
    <row r="110" spans="1:9" x14ac:dyDescent="0.2">
      <c r="A110" s="144"/>
      <c r="B110" s="55" t="s">
        <v>1526</v>
      </c>
      <c r="C110" s="51" t="s">
        <v>296</v>
      </c>
      <c r="D110" s="52">
        <v>0.65972222222222221</v>
      </c>
      <c r="E110" s="52">
        <v>0.71527777777777779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44"/>
      <c r="B111" s="56"/>
      <c r="C111" s="51"/>
      <c r="D111" s="52">
        <v>0</v>
      </c>
      <c r="E111" s="52">
        <v>0</v>
      </c>
      <c r="F111" s="52">
        <v>8.3333333333333329E-2</v>
      </c>
      <c r="H111" s="53" t="s">
        <v>293</v>
      </c>
      <c r="I111" s="52">
        <f>SUMIFS(F107:F121, C107:C121,H111)</f>
        <v>0</v>
      </c>
    </row>
    <row r="112" spans="1:9" x14ac:dyDescent="0.2">
      <c r="A112" s="144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4.1666666666666664E-2</v>
      </c>
    </row>
    <row r="113" spans="1:9" x14ac:dyDescent="0.2">
      <c r="A113" s="14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44"/>
      <c r="B114" s="55"/>
      <c r="C114" s="51"/>
      <c r="D114" s="52"/>
      <c r="E114" s="52"/>
      <c r="F114" s="52"/>
      <c r="H114" s="48" t="s">
        <v>300</v>
      </c>
      <c r="I114" s="49">
        <f>SUM(I108:I113)</f>
        <v>0.10416666666666666</v>
      </c>
    </row>
    <row r="115" spans="1:9" x14ac:dyDescent="0.2">
      <c r="A115" s="144"/>
      <c r="B115" s="55"/>
      <c r="C115" s="51"/>
      <c r="D115" s="52"/>
      <c r="E115" s="52"/>
      <c r="F115" s="52"/>
      <c r="I115" s="54"/>
    </row>
    <row r="116" spans="1:9" x14ac:dyDescent="0.2">
      <c r="A116" s="144"/>
      <c r="B116" s="55"/>
      <c r="C116" s="51"/>
      <c r="D116" s="52"/>
      <c r="E116" s="52"/>
      <c r="F116" s="52"/>
      <c r="I116" s="54"/>
    </row>
    <row r="117" spans="1:9" x14ac:dyDescent="0.2">
      <c r="A117" s="144"/>
      <c r="B117" s="55"/>
      <c r="C117" s="51"/>
      <c r="D117" s="52"/>
      <c r="E117" s="52"/>
      <c r="F117" s="52"/>
    </row>
    <row r="118" spans="1:9" x14ac:dyDescent="0.2">
      <c r="A118" s="144"/>
      <c r="B118" s="55"/>
      <c r="C118" s="51"/>
      <c r="D118" s="52"/>
      <c r="E118" s="52"/>
      <c r="F118" s="52"/>
    </row>
    <row r="119" spans="1:9" x14ac:dyDescent="0.2">
      <c r="A119" s="144"/>
      <c r="B119" s="95"/>
      <c r="C119" s="51"/>
      <c r="D119" s="52"/>
      <c r="E119" s="52"/>
      <c r="F119" s="52"/>
      <c r="G119" t="s">
        <v>424</v>
      </c>
    </row>
    <row r="120" spans="1:9" x14ac:dyDescent="0.2">
      <c r="A120" s="144"/>
      <c r="B120" s="127"/>
      <c r="C120" s="55"/>
      <c r="D120" s="52"/>
      <c r="E120" s="52" t="s">
        <v>424</v>
      </c>
      <c r="F120" s="52" t="s">
        <v>424</v>
      </c>
    </row>
    <row r="121" spans="1:9" hidden="1" x14ac:dyDescent="0.2">
      <c r="A121" s="145"/>
      <c r="B121" s="128" t="s">
        <v>1486</v>
      </c>
      <c r="C121" s="51"/>
      <c r="D121" s="52"/>
      <c r="E121" s="52"/>
      <c r="F121" s="52">
        <f t="shared" si="1"/>
        <v>0</v>
      </c>
    </row>
    <row r="122" spans="1:9" x14ac:dyDescent="0.2">
      <c r="A122" s="144" t="s">
        <v>273</v>
      </c>
      <c r="B122" s="127" t="s">
        <v>1549</v>
      </c>
      <c r="C122" s="55" t="s">
        <v>285</v>
      </c>
      <c r="D122" s="62">
        <v>0.35416666666666669</v>
      </c>
      <c r="E122" s="52">
        <v>0.375</v>
      </c>
      <c r="F122" s="52">
        <f t="shared" si="1"/>
        <v>2.0833333333333315E-2</v>
      </c>
      <c r="H122" s="49" t="s">
        <v>286</v>
      </c>
      <c r="I122" s="49" t="s">
        <v>287</v>
      </c>
    </row>
    <row r="123" spans="1:9" x14ac:dyDescent="0.2">
      <c r="A123" s="144"/>
      <c r="B123" s="90" t="s">
        <v>1048</v>
      </c>
      <c r="C123" s="78" t="s">
        <v>293</v>
      </c>
      <c r="D123" s="61">
        <v>0.375</v>
      </c>
      <c r="E123" s="54">
        <v>0.39583333333333331</v>
      </c>
      <c r="F123" s="52">
        <f t="shared" si="1"/>
        <v>2.0833333333333315E-2</v>
      </c>
      <c r="H123" s="53" t="s">
        <v>288</v>
      </c>
      <c r="I123" s="52">
        <f>SUMIFS(F122:F136, C122:C136,H123)</f>
        <v>7.6388888888889062E-2</v>
      </c>
    </row>
    <row r="124" spans="1:9" x14ac:dyDescent="0.2">
      <c r="A124" s="144"/>
      <c r="B124" s="55" t="s">
        <v>1550</v>
      </c>
      <c r="C124" s="51" t="s">
        <v>285</v>
      </c>
      <c r="D124" s="63">
        <v>0.41666666666666669</v>
      </c>
      <c r="E124" s="52">
        <v>0.4375</v>
      </c>
      <c r="F124" s="52">
        <f t="shared" si="1"/>
        <v>2.0833333333333315E-2</v>
      </c>
      <c r="H124" s="53" t="s">
        <v>285</v>
      </c>
      <c r="I124" s="52">
        <f>SUMIFS(F122:F136, C122:C136,H124)</f>
        <v>0.11111111111111099</v>
      </c>
    </row>
    <row r="125" spans="1:9" x14ac:dyDescent="0.2">
      <c r="A125" s="144"/>
      <c r="B125" s="55" t="s">
        <v>1551</v>
      </c>
      <c r="C125" s="51" t="s">
        <v>285</v>
      </c>
      <c r="D125" s="52">
        <v>0.4375</v>
      </c>
      <c r="E125" s="52">
        <v>0.47916666666666669</v>
      </c>
      <c r="F125" s="52">
        <f t="shared" si="1"/>
        <v>4.1666666666666685E-2</v>
      </c>
      <c r="H125" s="53" t="s">
        <v>290</v>
      </c>
      <c r="I125" s="52">
        <f>SUMIFS(F122:F136, C122:C136,H125)</f>
        <v>0</v>
      </c>
    </row>
    <row r="126" spans="1:9" x14ac:dyDescent="0.2">
      <c r="A126" s="144"/>
      <c r="B126" s="95" t="s">
        <v>309</v>
      </c>
      <c r="C126" s="51" t="s">
        <v>295</v>
      </c>
      <c r="D126" s="52">
        <v>0.47916666666666669</v>
      </c>
      <c r="E126" s="52">
        <v>0.5</v>
      </c>
      <c r="F126" s="52">
        <f t="shared" si="1"/>
        <v>2.0833333333333315E-2</v>
      </c>
      <c r="H126" s="53" t="s">
        <v>293</v>
      </c>
      <c r="I126" s="52">
        <f>SUMIFS(F122:F136, C122:C136,H126)</f>
        <v>2.0833333333333315E-2</v>
      </c>
    </row>
    <row r="127" spans="1:9" x14ac:dyDescent="0.2">
      <c r="A127" s="144"/>
      <c r="B127" s="129" t="s">
        <v>1552</v>
      </c>
      <c r="C127" s="51" t="s">
        <v>296</v>
      </c>
      <c r="D127" s="52">
        <v>0.58333333333333337</v>
      </c>
      <c r="E127" s="52">
        <v>0.64236111111111105</v>
      </c>
      <c r="F127" s="52">
        <f t="shared" si="1"/>
        <v>5.9027777777777679E-2</v>
      </c>
      <c r="H127" s="53" t="s">
        <v>296</v>
      </c>
      <c r="I127" s="52">
        <f>SUMIFS(F122:F136, C122:C136,H127)</f>
        <v>5.9027777777777679E-2</v>
      </c>
    </row>
    <row r="128" spans="1:9" x14ac:dyDescent="0.2">
      <c r="A128" s="144"/>
      <c r="B128" s="129" t="s">
        <v>1530</v>
      </c>
      <c r="C128" s="55" t="s">
        <v>285</v>
      </c>
      <c r="D128" s="52">
        <v>0.65277777777777779</v>
      </c>
      <c r="E128" s="52">
        <v>0.68055555555555547</v>
      </c>
      <c r="F128" s="52">
        <f t="shared" si="1"/>
        <v>2.7777777777777679E-2</v>
      </c>
      <c r="H128" s="53" t="s">
        <v>295</v>
      </c>
      <c r="I128" s="52">
        <f>SUMIFS(F122:F136, C122:C136,H128)</f>
        <v>2.0833333333333315E-2</v>
      </c>
    </row>
    <row r="129" spans="1:9" x14ac:dyDescent="0.2">
      <c r="A129" s="144"/>
      <c r="B129" s="129" t="s">
        <v>1553</v>
      </c>
      <c r="C129" s="55" t="s">
        <v>288</v>
      </c>
      <c r="D129" s="52">
        <v>0.68055555555555547</v>
      </c>
      <c r="E129" s="52">
        <v>0.75694444444444453</v>
      </c>
      <c r="F129" s="52">
        <f t="shared" si="1"/>
        <v>7.6388888888889062E-2</v>
      </c>
      <c r="H129" s="48" t="s">
        <v>300</v>
      </c>
      <c r="I129" s="49">
        <f>SUM(I123:I128)</f>
        <v>0.28819444444444436</v>
      </c>
    </row>
    <row r="130" spans="1:9" x14ac:dyDescent="0.2">
      <c r="A130" s="144"/>
      <c r="B130" s="129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44"/>
      <c r="B131" s="90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44"/>
      <c r="B132" s="55"/>
      <c r="C132" s="51"/>
      <c r="D132" s="52"/>
      <c r="E132" s="52"/>
      <c r="F132" s="52">
        <f t="shared" si="2"/>
        <v>0</v>
      </c>
    </row>
    <row r="133" spans="1:9" x14ac:dyDescent="0.2">
      <c r="A133" s="144"/>
      <c r="B133" s="55"/>
      <c r="C133" s="51"/>
      <c r="D133" s="52"/>
      <c r="E133" s="52"/>
      <c r="F133" s="52">
        <f t="shared" si="2"/>
        <v>0</v>
      </c>
    </row>
    <row r="134" spans="1:9" x14ac:dyDescent="0.2">
      <c r="A134" s="144"/>
      <c r="B134" s="95"/>
      <c r="C134" s="51"/>
      <c r="D134" s="52"/>
      <c r="E134" s="52"/>
      <c r="F134" s="52"/>
    </row>
    <row r="135" spans="1:9" x14ac:dyDescent="0.2">
      <c r="A135" s="146"/>
      <c r="B135" s="115"/>
      <c r="C135" s="55"/>
      <c r="D135" s="52"/>
      <c r="E135" s="52"/>
      <c r="F135" s="52"/>
    </row>
    <row r="136" spans="1:9" x14ac:dyDescent="0.2">
      <c r="A136" s="146"/>
      <c r="B136" s="115"/>
      <c r="C136" s="55"/>
      <c r="D136" s="52"/>
      <c r="E136" s="52"/>
      <c r="F136" s="52"/>
    </row>
    <row r="137" spans="1:9" x14ac:dyDescent="0.2">
      <c r="A137" s="147" t="s">
        <v>276</v>
      </c>
      <c r="B137" s="115" t="s">
        <v>1446</v>
      </c>
      <c r="C137" s="55" t="s">
        <v>285</v>
      </c>
      <c r="D137" s="62">
        <v>0.375</v>
      </c>
      <c r="E137" s="52">
        <v>0.38541666666666669</v>
      </c>
      <c r="F137" s="52">
        <f t="shared" si="2"/>
        <v>1.0416666666666685E-2</v>
      </c>
      <c r="H137" s="49" t="s">
        <v>286</v>
      </c>
      <c r="I137" s="49" t="s">
        <v>287</v>
      </c>
    </row>
    <row r="138" spans="1:9" x14ac:dyDescent="0.2">
      <c r="A138" s="139"/>
      <c r="B138" s="121" t="s">
        <v>1532</v>
      </c>
      <c r="C138" s="118" t="s">
        <v>288</v>
      </c>
      <c r="D138" s="62">
        <v>0.38541666666666669</v>
      </c>
      <c r="E138" s="52">
        <v>0.45833333333333331</v>
      </c>
      <c r="F138" s="52">
        <f t="shared" si="2"/>
        <v>7.291666666666663E-2</v>
      </c>
      <c r="H138" s="53" t="s">
        <v>288</v>
      </c>
      <c r="I138" s="52">
        <f>SUMIFS(F137:F151, C137:C151,H138)</f>
        <v>0.29166666666666652</v>
      </c>
    </row>
    <row r="139" spans="1:9" x14ac:dyDescent="0.2">
      <c r="A139" s="139"/>
      <c r="B139" s="115" t="s">
        <v>309</v>
      </c>
      <c r="C139" s="55" t="s">
        <v>295</v>
      </c>
      <c r="D139" s="52">
        <v>0.45833333333333331</v>
      </c>
      <c r="E139" s="52">
        <v>0.46875</v>
      </c>
      <c r="F139" s="52">
        <f t="shared" si="2"/>
        <v>1.0416666666666685E-2</v>
      </c>
      <c r="H139" s="53" t="s">
        <v>285</v>
      </c>
      <c r="I139" s="52">
        <f>SUMIFS(F137:F151, C137:C151,H139)</f>
        <v>1.0416666666666685E-2</v>
      </c>
    </row>
    <row r="140" spans="1:9" x14ac:dyDescent="0.2">
      <c r="A140" s="139"/>
      <c r="B140" s="121" t="s">
        <v>1532</v>
      </c>
      <c r="C140" s="55" t="s">
        <v>288</v>
      </c>
      <c r="D140" s="52">
        <v>0.46875</v>
      </c>
      <c r="E140" s="52">
        <v>0.54166666666666663</v>
      </c>
      <c r="F140" s="52">
        <f t="shared" si="2"/>
        <v>7.291666666666663E-2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115" t="s">
        <v>329</v>
      </c>
      <c r="C141" s="55" t="s">
        <v>295</v>
      </c>
      <c r="D141" s="52">
        <v>0.54166666666666663</v>
      </c>
      <c r="E141" s="52">
        <v>0.57638888888888895</v>
      </c>
      <c r="F141" s="52">
        <f t="shared" si="2"/>
        <v>3.4722222222222321E-2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115" t="s">
        <v>1533</v>
      </c>
      <c r="C142" s="55" t="s">
        <v>288</v>
      </c>
      <c r="D142" s="52">
        <v>0.57638888888888895</v>
      </c>
      <c r="E142" s="52">
        <v>0.65972222222222221</v>
      </c>
      <c r="F142" s="52">
        <f t="shared" si="2"/>
        <v>8.3333333333333259E-2</v>
      </c>
      <c r="H142" s="53" t="s">
        <v>296</v>
      </c>
      <c r="I142" s="52">
        <f>SUMIFS(F137:F151, C137:C151,H142)</f>
        <v>5.555555555555558E-2</v>
      </c>
    </row>
    <row r="143" spans="1:9" x14ac:dyDescent="0.2">
      <c r="A143" s="136"/>
      <c r="B143" s="117" t="s">
        <v>1399</v>
      </c>
      <c r="C143" s="55" t="s">
        <v>296</v>
      </c>
      <c r="D143" s="52">
        <v>0.65972222222222221</v>
      </c>
      <c r="E143" s="52">
        <v>0.71527777777777779</v>
      </c>
      <c r="F143" s="52">
        <f t="shared" si="2"/>
        <v>5.555555555555558E-2</v>
      </c>
      <c r="H143" s="53" t="s">
        <v>295</v>
      </c>
      <c r="I143" s="52">
        <f>SUMIFS(F137:F151, C137:C151,H143)</f>
        <v>4.5138888888889006E-2</v>
      </c>
    </row>
    <row r="144" spans="1:9" x14ac:dyDescent="0.2">
      <c r="A144" s="136"/>
      <c r="B144" s="116" t="s">
        <v>1534</v>
      </c>
      <c r="C144" s="55" t="s">
        <v>288</v>
      </c>
      <c r="D144" s="52">
        <v>0.71527777777777779</v>
      </c>
      <c r="E144" s="52">
        <v>0.73611111111111116</v>
      </c>
      <c r="F144" s="52">
        <f t="shared" si="2"/>
        <v>2.083333333333337E-2</v>
      </c>
      <c r="H144" s="48" t="s">
        <v>300</v>
      </c>
      <c r="I144" s="49">
        <f>SUM(I138:I143)</f>
        <v>0.40277777777777779</v>
      </c>
    </row>
    <row r="145" spans="1:9" x14ac:dyDescent="0.2">
      <c r="A145" s="139"/>
      <c r="B145" s="130" t="s">
        <v>1535</v>
      </c>
      <c r="C145" s="55" t="s">
        <v>288</v>
      </c>
      <c r="D145" s="52">
        <v>0.875</v>
      </c>
      <c r="E145" s="52">
        <v>0.91666666666666663</v>
      </c>
      <c r="F145" s="52">
        <f t="shared" si="2"/>
        <v>4.166666666666663E-2</v>
      </c>
      <c r="I145" s="54"/>
    </row>
    <row r="146" spans="1:9" x14ac:dyDescent="0.2">
      <c r="A146" s="139"/>
      <c r="B146" s="115"/>
      <c r="C146" s="55"/>
      <c r="D146" s="52"/>
      <c r="E146" s="52"/>
      <c r="F146" s="52">
        <f t="shared" si="2"/>
        <v>0</v>
      </c>
      <c r="I146" s="54"/>
    </row>
    <row r="147" spans="1:9" x14ac:dyDescent="0.2">
      <c r="A147" s="139"/>
      <c r="B147" s="115"/>
      <c r="C147" s="55"/>
      <c r="D147" s="52"/>
      <c r="E147" s="52"/>
      <c r="F147" s="52">
        <f t="shared" si="2"/>
        <v>0</v>
      </c>
    </row>
    <row r="148" spans="1:9" x14ac:dyDescent="0.2">
      <c r="A148" s="139"/>
      <c r="B148" s="115"/>
      <c r="C148" s="55"/>
      <c r="D148" s="52"/>
      <c r="E148" s="52"/>
      <c r="F148" s="52">
        <f t="shared" si="2"/>
        <v>0</v>
      </c>
    </row>
    <row r="149" spans="1:9" x14ac:dyDescent="0.2">
      <c r="A149" s="139"/>
      <c r="B149" s="115"/>
      <c r="C149" s="55"/>
      <c r="D149" s="52"/>
      <c r="E149" s="52"/>
      <c r="F149" s="52">
        <f t="shared" si="2"/>
        <v>0</v>
      </c>
    </row>
    <row r="150" spans="1:9" x14ac:dyDescent="0.2">
      <c r="A150" s="139"/>
      <c r="B150" s="115"/>
      <c r="C150" s="55"/>
      <c r="D150" s="52"/>
      <c r="E150" s="52"/>
      <c r="F150" s="52">
        <f t="shared" si="2"/>
        <v>0</v>
      </c>
    </row>
    <row r="151" spans="1:9" x14ac:dyDescent="0.2">
      <c r="A151" s="139"/>
      <c r="B151" s="115"/>
      <c r="C151" s="55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80 I96 I111 I126 I141 I50:I5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17:C151" xr:uid="{FE98CBDA-1C4E-4954-9233-C98AD68F2CFA}">
      <formula1>$Q$1:$Q$7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 x14ac:dyDescent="0.3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 x14ac:dyDescent="0.3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 x14ac:dyDescent="0.3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 x14ac:dyDescent="0.3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 x14ac:dyDescent="0.3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3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 x14ac:dyDescent="0.3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 x14ac:dyDescent="0.3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 x14ac:dyDescent="0.3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 x14ac:dyDescent="0.3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 x14ac:dyDescent="0.3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 x14ac:dyDescent="0.3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3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 x14ac:dyDescent="0.3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ScaleCrop>false</ScaleCrop>
  <HeadingPairs>
    <vt:vector size="2" baseType="variant">
      <vt:variant>
        <vt:lpstr>Worksheets</vt:lpstr>
      </vt:variant>
      <vt:variant>
        <vt:i4>72</vt:i4>
      </vt:variant>
    </vt:vector>
  </HeadingPairs>
  <TitlesOfParts>
    <vt:vector size="72" baseType="lpstr">
      <vt:lpstr>Day 3(06-04-2022)</vt:lpstr>
      <vt:lpstr>DAY 4(07-04-2022)</vt:lpstr>
      <vt:lpstr>DAY 5 (08-04-2022)</vt:lpstr>
      <vt:lpstr>DAY 6 (09-04-2022)</vt:lpstr>
      <vt:lpstr>Day 7 (11-04-2022) </vt:lpstr>
      <vt:lpstr>Day 8 (12-04-2022)</vt:lpstr>
      <vt:lpstr>Day 9 (13-04-2022)</vt:lpstr>
      <vt:lpstr>Day10 ( 18-04-2022 )</vt:lpstr>
      <vt:lpstr>Day11 ( 19-04-2022 )</vt:lpstr>
      <vt:lpstr>Day12 ( 20-04-2022 )</vt:lpstr>
      <vt:lpstr>Day13 ( 21-04-2022 )</vt:lpstr>
      <vt:lpstr>Day14 ( 22-04-2022 )</vt:lpstr>
      <vt:lpstr>Day15 ( 23-04-2022 )</vt:lpstr>
      <vt:lpstr>Day16 (25-04-2022) (2)</vt:lpstr>
      <vt:lpstr>Day17(26-04-2022)</vt:lpstr>
      <vt:lpstr>Day18(27-04-2022) </vt:lpstr>
      <vt:lpstr>Day19(28-04-2022)</vt:lpstr>
      <vt:lpstr>Day20(29-04-2022)Thursday's</vt:lpstr>
      <vt:lpstr>Day21(30-04-2022)-Friday's</vt:lpstr>
      <vt:lpstr>Day22(01-05-2022)-Saturday's</vt:lpstr>
      <vt:lpstr>Day23(03-05-2022)-Monday's</vt:lpstr>
      <vt:lpstr>Day24(04-05-2022)-Tuesday's</vt:lpstr>
      <vt:lpstr>Day25(05-05-2022)-Wednesday's</vt:lpstr>
      <vt:lpstr>Day25(06-05-2022)-Thursday's</vt:lpstr>
      <vt:lpstr>Day26(07-05-2022)-Friday's</vt:lpstr>
      <vt:lpstr>Day27(09-05-2022)-Saturday' (2)</vt:lpstr>
      <vt:lpstr>Day27(10-05-2022)-Monday's</vt:lpstr>
      <vt:lpstr>Day28(11-05-2022)-Tuesday's</vt:lpstr>
      <vt:lpstr>Day29(12-05-2022)-Wednesday's</vt:lpstr>
      <vt:lpstr>Day30(13-05-2022)-Thursday's</vt:lpstr>
      <vt:lpstr>Time to Settle (14 - 15)</vt:lpstr>
      <vt:lpstr>Day31(16-05-2022)-Monday's</vt:lpstr>
      <vt:lpstr>Day32(17-05-2022)-Tuesday's</vt:lpstr>
      <vt:lpstr>Day33(18-05-2022)-Wednesday's</vt:lpstr>
      <vt:lpstr>Day34(19-05-2022)-Thursday's</vt:lpstr>
      <vt:lpstr>Day35(20-05-2022)-Friday's</vt:lpstr>
      <vt:lpstr>Day36(21-05-2022)-Saturday's</vt:lpstr>
      <vt:lpstr>Day37(23-05-2022)-Monday's</vt:lpstr>
      <vt:lpstr>Day38(24-05-2022)-Tuesday's</vt:lpstr>
      <vt:lpstr>Day39(25-05-2022)-Wednesday's</vt:lpstr>
      <vt:lpstr>Day40(26-05-2022)-Thursday's</vt:lpstr>
      <vt:lpstr>Day41(27-05-2022)-Friday's</vt:lpstr>
      <vt:lpstr>Day42(28-05-2022)-Saturday's</vt:lpstr>
      <vt:lpstr>Day43(30-05-2022)-Monday's</vt:lpstr>
      <vt:lpstr>Day44(31-05-2022)-Tuesday's</vt:lpstr>
      <vt:lpstr>Day45(01-06-2022)-Wednesday's</vt:lpstr>
      <vt:lpstr>Day46(02-06-2022)-Thursday's</vt:lpstr>
      <vt:lpstr>Day47(03-06-2022)-Friday's</vt:lpstr>
      <vt:lpstr>Day48(04-06-2022)-Saturday's</vt:lpstr>
      <vt:lpstr>Day49(06-06-2022)-Monday's</vt:lpstr>
      <vt:lpstr>Day50(07-06-2022)-Tuesday's</vt:lpstr>
      <vt:lpstr>Day51(08-06-2022)-Wednesday's</vt:lpstr>
      <vt:lpstr>Day52(09-06-2022)-Thursday' (2)</vt:lpstr>
      <vt:lpstr>Day53(10-06-2022)-Friday's (2)</vt:lpstr>
      <vt:lpstr>Day54(13-06-2022)-Monday's</vt:lpstr>
      <vt:lpstr>Day62(20-06-2022)-Monday's </vt:lpstr>
      <vt:lpstr>Day63(21-06-2022)-Tuesday's </vt:lpstr>
      <vt:lpstr>Day64(22-06-2022)-Wednesday's</vt:lpstr>
      <vt:lpstr>Day65(23-06-2022)-Thursday </vt:lpstr>
      <vt:lpstr>Day65(24-06-2022)-Friday's</vt:lpstr>
      <vt:lpstr>Day66(27-06-2022)-Monday's</vt:lpstr>
      <vt:lpstr>Day67(28-06-2022)-Tuesday's </vt:lpstr>
      <vt:lpstr>Day68(29-06-2022)-Wednesday's</vt:lpstr>
      <vt:lpstr>Day69(30-06-2022)-Thursday </vt:lpstr>
      <vt:lpstr>Day70(01-07-2022)-Friday</vt:lpstr>
      <vt:lpstr>Day71(05-07-2022)-Monday</vt:lpstr>
      <vt:lpstr>Day72(05-07-2022)-Tuesday</vt:lpstr>
      <vt:lpstr>Day73(06-07-2022)-Wednesday</vt:lpstr>
      <vt:lpstr>Day74(07-07-2022)-Thursdays</vt:lpstr>
      <vt:lpstr>Day75(08-07-2022)-Friday</vt:lpstr>
      <vt:lpstr>Day76(12-07-2022)- Monday</vt:lpstr>
      <vt:lpstr>Day77(13-07-2022)-Tuesday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2022-07-12T07:36:33Z</dcterms:modified>
  <cp:category/>
  <cp:contentStatus/>
</cp:coreProperties>
</file>