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ys\Downloads\"/>
    </mc:Choice>
  </mc:AlternateContent>
  <xr:revisionPtr revIDLastSave="0" documentId="8_{D8666F7D-74FB-4D7E-AAFB-FA7E27D7D4D6}" xr6:coauthVersionLast="48" xr6:coauthVersionMax="48" xr10:uidLastSave="{00000000-0000-0000-0000-000000000000}"/>
  <bookViews>
    <workbookView xWindow="-105" yWindow="-105" windowWidth="23265" windowHeight="12465" firstSheet="40" activeTab="39" xr2:uid="{00000000-000D-0000-FFFF-FFFF00000000}"/>
  </bookViews>
  <sheets>
    <sheet name="Day 3(06-04-2022)" sheetId="40" r:id="rId1"/>
    <sheet name="DAY 4(07-04-2022)" sheetId="42" r:id="rId2"/>
    <sheet name="DAY 5 (08-04-2022)" sheetId="44" r:id="rId3"/>
    <sheet name="DAY 6 (09-04-2022)" sheetId="43" r:id="rId4"/>
    <sheet name="Day 7 (11-04-2022) " sheetId="46" r:id="rId5"/>
    <sheet name="Day 8 (12-04-2022)" sheetId="48" r:id="rId6"/>
    <sheet name="Day 9 (13-04-2022)" sheetId="45" r:id="rId7"/>
    <sheet name="Day10 ( 18-04-2022 )" sheetId="49" r:id="rId8"/>
    <sheet name="Day11 ( 19-04-2022 )" sheetId="51" r:id="rId9"/>
    <sheet name="Day12 ( 20-04-2022 )" sheetId="52" r:id="rId10"/>
    <sheet name="Day13 ( 21-04-2022 )" sheetId="53" r:id="rId11"/>
    <sheet name="Day14 ( 22-04-2022 )" sheetId="56" r:id="rId12"/>
    <sheet name="Day15 ( 23-04-2022 )" sheetId="54" r:id="rId13"/>
    <sheet name="Day16 (25-04-2022) (2)" sheetId="58" r:id="rId14"/>
    <sheet name="Day17(26-04-2022)" sheetId="57" r:id="rId15"/>
    <sheet name="Day18(27-04-2022) " sheetId="61" r:id="rId16"/>
    <sheet name="Day19(28-04-2022)" sheetId="62" r:id="rId17"/>
    <sheet name="Day20(29-04-2022)Thursday's" sheetId="63" r:id="rId18"/>
    <sheet name="Day21(30-04-2022)-Friday's" sheetId="65" r:id="rId19"/>
    <sheet name="Day22(01-05-2022)-Saturday's" sheetId="64" r:id="rId20"/>
    <sheet name="Day23(03-05-2022)-Monday's" sheetId="66" r:id="rId21"/>
    <sheet name="Day24(04-05-2022)-Tuesday's" sheetId="67" r:id="rId22"/>
    <sheet name="Day25(05-05-2022)-Wednesday's" sheetId="69" r:id="rId23"/>
    <sheet name="Day25(06-05-2022)-Thursday's" sheetId="68" r:id="rId24"/>
    <sheet name="Day26(07-05-2022)-Friday's" sheetId="70" r:id="rId25"/>
    <sheet name="Day27(09-05-2022)-Saturday' (2)" sheetId="72" r:id="rId26"/>
    <sheet name="Day27(10-05-2022)-Monday's" sheetId="71" r:id="rId27"/>
    <sheet name="Day28(11-05-2022)-Tuesday's" sheetId="73" r:id="rId28"/>
    <sheet name="Day29(12-05-2022)-Wednesday's" sheetId="76" r:id="rId29"/>
    <sheet name="Day30(13-05-2022)-Thursday's" sheetId="74" r:id="rId30"/>
    <sheet name="Time to Settle (14 - 15)" sheetId="77" r:id="rId31"/>
    <sheet name="Day31(16-05-2022)-Monday's" sheetId="78" r:id="rId32"/>
    <sheet name="Day32(17-05-2022)-Tuesday's" sheetId="79" r:id="rId33"/>
    <sheet name="Day33(18-05-2022)-Wednesday's" sheetId="80" r:id="rId34"/>
    <sheet name="Day34(19-05-2022)-Thursday's" sheetId="81" r:id="rId35"/>
    <sheet name="Day35(20-05-2022)-Friday's" sheetId="82" r:id="rId36"/>
    <sheet name="Day36(21-05-2022)-Saturday's" sheetId="83" r:id="rId37"/>
    <sheet name="Day37(23-05-2022)-Monday's" sheetId="84" r:id="rId38"/>
    <sheet name="Day38(24-05-2022)-Tuesday's" sheetId="85" r:id="rId39"/>
    <sheet name="Day39(25-05-2022)-Wednesday's" sheetId="86" r:id="rId40"/>
    <sheet name="Day40(26-05-2022)-Thursday's" sheetId="87" r:id="rId41"/>
    <sheet name="Day41(27-05-2022)-Friday's" sheetId="88" r:id="rId4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51" i="88" l="1"/>
  <c r="F150" i="88"/>
  <c r="F149" i="88"/>
  <c r="F148" i="88"/>
  <c r="F147" i="88"/>
  <c r="F146" i="88"/>
  <c r="F145" i="88"/>
  <c r="F144" i="88"/>
  <c r="I143" i="88"/>
  <c r="F143" i="88"/>
  <c r="I142" i="88"/>
  <c r="F142" i="88"/>
  <c r="I141" i="88"/>
  <c r="F141" i="88"/>
  <c r="I140" i="88"/>
  <c r="F140" i="88"/>
  <c r="I139" i="88"/>
  <c r="F139" i="88"/>
  <c r="F138" i="88"/>
  <c r="F137" i="88"/>
  <c r="I138" i="88" s="1"/>
  <c r="I144" i="88" s="1"/>
  <c r="F133" i="88"/>
  <c r="F132" i="88"/>
  <c r="F131" i="88"/>
  <c r="F130" i="88"/>
  <c r="F129" i="88"/>
  <c r="I128" i="88"/>
  <c r="F128" i="88"/>
  <c r="I127" i="88"/>
  <c r="F127" i="88"/>
  <c r="F126" i="88"/>
  <c r="I125" i="88"/>
  <c r="F125" i="88"/>
  <c r="I124" i="88"/>
  <c r="F124" i="88"/>
  <c r="F123" i="88"/>
  <c r="I123" i="88" s="1"/>
  <c r="F122" i="88"/>
  <c r="I126" i="88" s="1"/>
  <c r="F121" i="88"/>
  <c r="I113" i="88"/>
  <c r="I112" i="88"/>
  <c r="I111" i="88"/>
  <c r="I110" i="88"/>
  <c r="I109" i="88"/>
  <c r="I114" i="88" s="1"/>
  <c r="F108" i="88"/>
  <c r="F107" i="88"/>
  <c r="F104" i="88"/>
  <c r="F103" i="88"/>
  <c r="F102" i="88"/>
  <c r="F101" i="88"/>
  <c r="F100" i="88"/>
  <c r="F99" i="88"/>
  <c r="F98" i="88"/>
  <c r="I97" i="88"/>
  <c r="F97" i="88"/>
  <c r="I98" i="88" s="1"/>
  <c r="I96" i="88"/>
  <c r="F96" i="88"/>
  <c r="I95" i="88"/>
  <c r="F95" i="88"/>
  <c r="F94" i="88"/>
  <c r="I93" i="88"/>
  <c r="F93" i="88"/>
  <c r="F92" i="88"/>
  <c r="I94" i="88" s="1"/>
  <c r="F91" i="88"/>
  <c r="F90" i="88"/>
  <c r="F89" i="88"/>
  <c r="F88" i="88"/>
  <c r="F87" i="88"/>
  <c r="F86" i="88"/>
  <c r="F85" i="88"/>
  <c r="F84" i="88"/>
  <c r="F83" i="88"/>
  <c r="F82" i="88"/>
  <c r="I81" i="88"/>
  <c r="F81" i="88"/>
  <c r="I80" i="88"/>
  <c r="F80" i="88"/>
  <c r="F79" i="88"/>
  <c r="I78" i="88"/>
  <c r="F78" i="88"/>
  <c r="I79" i="88" s="1"/>
  <c r="F77" i="88"/>
  <c r="I82" i="88" s="1"/>
  <c r="F76" i="88"/>
  <c r="I77" i="88" s="1"/>
  <c r="I83" i="88" s="1"/>
  <c r="F75" i="88"/>
  <c r="F74" i="88"/>
  <c r="F73" i="88"/>
  <c r="F72" i="88"/>
  <c r="F71" i="88"/>
  <c r="F70" i="88"/>
  <c r="F69" i="88"/>
  <c r="I68" i="88"/>
  <c r="F68" i="88"/>
  <c r="I67" i="88"/>
  <c r="F67" i="88"/>
  <c r="I66" i="88"/>
  <c r="F66" i="88"/>
  <c r="I65" i="88"/>
  <c r="F65" i="88"/>
  <c r="I64" i="88"/>
  <c r="F64" i="88"/>
  <c r="I63" i="88"/>
  <c r="I69" i="88" s="1"/>
  <c r="F63" i="88"/>
  <c r="F62" i="88"/>
  <c r="F61" i="88"/>
  <c r="F60" i="88"/>
  <c r="F59" i="88"/>
  <c r="F58" i="88"/>
  <c r="F57" i="88"/>
  <c r="F55" i="88"/>
  <c r="F54" i="88"/>
  <c r="I52" i="88"/>
  <c r="I51" i="88"/>
  <c r="I50" i="88"/>
  <c r="I49" i="88"/>
  <c r="F46" i="88"/>
  <c r="F45" i="88"/>
  <c r="F44" i="88"/>
  <c r="F43" i="88"/>
  <c r="F42" i="88"/>
  <c r="F41" i="88"/>
  <c r="F40" i="88"/>
  <c r="F39" i="88"/>
  <c r="F38" i="88"/>
  <c r="I37" i="88"/>
  <c r="F37" i="88"/>
  <c r="F36" i="88"/>
  <c r="I38" i="88" s="1"/>
  <c r="I35" i="88"/>
  <c r="F35" i="88"/>
  <c r="F34" i="88"/>
  <c r="I36" i="88" s="1"/>
  <c r="I33" i="88"/>
  <c r="F33" i="88"/>
  <c r="F32" i="88"/>
  <c r="I34" i="88" s="1"/>
  <c r="F31" i="88"/>
  <c r="F30" i="88"/>
  <c r="F29" i="88"/>
  <c r="F28" i="88"/>
  <c r="F27" i="88"/>
  <c r="F26" i="88"/>
  <c r="F25" i="88"/>
  <c r="F24" i="88"/>
  <c r="I23" i="88"/>
  <c r="F23" i="88"/>
  <c r="I22" i="88"/>
  <c r="F22" i="88"/>
  <c r="I21" i="88"/>
  <c r="F21" i="88"/>
  <c r="I20" i="88"/>
  <c r="F20" i="88"/>
  <c r="I19" i="88"/>
  <c r="F19" i="88"/>
  <c r="I18" i="88"/>
  <c r="I24" i="88" s="1"/>
  <c r="F18" i="88"/>
  <c r="F17" i="88"/>
  <c r="F16" i="88"/>
  <c r="F15" i="88"/>
  <c r="F14" i="88"/>
  <c r="F13" i="88"/>
  <c r="F12" i="88"/>
  <c r="F11" i="88"/>
  <c r="F10" i="88"/>
  <c r="F9" i="88"/>
  <c r="F8" i="88"/>
  <c r="I7" i="88"/>
  <c r="F7" i="88"/>
  <c r="I6" i="88"/>
  <c r="F6" i="88"/>
  <c r="I5" i="88"/>
  <c r="F5" i="88"/>
  <c r="I8" i="88" s="1"/>
  <c r="F4" i="88"/>
  <c r="F3" i="88"/>
  <c r="I3" i="88" s="1"/>
  <c r="F2" i="88"/>
  <c r="I4" i="88" s="1"/>
  <c r="F151" i="87"/>
  <c r="F150" i="87"/>
  <c r="F149" i="87"/>
  <c r="F148" i="87"/>
  <c r="F147" i="87"/>
  <c r="F146" i="87"/>
  <c r="F145" i="87"/>
  <c r="F144" i="87"/>
  <c r="I143" i="87"/>
  <c r="F143" i="87"/>
  <c r="I142" i="87"/>
  <c r="F142" i="87"/>
  <c r="I141" i="87"/>
  <c r="F141" i="87"/>
  <c r="I140" i="87"/>
  <c r="F140" i="87"/>
  <c r="I139" i="87"/>
  <c r="F139" i="87"/>
  <c r="F138" i="87"/>
  <c r="F137" i="87"/>
  <c r="I138" i="87" s="1"/>
  <c r="I144" i="87" s="1"/>
  <c r="F133" i="87"/>
  <c r="F132" i="87"/>
  <c r="F131" i="87"/>
  <c r="F130" i="87"/>
  <c r="F129" i="87"/>
  <c r="I128" i="87"/>
  <c r="F128" i="87"/>
  <c r="I127" i="87"/>
  <c r="F127" i="87"/>
  <c r="F126" i="87"/>
  <c r="F125" i="87"/>
  <c r="I124" i="87"/>
  <c r="F124" i="87"/>
  <c r="I125" i="87" s="1"/>
  <c r="F123" i="87"/>
  <c r="I123" i="87" s="1"/>
  <c r="F122" i="87"/>
  <c r="I126" i="87" s="1"/>
  <c r="F121" i="87"/>
  <c r="I113" i="87"/>
  <c r="I112" i="87"/>
  <c r="I111" i="87"/>
  <c r="I110" i="87"/>
  <c r="I109" i="87"/>
  <c r="I114" i="87" s="1"/>
  <c r="F108" i="87"/>
  <c r="F107" i="87"/>
  <c r="F104" i="87"/>
  <c r="F103" i="87"/>
  <c r="F102" i="87"/>
  <c r="F101" i="87"/>
  <c r="F100" i="87"/>
  <c r="F99" i="87"/>
  <c r="F98" i="87"/>
  <c r="I97" i="87"/>
  <c r="F97" i="87"/>
  <c r="I98" i="87" s="1"/>
  <c r="I96" i="87"/>
  <c r="F96" i="87"/>
  <c r="I95" i="87"/>
  <c r="F95" i="87"/>
  <c r="F94" i="87"/>
  <c r="I93" i="87"/>
  <c r="F93" i="87"/>
  <c r="F92" i="87"/>
  <c r="I94" i="87" s="1"/>
  <c r="F91" i="87"/>
  <c r="F90" i="87"/>
  <c r="F89" i="87"/>
  <c r="F88" i="87"/>
  <c r="F87" i="87"/>
  <c r="F86" i="87"/>
  <c r="F85" i="87"/>
  <c r="F84" i="87"/>
  <c r="F83" i="87"/>
  <c r="F82" i="87"/>
  <c r="I81" i="87"/>
  <c r="F81" i="87"/>
  <c r="I80" i="87"/>
  <c r="F80" i="87"/>
  <c r="F79" i="87"/>
  <c r="I78" i="87"/>
  <c r="F78" i="87"/>
  <c r="I79" i="87" s="1"/>
  <c r="F77" i="87"/>
  <c r="I82" i="87" s="1"/>
  <c r="F76" i="87"/>
  <c r="I77" i="87" s="1"/>
  <c r="I83" i="87" s="1"/>
  <c r="F75" i="87"/>
  <c r="F74" i="87"/>
  <c r="F73" i="87"/>
  <c r="F72" i="87"/>
  <c r="F71" i="87"/>
  <c r="F70" i="87"/>
  <c r="F69" i="87"/>
  <c r="I68" i="87"/>
  <c r="F68" i="87"/>
  <c r="I67" i="87"/>
  <c r="F67" i="87"/>
  <c r="I66" i="87"/>
  <c r="F66" i="87"/>
  <c r="I65" i="87"/>
  <c r="F65" i="87"/>
  <c r="I64" i="87"/>
  <c r="F64" i="87"/>
  <c r="I63" i="87"/>
  <c r="I69" i="87" s="1"/>
  <c r="F63" i="87"/>
  <c r="F62" i="87"/>
  <c r="F61" i="87"/>
  <c r="F60" i="87"/>
  <c r="F59" i="87"/>
  <c r="F58" i="87"/>
  <c r="F57" i="87"/>
  <c r="I52" i="87"/>
  <c r="I51" i="87"/>
  <c r="I50" i="87"/>
  <c r="I49" i="87"/>
  <c r="F46" i="87"/>
  <c r="F45" i="87"/>
  <c r="F44" i="87"/>
  <c r="F43" i="87"/>
  <c r="F42" i="87"/>
  <c r="F41" i="87"/>
  <c r="F40" i="87"/>
  <c r="F39" i="87"/>
  <c r="F38" i="87"/>
  <c r="I37" i="87"/>
  <c r="F37" i="87"/>
  <c r="F36" i="87"/>
  <c r="I38" i="87" s="1"/>
  <c r="I35" i="87"/>
  <c r="F35" i="87"/>
  <c r="F34" i="87"/>
  <c r="I36" i="87" s="1"/>
  <c r="I33" i="87"/>
  <c r="F33" i="87"/>
  <c r="F32" i="87"/>
  <c r="I34" i="87" s="1"/>
  <c r="F31" i="87"/>
  <c r="F30" i="87"/>
  <c r="F29" i="87"/>
  <c r="F28" i="87"/>
  <c r="F27" i="87"/>
  <c r="F26" i="87"/>
  <c r="F25" i="87"/>
  <c r="F24" i="87"/>
  <c r="I23" i="87"/>
  <c r="F23" i="87"/>
  <c r="I22" i="87"/>
  <c r="F22" i="87"/>
  <c r="I21" i="87"/>
  <c r="F21" i="87"/>
  <c r="I20" i="87"/>
  <c r="F20" i="87"/>
  <c r="I19" i="87"/>
  <c r="F19" i="87"/>
  <c r="I18" i="87"/>
  <c r="I24" i="87" s="1"/>
  <c r="F18" i="87"/>
  <c r="F17" i="87"/>
  <c r="F16" i="87"/>
  <c r="F15" i="87"/>
  <c r="F14" i="87"/>
  <c r="F13" i="87"/>
  <c r="F12" i="87"/>
  <c r="F11" i="87"/>
  <c r="F10" i="87"/>
  <c r="F9" i="87"/>
  <c r="F8" i="87"/>
  <c r="I7" i="87"/>
  <c r="F7" i="87"/>
  <c r="I6" i="87"/>
  <c r="F6" i="87"/>
  <c r="I5" i="87"/>
  <c r="F5" i="87"/>
  <c r="I8" i="87" s="1"/>
  <c r="F4" i="87"/>
  <c r="F3" i="87"/>
  <c r="I3" i="87" s="1"/>
  <c r="F2" i="87"/>
  <c r="I4" i="87" s="1"/>
  <c r="F151" i="86"/>
  <c r="F150" i="86"/>
  <c r="F149" i="86"/>
  <c r="F148" i="86"/>
  <c r="F147" i="86"/>
  <c r="F146" i="86"/>
  <c r="F145" i="86"/>
  <c r="F144" i="86"/>
  <c r="I143" i="86"/>
  <c r="F143" i="86"/>
  <c r="I142" i="86"/>
  <c r="F142" i="86"/>
  <c r="I141" i="86"/>
  <c r="F141" i="86"/>
  <c r="I140" i="86"/>
  <c r="F140" i="86"/>
  <c r="I139" i="86"/>
  <c r="F139" i="86"/>
  <c r="F138" i="86"/>
  <c r="F137" i="86"/>
  <c r="I138" i="86" s="1"/>
  <c r="I144" i="86" s="1"/>
  <c r="F133" i="86"/>
  <c r="F132" i="86"/>
  <c r="F131" i="86"/>
  <c r="F130" i="86"/>
  <c r="F129" i="86"/>
  <c r="I128" i="86"/>
  <c r="F128" i="86"/>
  <c r="I127" i="86"/>
  <c r="F127" i="86"/>
  <c r="F126" i="86"/>
  <c r="I125" i="86"/>
  <c r="F125" i="86"/>
  <c r="I124" i="86"/>
  <c r="F124" i="86"/>
  <c r="F123" i="86"/>
  <c r="I123" i="86" s="1"/>
  <c r="F122" i="86"/>
  <c r="I126" i="86" s="1"/>
  <c r="F121" i="86"/>
  <c r="I113" i="86"/>
  <c r="I112" i="86"/>
  <c r="I111" i="86"/>
  <c r="I110" i="86"/>
  <c r="I109" i="86"/>
  <c r="I114" i="86" s="1"/>
  <c r="F108" i="86"/>
  <c r="F107" i="86"/>
  <c r="F104" i="86"/>
  <c r="F103" i="86"/>
  <c r="F102" i="86"/>
  <c r="F101" i="86"/>
  <c r="F100" i="86"/>
  <c r="F99" i="86"/>
  <c r="F98" i="86"/>
  <c r="I97" i="86"/>
  <c r="F97" i="86"/>
  <c r="I98" i="86" s="1"/>
  <c r="I96" i="86"/>
  <c r="F96" i="86"/>
  <c r="I95" i="86"/>
  <c r="F95" i="86"/>
  <c r="F94" i="86"/>
  <c r="I93" i="86"/>
  <c r="F93" i="86"/>
  <c r="F92" i="86"/>
  <c r="I94" i="86" s="1"/>
  <c r="F91" i="86"/>
  <c r="F90" i="86"/>
  <c r="F89" i="86"/>
  <c r="F88" i="86"/>
  <c r="F87" i="86"/>
  <c r="F86" i="86"/>
  <c r="F85" i="86"/>
  <c r="F84" i="86"/>
  <c r="F83" i="86"/>
  <c r="F82" i="86"/>
  <c r="I81" i="86"/>
  <c r="F81" i="86"/>
  <c r="I80" i="86"/>
  <c r="F80" i="86"/>
  <c r="F79" i="86"/>
  <c r="I78" i="86"/>
  <c r="F78" i="86"/>
  <c r="I79" i="86" s="1"/>
  <c r="F77" i="86"/>
  <c r="I82" i="86" s="1"/>
  <c r="F76" i="86"/>
  <c r="I77" i="86" s="1"/>
  <c r="I83" i="86" s="1"/>
  <c r="F75" i="86"/>
  <c r="F74" i="86"/>
  <c r="F73" i="86"/>
  <c r="F72" i="86"/>
  <c r="F71" i="86"/>
  <c r="F70" i="86"/>
  <c r="F69" i="86"/>
  <c r="I68" i="86"/>
  <c r="F68" i="86"/>
  <c r="I67" i="86"/>
  <c r="F67" i="86"/>
  <c r="I66" i="86"/>
  <c r="F66" i="86"/>
  <c r="I65" i="86"/>
  <c r="F65" i="86"/>
  <c r="I64" i="86"/>
  <c r="F64" i="86"/>
  <c r="I63" i="86"/>
  <c r="I69" i="86" s="1"/>
  <c r="F63" i="86"/>
  <c r="F62" i="86"/>
  <c r="F61" i="86"/>
  <c r="F60" i="86"/>
  <c r="F59" i="86"/>
  <c r="F58" i="86"/>
  <c r="F57" i="86"/>
  <c r="F55" i="86"/>
  <c r="F54" i="86"/>
  <c r="I52" i="86"/>
  <c r="I51" i="86"/>
  <c r="I50" i="86"/>
  <c r="I49" i="86"/>
  <c r="F46" i="86"/>
  <c r="F45" i="86"/>
  <c r="F44" i="86"/>
  <c r="F43" i="86"/>
  <c r="F42" i="86"/>
  <c r="F41" i="86"/>
  <c r="F40" i="86"/>
  <c r="F39" i="86"/>
  <c r="F38" i="86"/>
  <c r="I37" i="86"/>
  <c r="F37" i="86"/>
  <c r="F36" i="86"/>
  <c r="I38" i="86" s="1"/>
  <c r="I35" i="86"/>
  <c r="F35" i="86"/>
  <c r="F34" i="86"/>
  <c r="I36" i="86" s="1"/>
  <c r="F33" i="86"/>
  <c r="F32" i="86"/>
  <c r="I34" i="86" s="1"/>
  <c r="F31" i="86"/>
  <c r="F30" i="86"/>
  <c r="F29" i="86"/>
  <c r="F28" i="86"/>
  <c r="F27" i="86"/>
  <c r="F26" i="86"/>
  <c r="F25" i="86"/>
  <c r="F24" i="86"/>
  <c r="I23" i="86"/>
  <c r="F23" i="86"/>
  <c r="I22" i="86"/>
  <c r="F22" i="86"/>
  <c r="I21" i="86"/>
  <c r="F21" i="86"/>
  <c r="I20" i="86"/>
  <c r="F20" i="86"/>
  <c r="I19" i="86"/>
  <c r="F19" i="86"/>
  <c r="I18" i="86"/>
  <c r="I24" i="86" s="1"/>
  <c r="F18" i="86"/>
  <c r="F17" i="86"/>
  <c r="F16" i="86"/>
  <c r="F15" i="86"/>
  <c r="F14" i="86"/>
  <c r="F13" i="86"/>
  <c r="F12" i="86"/>
  <c r="F11" i="86"/>
  <c r="F10" i="86"/>
  <c r="F9" i="86"/>
  <c r="F8" i="86"/>
  <c r="I7" i="86"/>
  <c r="F7" i="86"/>
  <c r="I6" i="86"/>
  <c r="F6" i="86"/>
  <c r="I5" i="86"/>
  <c r="F5" i="86"/>
  <c r="I8" i="86" s="1"/>
  <c r="F4" i="86"/>
  <c r="F3" i="86"/>
  <c r="I3" i="86" s="1"/>
  <c r="F2" i="86"/>
  <c r="I4" i="86" s="1"/>
  <c r="F151" i="85"/>
  <c r="F150" i="85"/>
  <c r="F149" i="85"/>
  <c r="F148" i="85"/>
  <c r="F147" i="85"/>
  <c r="F146" i="85"/>
  <c r="F145" i="85"/>
  <c r="F144" i="85"/>
  <c r="I143" i="85"/>
  <c r="F143" i="85"/>
  <c r="I142" i="85"/>
  <c r="F142" i="85"/>
  <c r="F141" i="85"/>
  <c r="F140" i="85"/>
  <c r="I139" i="85"/>
  <c r="F139" i="85"/>
  <c r="F138" i="85"/>
  <c r="I141" i="85" s="1"/>
  <c r="F137" i="85"/>
  <c r="F133" i="85"/>
  <c r="F132" i="85"/>
  <c r="F131" i="85"/>
  <c r="F130" i="85"/>
  <c r="F129" i="85"/>
  <c r="I128" i="85"/>
  <c r="F128" i="85"/>
  <c r="I127" i="85"/>
  <c r="F127" i="85"/>
  <c r="F126" i="85"/>
  <c r="I125" i="85"/>
  <c r="F125" i="85"/>
  <c r="I124" i="85"/>
  <c r="F124" i="85"/>
  <c r="F123" i="85"/>
  <c r="I123" i="85" s="1"/>
  <c r="F122" i="85"/>
  <c r="I126" i="85" s="1"/>
  <c r="F121" i="85"/>
  <c r="I113" i="85"/>
  <c r="I112" i="85"/>
  <c r="I111" i="85"/>
  <c r="I109" i="85"/>
  <c r="F108" i="85"/>
  <c r="F107" i="85"/>
  <c r="I110" i="85" s="1"/>
  <c r="F104" i="85"/>
  <c r="F103" i="85"/>
  <c r="F102" i="85"/>
  <c r="F101" i="85"/>
  <c r="F100" i="85"/>
  <c r="F99" i="85"/>
  <c r="F98" i="85"/>
  <c r="I97" i="85"/>
  <c r="F97" i="85"/>
  <c r="I98" i="85" s="1"/>
  <c r="I96" i="85"/>
  <c r="F96" i="85"/>
  <c r="I95" i="85"/>
  <c r="F95" i="85"/>
  <c r="F94" i="85"/>
  <c r="I93" i="85"/>
  <c r="F93" i="85"/>
  <c r="F92" i="85"/>
  <c r="I94" i="85" s="1"/>
  <c r="F91" i="85"/>
  <c r="F90" i="85"/>
  <c r="F89" i="85"/>
  <c r="F88" i="85"/>
  <c r="F87" i="85"/>
  <c r="F86" i="85"/>
  <c r="F85" i="85"/>
  <c r="F84" i="85"/>
  <c r="F83" i="85"/>
  <c r="F82" i="85"/>
  <c r="I81" i="85"/>
  <c r="F81" i="85"/>
  <c r="I80" i="85"/>
  <c r="F80" i="85"/>
  <c r="F79" i="85"/>
  <c r="I78" i="85"/>
  <c r="F78" i="85"/>
  <c r="F77" i="85"/>
  <c r="I82" i="85" s="1"/>
  <c r="F76" i="85"/>
  <c r="F75" i="85"/>
  <c r="F74" i="85"/>
  <c r="F73" i="85"/>
  <c r="F72" i="85"/>
  <c r="F71" i="85"/>
  <c r="F70" i="85"/>
  <c r="F69" i="85"/>
  <c r="I68" i="85"/>
  <c r="F68" i="85"/>
  <c r="I67" i="85"/>
  <c r="F67" i="85"/>
  <c r="F66" i="85"/>
  <c r="F65" i="85"/>
  <c r="I64" i="85"/>
  <c r="F64" i="85"/>
  <c r="I63" i="85"/>
  <c r="F63" i="85"/>
  <c r="I66" i="85" s="1"/>
  <c r="F62" i="85"/>
  <c r="I65" i="85" s="1"/>
  <c r="F61" i="85"/>
  <c r="F60" i="85"/>
  <c r="F59" i="85"/>
  <c r="F58" i="85"/>
  <c r="F57" i="85"/>
  <c r="F55" i="85"/>
  <c r="F54" i="85"/>
  <c r="I52" i="85"/>
  <c r="I51" i="85"/>
  <c r="I50" i="85"/>
  <c r="I49" i="85"/>
  <c r="F46" i="85"/>
  <c r="F45" i="85"/>
  <c r="F44" i="85"/>
  <c r="F43" i="85"/>
  <c r="F42" i="85"/>
  <c r="F41" i="85"/>
  <c r="F40" i="85"/>
  <c r="F39" i="85"/>
  <c r="F38" i="85"/>
  <c r="I37" i="85"/>
  <c r="F37" i="85"/>
  <c r="F36" i="85"/>
  <c r="I35" i="85"/>
  <c r="F35" i="85"/>
  <c r="F34" i="85"/>
  <c r="I36" i="85" s="1"/>
  <c r="F33" i="85"/>
  <c r="F32" i="85"/>
  <c r="I34" i="85" s="1"/>
  <c r="F31" i="85"/>
  <c r="F30" i="85"/>
  <c r="F29" i="85"/>
  <c r="F28" i="85"/>
  <c r="F27" i="85"/>
  <c r="F26" i="85"/>
  <c r="F25" i="85"/>
  <c r="F24" i="85"/>
  <c r="I23" i="85"/>
  <c r="F23" i="85"/>
  <c r="I22" i="85"/>
  <c r="F22" i="85"/>
  <c r="I21" i="85"/>
  <c r="F21" i="85"/>
  <c r="I20" i="85"/>
  <c r="F20" i="85"/>
  <c r="I19" i="85"/>
  <c r="F19" i="85"/>
  <c r="I18" i="85"/>
  <c r="F18" i="85"/>
  <c r="F17" i="85"/>
  <c r="F16" i="85"/>
  <c r="F15" i="85"/>
  <c r="I5" i="85" s="1"/>
  <c r="F14" i="85"/>
  <c r="F13" i="85"/>
  <c r="F12" i="85"/>
  <c r="F11" i="85"/>
  <c r="F10" i="85"/>
  <c r="F9" i="85"/>
  <c r="F8" i="85"/>
  <c r="I7" i="85"/>
  <c r="F7" i="85"/>
  <c r="I6" i="85"/>
  <c r="F6" i="85"/>
  <c r="F5" i="85"/>
  <c r="I8" i="85" s="1"/>
  <c r="F4" i="85"/>
  <c r="F3" i="85"/>
  <c r="F2" i="85"/>
  <c r="I4" i="85" s="1"/>
  <c r="F82" i="84"/>
  <c r="F127" i="84"/>
  <c r="F151" i="84"/>
  <c r="F150" i="84"/>
  <c r="F149" i="84"/>
  <c r="F148" i="84"/>
  <c r="F147" i="84"/>
  <c r="F146" i="84"/>
  <c r="F145" i="84"/>
  <c r="F144" i="84"/>
  <c r="F143" i="84"/>
  <c r="I142" i="84"/>
  <c r="F142" i="84"/>
  <c r="F141" i="84"/>
  <c r="F140" i="84"/>
  <c r="I139" i="84"/>
  <c r="F139" i="84"/>
  <c r="F138" i="84"/>
  <c r="I143" i="84" s="1"/>
  <c r="F137" i="84"/>
  <c r="I140" i="84" s="1"/>
  <c r="F133" i="84"/>
  <c r="F132" i="84"/>
  <c r="F131" i="84"/>
  <c r="F130" i="84"/>
  <c r="F129" i="84"/>
  <c r="I128" i="84"/>
  <c r="F128" i="84"/>
  <c r="I127" i="84"/>
  <c r="F126" i="84"/>
  <c r="F125" i="84"/>
  <c r="I124" i="84"/>
  <c r="F124" i="84"/>
  <c r="F123" i="84"/>
  <c r="F122" i="84"/>
  <c r="I125" i="84" s="1"/>
  <c r="F121" i="84"/>
  <c r="I113" i="84"/>
  <c r="I112" i="84"/>
  <c r="I111" i="84"/>
  <c r="I109" i="84"/>
  <c r="I110" i="84"/>
  <c r="F104" i="84"/>
  <c r="F103" i="84"/>
  <c r="F102" i="84"/>
  <c r="F101" i="84"/>
  <c r="F100" i="84"/>
  <c r="F99" i="84"/>
  <c r="F98" i="84"/>
  <c r="I97" i="84"/>
  <c r="F97" i="84"/>
  <c r="I98" i="84" s="1"/>
  <c r="I96" i="84"/>
  <c r="F96" i="84"/>
  <c r="I95" i="84"/>
  <c r="F95" i="84"/>
  <c r="F94" i="84"/>
  <c r="I93" i="84" s="1"/>
  <c r="F93" i="84"/>
  <c r="F92" i="84"/>
  <c r="F91" i="84"/>
  <c r="F90" i="84"/>
  <c r="F89" i="84"/>
  <c r="F88" i="84"/>
  <c r="F87" i="84"/>
  <c r="F86" i="84"/>
  <c r="F85" i="84"/>
  <c r="F84" i="84"/>
  <c r="F83" i="84"/>
  <c r="I81" i="84"/>
  <c r="F81" i="84"/>
  <c r="F80" i="84"/>
  <c r="F79" i="84"/>
  <c r="F78" i="84"/>
  <c r="F77" i="84"/>
  <c r="I80" i="84" s="1"/>
  <c r="F76" i="84"/>
  <c r="I78" i="84" s="1"/>
  <c r="F75" i="84"/>
  <c r="F74" i="84"/>
  <c r="F73" i="84"/>
  <c r="F72" i="84"/>
  <c r="F71" i="84"/>
  <c r="F70" i="84"/>
  <c r="F69" i="84"/>
  <c r="I68" i="84"/>
  <c r="F68" i="84"/>
  <c r="I67" i="84"/>
  <c r="F67" i="84"/>
  <c r="F66" i="84"/>
  <c r="F65" i="84"/>
  <c r="I64" i="84"/>
  <c r="F64" i="84"/>
  <c r="I63" i="84"/>
  <c r="F63" i="84"/>
  <c r="I66" i="84" s="1"/>
  <c r="F62" i="84"/>
  <c r="I65" i="84" s="1"/>
  <c r="F61" i="84"/>
  <c r="F60" i="84"/>
  <c r="F59" i="84"/>
  <c r="F58" i="84"/>
  <c r="F57" i="84"/>
  <c r="F55" i="84"/>
  <c r="F54" i="84"/>
  <c r="I52" i="84"/>
  <c r="I51" i="84"/>
  <c r="I50" i="84"/>
  <c r="I49" i="84"/>
  <c r="F46" i="84"/>
  <c r="F45" i="84"/>
  <c r="F44" i="84"/>
  <c r="F43" i="84"/>
  <c r="F42" i="84"/>
  <c r="F41" i="84"/>
  <c r="F40" i="84"/>
  <c r="F39" i="84"/>
  <c r="F38" i="84"/>
  <c r="I37" i="84"/>
  <c r="F37" i="84"/>
  <c r="F36" i="84"/>
  <c r="I35" i="84"/>
  <c r="F35" i="84"/>
  <c r="F34" i="84"/>
  <c r="F33" i="84"/>
  <c r="F32" i="84"/>
  <c r="I34" i="84" s="1"/>
  <c r="F31" i="84"/>
  <c r="F30" i="84"/>
  <c r="F29" i="84"/>
  <c r="F28" i="84"/>
  <c r="F27" i="84"/>
  <c r="F26" i="84"/>
  <c r="F25" i="84"/>
  <c r="F24" i="84"/>
  <c r="I23" i="84"/>
  <c r="F23" i="84"/>
  <c r="I22" i="84"/>
  <c r="F22" i="84"/>
  <c r="I21" i="84"/>
  <c r="F21" i="84"/>
  <c r="I20" i="84"/>
  <c r="F20" i="84"/>
  <c r="I19" i="84"/>
  <c r="F19" i="84"/>
  <c r="I18" i="84"/>
  <c r="F18" i="84"/>
  <c r="F17" i="84"/>
  <c r="F16" i="84"/>
  <c r="F15" i="84"/>
  <c r="F14" i="84"/>
  <c r="F13" i="84"/>
  <c r="F12" i="84"/>
  <c r="F11" i="84"/>
  <c r="F10" i="84"/>
  <c r="F9" i="84"/>
  <c r="F8" i="84"/>
  <c r="I7" i="84"/>
  <c r="F7" i="84"/>
  <c r="I6" i="84"/>
  <c r="F6" i="84"/>
  <c r="I5" i="84"/>
  <c r="F5" i="84"/>
  <c r="F4" i="84"/>
  <c r="F3" i="84"/>
  <c r="I3" i="84" s="1"/>
  <c r="F2" i="84"/>
  <c r="I4" i="84" s="1"/>
  <c r="F151" i="83"/>
  <c r="F150" i="83"/>
  <c r="F149" i="83"/>
  <c r="F148" i="83"/>
  <c r="F147" i="83"/>
  <c r="F146" i="83"/>
  <c r="F145" i="83"/>
  <c r="F144" i="83"/>
  <c r="I143" i="83"/>
  <c r="F143" i="83"/>
  <c r="I142" i="83"/>
  <c r="F142" i="83"/>
  <c r="F141" i="83"/>
  <c r="F140" i="83"/>
  <c r="I139" i="83"/>
  <c r="F139" i="83"/>
  <c r="I138" i="83" s="1"/>
  <c r="F138" i="83"/>
  <c r="I141" i="83" s="1"/>
  <c r="F137" i="83"/>
  <c r="I140" i="83" s="1"/>
  <c r="F133" i="83"/>
  <c r="F132" i="83"/>
  <c r="F131" i="83"/>
  <c r="F130" i="83"/>
  <c r="F129" i="83"/>
  <c r="I128" i="83"/>
  <c r="F128" i="83"/>
  <c r="I127" i="83"/>
  <c r="F127" i="83"/>
  <c r="F126" i="83"/>
  <c r="F125" i="83"/>
  <c r="F124" i="83"/>
  <c r="I124" i="83" s="1"/>
  <c r="F123" i="83"/>
  <c r="I126" i="83" s="1"/>
  <c r="F122" i="83"/>
  <c r="F121" i="83"/>
  <c r="I113" i="83"/>
  <c r="I112" i="83"/>
  <c r="I111" i="83"/>
  <c r="I110" i="83"/>
  <c r="F104" i="83"/>
  <c r="F103" i="83"/>
  <c r="F102" i="83"/>
  <c r="F101" i="83"/>
  <c r="F100" i="83"/>
  <c r="F99" i="83"/>
  <c r="F98" i="83"/>
  <c r="I97" i="83"/>
  <c r="F97" i="83"/>
  <c r="I96" i="83"/>
  <c r="F96" i="83"/>
  <c r="I95" i="83" s="1"/>
  <c r="F95" i="83"/>
  <c r="F94" i="83"/>
  <c r="I93" i="83"/>
  <c r="F93" i="83"/>
  <c r="F92" i="83"/>
  <c r="F91" i="83"/>
  <c r="F90" i="83"/>
  <c r="F89" i="83"/>
  <c r="F88" i="83"/>
  <c r="F87" i="83"/>
  <c r="F86" i="83"/>
  <c r="F85" i="83"/>
  <c r="F84" i="83"/>
  <c r="F83" i="83"/>
  <c r="I81" i="83"/>
  <c r="F81" i="83"/>
  <c r="F80" i="83"/>
  <c r="I79" i="83"/>
  <c r="F79" i="83"/>
  <c r="F78" i="83"/>
  <c r="F77" i="83"/>
  <c r="I80" i="83" s="1"/>
  <c r="F76" i="83"/>
  <c r="I78" i="83" s="1"/>
  <c r="F75" i="83"/>
  <c r="F74" i="83"/>
  <c r="F73" i="83"/>
  <c r="F72" i="83"/>
  <c r="F71" i="83"/>
  <c r="F70" i="83"/>
  <c r="F69" i="83"/>
  <c r="I68" i="83"/>
  <c r="F68" i="83"/>
  <c r="I67" i="83"/>
  <c r="F67" i="83"/>
  <c r="F66" i="83"/>
  <c r="F65" i="83"/>
  <c r="F64" i="83"/>
  <c r="I63" i="83"/>
  <c r="F63" i="83"/>
  <c r="I66" i="83" s="1"/>
  <c r="F62" i="83"/>
  <c r="I65" i="83" s="1"/>
  <c r="F61" i="83"/>
  <c r="F60" i="83"/>
  <c r="F59" i="83"/>
  <c r="F58" i="83"/>
  <c r="F57" i="83"/>
  <c r="F55" i="83"/>
  <c r="F54" i="83"/>
  <c r="I52" i="83"/>
  <c r="I51" i="83"/>
  <c r="I50" i="83"/>
  <c r="I49" i="83"/>
  <c r="F46" i="83"/>
  <c r="F45" i="83"/>
  <c r="F44" i="83"/>
  <c r="F43" i="83"/>
  <c r="F42" i="83"/>
  <c r="F41" i="83"/>
  <c r="F40" i="83"/>
  <c r="F39" i="83"/>
  <c r="F38" i="83"/>
  <c r="I37" i="83"/>
  <c r="F37" i="83"/>
  <c r="F36" i="83"/>
  <c r="I35" i="83"/>
  <c r="F35" i="83"/>
  <c r="F34" i="83"/>
  <c r="I33" i="83" s="1"/>
  <c r="F33" i="83"/>
  <c r="I36" i="83" s="1"/>
  <c r="F32" i="83"/>
  <c r="I34" i="83" s="1"/>
  <c r="F31" i="83"/>
  <c r="F30" i="83"/>
  <c r="F29" i="83"/>
  <c r="F28" i="83"/>
  <c r="F27" i="83"/>
  <c r="F26" i="83"/>
  <c r="F25" i="83"/>
  <c r="F24" i="83"/>
  <c r="I23" i="83"/>
  <c r="F23" i="83"/>
  <c r="I22" i="83"/>
  <c r="F22" i="83"/>
  <c r="I21" i="83"/>
  <c r="F21" i="83"/>
  <c r="I20" i="83"/>
  <c r="F20" i="83"/>
  <c r="I19" i="83"/>
  <c r="F19" i="83"/>
  <c r="I18" i="83"/>
  <c r="F18" i="83"/>
  <c r="F17" i="83"/>
  <c r="F16" i="83"/>
  <c r="F15" i="83"/>
  <c r="F14" i="83"/>
  <c r="F13" i="83"/>
  <c r="I7" i="83" s="1"/>
  <c r="F12" i="83"/>
  <c r="F11" i="83"/>
  <c r="F10" i="83"/>
  <c r="F9" i="83"/>
  <c r="F8" i="83"/>
  <c r="F7" i="83"/>
  <c r="I6" i="83"/>
  <c r="F6" i="83"/>
  <c r="I5" i="83"/>
  <c r="F5" i="83"/>
  <c r="I8" i="83" s="1"/>
  <c r="F4" i="83"/>
  <c r="F3" i="83"/>
  <c r="F2" i="83"/>
  <c r="F151" i="82"/>
  <c r="F150" i="82"/>
  <c r="F149" i="82"/>
  <c r="F148" i="82"/>
  <c r="F147" i="82"/>
  <c r="F146" i="82"/>
  <c r="F145" i="82"/>
  <c r="F144" i="82"/>
  <c r="I143" i="82"/>
  <c r="F143" i="82"/>
  <c r="I142" i="82"/>
  <c r="F142" i="82"/>
  <c r="F141" i="82"/>
  <c r="F140" i="82"/>
  <c r="I139" i="82"/>
  <c r="F139" i="82"/>
  <c r="I138" i="82"/>
  <c r="F138" i="82"/>
  <c r="I141" i="82" s="1"/>
  <c r="F137" i="82"/>
  <c r="I140" i="82" s="1"/>
  <c r="F133" i="82"/>
  <c r="F132" i="82"/>
  <c r="F131" i="82"/>
  <c r="F130" i="82"/>
  <c r="F129" i="82"/>
  <c r="I128" i="82"/>
  <c r="F128" i="82"/>
  <c r="I127" i="82"/>
  <c r="F127" i="82"/>
  <c r="F126" i="82"/>
  <c r="F125" i="82"/>
  <c r="I124" i="82"/>
  <c r="F124" i="82"/>
  <c r="F123" i="82"/>
  <c r="I126" i="82" s="1"/>
  <c r="F122" i="82"/>
  <c r="I125" i="82" s="1"/>
  <c r="F121" i="82"/>
  <c r="I113" i="82"/>
  <c r="I112" i="82"/>
  <c r="I111" i="82"/>
  <c r="I109" i="82"/>
  <c r="F108" i="82"/>
  <c r="F107" i="82"/>
  <c r="I110" i="82" s="1"/>
  <c r="F104" i="82"/>
  <c r="F103" i="82"/>
  <c r="F102" i="82"/>
  <c r="F101" i="82"/>
  <c r="F100" i="82"/>
  <c r="F99" i="82"/>
  <c r="F98" i="82"/>
  <c r="I97" i="82"/>
  <c r="F97" i="82"/>
  <c r="I96" i="82"/>
  <c r="F96" i="82"/>
  <c r="I95" i="82" s="1"/>
  <c r="F95" i="82"/>
  <c r="F94" i="82"/>
  <c r="F93" i="82"/>
  <c r="F92" i="82"/>
  <c r="F91" i="82"/>
  <c r="F90" i="82"/>
  <c r="F89" i="82"/>
  <c r="F88" i="82"/>
  <c r="F87" i="82"/>
  <c r="F86" i="82"/>
  <c r="F85" i="82"/>
  <c r="F84" i="82"/>
  <c r="F83" i="82"/>
  <c r="I81" i="82"/>
  <c r="F81" i="82"/>
  <c r="F80" i="82"/>
  <c r="I79" i="82"/>
  <c r="F79" i="82"/>
  <c r="F78" i="82"/>
  <c r="F77" i="82"/>
  <c r="I80" i="82" s="1"/>
  <c r="F76" i="82"/>
  <c r="F75" i="82"/>
  <c r="F74" i="82"/>
  <c r="F73" i="82"/>
  <c r="F72" i="82"/>
  <c r="F71" i="82"/>
  <c r="F70" i="82"/>
  <c r="F69" i="82"/>
  <c r="I68" i="82"/>
  <c r="F68" i="82"/>
  <c r="I67" i="82"/>
  <c r="F67" i="82"/>
  <c r="F66" i="82"/>
  <c r="F65" i="82"/>
  <c r="F64" i="82"/>
  <c r="F63" i="82"/>
  <c r="I66" i="82" s="1"/>
  <c r="F62" i="82"/>
  <c r="I65" i="82" s="1"/>
  <c r="F61" i="82"/>
  <c r="F60" i="82"/>
  <c r="F59" i="82"/>
  <c r="F58" i="82"/>
  <c r="F57" i="82"/>
  <c r="F55" i="82"/>
  <c r="F54" i="82"/>
  <c r="I52" i="82"/>
  <c r="I51" i="82"/>
  <c r="I50" i="82"/>
  <c r="I49" i="82"/>
  <c r="F46" i="82"/>
  <c r="F45" i="82"/>
  <c r="F44" i="82"/>
  <c r="F43" i="82"/>
  <c r="F42" i="82"/>
  <c r="F41" i="82"/>
  <c r="F40" i="82"/>
  <c r="F39" i="82"/>
  <c r="F38" i="82"/>
  <c r="I37" i="82"/>
  <c r="F37" i="82"/>
  <c r="I36" i="82"/>
  <c r="F36" i="82"/>
  <c r="I35" i="82"/>
  <c r="F35" i="82"/>
  <c r="F34" i="82"/>
  <c r="I38" i="82" s="1"/>
  <c r="F33" i="82"/>
  <c r="F32" i="82"/>
  <c r="F31" i="82"/>
  <c r="F30" i="82"/>
  <c r="F29" i="82"/>
  <c r="F28" i="82"/>
  <c r="F27" i="82"/>
  <c r="F26" i="82"/>
  <c r="F25" i="82"/>
  <c r="F24" i="82"/>
  <c r="I23" i="82"/>
  <c r="F23" i="82"/>
  <c r="I22" i="82"/>
  <c r="F22" i="82"/>
  <c r="I21" i="82"/>
  <c r="F21" i="82"/>
  <c r="I20" i="82"/>
  <c r="F20" i="82"/>
  <c r="I19" i="82"/>
  <c r="F19" i="82"/>
  <c r="I18" i="82"/>
  <c r="F18" i="82"/>
  <c r="F17" i="82"/>
  <c r="F16" i="82"/>
  <c r="F15" i="82"/>
  <c r="I5" i="82" s="1"/>
  <c r="F14" i="82"/>
  <c r="F13" i="82"/>
  <c r="F12" i="82"/>
  <c r="F11" i="82"/>
  <c r="F10" i="82"/>
  <c r="F9" i="82"/>
  <c r="F8" i="82"/>
  <c r="I7" i="82"/>
  <c r="F7" i="82"/>
  <c r="I6" i="82"/>
  <c r="F6" i="82"/>
  <c r="F5" i="82"/>
  <c r="F4" i="82"/>
  <c r="F3" i="82"/>
  <c r="F2" i="82"/>
  <c r="I50" i="81"/>
  <c r="F151" i="81"/>
  <c r="F150" i="81"/>
  <c r="F149" i="81"/>
  <c r="F148" i="81"/>
  <c r="F147" i="81"/>
  <c r="F146" i="81"/>
  <c r="F145" i="81"/>
  <c r="F144" i="81"/>
  <c r="I143" i="81"/>
  <c r="F143" i="81"/>
  <c r="I142" i="81"/>
  <c r="F142" i="81"/>
  <c r="F141" i="81"/>
  <c r="F140" i="81"/>
  <c r="I139" i="81"/>
  <c r="F139" i="81"/>
  <c r="I138" i="81" s="1"/>
  <c r="F138" i="81"/>
  <c r="I141" i="81" s="1"/>
  <c r="F137" i="81"/>
  <c r="I140" i="81" s="1"/>
  <c r="F133" i="81"/>
  <c r="F132" i="81"/>
  <c r="F131" i="81"/>
  <c r="F130" i="81"/>
  <c r="F129" i="81"/>
  <c r="I128" i="81"/>
  <c r="F128" i="81"/>
  <c r="I127" i="81"/>
  <c r="F127" i="81"/>
  <c r="F126" i="81"/>
  <c r="F125" i="81"/>
  <c r="I124" i="81"/>
  <c r="F124" i="81"/>
  <c r="I123" i="81"/>
  <c r="F123" i="81"/>
  <c r="I126" i="81" s="1"/>
  <c r="F122" i="81"/>
  <c r="I125" i="81" s="1"/>
  <c r="F121" i="81"/>
  <c r="I113" i="81"/>
  <c r="I112" i="81"/>
  <c r="I111" i="81"/>
  <c r="F108" i="81"/>
  <c r="I109" i="81" s="1"/>
  <c r="F107" i="81"/>
  <c r="I110" i="81" s="1"/>
  <c r="F104" i="81"/>
  <c r="F103" i="81"/>
  <c r="F102" i="81"/>
  <c r="F101" i="81"/>
  <c r="F100" i="81"/>
  <c r="F99" i="81"/>
  <c r="F98" i="81"/>
  <c r="I97" i="81"/>
  <c r="F97" i="81"/>
  <c r="I96" i="81"/>
  <c r="F96" i="81"/>
  <c r="F95" i="81"/>
  <c r="F94" i="81"/>
  <c r="F93" i="81"/>
  <c r="I95" i="81" s="1"/>
  <c r="F92" i="81"/>
  <c r="F91" i="81"/>
  <c r="F90" i="81"/>
  <c r="F89" i="81"/>
  <c r="F88" i="81"/>
  <c r="F87" i="81"/>
  <c r="F86" i="81"/>
  <c r="F85" i="81"/>
  <c r="F84" i="81"/>
  <c r="F83" i="81"/>
  <c r="I82" i="81" s="1"/>
  <c r="I81" i="81"/>
  <c r="F81" i="81"/>
  <c r="F80" i="81"/>
  <c r="I79" i="81"/>
  <c r="F79" i="81"/>
  <c r="F78" i="81"/>
  <c r="I77" i="81" s="1"/>
  <c r="F77" i="81"/>
  <c r="I80" i="81" s="1"/>
  <c r="F76" i="81"/>
  <c r="F75" i="81"/>
  <c r="F74" i="81"/>
  <c r="F73" i="81"/>
  <c r="F72" i="81"/>
  <c r="F71" i="81"/>
  <c r="F70" i="81"/>
  <c r="F69" i="81"/>
  <c r="I68" i="81"/>
  <c r="F68" i="81"/>
  <c r="I67" i="81"/>
  <c r="F67" i="81"/>
  <c r="F66" i="81"/>
  <c r="F65" i="81"/>
  <c r="F64" i="81"/>
  <c r="I63" i="81" s="1"/>
  <c r="F63" i="81"/>
  <c r="I66" i="81" s="1"/>
  <c r="F62" i="81"/>
  <c r="I65" i="81" s="1"/>
  <c r="F61" i="81"/>
  <c r="F60" i="81"/>
  <c r="F59" i="81"/>
  <c r="F58" i="81"/>
  <c r="F57" i="81"/>
  <c r="F55" i="81"/>
  <c r="F54" i="81"/>
  <c r="I52" i="81"/>
  <c r="I51" i="81"/>
  <c r="I49" i="81"/>
  <c r="F46" i="81"/>
  <c r="F45" i="81"/>
  <c r="F44" i="81"/>
  <c r="F43" i="81"/>
  <c r="F42" i="81"/>
  <c r="F41" i="81"/>
  <c r="F40" i="81"/>
  <c r="F39" i="81"/>
  <c r="F38" i="81"/>
  <c r="I37" i="81"/>
  <c r="F37" i="81"/>
  <c r="F36" i="81"/>
  <c r="I38" i="81" s="1"/>
  <c r="F35" i="81"/>
  <c r="F34" i="81"/>
  <c r="I36" i="81" s="1"/>
  <c r="F33" i="81"/>
  <c r="I35" i="81" s="1"/>
  <c r="F32" i="81"/>
  <c r="F31" i="81"/>
  <c r="F30" i="81"/>
  <c r="F29" i="81"/>
  <c r="F28" i="81"/>
  <c r="F27" i="81"/>
  <c r="F26" i="81"/>
  <c r="F25" i="81"/>
  <c r="F24" i="81"/>
  <c r="F23" i="81"/>
  <c r="I22" i="81"/>
  <c r="F22" i="81"/>
  <c r="F21" i="81"/>
  <c r="F20" i="81"/>
  <c r="I23" i="81" s="1"/>
  <c r="I19" i="81"/>
  <c r="F19" i="81"/>
  <c r="I18" i="81"/>
  <c r="F18" i="81"/>
  <c r="I21" i="81" s="1"/>
  <c r="F17" i="81"/>
  <c r="I20" i="81" s="1"/>
  <c r="F16" i="81"/>
  <c r="F15" i="81"/>
  <c r="I5" i="81" s="1"/>
  <c r="F14" i="81"/>
  <c r="F13" i="81"/>
  <c r="F12" i="81"/>
  <c r="F11" i="81"/>
  <c r="F10" i="81"/>
  <c r="F9" i="81"/>
  <c r="F8" i="81"/>
  <c r="I7" i="81"/>
  <c r="F7" i="81"/>
  <c r="I6" i="81"/>
  <c r="F6" i="81"/>
  <c r="F5" i="81"/>
  <c r="F4" i="81"/>
  <c r="F3" i="81"/>
  <c r="F2" i="81"/>
  <c r="F151" i="80"/>
  <c r="F150" i="80"/>
  <c r="F149" i="80"/>
  <c r="F148" i="80"/>
  <c r="F147" i="80"/>
  <c r="F146" i="80"/>
  <c r="F145" i="80"/>
  <c r="F144" i="80"/>
  <c r="I143" i="80"/>
  <c r="F143" i="80"/>
  <c r="I142" i="80"/>
  <c r="F142" i="80"/>
  <c r="F141" i="80"/>
  <c r="F140" i="80"/>
  <c r="I139" i="80"/>
  <c r="F139" i="80"/>
  <c r="I138" i="80" s="1"/>
  <c r="F138" i="80"/>
  <c r="I141" i="80" s="1"/>
  <c r="F137" i="80"/>
  <c r="I140" i="80" s="1"/>
  <c r="F133" i="80"/>
  <c r="F132" i="80"/>
  <c r="F131" i="80"/>
  <c r="F130" i="80"/>
  <c r="F129" i="80"/>
  <c r="F128" i="80"/>
  <c r="I127" i="80"/>
  <c r="F127" i="80"/>
  <c r="F126" i="80"/>
  <c r="F125" i="80"/>
  <c r="I128" i="80" s="1"/>
  <c r="I124" i="80"/>
  <c r="F124" i="80"/>
  <c r="I123" i="80" s="1"/>
  <c r="F123" i="80"/>
  <c r="I126" i="80" s="1"/>
  <c r="F122" i="80"/>
  <c r="I125" i="80" s="1"/>
  <c r="F121" i="80"/>
  <c r="I113" i="80"/>
  <c r="I112" i="80"/>
  <c r="F108" i="80"/>
  <c r="F107" i="80"/>
  <c r="I110" i="80" s="1"/>
  <c r="F104" i="80"/>
  <c r="F103" i="80"/>
  <c r="F102" i="80"/>
  <c r="F101" i="80"/>
  <c r="F100" i="80"/>
  <c r="F99" i="80"/>
  <c r="F98" i="80"/>
  <c r="I97" i="80"/>
  <c r="F97" i="80"/>
  <c r="I96" i="80"/>
  <c r="F96" i="80"/>
  <c r="F95" i="80"/>
  <c r="F94" i="80"/>
  <c r="F93" i="80"/>
  <c r="I95" i="80" s="1"/>
  <c r="F92" i="80"/>
  <c r="F91" i="80"/>
  <c r="F90" i="80"/>
  <c r="F89" i="80"/>
  <c r="F88" i="80"/>
  <c r="F87" i="80"/>
  <c r="F86" i="80"/>
  <c r="F85" i="80"/>
  <c r="F84" i="80"/>
  <c r="F83" i="80"/>
  <c r="I81" i="80"/>
  <c r="F81" i="80"/>
  <c r="F80" i="80"/>
  <c r="I79" i="80"/>
  <c r="F79" i="80"/>
  <c r="F78" i="80"/>
  <c r="I77" i="80" s="1"/>
  <c r="F77" i="80"/>
  <c r="I80" i="80" s="1"/>
  <c r="F76" i="80"/>
  <c r="I64" i="80" s="1"/>
  <c r="F75" i="80"/>
  <c r="F74" i="80"/>
  <c r="F73" i="80"/>
  <c r="F72" i="80"/>
  <c r="F71" i="80"/>
  <c r="F70" i="80"/>
  <c r="F69" i="80"/>
  <c r="I68" i="80"/>
  <c r="F68" i="80"/>
  <c r="I67" i="80"/>
  <c r="F67" i="80"/>
  <c r="F66" i="80"/>
  <c r="F65" i="80"/>
  <c r="F64" i="80"/>
  <c r="I63" i="80" s="1"/>
  <c r="F63" i="80"/>
  <c r="I66" i="80" s="1"/>
  <c r="F62" i="80"/>
  <c r="I65" i="80" s="1"/>
  <c r="F61" i="80"/>
  <c r="F60" i="80"/>
  <c r="F59" i="80"/>
  <c r="F58" i="80"/>
  <c r="F57" i="80"/>
  <c r="F55" i="80"/>
  <c r="F54" i="80"/>
  <c r="I52" i="80"/>
  <c r="I51" i="80"/>
  <c r="F46" i="80"/>
  <c r="F45" i="80"/>
  <c r="F44" i="80"/>
  <c r="F43" i="80"/>
  <c r="F42" i="80"/>
  <c r="F41" i="80"/>
  <c r="F40" i="80"/>
  <c r="F39" i="80"/>
  <c r="F38" i="80"/>
  <c r="I37" i="80"/>
  <c r="F37" i="80"/>
  <c r="F36" i="80"/>
  <c r="F35" i="80"/>
  <c r="F34" i="80"/>
  <c r="I36" i="80" s="1"/>
  <c r="F33" i="80"/>
  <c r="I35" i="80" s="1"/>
  <c r="F32" i="80"/>
  <c r="I34" i="80" s="1"/>
  <c r="F31" i="80"/>
  <c r="F30" i="80"/>
  <c r="F29" i="80"/>
  <c r="F28" i="80"/>
  <c r="F27" i="80"/>
  <c r="F26" i="80"/>
  <c r="F25" i="80"/>
  <c r="F24" i="80"/>
  <c r="F23" i="80"/>
  <c r="I22" i="80"/>
  <c r="F22" i="80"/>
  <c r="F21" i="80"/>
  <c r="F20" i="80"/>
  <c r="I23" i="80" s="1"/>
  <c r="I19" i="80"/>
  <c r="F19" i="80"/>
  <c r="F18" i="80"/>
  <c r="I21" i="80" s="1"/>
  <c r="F17" i="80"/>
  <c r="I20" i="80" s="1"/>
  <c r="F16" i="80"/>
  <c r="F15" i="80"/>
  <c r="F14" i="80"/>
  <c r="F13" i="80"/>
  <c r="I7" i="80" s="1"/>
  <c r="F12" i="80"/>
  <c r="F11" i="80"/>
  <c r="F10" i="80"/>
  <c r="F9" i="80"/>
  <c r="F8" i="80"/>
  <c r="F7" i="80"/>
  <c r="I6" i="80"/>
  <c r="F6" i="80"/>
  <c r="I5" i="80"/>
  <c r="F5" i="80"/>
  <c r="I8" i="80" s="1"/>
  <c r="F4" i="80"/>
  <c r="F3" i="80"/>
  <c r="F2" i="80"/>
  <c r="F61" i="79"/>
  <c r="F62" i="79"/>
  <c r="F63" i="79"/>
  <c r="F64" i="79"/>
  <c r="F65" i="79"/>
  <c r="F66" i="79"/>
  <c r="F67" i="79"/>
  <c r="F68" i="79"/>
  <c r="F69" i="79"/>
  <c r="F70" i="79"/>
  <c r="F71" i="79"/>
  <c r="F59" i="78"/>
  <c r="F60" i="78"/>
  <c r="F61" i="78"/>
  <c r="F62" i="78"/>
  <c r="F63" i="78"/>
  <c r="F64" i="78"/>
  <c r="F65" i="78"/>
  <c r="F66" i="78"/>
  <c r="F67" i="78"/>
  <c r="F68" i="78"/>
  <c r="F69" i="78"/>
  <c r="I9" i="88" l="1"/>
  <c r="I39" i="88"/>
  <c r="I99" i="88"/>
  <c r="I129" i="88"/>
  <c r="I9" i="87"/>
  <c r="I39" i="87"/>
  <c r="I99" i="87"/>
  <c r="I129" i="87"/>
  <c r="I38" i="85"/>
  <c r="I33" i="86"/>
  <c r="I39" i="86" s="1"/>
  <c r="I129" i="86"/>
  <c r="I9" i="86"/>
  <c r="I99" i="86"/>
  <c r="I109" i="83"/>
  <c r="I77" i="83"/>
  <c r="I82" i="83"/>
  <c r="I138" i="84"/>
  <c r="I79" i="85"/>
  <c r="I140" i="85"/>
  <c r="I138" i="85"/>
  <c r="I141" i="84"/>
  <c r="I144" i="84" s="1"/>
  <c r="I98" i="82"/>
  <c r="I24" i="84"/>
  <c r="I24" i="85"/>
  <c r="I82" i="80"/>
  <c r="I82" i="82"/>
  <c r="I94" i="84"/>
  <c r="I99" i="84" s="1"/>
  <c r="I77" i="85"/>
  <c r="I83" i="85" s="1"/>
  <c r="I8" i="81"/>
  <c r="I4" i="83"/>
  <c r="I64" i="83"/>
  <c r="I69" i="83" s="1"/>
  <c r="I123" i="84"/>
  <c r="I3" i="80"/>
  <c r="I3" i="83"/>
  <c r="I94" i="83"/>
  <c r="I98" i="83"/>
  <c r="I78" i="81"/>
  <c r="I34" i="82"/>
  <c r="I33" i="85"/>
  <c r="I39" i="85" s="1"/>
  <c r="I3" i="85"/>
  <c r="I18" i="80"/>
  <c r="I94" i="81"/>
  <c r="I4" i="82"/>
  <c r="I24" i="83"/>
  <c r="I3" i="81"/>
  <c r="I8" i="84"/>
  <c r="I9" i="84" s="1"/>
  <c r="I63" i="82"/>
  <c r="I9" i="85"/>
  <c r="I69" i="85"/>
  <c r="I99" i="85"/>
  <c r="I114" i="85"/>
  <c r="I129" i="85"/>
  <c r="I144" i="85"/>
  <c r="I38" i="84"/>
  <c r="I36" i="84"/>
  <c r="I82" i="84"/>
  <c r="I33" i="84"/>
  <c r="I38" i="83"/>
  <c r="I39" i="83" s="1"/>
  <c r="I79" i="84"/>
  <c r="I77" i="84"/>
  <c r="I126" i="84"/>
  <c r="I125" i="83"/>
  <c r="I123" i="83"/>
  <c r="I69" i="84"/>
  <c r="I114" i="84"/>
  <c r="I129" i="84"/>
  <c r="I83" i="83"/>
  <c r="I99" i="83"/>
  <c r="I114" i="83"/>
  <c r="I144" i="83"/>
  <c r="I33" i="82"/>
  <c r="I39" i="82" s="1"/>
  <c r="I123" i="82"/>
  <c r="I64" i="81"/>
  <c r="I69" i="81" s="1"/>
  <c r="I77" i="82"/>
  <c r="I78" i="82"/>
  <c r="I4" i="80"/>
  <c r="I9" i="80" s="1"/>
  <c r="I38" i="80"/>
  <c r="I4" i="81"/>
  <c r="I9" i="81" s="1"/>
  <c r="I24" i="82"/>
  <c r="I3" i="82"/>
  <c r="I64" i="82"/>
  <c r="I94" i="82"/>
  <c r="I78" i="80"/>
  <c r="I83" i="80" s="1"/>
  <c r="I8" i="82"/>
  <c r="I98" i="80"/>
  <c r="I93" i="82"/>
  <c r="I99" i="82" s="1"/>
  <c r="I93" i="81"/>
  <c r="I98" i="81"/>
  <c r="I94" i="80"/>
  <c r="I93" i="80"/>
  <c r="I129" i="82"/>
  <c r="I114" i="82"/>
  <c r="I144" i="82"/>
  <c r="I33" i="80"/>
  <c r="I109" i="80"/>
  <c r="I111" i="80"/>
  <c r="I33" i="81"/>
  <c r="I34" i="81"/>
  <c r="I24" i="81"/>
  <c r="I83" i="81"/>
  <c r="I114" i="81"/>
  <c r="I129" i="81"/>
  <c r="I144" i="81"/>
  <c r="I24" i="80"/>
  <c r="I39" i="80"/>
  <c r="I69" i="80"/>
  <c r="I129" i="80"/>
  <c r="I144" i="80"/>
  <c r="F53" i="78"/>
  <c r="F52" i="78"/>
  <c r="F50" i="78"/>
  <c r="F49" i="78"/>
  <c r="F81" i="78"/>
  <c r="F107" i="78"/>
  <c r="I109" i="78" s="1"/>
  <c r="F151" i="79"/>
  <c r="F150" i="79"/>
  <c r="F149" i="79"/>
  <c r="F148" i="79"/>
  <c r="F147" i="79"/>
  <c r="F146" i="79"/>
  <c r="F145" i="79"/>
  <c r="F144" i="79"/>
  <c r="I143" i="79"/>
  <c r="F143" i="79"/>
  <c r="I142" i="79"/>
  <c r="F142" i="79"/>
  <c r="F141" i="79"/>
  <c r="F140" i="79"/>
  <c r="I139" i="79"/>
  <c r="F139" i="79"/>
  <c r="F138" i="79"/>
  <c r="I141" i="79" s="1"/>
  <c r="F137" i="79"/>
  <c r="I140" i="79" s="1"/>
  <c r="F133" i="79"/>
  <c r="F132" i="79"/>
  <c r="F131" i="79"/>
  <c r="F130" i="79"/>
  <c r="F129" i="79"/>
  <c r="F128" i="79"/>
  <c r="I127" i="79"/>
  <c r="F127" i="79"/>
  <c r="F126" i="79"/>
  <c r="F125" i="79"/>
  <c r="I124" i="79"/>
  <c r="F124" i="79"/>
  <c r="I128" i="79" s="1"/>
  <c r="F123" i="79"/>
  <c r="I126" i="79" s="1"/>
  <c r="F122" i="79"/>
  <c r="F121" i="79"/>
  <c r="I112" i="79"/>
  <c r="I111" i="79"/>
  <c r="I113" i="79"/>
  <c r="F108" i="79"/>
  <c r="I109" i="79" s="1"/>
  <c r="F107" i="79"/>
  <c r="I110" i="79" s="1"/>
  <c r="F104" i="79"/>
  <c r="F103" i="79"/>
  <c r="F102" i="79"/>
  <c r="F101" i="79"/>
  <c r="F100" i="79"/>
  <c r="F99" i="79"/>
  <c r="F98" i="79"/>
  <c r="I97" i="79"/>
  <c r="F97" i="79"/>
  <c r="I96" i="79"/>
  <c r="F96" i="79"/>
  <c r="I95" i="79" s="1"/>
  <c r="F95" i="79"/>
  <c r="F94" i="79"/>
  <c r="F93" i="79"/>
  <c r="F92" i="79"/>
  <c r="F91" i="79"/>
  <c r="F90" i="79"/>
  <c r="F89" i="79"/>
  <c r="F88" i="79"/>
  <c r="F87" i="79"/>
  <c r="F86" i="79"/>
  <c r="F85" i="79"/>
  <c r="F84" i="79"/>
  <c r="F83" i="79"/>
  <c r="I81" i="79"/>
  <c r="F81" i="79"/>
  <c r="F80" i="79"/>
  <c r="I79" i="79"/>
  <c r="F79" i="79"/>
  <c r="F78" i="79"/>
  <c r="F77" i="79"/>
  <c r="I80" i="79" s="1"/>
  <c r="F76" i="79"/>
  <c r="F75" i="79"/>
  <c r="F74" i="79"/>
  <c r="F73" i="79"/>
  <c r="F72" i="79"/>
  <c r="I67" i="79"/>
  <c r="I66" i="79"/>
  <c r="I65" i="79"/>
  <c r="I68" i="79"/>
  <c r="I63" i="79"/>
  <c r="F60" i="79"/>
  <c r="F59" i="79"/>
  <c r="F58" i="79"/>
  <c r="F57" i="79"/>
  <c r="F55" i="79"/>
  <c r="F54" i="79"/>
  <c r="I52" i="79"/>
  <c r="I51" i="79"/>
  <c r="I49" i="79"/>
  <c r="F46" i="79"/>
  <c r="F45" i="79"/>
  <c r="F44" i="79"/>
  <c r="F43" i="79"/>
  <c r="F42" i="79"/>
  <c r="F41" i="79"/>
  <c r="F40" i="79"/>
  <c r="F39" i="79"/>
  <c r="F38" i="79"/>
  <c r="I37" i="79"/>
  <c r="F37" i="79"/>
  <c r="F36" i="79"/>
  <c r="I38" i="79" s="1"/>
  <c r="F35" i="79"/>
  <c r="F34" i="79"/>
  <c r="F33" i="79"/>
  <c r="F32" i="79"/>
  <c r="I34" i="79" s="1"/>
  <c r="F31" i="79"/>
  <c r="F30" i="79"/>
  <c r="F29" i="79"/>
  <c r="F28" i="79"/>
  <c r="F27" i="79"/>
  <c r="F26" i="79"/>
  <c r="F25" i="79"/>
  <c r="F24" i="79"/>
  <c r="F23" i="79"/>
  <c r="I22" i="79"/>
  <c r="F22" i="79"/>
  <c r="F21" i="79"/>
  <c r="F20" i="79"/>
  <c r="I19" i="79"/>
  <c r="F19" i="79"/>
  <c r="F18" i="79"/>
  <c r="I21" i="79" s="1"/>
  <c r="F17" i="79"/>
  <c r="F16" i="79"/>
  <c r="F15" i="79"/>
  <c r="I5" i="79" s="1"/>
  <c r="F14" i="79"/>
  <c r="F13" i="79"/>
  <c r="I7" i="79" s="1"/>
  <c r="F12" i="79"/>
  <c r="F11" i="79"/>
  <c r="F10" i="79"/>
  <c r="F9" i="79"/>
  <c r="F8" i="79"/>
  <c r="F7" i="79"/>
  <c r="I6" i="79"/>
  <c r="F6" i="79"/>
  <c r="F5" i="79"/>
  <c r="F4" i="79"/>
  <c r="F3" i="79"/>
  <c r="F2" i="79"/>
  <c r="F151" i="78"/>
  <c r="F150" i="78"/>
  <c r="F149" i="78"/>
  <c r="F148" i="78"/>
  <c r="F147" i="78"/>
  <c r="F146" i="78"/>
  <c r="F145" i="78"/>
  <c r="F144" i="78"/>
  <c r="I143" i="78"/>
  <c r="F143" i="78"/>
  <c r="I142" i="78"/>
  <c r="F142" i="78"/>
  <c r="I141" i="78"/>
  <c r="F141" i="78"/>
  <c r="I140" i="78"/>
  <c r="F140" i="78"/>
  <c r="I139" i="78"/>
  <c r="F139" i="78"/>
  <c r="F138" i="78"/>
  <c r="F137" i="78"/>
  <c r="I138" i="78" s="1"/>
  <c r="F133" i="78"/>
  <c r="F132" i="78"/>
  <c r="F131" i="78"/>
  <c r="F130" i="78"/>
  <c r="F129" i="78"/>
  <c r="F128" i="78"/>
  <c r="F127" i="78"/>
  <c r="I126" i="78"/>
  <c r="F126" i="78"/>
  <c r="I125" i="78"/>
  <c r="F125" i="78"/>
  <c r="F124" i="78"/>
  <c r="I128" i="78" s="1"/>
  <c r="F123" i="78"/>
  <c r="I127" i="78" s="1"/>
  <c r="F122" i="78"/>
  <c r="F121" i="78"/>
  <c r="I112" i="78"/>
  <c r="I111" i="78"/>
  <c r="I110" i="78"/>
  <c r="I113" i="78"/>
  <c r="F104" i="78"/>
  <c r="F103" i="78"/>
  <c r="F102" i="78"/>
  <c r="F101" i="78"/>
  <c r="F100" i="78"/>
  <c r="F99" i="78"/>
  <c r="F98" i="78"/>
  <c r="I97" i="78"/>
  <c r="F97" i="78"/>
  <c r="I96" i="78" s="1"/>
  <c r="F96" i="78"/>
  <c r="I95" i="78"/>
  <c r="F95" i="78"/>
  <c r="F94" i="78"/>
  <c r="F93" i="78"/>
  <c r="F92" i="78"/>
  <c r="F91" i="78"/>
  <c r="F90" i="78"/>
  <c r="F89" i="78"/>
  <c r="F88" i="78"/>
  <c r="F87" i="78"/>
  <c r="F86" i="78"/>
  <c r="F85" i="78"/>
  <c r="F84" i="78"/>
  <c r="F83" i="78"/>
  <c r="F82" i="78"/>
  <c r="F80" i="78"/>
  <c r="I79" i="78"/>
  <c r="F79" i="78"/>
  <c r="F78" i="78"/>
  <c r="I80" i="78" s="1"/>
  <c r="F77" i="78"/>
  <c r="F76" i="78"/>
  <c r="I81" i="78" s="1"/>
  <c r="F75" i="78"/>
  <c r="F74" i="78"/>
  <c r="F73" i="78"/>
  <c r="F72" i="78"/>
  <c r="F71" i="78"/>
  <c r="F70" i="78"/>
  <c r="I67" i="78"/>
  <c r="I66" i="78"/>
  <c r="I65" i="78"/>
  <c r="I68" i="78"/>
  <c r="I63" i="78"/>
  <c r="F58" i="78"/>
  <c r="F57" i="78"/>
  <c r="F55" i="78"/>
  <c r="F54" i="78"/>
  <c r="I52" i="78"/>
  <c r="I51" i="78"/>
  <c r="I49" i="78"/>
  <c r="F46" i="78"/>
  <c r="F45" i="78"/>
  <c r="F44" i="78"/>
  <c r="F43" i="78"/>
  <c r="F42" i="78"/>
  <c r="F41" i="78"/>
  <c r="F40" i="78"/>
  <c r="F39" i="78"/>
  <c r="F38" i="78"/>
  <c r="I37" i="78"/>
  <c r="F37" i="78"/>
  <c r="F36" i="78"/>
  <c r="I35" i="78"/>
  <c r="F35" i="78"/>
  <c r="I33" i="78" s="1"/>
  <c r="F34" i="78"/>
  <c r="F33" i="78"/>
  <c r="I36" i="78" s="1"/>
  <c r="F32" i="78"/>
  <c r="I34" i="78" s="1"/>
  <c r="F31" i="78"/>
  <c r="F30" i="78"/>
  <c r="F29" i="78"/>
  <c r="F28" i="78"/>
  <c r="F27" i="78"/>
  <c r="F26" i="78"/>
  <c r="F25" i="78"/>
  <c r="F24" i="78"/>
  <c r="F23" i="78"/>
  <c r="I22" i="78"/>
  <c r="F22" i="78"/>
  <c r="F21" i="78"/>
  <c r="I20" i="78"/>
  <c r="F20" i="78"/>
  <c r="I19" i="78"/>
  <c r="F19" i="78"/>
  <c r="F18" i="78"/>
  <c r="F17" i="78"/>
  <c r="F16" i="78"/>
  <c r="F15" i="78"/>
  <c r="F14" i="78"/>
  <c r="F13" i="78"/>
  <c r="I7" i="78" s="1"/>
  <c r="F12" i="78"/>
  <c r="F11" i="78"/>
  <c r="F10" i="78"/>
  <c r="F9" i="78"/>
  <c r="F8" i="78"/>
  <c r="F7" i="78"/>
  <c r="I6" i="78"/>
  <c r="F6" i="78"/>
  <c r="I5" i="78"/>
  <c r="F5" i="78"/>
  <c r="F4" i="78"/>
  <c r="F3" i="78"/>
  <c r="F2" i="78"/>
  <c r="I4" i="78" s="1"/>
  <c r="F61" i="74"/>
  <c r="F62" i="74"/>
  <c r="F63" i="74"/>
  <c r="F64" i="74"/>
  <c r="F65" i="74"/>
  <c r="F66" i="74"/>
  <c r="F67" i="74"/>
  <c r="F68" i="74"/>
  <c r="F69" i="74"/>
  <c r="F70" i="74"/>
  <c r="F71" i="74"/>
  <c r="F72" i="74"/>
  <c r="F73" i="74"/>
  <c r="F74" i="74"/>
  <c r="F75" i="74"/>
  <c r="F60" i="74"/>
  <c r="F76" i="74"/>
  <c r="F108" i="74"/>
  <c r="F109" i="74"/>
  <c r="F110" i="74"/>
  <c r="F111" i="74"/>
  <c r="F112" i="74"/>
  <c r="F113" i="74"/>
  <c r="F68" i="76"/>
  <c r="F69" i="76"/>
  <c r="F70" i="76"/>
  <c r="F71" i="76"/>
  <c r="F72" i="76"/>
  <c r="F73" i="76"/>
  <c r="F74" i="76"/>
  <c r="F75" i="76"/>
  <c r="F76" i="76"/>
  <c r="F65" i="76"/>
  <c r="F66" i="76"/>
  <c r="F67" i="76"/>
  <c r="F67" i="73"/>
  <c r="F68" i="73"/>
  <c r="F69" i="73"/>
  <c r="F70" i="73"/>
  <c r="I67" i="73" s="1"/>
  <c r="F71" i="73"/>
  <c r="F64" i="73"/>
  <c r="F65" i="73"/>
  <c r="F66" i="73"/>
  <c r="I68" i="73" s="1"/>
  <c r="F133" i="74"/>
  <c r="F17" i="74"/>
  <c r="F85" i="74"/>
  <c r="F151" i="76"/>
  <c r="F150" i="76"/>
  <c r="F149" i="76"/>
  <c r="F148" i="76"/>
  <c r="F147" i="76"/>
  <c r="F146" i="76"/>
  <c r="F145" i="76"/>
  <c r="F144" i="76"/>
  <c r="I143" i="76"/>
  <c r="F143" i="76"/>
  <c r="I142" i="76"/>
  <c r="F142" i="76"/>
  <c r="I141" i="76"/>
  <c r="F141" i="76"/>
  <c r="I140" i="76"/>
  <c r="F140" i="76"/>
  <c r="I139" i="76"/>
  <c r="F139" i="76"/>
  <c r="F138" i="76"/>
  <c r="F137" i="76"/>
  <c r="F136" i="76"/>
  <c r="F135" i="76"/>
  <c r="F134" i="76"/>
  <c r="F133" i="76"/>
  <c r="F132" i="76"/>
  <c r="F131" i="76"/>
  <c r="F130" i="76"/>
  <c r="F129" i="76"/>
  <c r="I124" i="76" s="1"/>
  <c r="F128" i="76"/>
  <c r="I127" i="76"/>
  <c r="F127" i="76"/>
  <c r="F126" i="76"/>
  <c r="I125" i="76"/>
  <c r="F125" i="76"/>
  <c r="F124" i="76"/>
  <c r="F123" i="76"/>
  <c r="I123" i="76" s="1"/>
  <c r="F122" i="76"/>
  <c r="I126" i="76" s="1"/>
  <c r="F121" i="76"/>
  <c r="F113" i="76"/>
  <c r="I112" i="76"/>
  <c r="F112" i="76"/>
  <c r="I111" i="76"/>
  <c r="F111" i="76"/>
  <c r="I110" i="76"/>
  <c r="F110" i="76"/>
  <c r="I113" i="76" s="1"/>
  <c r="I109" i="76"/>
  <c r="F109" i="76"/>
  <c r="F108" i="76"/>
  <c r="F107" i="76"/>
  <c r="F104" i="76"/>
  <c r="F103" i="76"/>
  <c r="F102" i="76"/>
  <c r="I97" i="76" s="1"/>
  <c r="F101" i="76"/>
  <c r="F100" i="76"/>
  <c r="F99" i="76"/>
  <c r="F98" i="76"/>
  <c r="F97" i="76"/>
  <c r="F96" i="76"/>
  <c r="I96" i="76" s="1"/>
  <c r="I95" i="76"/>
  <c r="F95" i="76"/>
  <c r="F94" i="76"/>
  <c r="F93" i="76"/>
  <c r="F92" i="76"/>
  <c r="I94" i="76" s="1"/>
  <c r="F91" i="76"/>
  <c r="F90" i="76"/>
  <c r="F89" i="76"/>
  <c r="F88" i="76"/>
  <c r="F87" i="76"/>
  <c r="F86" i="76"/>
  <c r="F85" i="76"/>
  <c r="F84" i="76"/>
  <c r="F83" i="76"/>
  <c r="F82" i="76"/>
  <c r="I81" i="76"/>
  <c r="F81" i="76"/>
  <c r="I80" i="76"/>
  <c r="F80" i="76"/>
  <c r="I79" i="76"/>
  <c r="F79" i="76"/>
  <c r="F78" i="76"/>
  <c r="F77" i="76"/>
  <c r="I78" i="76"/>
  <c r="I67" i="76"/>
  <c r="I66" i="76"/>
  <c r="I65" i="76"/>
  <c r="F64" i="76"/>
  <c r="F63" i="76"/>
  <c r="F62" i="76"/>
  <c r="I64" i="76" s="1"/>
  <c r="F61" i="76"/>
  <c r="F60" i="76"/>
  <c r="F59" i="76"/>
  <c r="F58" i="76"/>
  <c r="F57" i="76"/>
  <c r="F55" i="76"/>
  <c r="F54" i="76"/>
  <c r="I52" i="76"/>
  <c r="I51" i="76"/>
  <c r="I49" i="76"/>
  <c r="F46" i="76"/>
  <c r="F45" i="76"/>
  <c r="F44" i="76"/>
  <c r="F43" i="76"/>
  <c r="F42" i="76"/>
  <c r="F41" i="76"/>
  <c r="F40" i="76"/>
  <c r="F39" i="76"/>
  <c r="F38" i="76"/>
  <c r="I35" i="76" s="1"/>
  <c r="I37" i="76"/>
  <c r="F37" i="76"/>
  <c r="F36" i="76"/>
  <c r="F35" i="76"/>
  <c r="F34" i="76"/>
  <c r="I33" i="76" s="1"/>
  <c r="F33" i="76"/>
  <c r="I36" i="76" s="1"/>
  <c r="F32" i="76"/>
  <c r="I34" i="76" s="1"/>
  <c r="F31" i="76"/>
  <c r="F30" i="76"/>
  <c r="F29" i="76"/>
  <c r="F28" i="76"/>
  <c r="F27" i="76"/>
  <c r="F26" i="76"/>
  <c r="F25" i="76"/>
  <c r="F24" i="76"/>
  <c r="F23" i="76"/>
  <c r="I22" i="76"/>
  <c r="F22" i="76"/>
  <c r="F21" i="76"/>
  <c r="I20" i="76" s="1"/>
  <c r="F20" i="76"/>
  <c r="I19" i="76"/>
  <c r="F19" i="76"/>
  <c r="F18" i="76"/>
  <c r="F17" i="76"/>
  <c r="F16" i="76"/>
  <c r="F15" i="76"/>
  <c r="I5" i="76" s="1"/>
  <c r="F14" i="76"/>
  <c r="F13" i="76"/>
  <c r="I7" i="76" s="1"/>
  <c r="F12" i="76"/>
  <c r="F11" i="76"/>
  <c r="F10" i="76"/>
  <c r="F9" i="76"/>
  <c r="F8" i="76"/>
  <c r="F7" i="76"/>
  <c r="I6" i="76"/>
  <c r="F6" i="76"/>
  <c r="F5" i="76"/>
  <c r="F4" i="76"/>
  <c r="F3" i="76"/>
  <c r="F2" i="76"/>
  <c r="F151" i="74"/>
  <c r="F150" i="74"/>
  <c r="F149" i="74"/>
  <c r="F148" i="74"/>
  <c r="F147" i="74"/>
  <c r="F146" i="74"/>
  <c r="F145" i="74"/>
  <c r="F144" i="74"/>
  <c r="I143" i="74"/>
  <c r="F143" i="74"/>
  <c r="I142" i="74"/>
  <c r="F142" i="74"/>
  <c r="I141" i="74"/>
  <c r="F141" i="74"/>
  <c r="I140" i="74"/>
  <c r="F140" i="74"/>
  <c r="I139" i="74"/>
  <c r="F139" i="74"/>
  <c r="F138" i="74"/>
  <c r="F137" i="74"/>
  <c r="F132" i="74"/>
  <c r="F131" i="74"/>
  <c r="F130" i="74"/>
  <c r="F129" i="74"/>
  <c r="F128" i="74"/>
  <c r="I127" i="74"/>
  <c r="F127" i="74"/>
  <c r="F126" i="74"/>
  <c r="I125" i="74" s="1"/>
  <c r="F125" i="74"/>
  <c r="I124" i="74"/>
  <c r="F124" i="74"/>
  <c r="F123" i="74"/>
  <c r="F122" i="74"/>
  <c r="F121" i="74"/>
  <c r="I112" i="74"/>
  <c r="I111" i="74"/>
  <c r="I110" i="74"/>
  <c r="I113" i="74"/>
  <c r="I109" i="74"/>
  <c r="F107" i="74"/>
  <c r="F104" i="74"/>
  <c r="F103" i="74"/>
  <c r="F102" i="74"/>
  <c r="F101" i="74"/>
  <c r="F100" i="74"/>
  <c r="F99" i="74"/>
  <c r="F98" i="74"/>
  <c r="I97" i="74"/>
  <c r="F97" i="74"/>
  <c r="F96" i="74"/>
  <c r="I95" i="74"/>
  <c r="F95" i="74"/>
  <c r="F94" i="74"/>
  <c r="F93" i="74"/>
  <c r="F92" i="74"/>
  <c r="I94" i="74" s="1"/>
  <c r="F91" i="74"/>
  <c r="F90" i="74"/>
  <c r="F89" i="74"/>
  <c r="F88" i="74"/>
  <c r="F87" i="74"/>
  <c r="F86" i="74"/>
  <c r="F84" i="74"/>
  <c r="F83" i="74"/>
  <c r="F82" i="74"/>
  <c r="I81" i="74"/>
  <c r="F81" i="74"/>
  <c r="I80" i="74"/>
  <c r="F80" i="74"/>
  <c r="I78" i="74" s="1"/>
  <c r="I79" i="74"/>
  <c r="F79" i="74"/>
  <c r="F78" i="74"/>
  <c r="F77" i="74"/>
  <c r="I67" i="74"/>
  <c r="I66" i="74"/>
  <c r="I65" i="74"/>
  <c r="I64" i="74"/>
  <c r="F59" i="74"/>
  <c r="F58" i="74"/>
  <c r="F57" i="74"/>
  <c r="F55" i="74"/>
  <c r="F54" i="74"/>
  <c r="I52" i="74"/>
  <c r="I51" i="74"/>
  <c r="I49" i="74"/>
  <c r="F46" i="74"/>
  <c r="F45" i="74"/>
  <c r="F44" i="74"/>
  <c r="F43" i="74"/>
  <c r="F42" i="74"/>
  <c r="F41" i="74"/>
  <c r="F40" i="74"/>
  <c r="F39" i="74"/>
  <c r="F38" i="74"/>
  <c r="I35" i="74" s="1"/>
  <c r="I37" i="74"/>
  <c r="F37" i="74"/>
  <c r="F36" i="74"/>
  <c r="F35" i="74"/>
  <c r="F34" i="74"/>
  <c r="F33" i="74"/>
  <c r="F32" i="74"/>
  <c r="I34" i="74" s="1"/>
  <c r="F31" i="74"/>
  <c r="F30" i="74"/>
  <c r="F29" i="74"/>
  <c r="F28" i="74"/>
  <c r="F27" i="74"/>
  <c r="F26" i="74"/>
  <c r="F25" i="74"/>
  <c r="F24" i="74"/>
  <c r="F23" i="74"/>
  <c r="I22" i="74"/>
  <c r="F22" i="74"/>
  <c r="I21" i="74"/>
  <c r="F21" i="74"/>
  <c r="I20" i="74" s="1"/>
  <c r="F20" i="74"/>
  <c r="I19" i="74"/>
  <c r="F19" i="74"/>
  <c r="F18" i="74"/>
  <c r="F16" i="74"/>
  <c r="F15" i="74"/>
  <c r="I5" i="74" s="1"/>
  <c r="F14" i="74"/>
  <c r="F13" i="74"/>
  <c r="I7" i="74" s="1"/>
  <c r="F12" i="74"/>
  <c r="F11" i="74"/>
  <c r="F10" i="74"/>
  <c r="F9" i="74"/>
  <c r="F8" i="74"/>
  <c r="F7" i="74"/>
  <c r="I6" i="74"/>
  <c r="F6" i="74"/>
  <c r="F5" i="74"/>
  <c r="F4" i="74"/>
  <c r="F3" i="74"/>
  <c r="F2" i="74"/>
  <c r="F151" i="73"/>
  <c r="F150" i="73"/>
  <c r="F149" i="73"/>
  <c r="F148" i="73"/>
  <c r="F147" i="73"/>
  <c r="F146" i="73"/>
  <c r="F145" i="73"/>
  <c r="F144" i="73"/>
  <c r="I143" i="73"/>
  <c r="F143" i="73"/>
  <c r="I142" i="73"/>
  <c r="F142" i="73"/>
  <c r="I141" i="73"/>
  <c r="F141" i="73"/>
  <c r="I140" i="73"/>
  <c r="F140" i="73"/>
  <c r="I139" i="73"/>
  <c r="F139" i="73"/>
  <c r="F138" i="73"/>
  <c r="F137" i="73"/>
  <c r="F136" i="73"/>
  <c r="F135" i="73"/>
  <c r="F134" i="73"/>
  <c r="F133" i="73"/>
  <c r="F132" i="73"/>
  <c r="F131" i="73"/>
  <c r="I127" i="73" s="1"/>
  <c r="F130" i="73"/>
  <c r="F129" i="73"/>
  <c r="I125" i="73" s="1"/>
  <c r="F128" i="73"/>
  <c r="F127" i="73"/>
  <c r="F126" i="73"/>
  <c r="F125" i="73"/>
  <c r="I124" i="73"/>
  <c r="F124" i="73"/>
  <c r="F123" i="73"/>
  <c r="F122" i="73"/>
  <c r="F121" i="73"/>
  <c r="F113" i="73"/>
  <c r="I112" i="73"/>
  <c r="F112" i="73"/>
  <c r="I111" i="73"/>
  <c r="F111" i="73"/>
  <c r="I110" i="73"/>
  <c r="F110" i="73"/>
  <c r="I113" i="73" s="1"/>
  <c r="I109" i="73"/>
  <c r="F109" i="73"/>
  <c r="F108" i="73"/>
  <c r="F107" i="73"/>
  <c r="F104" i="73"/>
  <c r="F103" i="73"/>
  <c r="F102" i="73"/>
  <c r="F101" i="73"/>
  <c r="F100" i="73"/>
  <c r="F99" i="73"/>
  <c r="F98" i="73"/>
  <c r="F97" i="73"/>
  <c r="F96" i="73"/>
  <c r="F95" i="73"/>
  <c r="F94" i="73"/>
  <c r="F93" i="73"/>
  <c r="F92" i="73"/>
  <c r="I94" i="73" s="1"/>
  <c r="F91" i="73"/>
  <c r="F90" i="73"/>
  <c r="F89" i="73"/>
  <c r="F88" i="73"/>
  <c r="F87" i="73"/>
  <c r="F86" i="73"/>
  <c r="F85" i="73"/>
  <c r="F84" i="73"/>
  <c r="F83" i="73"/>
  <c r="F82" i="73"/>
  <c r="I81" i="73"/>
  <c r="F81" i="73"/>
  <c r="I80" i="73"/>
  <c r="F80" i="73"/>
  <c r="I79" i="73"/>
  <c r="F79" i="73"/>
  <c r="F78" i="73"/>
  <c r="F77" i="73"/>
  <c r="F76" i="73"/>
  <c r="I78" i="73" s="1"/>
  <c r="I66" i="73"/>
  <c r="I65" i="73"/>
  <c r="F63" i="73"/>
  <c r="I63" i="73" s="1"/>
  <c r="F62" i="73"/>
  <c r="F61" i="73"/>
  <c r="F60" i="73"/>
  <c r="F59" i="73"/>
  <c r="F58" i="73"/>
  <c r="F57" i="73"/>
  <c r="F55" i="73"/>
  <c r="F54" i="73"/>
  <c r="I52" i="73"/>
  <c r="I51" i="73"/>
  <c r="I49" i="73"/>
  <c r="F46" i="73"/>
  <c r="F45" i="73"/>
  <c r="F44" i="73"/>
  <c r="F43" i="73"/>
  <c r="F42" i="73"/>
  <c r="F41" i="73"/>
  <c r="I37" i="73" s="1"/>
  <c r="F40" i="73"/>
  <c r="F39" i="73"/>
  <c r="F38" i="73"/>
  <c r="F37" i="73"/>
  <c r="I36" i="73"/>
  <c r="F36" i="73"/>
  <c r="F35" i="73"/>
  <c r="F34" i="73"/>
  <c r="F33" i="73"/>
  <c r="F32" i="73"/>
  <c r="I34" i="73" s="1"/>
  <c r="F31" i="73"/>
  <c r="F30" i="73"/>
  <c r="F29" i="73"/>
  <c r="F28" i="73"/>
  <c r="F27" i="73"/>
  <c r="F26" i="73"/>
  <c r="F25" i="73"/>
  <c r="F24" i="73"/>
  <c r="I22" i="73" s="1"/>
  <c r="F23" i="73"/>
  <c r="F22" i="73"/>
  <c r="I21" i="73"/>
  <c r="F21" i="73"/>
  <c r="F20" i="73"/>
  <c r="I19" i="73"/>
  <c r="F19" i="73"/>
  <c r="F18" i="73"/>
  <c r="I20" i="73" s="1"/>
  <c r="F17" i="73"/>
  <c r="F16" i="73"/>
  <c r="F15" i="73"/>
  <c r="I5" i="73" s="1"/>
  <c r="F14" i="73"/>
  <c r="F13" i="73"/>
  <c r="F12" i="73"/>
  <c r="F11" i="73"/>
  <c r="F10" i="73"/>
  <c r="F9" i="73"/>
  <c r="F8" i="73"/>
  <c r="I7" i="73"/>
  <c r="F7" i="73"/>
  <c r="I6" i="73"/>
  <c r="F6" i="73"/>
  <c r="F5" i="73"/>
  <c r="I8" i="73" s="1"/>
  <c r="F4" i="73"/>
  <c r="F3" i="73"/>
  <c r="F2" i="73"/>
  <c r="I49" i="71"/>
  <c r="F66" i="71"/>
  <c r="F67" i="71"/>
  <c r="F64" i="71"/>
  <c r="F65" i="71"/>
  <c r="F68" i="71"/>
  <c r="F104" i="71"/>
  <c r="F103" i="71"/>
  <c r="F102" i="71"/>
  <c r="I97" i="71" s="1"/>
  <c r="F101" i="71"/>
  <c r="F12" i="71"/>
  <c r="F9" i="71"/>
  <c r="F18" i="71"/>
  <c r="F19" i="71"/>
  <c r="F20" i="71"/>
  <c r="F21" i="71"/>
  <c r="F22" i="71"/>
  <c r="F23" i="71"/>
  <c r="F24" i="71"/>
  <c r="F25" i="71"/>
  <c r="F26" i="71"/>
  <c r="F27" i="71"/>
  <c r="F28" i="71"/>
  <c r="F29" i="71"/>
  <c r="F30" i="71"/>
  <c r="I21" i="71" s="1"/>
  <c r="F31" i="71"/>
  <c r="F128" i="71"/>
  <c r="F129" i="71"/>
  <c r="F130" i="71"/>
  <c r="F131" i="71"/>
  <c r="F132" i="71"/>
  <c r="F133" i="71"/>
  <c r="F134" i="71"/>
  <c r="I126" i="71" s="1"/>
  <c r="F135" i="71"/>
  <c r="F136" i="71"/>
  <c r="F151" i="72"/>
  <c r="F150" i="72"/>
  <c r="F149" i="72"/>
  <c r="F148" i="72"/>
  <c r="F147" i="72"/>
  <c r="F146" i="72"/>
  <c r="F145" i="72"/>
  <c r="F144" i="72"/>
  <c r="I142" i="72" s="1"/>
  <c r="F143" i="72"/>
  <c r="I140" i="72" s="1"/>
  <c r="F142" i="72"/>
  <c r="I141" i="72"/>
  <c r="F141" i="72"/>
  <c r="F140" i="72"/>
  <c r="I139" i="72"/>
  <c r="F139" i="72"/>
  <c r="F138" i="72"/>
  <c r="F137" i="72"/>
  <c r="F128" i="72"/>
  <c r="I127" i="72"/>
  <c r="F127" i="72"/>
  <c r="I125" i="72" s="1"/>
  <c r="I126" i="72"/>
  <c r="F126" i="72"/>
  <c r="F125" i="72"/>
  <c r="I124" i="72"/>
  <c r="F124" i="72"/>
  <c r="I128" i="72" s="1"/>
  <c r="F123" i="72"/>
  <c r="F122" i="72"/>
  <c r="F121" i="72"/>
  <c r="F113" i="72"/>
  <c r="I112" i="72"/>
  <c r="F112" i="72"/>
  <c r="I111" i="72"/>
  <c r="F111" i="72"/>
  <c r="I110" i="72"/>
  <c r="F110" i="72"/>
  <c r="I109" i="72"/>
  <c r="F109" i="72"/>
  <c r="F108" i="72"/>
  <c r="F107" i="72"/>
  <c r="F100" i="72"/>
  <c r="F99" i="72"/>
  <c r="I97" i="72" s="1"/>
  <c r="F98" i="72"/>
  <c r="F97" i="72"/>
  <c r="I96" i="72"/>
  <c r="F96" i="72"/>
  <c r="F95" i="72"/>
  <c r="F94" i="72"/>
  <c r="I98" i="72" s="1"/>
  <c r="F93" i="72"/>
  <c r="F92" i="72"/>
  <c r="I94" i="72" s="1"/>
  <c r="F91" i="72"/>
  <c r="F90" i="72"/>
  <c r="F89" i="72"/>
  <c r="F88" i="72"/>
  <c r="F87" i="72"/>
  <c r="F86" i="72"/>
  <c r="F85" i="72"/>
  <c r="F84" i="72"/>
  <c r="F83" i="72"/>
  <c r="F82" i="72"/>
  <c r="I81" i="72"/>
  <c r="F81" i="72"/>
  <c r="I80" i="72"/>
  <c r="F80" i="72"/>
  <c r="I79" i="72"/>
  <c r="F79" i="72"/>
  <c r="F78" i="72"/>
  <c r="F77" i="72"/>
  <c r="F76" i="72"/>
  <c r="I78" i="72" s="1"/>
  <c r="F75" i="72"/>
  <c r="F74" i="72"/>
  <c r="F73" i="72"/>
  <c r="F72" i="72"/>
  <c r="F71" i="72"/>
  <c r="F70" i="72"/>
  <c r="F69" i="72"/>
  <c r="F68" i="72"/>
  <c r="I67" i="72"/>
  <c r="F67" i="72"/>
  <c r="I66" i="72"/>
  <c r="F66" i="72"/>
  <c r="I65" i="72"/>
  <c r="F65" i="72"/>
  <c r="F64" i="72"/>
  <c r="F63" i="72"/>
  <c r="F62" i="72"/>
  <c r="I64" i="72" s="1"/>
  <c r="F61" i="72"/>
  <c r="F60" i="72"/>
  <c r="F59" i="72"/>
  <c r="F58" i="72"/>
  <c r="F57" i="72"/>
  <c r="F55" i="72"/>
  <c r="F54" i="72"/>
  <c r="I52" i="72"/>
  <c r="I51" i="72"/>
  <c r="I49" i="72"/>
  <c r="F46" i="72"/>
  <c r="F45" i="72"/>
  <c r="F44" i="72"/>
  <c r="F43" i="72"/>
  <c r="F42" i="72"/>
  <c r="F41" i="72"/>
  <c r="F40" i="72"/>
  <c r="F39" i="72"/>
  <c r="F38" i="72"/>
  <c r="I37" i="72"/>
  <c r="F37" i="72"/>
  <c r="I36" i="72"/>
  <c r="F36" i="72"/>
  <c r="I35" i="72"/>
  <c r="F35" i="72"/>
  <c r="F34" i="72"/>
  <c r="F33" i="72"/>
  <c r="F32" i="72"/>
  <c r="I34" i="72" s="1"/>
  <c r="F31" i="72"/>
  <c r="F30" i="72"/>
  <c r="F29" i="72"/>
  <c r="F28" i="72"/>
  <c r="F27" i="72"/>
  <c r="F26" i="72"/>
  <c r="F25" i="72"/>
  <c r="F24" i="72"/>
  <c r="F23" i="72"/>
  <c r="I22" i="72"/>
  <c r="F22" i="72"/>
  <c r="I21" i="72"/>
  <c r="F21" i="72"/>
  <c r="I20" i="72"/>
  <c r="F20" i="72"/>
  <c r="I19" i="72"/>
  <c r="F19" i="72"/>
  <c r="F18" i="72"/>
  <c r="F17" i="72"/>
  <c r="F16" i="72"/>
  <c r="F15" i="72"/>
  <c r="F14" i="72"/>
  <c r="F13" i="72"/>
  <c r="F12" i="72"/>
  <c r="I7" i="72" s="1"/>
  <c r="F11" i="72"/>
  <c r="F10" i="72"/>
  <c r="F9" i="72"/>
  <c r="F8" i="72"/>
  <c r="F7" i="72"/>
  <c r="I6" i="72"/>
  <c r="F6" i="72"/>
  <c r="F5" i="72"/>
  <c r="F4" i="72"/>
  <c r="F3" i="72"/>
  <c r="F2" i="72"/>
  <c r="F69" i="71"/>
  <c r="I65" i="71" s="1"/>
  <c r="F70" i="71"/>
  <c r="I67" i="71" s="1"/>
  <c r="F71" i="71"/>
  <c r="F72" i="71"/>
  <c r="F24" i="70"/>
  <c r="F25" i="70"/>
  <c r="F83" i="71"/>
  <c r="F84" i="71"/>
  <c r="F82" i="71"/>
  <c r="F85" i="71"/>
  <c r="F86" i="71"/>
  <c r="F87" i="71"/>
  <c r="F88" i="71"/>
  <c r="F89" i="71"/>
  <c r="F90" i="71"/>
  <c r="F91" i="71"/>
  <c r="F58" i="70"/>
  <c r="F151" i="71"/>
  <c r="F150" i="71"/>
  <c r="F149" i="71"/>
  <c r="F148" i="71"/>
  <c r="F147" i="71"/>
  <c r="F146" i="71"/>
  <c r="F145" i="71"/>
  <c r="F144" i="71"/>
  <c r="F143" i="71"/>
  <c r="I142" i="71"/>
  <c r="F142" i="71"/>
  <c r="I141" i="71"/>
  <c r="F141" i="71"/>
  <c r="I140" i="71"/>
  <c r="F140" i="71"/>
  <c r="I139" i="71"/>
  <c r="F139" i="71"/>
  <c r="F138" i="71"/>
  <c r="I143" i="71" s="1"/>
  <c r="F137" i="71"/>
  <c r="I127" i="71"/>
  <c r="F127" i="71"/>
  <c r="F126" i="71"/>
  <c r="I125" i="71"/>
  <c r="F125" i="71"/>
  <c r="I124" i="71"/>
  <c r="F124" i="71"/>
  <c r="F123" i="71"/>
  <c r="F122" i="71"/>
  <c r="F121" i="71"/>
  <c r="F113" i="71"/>
  <c r="I112" i="71"/>
  <c r="F112" i="71"/>
  <c r="I111" i="71"/>
  <c r="F111" i="71"/>
  <c r="I110" i="71"/>
  <c r="F110" i="71"/>
  <c r="I109" i="71"/>
  <c r="F109" i="71"/>
  <c r="F108" i="71"/>
  <c r="F107" i="71"/>
  <c r="F100" i="71"/>
  <c r="F99" i="71"/>
  <c r="F98" i="71"/>
  <c r="F97" i="71"/>
  <c r="I96" i="71"/>
  <c r="F96" i="71"/>
  <c r="F95" i="71"/>
  <c r="I95" i="71" s="1"/>
  <c r="F94" i="71"/>
  <c r="I98" i="71" s="1"/>
  <c r="F93" i="71"/>
  <c r="F92" i="71"/>
  <c r="I81" i="71"/>
  <c r="F81" i="71"/>
  <c r="I80" i="71"/>
  <c r="F80" i="71"/>
  <c r="F79" i="71"/>
  <c r="F78" i="71"/>
  <c r="I79" i="71" s="1"/>
  <c r="F77" i="71"/>
  <c r="F76" i="71"/>
  <c r="I78" i="71" s="1"/>
  <c r="F75" i="71"/>
  <c r="F74" i="71"/>
  <c r="F73" i="71"/>
  <c r="I66" i="71" s="1"/>
  <c r="F63" i="71"/>
  <c r="F62" i="71"/>
  <c r="F61" i="71"/>
  <c r="F60" i="71"/>
  <c r="F59" i="71"/>
  <c r="F58" i="71"/>
  <c r="F57" i="71"/>
  <c r="I52" i="71" s="1"/>
  <c r="F55" i="71"/>
  <c r="F54" i="71"/>
  <c r="F46" i="71"/>
  <c r="F45" i="71"/>
  <c r="F44" i="71"/>
  <c r="F43" i="71"/>
  <c r="F42" i="71"/>
  <c r="F41" i="71"/>
  <c r="I37" i="71" s="1"/>
  <c r="F40" i="71"/>
  <c r="F39" i="71"/>
  <c r="I35" i="71" s="1"/>
  <c r="F38" i="71"/>
  <c r="F37" i="71"/>
  <c r="F36" i="71"/>
  <c r="F35" i="71"/>
  <c r="F34" i="71"/>
  <c r="F33" i="71"/>
  <c r="F32" i="71"/>
  <c r="I34" i="71" s="1"/>
  <c r="I22" i="71"/>
  <c r="I20" i="71"/>
  <c r="F17" i="71"/>
  <c r="I19" i="71" s="1"/>
  <c r="F16" i="71"/>
  <c r="F15" i="71"/>
  <c r="I5" i="71" s="1"/>
  <c r="F14" i="71"/>
  <c r="F13" i="71"/>
  <c r="I7" i="71" s="1"/>
  <c r="F11" i="71"/>
  <c r="F10" i="71"/>
  <c r="F8" i="71"/>
  <c r="F7" i="71"/>
  <c r="I6" i="71"/>
  <c r="F6" i="71"/>
  <c r="F5" i="71"/>
  <c r="F4" i="71"/>
  <c r="F3" i="71"/>
  <c r="F2" i="71"/>
  <c r="I4" i="71" s="1"/>
  <c r="F152" i="70"/>
  <c r="F151" i="70"/>
  <c r="F150" i="70"/>
  <c r="F149" i="70"/>
  <c r="F148" i="70"/>
  <c r="F147" i="70"/>
  <c r="F146" i="70"/>
  <c r="F145" i="70"/>
  <c r="I143" i="70" s="1"/>
  <c r="F144" i="70"/>
  <c r="I141" i="70" s="1"/>
  <c r="F143" i="70"/>
  <c r="I142" i="70"/>
  <c r="F142" i="70"/>
  <c r="F141" i="70"/>
  <c r="I140" i="70"/>
  <c r="F140" i="70"/>
  <c r="F139" i="70"/>
  <c r="F138" i="70"/>
  <c r="F129" i="70"/>
  <c r="I128" i="70"/>
  <c r="F128" i="70"/>
  <c r="I127" i="70"/>
  <c r="F127" i="70"/>
  <c r="I126" i="70"/>
  <c r="F126" i="70"/>
  <c r="I125" i="70"/>
  <c r="F125" i="70"/>
  <c r="F124" i="70"/>
  <c r="F123" i="70"/>
  <c r="F122" i="70"/>
  <c r="F121" i="70"/>
  <c r="F120" i="70"/>
  <c r="F119" i="70"/>
  <c r="F118" i="70"/>
  <c r="F117" i="70"/>
  <c r="I113" i="70" s="1"/>
  <c r="F116" i="70"/>
  <c r="F114" i="70"/>
  <c r="F113" i="70"/>
  <c r="I112" i="70"/>
  <c r="F112" i="70"/>
  <c r="I111" i="70"/>
  <c r="F111" i="70"/>
  <c r="I110" i="70"/>
  <c r="F110" i="70"/>
  <c r="F109" i="70"/>
  <c r="F108" i="70"/>
  <c r="F101" i="70"/>
  <c r="F100" i="70"/>
  <c r="I98" i="70" s="1"/>
  <c r="F99" i="70"/>
  <c r="I97" i="70" s="1"/>
  <c r="F98" i="70"/>
  <c r="F97" i="70"/>
  <c r="I96" i="70"/>
  <c r="F96" i="70"/>
  <c r="F95" i="70"/>
  <c r="F94" i="70"/>
  <c r="F93" i="70"/>
  <c r="I95" i="70" s="1"/>
  <c r="F92" i="70"/>
  <c r="F91" i="70"/>
  <c r="F90" i="70"/>
  <c r="F87" i="70"/>
  <c r="F86" i="70"/>
  <c r="F85" i="70"/>
  <c r="I82" i="70" s="1"/>
  <c r="F84" i="70"/>
  <c r="F83" i="70"/>
  <c r="F82" i="70"/>
  <c r="I81" i="70"/>
  <c r="F81" i="70"/>
  <c r="F80" i="70"/>
  <c r="F79" i="70"/>
  <c r="F78" i="70"/>
  <c r="F77" i="70"/>
  <c r="I79" i="70" s="1"/>
  <c r="F76" i="70"/>
  <c r="F75" i="70"/>
  <c r="F74" i="70"/>
  <c r="F73" i="70"/>
  <c r="F72" i="70"/>
  <c r="F71" i="70"/>
  <c r="I67" i="70" s="1"/>
  <c r="F70" i="70"/>
  <c r="F69" i="70"/>
  <c r="F68" i="70"/>
  <c r="F67" i="70"/>
  <c r="I66" i="70"/>
  <c r="F66" i="70"/>
  <c r="I65" i="70"/>
  <c r="F65" i="70"/>
  <c r="F64" i="70"/>
  <c r="F63" i="70"/>
  <c r="F62" i="70"/>
  <c r="I64" i="70" s="1"/>
  <c r="F61" i="70"/>
  <c r="F60" i="70"/>
  <c r="F59" i="70"/>
  <c r="F57" i="70"/>
  <c r="F55" i="70"/>
  <c r="F54" i="70"/>
  <c r="I52" i="70"/>
  <c r="I51" i="70"/>
  <c r="I49" i="70"/>
  <c r="F46" i="70"/>
  <c r="F45" i="70"/>
  <c r="F44" i="70"/>
  <c r="F43" i="70"/>
  <c r="F42" i="70"/>
  <c r="F41" i="70"/>
  <c r="F40" i="70"/>
  <c r="I37" i="70" s="1"/>
  <c r="F39" i="70"/>
  <c r="F38" i="70"/>
  <c r="F37" i="70"/>
  <c r="I36" i="70"/>
  <c r="F36" i="70"/>
  <c r="I35" i="70"/>
  <c r="F35" i="70"/>
  <c r="F34" i="70"/>
  <c r="F33" i="70"/>
  <c r="F32" i="70"/>
  <c r="I34" i="70" s="1"/>
  <c r="F23" i="70"/>
  <c r="I22" i="70"/>
  <c r="F22" i="70"/>
  <c r="I21" i="70"/>
  <c r="F21" i="70"/>
  <c r="I20" i="70"/>
  <c r="F20" i="70"/>
  <c r="F19" i="70"/>
  <c r="F18" i="70"/>
  <c r="F17" i="70"/>
  <c r="F16" i="70"/>
  <c r="F15" i="70"/>
  <c r="I5" i="70" s="1"/>
  <c r="F14" i="70"/>
  <c r="F13" i="70"/>
  <c r="F12" i="70"/>
  <c r="I7" i="70" s="1"/>
  <c r="F11" i="70"/>
  <c r="F10" i="70"/>
  <c r="F9" i="70"/>
  <c r="F8" i="70"/>
  <c r="F7" i="70"/>
  <c r="I6" i="70"/>
  <c r="F6" i="70"/>
  <c r="F5" i="70"/>
  <c r="F4" i="70"/>
  <c r="F3" i="70"/>
  <c r="F2" i="70"/>
  <c r="I4" i="70" s="1"/>
  <c r="F13" i="68"/>
  <c r="F63" i="68"/>
  <c r="F64" i="68"/>
  <c r="F118" i="68"/>
  <c r="F117" i="68"/>
  <c r="F116" i="68"/>
  <c r="I111" i="68" s="1"/>
  <c r="F152" i="69"/>
  <c r="F151" i="69"/>
  <c r="F150" i="69"/>
  <c r="F149" i="69"/>
  <c r="F148" i="69"/>
  <c r="F147" i="69"/>
  <c r="F146" i="69"/>
  <c r="F145" i="69"/>
  <c r="F144" i="69"/>
  <c r="I143" i="69"/>
  <c r="F143" i="69"/>
  <c r="I142" i="69"/>
  <c r="F142" i="69"/>
  <c r="F141" i="69"/>
  <c r="I141" i="69" s="1"/>
  <c r="I140" i="69"/>
  <c r="F140" i="69"/>
  <c r="F139" i="69"/>
  <c r="F138" i="69"/>
  <c r="F129" i="69"/>
  <c r="I128" i="69"/>
  <c r="F128" i="69"/>
  <c r="I127" i="69"/>
  <c r="F127" i="69"/>
  <c r="I126" i="69"/>
  <c r="F126" i="69"/>
  <c r="I125" i="69"/>
  <c r="F125" i="69"/>
  <c r="I129" i="69" s="1"/>
  <c r="F124" i="69"/>
  <c r="F123" i="69"/>
  <c r="F122" i="69"/>
  <c r="F121" i="69"/>
  <c r="F120" i="69"/>
  <c r="F119" i="69"/>
  <c r="F118" i="69"/>
  <c r="F117" i="69"/>
  <c r="F116" i="69"/>
  <c r="F115" i="69"/>
  <c r="F114" i="69"/>
  <c r="I113" i="69"/>
  <c r="F113" i="69"/>
  <c r="I111" i="69" s="1"/>
  <c r="I112" i="69"/>
  <c r="F112" i="69"/>
  <c r="F111" i="69"/>
  <c r="I110" i="69"/>
  <c r="F110" i="69"/>
  <c r="F109" i="69"/>
  <c r="F108" i="69"/>
  <c r="F107" i="69"/>
  <c r="F106" i="69"/>
  <c r="F105" i="69"/>
  <c r="F104" i="69"/>
  <c r="I98" i="69" s="1"/>
  <c r="F103" i="69"/>
  <c r="F102" i="69"/>
  <c r="F101" i="69"/>
  <c r="F100" i="69"/>
  <c r="F99" i="69"/>
  <c r="F98" i="69"/>
  <c r="F97" i="69"/>
  <c r="I96" i="69"/>
  <c r="F96" i="69"/>
  <c r="I94" i="69" s="1"/>
  <c r="F95" i="69"/>
  <c r="F94" i="69"/>
  <c r="I97" i="69" s="1"/>
  <c r="F93" i="69"/>
  <c r="F92" i="69"/>
  <c r="F91" i="69"/>
  <c r="F90" i="69"/>
  <c r="F89" i="69"/>
  <c r="F88" i="69"/>
  <c r="F87" i="69"/>
  <c r="F86" i="69"/>
  <c r="F85" i="69"/>
  <c r="F84" i="69"/>
  <c r="F83" i="69"/>
  <c r="I82" i="69"/>
  <c r="F82" i="69"/>
  <c r="I81" i="69"/>
  <c r="F81" i="69"/>
  <c r="I80" i="69"/>
  <c r="F80" i="69"/>
  <c r="F79" i="69"/>
  <c r="I83" i="69" s="1"/>
  <c r="F78" i="69"/>
  <c r="F77" i="69"/>
  <c r="F76" i="69"/>
  <c r="F75" i="69"/>
  <c r="F74" i="69"/>
  <c r="F73" i="69"/>
  <c r="F72" i="69"/>
  <c r="F71" i="69"/>
  <c r="F70" i="69"/>
  <c r="F69" i="69"/>
  <c r="F68" i="69"/>
  <c r="I67" i="69"/>
  <c r="F67" i="69"/>
  <c r="I68" i="69" s="1"/>
  <c r="I66" i="69"/>
  <c r="F66" i="69"/>
  <c r="I65" i="69"/>
  <c r="F65" i="69"/>
  <c r="F64" i="69"/>
  <c r="F62" i="69"/>
  <c r="F61" i="69"/>
  <c r="F60" i="69"/>
  <c r="F59" i="69"/>
  <c r="F58" i="69"/>
  <c r="F57" i="69"/>
  <c r="F56" i="69"/>
  <c r="F55" i="69"/>
  <c r="F54" i="69"/>
  <c r="I52" i="69"/>
  <c r="I51" i="69"/>
  <c r="I49" i="69"/>
  <c r="I48" i="69"/>
  <c r="F46" i="69"/>
  <c r="F45" i="69"/>
  <c r="F44" i="69"/>
  <c r="F43" i="69"/>
  <c r="F42" i="69"/>
  <c r="F41" i="69"/>
  <c r="F40" i="69"/>
  <c r="F39" i="69"/>
  <c r="F38" i="69"/>
  <c r="I37" i="69"/>
  <c r="F37" i="69"/>
  <c r="I36" i="69"/>
  <c r="F36" i="69"/>
  <c r="I35" i="69"/>
  <c r="F35" i="69"/>
  <c r="F34" i="69"/>
  <c r="F33" i="69"/>
  <c r="F32" i="69"/>
  <c r="I34" i="69" s="1"/>
  <c r="F31" i="69"/>
  <c r="F30" i="69"/>
  <c r="F29" i="69"/>
  <c r="F28" i="69"/>
  <c r="F27" i="69"/>
  <c r="F26" i="69"/>
  <c r="F25" i="69"/>
  <c r="F24" i="69"/>
  <c r="I20" i="69" s="1"/>
  <c r="F23" i="69"/>
  <c r="I22" i="69"/>
  <c r="F22" i="69"/>
  <c r="I21" i="69"/>
  <c r="F21" i="69"/>
  <c r="F20" i="69"/>
  <c r="I19" i="69"/>
  <c r="F19" i="69"/>
  <c r="F18" i="69"/>
  <c r="F17" i="69"/>
  <c r="F16" i="69"/>
  <c r="I5" i="69" s="1"/>
  <c r="F15" i="69"/>
  <c r="I6" i="69" s="1"/>
  <c r="F14" i="69"/>
  <c r="F13" i="69"/>
  <c r="F12" i="69"/>
  <c r="F11" i="69"/>
  <c r="F10" i="69"/>
  <c r="F9" i="69"/>
  <c r="F8" i="69"/>
  <c r="I7" i="69"/>
  <c r="F7" i="69"/>
  <c r="F6" i="69"/>
  <c r="F5" i="69"/>
  <c r="F4" i="69"/>
  <c r="F3" i="69"/>
  <c r="F2" i="69"/>
  <c r="I4" i="69" s="1"/>
  <c r="F63" i="67"/>
  <c r="I63" i="67" s="1"/>
  <c r="F21" i="67"/>
  <c r="F22" i="67"/>
  <c r="F23" i="67"/>
  <c r="F24" i="67"/>
  <c r="F25" i="67"/>
  <c r="I48" i="66"/>
  <c r="F25" i="68"/>
  <c r="F26" i="68"/>
  <c r="I20" i="68" s="1"/>
  <c r="F27" i="68"/>
  <c r="I21" i="68" s="1"/>
  <c r="F28" i="68"/>
  <c r="F22" i="68"/>
  <c r="F23" i="68"/>
  <c r="F24" i="68"/>
  <c r="F86" i="68"/>
  <c r="F82" i="66"/>
  <c r="F152" i="68"/>
  <c r="F151" i="68"/>
  <c r="F150" i="68"/>
  <c r="F149" i="68"/>
  <c r="F148" i="68"/>
  <c r="F147" i="68"/>
  <c r="F146" i="68"/>
  <c r="F145" i="68"/>
  <c r="I143" i="68" s="1"/>
  <c r="F144" i="68"/>
  <c r="F143" i="68"/>
  <c r="I142" i="68"/>
  <c r="F142" i="68"/>
  <c r="F141" i="68"/>
  <c r="I140" i="68"/>
  <c r="F140" i="68"/>
  <c r="F139" i="68"/>
  <c r="F138" i="68"/>
  <c r="F129" i="68"/>
  <c r="I128" i="68"/>
  <c r="F128" i="68"/>
  <c r="I127" i="68"/>
  <c r="F127" i="68"/>
  <c r="I126" i="68" s="1"/>
  <c r="F126" i="68"/>
  <c r="I125" i="68"/>
  <c r="F125" i="68"/>
  <c r="F124" i="68"/>
  <c r="F123" i="68"/>
  <c r="F122" i="68"/>
  <c r="F121" i="68"/>
  <c r="F120" i="68"/>
  <c r="F119" i="68"/>
  <c r="F114" i="68"/>
  <c r="I113" i="68"/>
  <c r="F113" i="68"/>
  <c r="I112" i="68"/>
  <c r="F112" i="68"/>
  <c r="F111" i="68"/>
  <c r="I114" i="68" s="1"/>
  <c r="I110" i="68"/>
  <c r="F110" i="68"/>
  <c r="F109" i="68"/>
  <c r="F108" i="68"/>
  <c r="F107" i="68"/>
  <c r="F106" i="68"/>
  <c r="F105" i="68"/>
  <c r="F104" i="68"/>
  <c r="F103" i="68"/>
  <c r="F102" i="68"/>
  <c r="I96" i="68" s="1"/>
  <c r="F101" i="68"/>
  <c r="F100" i="68"/>
  <c r="F99" i="68"/>
  <c r="F98" i="68"/>
  <c r="F97" i="68"/>
  <c r="F96" i="68"/>
  <c r="F95" i="68"/>
  <c r="F94" i="68"/>
  <c r="F93" i="68"/>
  <c r="F92" i="68"/>
  <c r="F91" i="68"/>
  <c r="F90" i="68"/>
  <c r="F89" i="68"/>
  <c r="F88" i="68"/>
  <c r="F87" i="68"/>
  <c r="I82" i="68" s="1"/>
  <c r="F85" i="68"/>
  <c r="F84" i="68"/>
  <c r="F83" i="68"/>
  <c r="F82" i="68"/>
  <c r="I81" i="68"/>
  <c r="F81" i="68"/>
  <c r="F80" i="68"/>
  <c r="F79" i="68"/>
  <c r="F78" i="68"/>
  <c r="F77" i="68"/>
  <c r="F76" i="68"/>
  <c r="F75" i="68"/>
  <c r="F74" i="68"/>
  <c r="F73" i="68"/>
  <c r="F72" i="68"/>
  <c r="F71" i="68"/>
  <c r="I67" i="68" s="1"/>
  <c r="F70" i="68"/>
  <c r="I65" i="68" s="1"/>
  <c r="F69" i="68"/>
  <c r="F68" i="68"/>
  <c r="F67" i="68"/>
  <c r="I66" i="68"/>
  <c r="F66" i="68"/>
  <c r="F65" i="68"/>
  <c r="F62" i="68"/>
  <c r="I64" i="68" s="1"/>
  <c r="F61" i="68"/>
  <c r="F60" i="68"/>
  <c r="F59" i="68"/>
  <c r="F58" i="68"/>
  <c r="F57" i="68"/>
  <c r="F56" i="68"/>
  <c r="I52" i="68" s="1"/>
  <c r="F55" i="68"/>
  <c r="F54" i="68"/>
  <c r="I48" i="68" s="1"/>
  <c r="I51" i="68"/>
  <c r="I49" i="68"/>
  <c r="F46" i="68"/>
  <c r="F45" i="68"/>
  <c r="I36" i="68" s="1"/>
  <c r="F44" i="68"/>
  <c r="F43" i="68"/>
  <c r="F42" i="68"/>
  <c r="I37" i="68" s="1"/>
  <c r="F41" i="68"/>
  <c r="F40" i="68"/>
  <c r="F39" i="68"/>
  <c r="F38" i="68"/>
  <c r="F37" i="68"/>
  <c r="F36" i="68"/>
  <c r="F35" i="68"/>
  <c r="F34" i="68"/>
  <c r="F33" i="68"/>
  <c r="F32" i="68"/>
  <c r="I34" i="68" s="1"/>
  <c r="F31" i="68"/>
  <c r="F30" i="68"/>
  <c r="F29" i="68"/>
  <c r="I22" i="68"/>
  <c r="F21" i="68"/>
  <c r="F20" i="68"/>
  <c r="F19" i="68"/>
  <c r="F18" i="68"/>
  <c r="F17" i="68"/>
  <c r="F16" i="68"/>
  <c r="F15" i="68"/>
  <c r="F14" i="68"/>
  <c r="F12" i="68"/>
  <c r="I7" i="68" s="1"/>
  <c r="F11" i="68"/>
  <c r="F10" i="68"/>
  <c r="F9" i="68"/>
  <c r="F8" i="68"/>
  <c r="F7" i="68"/>
  <c r="I6" i="68"/>
  <c r="F6" i="68"/>
  <c r="F5" i="68"/>
  <c r="F4" i="68"/>
  <c r="F3" i="68"/>
  <c r="F2" i="68"/>
  <c r="F151" i="67"/>
  <c r="F150" i="67"/>
  <c r="F149" i="67"/>
  <c r="F148" i="67"/>
  <c r="F147" i="67"/>
  <c r="F146" i="67"/>
  <c r="F145" i="67"/>
  <c r="F144" i="67"/>
  <c r="F143" i="67"/>
  <c r="I142" i="67"/>
  <c r="F142" i="67"/>
  <c r="I141" i="67"/>
  <c r="F141" i="67"/>
  <c r="I140" i="67"/>
  <c r="F140" i="67"/>
  <c r="I139" i="67"/>
  <c r="F139" i="67"/>
  <c r="F138" i="67"/>
  <c r="F137" i="67"/>
  <c r="F128" i="67"/>
  <c r="I127" i="67"/>
  <c r="F127" i="67"/>
  <c r="I126" i="67"/>
  <c r="F126" i="67"/>
  <c r="I125" i="67"/>
  <c r="F125" i="67"/>
  <c r="I124" i="67"/>
  <c r="F124" i="67"/>
  <c r="F123" i="67"/>
  <c r="I128" i="67" s="1"/>
  <c r="F122" i="67"/>
  <c r="I123" i="67" s="1"/>
  <c r="F121" i="67"/>
  <c r="F120" i="67"/>
  <c r="F119" i="67"/>
  <c r="F118" i="67"/>
  <c r="F117" i="67"/>
  <c r="F116" i="67"/>
  <c r="F115" i="67"/>
  <c r="F114" i="67"/>
  <c r="I113" i="67"/>
  <c r="F113" i="67"/>
  <c r="I112" i="67"/>
  <c r="F112" i="67"/>
  <c r="I111" i="67"/>
  <c r="F111" i="67"/>
  <c r="I110" i="67"/>
  <c r="F110" i="67"/>
  <c r="I109" i="67"/>
  <c r="F109" i="67"/>
  <c r="I108" i="67"/>
  <c r="F108" i="67"/>
  <c r="F107" i="67"/>
  <c r="F106" i="67"/>
  <c r="F105" i="67"/>
  <c r="F104" i="67"/>
  <c r="F103" i="67"/>
  <c r="I97" i="67" s="1"/>
  <c r="F102" i="67"/>
  <c r="F101" i="67"/>
  <c r="F100" i="67"/>
  <c r="F99" i="67"/>
  <c r="F98" i="67"/>
  <c r="F97" i="67"/>
  <c r="F96" i="67"/>
  <c r="F95" i="67"/>
  <c r="I96" i="67" s="1"/>
  <c r="F94" i="67"/>
  <c r="I95" i="67" s="1"/>
  <c r="F93" i="67"/>
  <c r="F92" i="67"/>
  <c r="F91" i="67"/>
  <c r="F90" i="67"/>
  <c r="F89" i="67"/>
  <c r="F88" i="67"/>
  <c r="F87" i="67"/>
  <c r="F86" i="67"/>
  <c r="F85" i="67"/>
  <c r="F84" i="67"/>
  <c r="I80" i="67" s="1"/>
  <c r="F83" i="67"/>
  <c r="I82" i="67"/>
  <c r="F82" i="67"/>
  <c r="I81" i="67"/>
  <c r="F81" i="67"/>
  <c r="F80" i="67"/>
  <c r="F79" i="67"/>
  <c r="I83" i="67" s="1"/>
  <c r="F78" i="67"/>
  <c r="F77" i="67"/>
  <c r="F76" i="67"/>
  <c r="F75" i="67"/>
  <c r="F74" i="67"/>
  <c r="F73" i="67"/>
  <c r="F72" i="67"/>
  <c r="F71" i="67"/>
  <c r="F70" i="67"/>
  <c r="F69" i="67"/>
  <c r="F68" i="67"/>
  <c r="I67" i="67"/>
  <c r="F67" i="67"/>
  <c r="I66" i="67"/>
  <c r="F66" i="67"/>
  <c r="F65" i="67"/>
  <c r="I68" i="67" s="1"/>
  <c r="F64" i="67"/>
  <c r="I65" i="67" s="1"/>
  <c r="F62" i="67"/>
  <c r="F61" i="67"/>
  <c r="F60" i="67"/>
  <c r="F59" i="67"/>
  <c r="F58" i="67"/>
  <c r="I52" i="67"/>
  <c r="I51" i="67"/>
  <c r="I49" i="67"/>
  <c r="F46" i="67"/>
  <c r="F45" i="67"/>
  <c r="F44" i="67"/>
  <c r="F43" i="67"/>
  <c r="F42" i="67"/>
  <c r="F41" i="67"/>
  <c r="F40" i="67"/>
  <c r="F39" i="67"/>
  <c r="I38" i="67"/>
  <c r="F38" i="67"/>
  <c r="I37" i="67"/>
  <c r="F37" i="67"/>
  <c r="I36" i="67"/>
  <c r="F36" i="67"/>
  <c r="I35" i="67"/>
  <c r="F35" i="67"/>
  <c r="I34" i="67"/>
  <c r="F34" i="67"/>
  <c r="I33" i="67"/>
  <c r="F33" i="67"/>
  <c r="F32" i="67"/>
  <c r="F31" i="67"/>
  <c r="F30" i="67"/>
  <c r="F29" i="67"/>
  <c r="F28" i="67"/>
  <c r="F27" i="67"/>
  <c r="F26" i="67"/>
  <c r="I22" i="67"/>
  <c r="I21" i="67"/>
  <c r="F20" i="67"/>
  <c r="F19" i="67"/>
  <c r="I23" i="67" s="1"/>
  <c r="F18" i="67"/>
  <c r="F17" i="67"/>
  <c r="F16" i="67"/>
  <c r="F15" i="67"/>
  <c r="I6" i="67" s="1"/>
  <c r="F14" i="67"/>
  <c r="F13" i="67"/>
  <c r="F12" i="67"/>
  <c r="I7" i="67" s="1"/>
  <c r="F11" i="67"/>
  <c r="F10" i="67"/>
  <c r="F9" i="67"/>
  <c r="F8" i="67"/>
  <c r="F7" i="67"/>
  <c r="F6" i="67"/>
  <c r="F5" i="67"/>
  <c r="F4" i="67"/>
  <c r="F3" i="67"/>
  <c r="F2" i="67"/>
  <c r="F151" i="66"/>
  <c r="F150" i="66"/>
  <c r="F149" i="66"/>
  <c r="F148" i="66"/>
  <c r="F147" i="66"/>
  <c r="F146" i="66"/>
  <c r="F145" i="66"/>
  <c r="F144" i="66"/>
  <c r="F143" i="66"/>
  <c r="I142" i="66"/>
  <c r="F142" i="66"/>
  <c r="I141" i="66"/>
  <c r="F141" i="66"/>
  <c r="F140" i="66"/>
  <c r="I139" i="66"/>
  <c r="F139" i="66"/>
  <c r="F138" i="66"/>
  <c r="F137" i="66"/>
  <c r="F128" i="66"/>
  <c r="I127" i="66"/>
  <c r="F127" i="66"/>
  <c r="I126" i="66"/>
  <c r="F126" i="66"/>
  <c r="I125" i="66"/>
  <c r="F125" i="66"/>
  <c r="F124" i="66"/>
  <c r="I124" i="66" s="1"/>
  <c r="F123" i="66"/>
  <c r="F122" i="66"/>
  <c r="F121" i="66"/>
  <c r="F120" i="66"/>
  <c r="F119" i="66"/>
  <c r="F118" i="66"/>
  <c r="F117" i="66"/>
  <c r="F116" i="66"/>
  <c r="F115" i="66"/>
  <c r="F114" i="66"/>
  <c r="I113" i="66"/>
  <c r="F113" i="66"/>
  <c r="I112" i="66"/>
  <c r="F112" i="66"/>
  <c r="I111" i="66"/>
  <c r="F111" i="66"/>
  <c r="I110" i="66"/>
  <c r="F110" i="66"/>
  <c r="I109" i="66"/>
  <c r="F109" i="66"/>
  <c r="I108" i="66"/>
  <c r="F108" i="66"/>
  <c r="F107" i="66"/>
  <c r="F106" i="66"/>
  <c r="F105" i="66"/>
  <c r="F104" i="66"/>
  <c r="F103" i="66"/>
  <c r="I97" i="66" s="1"/>
  <c r="F102" i="66"/>
  <c r="F101" i="66"/>
  <c r="F100" i="66"/>
  <c r="F99" i="66"/>
  <c r="F98" i="66"/>
  <c r="F97" i="66"/>
  <c r="F96" i="66"/>
  <c r="I95" i="66"/>
  <c r="F95" i="66"/>
  <c r="I96" i="66" s="1"/>
  <c r="F94" i="66"/>
  <c r="F93" i="66"/>
  <c r="F92" i="66"/>
  <c r="I94" i="66" s="1"/>
  <c r="F91" i="66"/>
  <c r="F90" i="66"/>
  <c r="F89" i="66"/>
  <c r="F88" i="66"/>
  <c r="F87" i="66"/>
  <c r="F86" i="66"/>
  <c r="F85" i="66"/>
  <c r="F84" i="66"/>
  <c r="F83" i="66"/>
  <c r="I82" i="66"/>
  <c r="I83" i="66"/>
  <c r="I81" i="66"/>
  <c r="F81" i="66"/>
  <c r="I80" i="66"/>
  <c r="F80" i="66"/>
  <c r="I79" i="66"/>
  <c r="F79" i="66"/>
  <c r="F78" i="66"/>
  <c r="F77" i="66"/>
  <c r="F76" i="66"/>
  <c r="F75" i="66"/>
  <c r="F74" i="66"/>
  <c r="F73" i="66"/>
  <c r="F72" i="66"/>
  <c r="F71" i="66"/>
  <c r="F70" i="66"/>
  <c r="F69" i="66"/>
  <c r="I68" i="66"/>
  <c r="F68" i="66"/>
  <c r="I67" i="66"/>
  <c r="F67" i="66"/>
  <c r="I66" i="66"/>
  <c r="F66" i="66"/>
  <c r="I65" i="66"/>
  <c r="F65" i="66"/>
  <c r="I64" i="66"/>
  <c r="F64" i="66"/>
  <c r="I63" i="66"/>
  <c r="F62" i="66"/>
  <c r="F61" i="66"/>
  <c r="F60" i="66"/>
  <c r="F59" i="66"/>
  <c r="F58" i="66"/>
  <c r="F57" i="66"/>
  <c r="F56" i="66"/>
  <c r="F55" i="66"/>
  <c r="F54" i="66"/>
  <c r="I52" i="66"/>
  <c r="I51" i="66"/>
  <c r="I49" i="66"/>
  <c r="F46" i="66"/>
  <c r="F45" i="66"/>
  <c r="F44" i="66"/>
  <c r="F43" i="66"/>
  <c r="F42" i="66"/>
  <c r="F41" i="66"/>
  <c r="F40" i="66"/>
  <c r="F39" i="66"/>
  <c r="I38" i="66"/>
  <c r="F38" i="66"/>
  <c r="I37" i="66"/>
  <c r="F37" i="66"/>
  <c r="I36" i="66"/>
  <c r="F36" i="66"/>
  <c r="F35" i="66"/>
  <c r="I35" i="66" s="1"/>
  <c r="F34" i="66"/>
  <c r="F33" i="66"/>
  <c r="I33" i="66" s="1"/>
  <c r="F32" i="66"/>
  <c r="I34" i="66" s="1"/>
  <c r="F31" i="66"/>
  <c r="F30" i="66"/>
  <c r="F29" i="66"/>
  <c r="F28" i="66"/>
  <c r="F27" i="66"/>
  <c r="F26" i="66"/>
  <c r="I22" i="66"/>
  <c r="F22" i="66"/>
  <c r="I21" i="66"/>
  <c r="F21" i="66"/>
  <c r="F20" i="66"/>
  <c r="F19" i="66"/>
  <c r="I23" i="66" s="1"/>
  <c r="F18" i="66"/>
  <c r="F17" i="66"/>
  <c r="I19" i="66" s="1"/>
  <c r="F16" i="66"/>
  <c r="I5" i="66" s="1"/>
  <c r="F15" i="66"/>
  <c r="I6" i="66" s="1"/>
  <c r="F14" i="66"/>
  <c r="F13" i="66"/>
  <c r="F12" i="66"/>
  <c r="F11" i="66"/>
  <c r="F10" i="66"/>
  <c r="F9" i="66"/>
  <c r="F8" i="66"/>
  <c r="I7" i="66"/>
  <c r="F7" i="66"/>
  <c r="F6" i="66"/>
  <c r="F5" i="66"/>
  <c r="F4" i="66"/>
  <c r="F3" i="66"/>
  <c r="F2" i="66"/>
  <c r="F151" i="64"/>
  <c r="F150" i="64"/>
  <c r="F149" i="64"/>
  <c r="F148" i="64"/>
  <c r="F147" i="64"/>
  <c r="F146" i="64"/>
  <c r="F145" i="64"/>
  <c r="F144" i="64"/>
  <c r="F143" i="64"/>
  <c r="I142" i="64"/>
  <c r="F142" i="64"/>
  <c r="I141" i="64"/>
  <c r="F141" i="64"/>
  <c r="I140" i="64"/>
  <c r="F140" i="64"/>
  <c r="F139" i="64"/>
  <c r="I139" i="64" s="1"/>
  <c r="F138" i="64"/>
  <c r="F137" i="64"/>
  <c r="F128" i="64"/>
  <c r="I127" i="64"/>
  <c r="F127" i="64"/>
  <c r="I126" i="64"/>
  <c r="F126" i="64"/>
  <c r="I125" i="64"/>
  <c r="F125" i="64"/>
  <c r="I124" i="64"/>
  <c r="F124" i="64"/>
  <c r="F123" i="64"/>
  <c r="F122" i="64"/>
  <c r="F121" i="64"/>
  <c r="F120" i="64"/>
  <c r="F119" i="64"/>
  <c r="F118" i="64"/>
  <c r="F117" i="64"/>
  <c r="F116" i="64"/>
  <c r="F115" i="64"/>
  <c r="F114" i="64"/>
  <c r="I113" i="64"/>
  <c r="F113" i="64"/>
  <c r="I112" i="64"/>
  <c r="F112" i="64"/>
  <c r="I111" i="64"/>
  <c r="F111" i="64"/>
  <c r="I110" i="64"/>
  <c r="F110" i="64"/>
  <c r="I109" i="64"/>
  <c r="F109" i="64"/>
  <c r="I108" i="64"/>
  <c r="F108" i="64"/>
  <c r="F107" i="64"/>
  <c r="F106" i="64"/>
  <c r="F105" i="64"/>
  <c r="F104" i="64"/>
  <c r="F103" i="64"/>
  <c r="I97" i="64" s="1"/>
  <c r="F102" i="64"/>
  <c r="F101" i="64"/>
  <c r="F100" i="64"/>
  <c r="F99" i="64"/>
  <c r="F98" i="64"/>
  <c r="F97" i="64"/>
  <c r="F96" i="64"/>
  <c r="F95" i="64"/>
  <c r="I96" i="64" s="1"/>
  <c r="F94" i="64"/>
  <c r="F93" i="64"/>
  <c r="F92" i="64"/>
  <c r="F91" i="64"/>
  <c r="F90" i="64"/>
  <c r="F89" i="64"/>
  <c r="F88" i="64"/>
  <c r="F87" i="64"/>
  <c r="F86" i="64"/>
  <c r="F85" i="64"/>
  <c r="F84" i="64"/>
  <c r="F83" i="64"/>
  <c r="I82" i="64"/>
  <c r="F82" i="64"/>
  <c r="I81" i="64"/>
  <c r="F81" i="64"/>
  <c r="I80" i="64"/>
  <c r="F80" i="64"/>
  <c r="I83" i="64" s="1"/>
  <c r="F79" i="64"/>
  <c r="F78" i="64"/>
  <c r="I78" i="64" s="1"/>
  <c r="F77" i="64"/>
  <c r="I79" i="64" s="1"/>
  <c r="F76" i="64"/>
  <c r="F75" i="64"/>
  <c r="F74" i="64"/>
  <c r="F73" i="64"/>
  <c r="F72" i="64"/>
  <c r="F71" i="64"/>
  <c r="F70" i="64"/>
  <c r="F69" i="64"/>
  <c r="I68" i="64"/>
  <c r="F68" i="64"/>
  <c r="I67" i="64"/>
  <c r="F67" i="64"/>
  <c r="I66" i="64"/>
  <c r="F66" i="64"/>
  <c r="I65" i="64"/>
  <c r="F65" i="64"/>
  <c r="I64" i="64"/>
  <c r="F64" i="64"/>
  <c r="I63" i="64"/>
  <c r="F62" i="64"/>
  <c r="F61" i="64"/>
  <c r="F60" i="64"/>
  <c r="F59" i="64"/>
  <c r="F58" i="64"/>
  <c r="F57" i="64"/>
  <c r="F56" i="64"/>
  <c r="F55" i="64"/>
  <c r="F54" i="64"/>
  <c r="I52" i="64"/>
  <c r="I51" i="64"/>
  <c r="I49" i="64"/>
  <c r="I48" i="64"/>
  <c r="F46" i="64"/>
  <c r="F45" i="64"/>
  <c r="F44" i="64"/>
  <c r="F43" i="64"/>
  <c r="F42" i="64"/>
  <c r="F41" i="64"/>
  <c r="F40" i="64"/>
  <c r="F39" i="64"/>
  <c r="F38" i="64"/>
  <c r="I37" i="64"/>
  <c r="F37" i="64"/>
  <c r="I36" i="64"/>
  <c r="F36" i="64"/>
  <c r="I35" i="64"/>
  <c r="F35" i="64"/>
  <c r="I38" i="64" s="1"/>
  <c r="F34" i="64"/>
  <c r="F33" i="64"/>
  <c r="I33" i="64" s="1"/>
  <c r="F32" i="64"/>
  <c r="I34" i="64" s="1"/>
  <c r="F31" i="64"/>
  <c r="F30" i="64"/>
  <c r="F29" i="64"/>
  <c r="F28" i="64"/>
  <c r="F27" i="64"/>
  <c r="F26" i="64"/>
  <c r="I22" i="64"/>
  <c r="F22" i="64"/>
  <c r="I21" i="64"/>
  <c r="F21" i="64"/>
  <c r="F20" i="64"/>
  <c r="I20" i="64" s="1"/>
  <c r="F19" i="64"/>
  <c r="F18" i="64"/>
  <c r="F17" i="64"/>
  <c r="F16" i="64"/>
  <c r="F15" i="64"/>
  <c r="I6" i="64" s="1"/>
  <c r="F14" i="64"/>
  <c r="F13" i="64"/>
  <c r="F12" i="64"/>
  <c r="I7" i="64" s="1"/>
  <c r="F11" i="64"/>
  <c r="F10" i="64"/>
  <c r="F9" i="64"/>
  <c r="F8" i="64"/>
  <c r="F7" i="64"/>
  <c r="F6" i="64"/>
  <c r="F5" i="64"/>
  <c r="F4" i="64"/>
  <c r="F3" i="64"/>
  <c r="F2" i="64"/>
  <c r="F2" i="65"/>
  <c r="F3" i="65"/>
  <c r="F4" i="65"/>
  <c r="F5" i="65"/>
  <c r="F6" i="65"/>
  <c r="F7" i="65"/>
  <c r="F8" i="65"/>
  <c r="F9" i="65"/>
  <c r="F10" i="65"/>
  <c r="F11" i="65"/>
  <c r="F12" i="65"/>
  <c r="I7" i="65" s="1"/>
  <c r="F13" i="65"/>
  <c r="F14" i="65"/>
  <c r="F15" i="65"/>
  <c r="I6" i="65" s="1"/>
  <c r="F16" i="65"/>
  <c r="I5" i="65" s="1"/>
  <c r="F17" i="65"/>
  <c r="F18" i="65"/>
  <c r="I19" i="65" s="1"/>
  <c r="F19" i="65"/>
  <c r="F20" i="65"/>
  <c r="I20" i="65"/>
  <c r="F21" i="65"/>
  <c r="F22" i="65"/>
  <c r="F23" i="65"/>
  <c r="F24" i="65"/>
  <c r="I22" i="65" s="1"/>
  <c r="F25" i="65"/>
  <c r="F26" i="65"/>
  <c r="F27" i="65"/>
  <c r="F28" i="65"/>
  <c r="F29" i="65"/>
  <c r="F30" i="65"/>
  <c r="F31" i="65"/>
  <c r="F32" i="65"/>
  <c r="F33" i="65"/>
  <c r="F34" i="65"/>
  <c r="F35" i="65"/>
  <c r="F36" i="65"/>
  <c r="F37" i="65"/>
  <c r="F38" i="65"/>
  <c r="F39" i="65"/>
  <c r="F40" i="65"/>
  <c r="F41" i="65"/>
  <c r="F42" i="65"/>
  <c r="F43" i="65"/>
  <c r="F44" i="65"/>
  <c r="F45" i="65"/>
  <c r="F46" i="65"/>
  <c r="F47" i="65"/>
  <c r="F48" i="65"/>
  <c r="I48" i="65"/>
  <c r="F49" i="65"/>
  <c r="I49" i="65"/>
  <c r="F50" i="65"/>
  <c r="I50" i="65"/>
  <c r="F51" i="65"/>
  <c r="I51" i="65"/>
  <c r="F52" i="65"/>
  <c r="I52" i="65"/>
  <c r="F53" i="65"/>
  <c r="I53" i="65"/>
  <c r="F54" i="65"/>
  <c r="F55" i="65"/>
  <c r="F56" i="65"/>
  <c r="F57" i="65"/>
  <c r="F58" i="65"/>
  <c r="F59" i="65"/>
  <c r="F60" i="65"/>
  <c r="F61" i="65"/>
  <c r="F62" i="65"/>
  <c r="I63" i="65"/>
  <c r="F64" i="65"/>
  <c r="I64" i="65"/>
  <c r="F65" i="65"/>
  <c r="I65" i="65"/>
  <c r="F66" i="65"/>
  <c r="I66" i="65"/>
  <c r="F67" i="65"/>
  <c r="I67" i="65"/>
  <c r="F68" i="65"/>
  <c r="I68" i="65"/>
  <c r="F69" i="65"/>
  <c r="F70" i="65"/>
  <c r="F71" i="65"/>
  <c r="F72" i="65"/>
  <c r="F73" i="65"/>
  <c r="F74" i="65"/>
  <c r="F75" i="65"/>
  <c r="F76" i="65"/>
  <c r="F77" i="65"/>
  <c r="F78" i="65"/>
  <c r="F79" i="65"/>
  <c r="F80" i="65"/>
  <c r="F81" i="65"/>
  <c r="F82" i="65"/>
  <c r="F83" i="65"/>
  <c r="F84" i="65"/>
  <c r="I80" i="65" s="1"/>
  <c r="F85" i="65"/>
  <c r="I82" i="65" s="1"/>
  <c r="F86" i="65"/>
  <c r="F87" i="65"/>
  <c r="I81" i="65" s="1"/>
  <c r="F88" i="65"/>
  <c r="F89" i="65"/>
  <c r="F90" i="65"/>
  <c r="F91" i="65"/>
  <c r="F92" i="65"/>
  <c r="F93" i="65"/>
  <c r="I96" i="65" s="1"/>
  <c r="F94" i="65"/>
  <c r="F95" i="65"/>
  <c r="F96" i="65"/>
  <c r="F97" i="65"/>
  <c r="F98" i="65"/>
  <c r="F99" i="65"/>
  <c r="I95" i="65" s="1"/>
  <c r="F100" i="65"/>
  <c r="F101" i="65"/>
  <c r="F102" i="65"/>
  <c r="F103" i="65"/>
  <c r="I97" i="65" s="1"/>
  <c r="F104" i="65"/>
  <c r="F105" i="65"/>
  <c r="F106" i="65"/>
  <c r="F107" i="65"/>
  <c r="F108" i="65"/>
  <c r="I108" i="65"/>
  <c r="F109" i="65"/>
  <c r="I109" i="65"/>
  <c r="F110" i="65"/>
  <c r="I110" i="65"/>
  <c r="F111" i="65"/>
  <c r="I111" i="65"/>
  <c r="F112" i="65"/>
  <c r="I112" i="65"/>
  <c r="F113" i="65"/>
  <c r="I113" i="65"/>
  <c r="F114" i="65"/>
  <c r="F115" i="65"/>
  <c r="F116" i="65"/>
  <c r="F117" i="65"/>
  <c r="F118" i="65"/>
  <c r="F119" i="65"/>
  <c r="F120" i="65"/>
  <c r="F121" i="65"/>
  <c r="F122" i="65"/>
  <c r="F123" i="65"/>
  <c r="F124" i="65"/>
  <c r="I124" i="65"/>
  <c r="F125" i="65"/>
  <c r="I125" i="65"/>
  <c r="F126" i="65"/>
  <c r="I126" i="65"/>
  <c r="F127" i="65"/>
  <c r="I127" i="65"/>
  <c r="F128" i="65"/>
  <c r="F137" i="65"/>
  <c r="F138" i="65"/>
  <c r="F139" i="65"/>
  <c r="I139" i="65" s="1"/>
  <c r="F140" i="65"/>
  <c r="I140" i="65"/>
  <c r="F141" i="65"/>
  <c r="F142" i="65"/>
  <c r="F143" i="65"/>
  <c r="F144" i="65"/>
  <c r="I142" i="65" s="1"/>
  <c r="F145" i="65"/>
  <c r="F146" i="65"/>
  <c r="I141" i="65" s="1"/>
  <c r="F147" i="65"/>
  <c r="F148" i="65"/>
  <c r="F149" i="65"/>
  <c r="F150" i="65"/>
  <c r="F151" i="65"/>
  <c r="F106" i="63"/>
  <c r="F105" i="63"/>
  <c r="F104" i="63"/>
  <c r="F103" i="63"/>
  <c r="I97" i="63" s="1"/>
  <c r="F102" i="63"/>
  <c r="F151" i="63"/>
  <c r="F150" i="63"/>
  <c r="F149" i="63"/>
  <c r="F148" i="63"/>
  <c r="F147" i="63"/>
  <c r="F146" i="63"/>
  <c r="I141" i="63" s="1"/>
  <c r="F145" i="63"/>
  <c r="F144" i="63"/>
  <c r="I142" i="63" s="1"/>
  <c r="F143" i="63"/>
  <c r="F142" i="63"/>
  <c r="F141" i="63"/>
  <c r="I140" i="63"/>
  <c r="F140" i="63"/>
  <c r="F139" i="63"/>
  <c r="I139" i="63" s="1"/>
  <c r="F138" i="63"/>
  <c r="F137" i="63"/>
  <c r="F136" i="63"/>
  <c r="F135" i="63"/>
  <c r="F134" i="63"/>
  <c r="F133" i="63"/>
  <c r="F132" i="63"/>
  <c r="F131" i="63"/>
  <c r="F130" i="63"/>
  <c r="F129" i="63"/>
  <c r="F128" i="63"/>
  <c r="I127" i="63" s="1"/>
  <c r="F127" i="63"/>
  <c r="F126" i="63"/>
  <c r="I125" i="63"/>
  <c r="F125" i="63"/>
  <c r="I124" i="63"/>
  <c r="F124" i="63"/>
  <c r="F123" i="63"/>
  <c r="F122" i="63"/>
  <c r="F121" i="63"/>
  <c r="F120" i="63"/>
  <c r="F119" i="63"/>
  <c r="F118" i="63"/>
  <c r="F117" i="63"/>
  <c r="I111" i="63" s="1"/>
  <c r="F116" i="63"/>
  <c r="F115" i="63"/>
  <c r="F114" i="63"/>
  <c r="I112" i="63" s="1"/>
  <c r="F113" i="63"/>
  <c r="F112" i="63"/>
  <c r="F111" i="63"/>
  <c r="I110" i="63"/>
  <c r="F110" i="63"/>
  <c r="I109" i="63"/>
  <c r="F109" i="63"/>
  <c r="F108" i="63"/>
  <c r="F107" i="63"/>
  <c r="F101" i="63"/>
  <c r="F100" i="63"/>
  <c r="F99" i="63"/>
  <c r="I95" i="63" s="1"/>
  <c r="F98" i="63"/>
  <c r="F97" i="63"/>
  <c r="F96" i="63"/>
  <c r="F95" i="63"/>
  <c r="I96" i="63" s="1"/>
  <c r="F94" i="63"/>
  <c r="F93" i="63"/>
  <c r="F92" i="63"/>
  <c r="F91" i="63"/>
  <c r="F90" i="63"/>
  <c r="F89" i="63"/>
  <c r="F88" i="63"/>
  <c r="F87" i="63"/>
  <c r="F86" i="63"/>
  <c r="F85" i="63"/>
  <c r="I82" i="63" s="1"/>
  <c r="F84" i="63"/>
  <c r="I80" i="63" s="1"/>
  <c r="F83" i="63"/>
  <c r="F82" i="63"/>
  <c r="F81" i="63"/>
  <c r="F80" i="63"/>
  <c r="F79" i="63"/>
  <c r="F78" i="63"/>
  <c r="F77" i="63"/>
  <c r="F76" i="63"/>
  <c r="F75" i="63"/>
  <c r="F74" i="63"/>
  <c r="F73" i="63"/>
  <c r="I65" i="63" s="1"/>
  <c r="F72" i="63"/>
  <c r="F71" i="63"/>
  <c r="F70" i="63"/>
  <c r="I67" i="63" s="1"/>
  <c r="F69" i="63"/>
  <c r="F68" i="63"/>
  <c r="F67" i="63"/>
  <c r="I66" i="63"/>
  <c r="F66" i="63"/>
  <c r="F65" i="63"/>
  <c r="F64" i="63"/>
  <c r="F62" i="63"/>
  <c r="F61" i="63"/>
  <c r="F60" i="63"/>
  <c r="F59" i="63"/>
  <c r="F58" i="63"/>
  <c r="F57" i="63"/>
  <c r="F56" i="63"/>
  <c r="F55" i="63"/>
  <c r="F54" i="63"/>
  <c r="I53" i="63"/>
  <c r="F53" i="63"/>
  <c r="I52" i="63"/>
  <c r="F52" i="63"/>
  <c r="I51" i="63"/>
  <c r="F51" i="63"/>
  <c r="I50" i="63"/>
  <c r="F50" i="63"/>
  <c r="I49" i="63"/>
  <c r="F49" i="63"/>
  <c r="I48" i="63"/>
  <c r="F48" i="63"/>
  <c r="F47" i="63"/>
  <c r="F46" i="63"/>
  <c r="F45" i="63"/>
  <c r="F44" i="63"/>
  <c r="I36" i="63" s="1"/>
  <c r="F43" i="63"/>
  <c r="F42" i="63"/>
  <c r="I35" i="63" s="1"/>
  <c r="F41" i="63"/>
  <c r="F40" i="63"/>
  <c r="F39" i="63"/>
  <c r="F38" i="63"/>
  <c r="F37" i="63"/>
  <c r="F36" i="63"/>
  <c r="F35" i="63"/>
  <c r="F34" i="63"/>
  <c r="F33" i="63"/>
  <c r="F32" i="63"/>
  <c r="F31" i="63"/>
  <c r="F30" i="63"/>
  <c r="F29" i="63"/>
  <c r="F28" i="63"/>
  <c r="F27" i="63"/>
  <c r="F26" i="63"/>
  <c r="F25" i="63"/>
  <c r="F24" i="63"/>
  <c r="F23" i="63"/>
  <c r="I22" i="63"/>
  <c r="F22" i="63"/>
  <c r="F21" i="63"/>
  <c r="I20" i="63"/>
  <c r="F20" i="63"/>
  <c r="F19" i="63"/>
  <c r="I23" i="63" s="1"/>
  <c r="F18" i="63"/>
  <c r="I19" i="63" s="1"/>
  <c r="F17" i="63"/>
  <c r="F16" i="63"/>
  <c r="F15" i="63"/>
  <c r="I6" i="63" s="1"/>
  <c r="F14" i="63"/>
  <c r="F13" i="63"/>
  <c r="F12" i="63"/>
  <c r="I7" i="63" s="1"/>
  <c r="F11" i="63"/>
  <c r="F10" i="63"/>
  <c r="F9" i="63"/>
  <c r="F8" i="63"/>
  <c r="F7" i="63"/>
  <c r="F6" i="63"/>
  <c r="F5" i="63"/>
  <c r="F4" i="63"/>
  <c r="F3" i="63"/>
  <c r="F2" i="63"/>
  <c r="I51" i="71" l="1"/>
  <c r="I63" i="74"/>
  <c r="I33" i="79"/>
  <c r="I114" i="80"/>
  <c r="I129" i="83"/>
  <c r="I39" i="84"/>
  <c r="I9" i="83"/>
  <c r="I63" i="69"/>
  <c r="I114" i="69"/>
  <c r="I95" i="72"/>
  <c r="I94" i="64"/>
  <c r="I35" i="68"/>
  <c r="I4" i="73"/>
  <c r="I94" i="79"/>
  <c r="I5" i="68"/>
  <c r="I113" i="71"/>
  <c r="I68" i="76"/>
  <c r="I69" i="82"/>
  <c r="I123" i="64"/>
  <c r="I8" i="66"/>
  <c r="I94" i="71"/>
  <c r="I18" i="74"/>
  <c r="I99" i="81"/>
  <c r="I21" i="63"/>
  <c r="I144" i="68"/>
  <c r="I83" i="84"/>
  <c r="I128" i="65"/>
  <c r="I34" i="65"/>
  <c r="I68" i="74"/>
  <c r="I9" i="82"/>
  <c r="I83" i="82"/>
  <c r="I79" i="69"/>
  <c r="I33" i="68"/>
  <c r="I124" i="68"/>
  <c r="I68" i="70"/>
  <c r="I78" i="70"/>
  <c r="I94" i="70"/>
  <c r="I8" i="72"/>
  <c r="I82" i="72"/>
  <c r="I138" i="73"/>
  <c r="I144" i="73" s="1"/>
  <c r="I77" i="74"/>
  <c r="I4" i="76"/>
  <c r="I78" i="79"/>
  <c r="I23" i="65"/>
  <c r="I78" i="67"/>
  <c r="I79" i="67"/>
  <c r="I138" i="67"/>
  <c r="I95" i="68"/>
  <c r="I98" i="68"/>
  <c r="I109" i="68"/>
  <c r="I129" i="68"/>
  <c r="I95" i="69"/>
  <c r="I19" i="70"/>
  <c r="I93" i="72"/>
  <c r="I99" i="72" s="1"/>
  <c r="I98" i="76"/>
  <c r="I8" i="71"/>
  <c r="I82" i="71"/>
  <c r="I5" i="72"/>
  <c r="I143" i="72"/>
  <c r="I33" i="73"/>
  <c r="I8" i="76"/>
  <c r="I128" i="76"/>
  <c r="I129" i="76" s="1"/>
  <c r="I4" i="79"/>
  <c r="I123" i="66"/>
  <c r="I64" i="69"/>
  <c r="I38" i="71"/>
  <c r="I4" i="74"/>
  <c r="I138" i="74"/>
  <c r="I144" i="74" s="1"/>
  <c r="I109" i="69"/>
  <c r="I115" i="69" s="1"/>
  <c r="I38" i="63"/>
  <c r="I94" i="63"/>
  <c r="I113" i="63"/>
  <c r="I18" i="66"/>
  <c r="I128" i="66"/>
  <c r="I23" i="69"/>
  <c r="I4" i="72"/>
  <c r="I18" i="72"/>
  <c r="I63" i="72"/>
  <c r="I68" i="72" s="1"/>
  <c r="I129" i="67"/>
  <c r="I8" i="69"/>
  <c r="I139" i="70"/>
  <c r="I82" i="73"/>
  <c r="I8" i="79"/>
  <c r="I144" i="70"/>
  <c r="I123" i="71"/>
  <c r="I63" i="76"/>
  <c r="I99" i="80"/>
  <c r="I39" i="81"/>
  <c r="I63" i="63"/>
  <c r="I69" i="65"/>
  <c r="I63" i="68"/>
  <c r="I36" i="71"/>
  <c r="I97" i="73"/>
  <c r="I126" i="73"/>
  <c r="I4" i="66"/>
  <c r="I18" i="67"/>
  <c r="I3" i="69"/>
  <c r="I139" i="69"/>
  <c r="I63" i="70"/>
  <c r="I23" i="72"/>
  <c r="I24" i="72" s="1"/>
  <c r="I77" i="72"/>
  <c r="I77" i="73"/>
  <c r="I83" i="73" s="1"/>
  <c r="I64" i="79"/>
  <c r="I77" i="79"/>
  <c r="I64" i="63"/>
  <c r="I69" i="64"/>
  <c r="I3" i="66"/>
  <c r="I78" i="66"/>
  <c r="I84" i="66" s="1"/>
  <c r="I98" i="66"/>
  <c r="I8" i="68"/>
  <c r="I23" i="68"/>
  <c r="I141" i="68"/>
  <c r="I18" i="69"/>
  <c r="I24" i="69" s="1"/>
  <c r="I144" i="69"/>
  <c r="I3" i="70"/>
  <c r="I114" i="70"/>
  <c r="I129" i="70"/>
  <c r="I33" i="71"/>
  <c r="I39" i="71" s="1"/>
  <c r="I77" i="71"/>
  <c r="I93" i="71"/>
  <c r="I128" i="71"/>
  <c r="I138" i="71"/>
  <c r="I144" i="71" s="1"/>
  <c r="I113" i="72"/>
  <c r="I114" i="72" s="1"/>
  <c r="I123" i="72"/>
  <c r="I129" i="72" s="1"/>
  <c r="I64" i="73"/>
  <c r="I114" i="74"/>
  <c r="I128" i="74"/>
  <c r="I3" i="79"/>
  <c r="I82" i="79"/>
  <c r="I130" i="68"/>
  <c r="I145" i="70"/>
  <c r="I38" i="74"/>
  <c r="I3" i="76"/>
  <c r="I9" i="76" s="1"/>
  <c r="I3" i="78"/>
  <c r="I138" i="63"/>
  <c r="I94" i="67"/>
  <c r="I94" i="68"/>
  <c r="I115" i="68"/>
  <c r="I99" i="69"/>
  <c r="I100" i="69" s="1"/>
  <c r="I8" i="70"/>
  <c r="I80" i="70"/>
  <c r="I99" i="70"/>
  <c r="I100" i="70" s="1"/>
  <c r="I64" i="71"/>
  <c r="I114" i="71"/>
  <c r="I33" i="72"/>
  <c r="I3" i="73"/>
  <c r="I9" i="73" s="1"/>
  <c r="I114" i="73"/>
  <c r="I38" i="76"/>
  <c r="I93" i="76"/>
  <c r="I34" i="63"/>
  <c r="I37" i="63"/>
  <c r="I128" i="64"/>
  <c r="I138" i="66"/>
  <c r="I93" i="67"/>
  <c r="I143" i="67"/>
  <c r="I78" i="69"/>
  <c r="I84" i="69" s="1"/>
  <c r="I38" i="72"/>
  <c r="I138" i="72"/>
  <c r="I144" i="72" s="1"/>
  <c r="I18" i="73"/>
  <c r="I123" i="73"/>
  <c r="I3" i="74"/>
  <c r="I114" i="76"/>
  <c r="I23" i="79"/>
  <c r="I36" i="79"/>
  <c r="I128" i="63"/>
  <c r="I93" i="66"/>
  <c r="I99" i="66" s="1"/>
  <c r="I143" i="66"/>
  <c r="I39" i="67"/>
  <c r="I114" i="67"/>
  <c r="I139" i="68"/>
  <c r="I145" i="68" s="1"/>
  <c r="I33" i="69"/>
  <c r="I124" i="69"/>
  <c r="I130" i="69" s="1"/>
  <c r="I33" i="70"/>
  <c r="I109" i="70"/>
  <c r="I108" i="63"/>
  <c r="I114" i="63" s="1"/>
  <c r="I69" i="66"/>
  <c r="I140" i="66"/>
  <c r="I4" i="67"/>
  <c r="I4" i="68"/>
  <c r="I38" i="70"/>
  <c r="I3" i="71"/>
  <c r="I9" i="71" s="1"/>
  <c r="I3" i="72"/>
  <c r="I9" i="72" s="1"/>
  <c r="I68" i="71"/>
  <c r="I128" i="73"/>
  <c r="I8" i="74"/>
  <c r="I138" i="79"/>
  <c r="I144" i="79" s="1"/>
  <c r="I8" i="64"/>
  <c r="I93" i="64"/>
  <c r="I114" i="66"/>
  <c r="I3" i="67"/>
  <c r="I64" i="67"/>
  <c r="I69" i="67" s="1"/>
  <c r="I98" i="67"/>
  <c r="I3" i="68"/>
  <c r="I19" i="68"/>
  <c r="I38" i="69"/>
  <c r="I124" i="70"/>
  <c r="I130" i="70" s="1"/>
  <c r="I129" i="71"/>
  <c r="I138" i="76"/>
  <c r="I144" i="76" s="1"/>
  <c r="I69" i="79"/>
  <c r="I98" i="79"/>
  <c r="I93" i="79"/>
  <c r="I94" i="78"/>
  <c r="I18" i="78"/>
  <c r="I21" i="78"/>
  <c r="I18" i="79"/>
  <c r="I20" i="79"/>
  <c r="I114" i="79"/>
  <c r="I35" i="79"/>
  <c r="I39" i="79" s="1"/>
  <c r="I78" i="78"/>
  <c r="I23" i="78"/>
  <c r="I64" i="78"/>
  <c r="I69" i="78" s="1"/>
  <c r="I82" i="78"/>
  <c r="I114" i="78"/>
  <c r="I93" i="78"/>
  <c r="I98" i="78"/>
  <c r="I144" i="78"/>
  <c r="I8" i="78"/>
  <c r="I38" i="78"/>
  <c r="I39" i="78" s="1"/>
  <c r="I77" i="78"/>
  <c r="I123" i="79"/>
  <c r="I125" i="79"/>
  <c r="I123" i="78"/>
  <c r="I124" i="78"/>
  <c r="I68" i="63"/>
  <c r="I3" i="65"/>
  <c r="I8" i="67"/>
  <c r="I5" i="67"/>
  <c r="I96" i="74"/>
  <c r="I93" i="74"/>
  <c r="I23" i="73"/>
  <c r="I18" i="76"/>
  <c r="I21" i="76"/>
  <c r="I23" i="76"/>
  <c r="I23" i="74"/>
  <c r="I82" i="74"/>
  <c r="I77" i="76"/>
  <c r="I82" i="76"/>
  <c r="I39" i="76"/>
  <c r="I69" i="76"/>
  <c r="I38" i="73"/>
  <c r="I35" i="73"/>
  <c r="I39" i="73" s="1"/>
  <c r="I33" i="74"/>
  <c r="I36" i="74"/>
  <c r="I123" i="74"/>
  <c r="I126" i="74"/>
  <c r="I98" i="74"/>
  <c r="I69" i="74"/>
  <c r="I83" i="74"/>
  <c r="I98" i="73"/>
  <c r="I96" i="73"/>
  <c r="I93" i="73"/>
  <c r="I95" i="73"/>
  <c r="I69" i="73"/>
  <c r="I63" i="71"/>
  <c r="I69" i="71" s="1"/>
  <c r="I23" i="71"/>
  <c r="I18" i="71"/>
  <c r="I24" i="71" s="1"/>
  <c r="I23" i="70"/>
  <c r="I18" i="70"/>
  <c r="I24" i="70" s="1"/>
  <c r="I83" i="71"/>
  <c r="I83" i="70"/>
  <c r="I99" i="71"/>
  <c r="I69" i="70"/>
  <c r="I68" i="68"/>
  <c r="I69" i="68" s="1"/>
  <c r="I38" i="68"/>
  <c r="I39" i="68" s="1"/>
  <c r="I83" i="68"/>
  <c r="I80" i="68"/>
  <c r="I78" i="68"/>
  <c r="I79" i="68"/>
  <c r="I99" i="68"/>
  <c r="I9" i="69"/>
  <c r="I69" i="69"/>
  <c r="I5" i="64"/>
  <c r="I97" i="68"/>
  <c r="I100" i="68" s="1"/>
  <c r="I95" i="64"/>
  <c r="I39" i="66"/>
  <c r="I36" i="65"/>
  <c r="I37" i="65"/>
  <c r="I35" i="65"/>
  <c r="I20" i="66"/>
  <c r="I24" i="66" s="1"/>
  <c r="I19" i="67"/>
  <c r="I20" i="67"/>
  <c r="I18" i="68"/>
  <c r="I99" i="67"/>
  <c r="I114" i="65"/>
  <c r="I79" i="65"/>
  <c r="I54" i="65"/>
  <c r="I143" i="64"/>
  <c r="I138" i="64"/>
  <c r="I3" i="64"/>
  <c r="I114" i="64"/>
  <c r="I18" i="64"/>
  <c r="I98" i="64"/>
  <c r="I18" i="63"/>
  <c r="I24" i="63" s="1"/>
  <c r="I4" i="65"/>
  <c r="I5" i="63"/>
  <c r="I143" i="63"/>
  <c r="I144" i="63" s="1"/>
  <c r="I23" i="64"/>
  <c r="I129" i="64"/>
  <c r="I143" i="65"/>
  <c r="I33" i="63"/>
  <c r="I123" i="63"/>
  <c r="I81" i="63"/>
  <c r="I93" i="63"/>
  <c r="I126" i="63"/>
  <c r="I83" i="65"/>
  <c r="I4" i="64"/>
  <c r="I19" i="64"/>
  <c r="I39" i="64"/>
  <c r="I84" i="64"/>
  <c r="I138" i="65"/>
  <c r="I123" i="65"/>
  <c r="I129" i="65" s="1"/>
  <c r="I98" i="65"/>
  <c r="I94" i="65"/>
  <c r="I93" i="65"/>
  <c r="I78" i="65"/>
  <c r="I38" i="65"/>
  <c r="I33" i="65"/>
  <c r="I21" i="65"/>
  <c r="I18" i="65"/>
  <c r="I8" i="65"/>
  <c r="I98" i="63"/>
  <c r="I3" i="63"/>
  <c r="I4" i="63"/>
  <c r="I8" i="63"/>
  <c r="I83" i="63"/>
  <c r="I78" i="63"/>
  <c r="I79" i="63"/>
  <c r="I69" i="63"/>
  <c r="I54" i="63"/>
  <c r="F71" i="62"/>
  <c r="I66" i="62" s="1"/>
  <c r="F102" i="62"/>
  <c r="I96" i="62" s="1"/>
  <c r="F101" i="62"/>
  <c r="F99" i="62"/>
  <c r="I97" i="62" s="1"/>
  <c r="F44" i="62"/>
  <c r="I36" i="62" s="1"/>
  <c r="F38" i="62"/>
  <c r="F9" i="62"/>
  <c r="F13" i="62"/>
  <c r="F11" i="62"/>
  <c r="I7" i="62" s="1"/>
  <c r="F7" i="62"/>
  <c r="F8" i="62"/>
  <c r="F152" i="62"/>
  <c r="F153" i="62"/>
  <c r="F154" i="62"/>
  <c r="F155" i="62"/>
  <c r="I155" i="62"/>
  <c r="F156" i="62"/>
  <c r="I156" i="62"/>
  <c r="F157" i="62"/>
  <c r="I157" i="62"/>
  <c r="F158" i="62"/>
  <c r="F159" i="62"/>
  <c r="F160" i="62"/>
  <c r="F161" i="62"/>
  <c r="F162" i="62"/>
  <c r="F163" i="62"/>
  <c r="F164" i="62"/>
  <c r="F165" i="62"/>
  <c r="F166" i="62"/>
  <c r="F151" i="62"/>
  <c r="F150" i="62"/>
  <c r="F149" i="62"/>
  <c r="F148" i="62"/>
  <c r="F147" i="62"/>
  <c r="F146" i="62"/>
  <c r="I142" i="62" s="1"/>
  <c r="F145" i="62"/>
  <c r="F144" i="62"/>
  <c r="I140" i="62" s="1"/>
  <c r="F143" i="62"/>
  <c r="F142" i="62"/>
  <c r="I141" i="62"/>
  <c r="F141" i="62"/>
  <c r="F140" i="62"/>
  <c r="F139" i="62"/>
  <c r="F138" i="62"/>
  <c r="F137" i="62"/>
  <c r="F136" i="62"/>
  <c r="F135" i="62"/>
  <c r="F134" i="62"/>
  <c r="F133" i="62"/>
  <c r="F132" i="62"/>
  <c r="F131" i="62"/>
  <c r="I126" i="62" s="1"/>
  <c r="F130" i="62"/>
  <c r="F129" i="62"/>
  <c r="F128" i="62"/>
  <c r="I125" i="62" s="1"/>
  <c r="F127" i="62"/>
  <c r="I127" i="62" s="1"/>
  <c r="F126" i="62"/>
  <c r="F125" i="62"/>
  <c r="F124" i="62"/>
  <c r="F123" i="62"/>
  <c r="I124" i="62" s="1"/>
  <c r="F122" i="62"/>
  <c r="F121" i="62"/>
  <c r="F120" i="62"/>
  <c r="F119" i="62"/>
  <c r="F118" i="62"/>
  <c r="F117" i="62"/>
  <c r="F116" i="62"/>
  <c r="F115" i="62"/>
  <c r="F114" i="62"/>
  <c r="F113" i="62"/>
  <c r="I112" i="62"/>
  <c r="F112" i="62"/>
  <c r="I111" i="62"/>
  <c r="F111" i="62"/>
  <c r="F110" i="62"/>
  <c r="F109" i="62"/>
  <c r="F108" i="62"/>
  <c r="F107" i="62"/>
  <c r="F100" i="62"/>
  <c r="F98" i="62"/>
  <c r="F97" i="62"/>
  <c r="F96" i="62"/>
  <c r="F95" i="62"/>
  <c r="F94" i="62"/>
  <c r="F93" i="62"/>
  <c r="F92" i="62"/>
  <c r="F91" i="62"/>
  <c r="F90" i="62"/>
  <c r="F89" i="62"/>
  <c r="F88" i="62"/>
  <c r="F87" i="62"/>
  <c r="F86" i="62"/>
  <c r="F85" i="62"/>
  <c r="F84" i="62"/>
  <c r="F83" i="62"/>
  <c r="F82" i="62"/>
  <c r="I82" i="62" s="1"/>
  <c r="I81" i="62"/>
  <c r="F81" i="62"/>
  <c r="I80" i="62"/>
  <c r="F80" i="62"/>
  <c r="F79" i="62"/>
  <c r="F78" i="62"/>
  <c r="F77" i="62"/>
  <c r="F76" i="62"/>
  <c r="F75" i="62"/>
  <c r="F74" i="62"/>
  <c r="F73" i="62"/>
  <c r="F72" i="62"/>
  <c r="F70" i="62"/>
  <c r="F69" i="62"/>
  <c r="I65" i="62" s="1"/>
  <c r="F68" i="62"/>
  <c r="I67" i="62"/>
  <c r="F67" i="62"/>
  <c r="F66" i="62"/>
  <c r="F65" i="62"/>
  <c r="F64" i="62"/>
  <c r="F62" i="62"/>
  <c r="F61" i="62"/>
  <c r="F60" i="62"/>
  <c r="F59" i="62"/>
  <c r="F58" i="62"/>
  <c r="F57" i="62"/>
  <c r="F56" i="62"/>
  <c r="F55" i="62"/>
  <c r="F54" i="62"/>
  <c r="F53" i="62"/>
  <c r="I52" i="62"/>
  <c r="F52" i="62"/>
  <c r="I51" i="62"/>
  <c r="F51" i="62"/>
  <c r="I53" i="62" s="1"/>
  <c r="I50" i="62"/>
  <c r="F50" i="62"/>
  <c r="F49" i="62"/>
  <c r="F48" i="62"/>
  <c r="I49" i="62" s="1"/>
  <c r="F47" i="62"/>
  <c r="I48" i="62" s="1"/>
  <c r="F46" i="62"/>
  <c r="F45" i="62"/>
  <c r="F43" i="62"/>
  <c r="F42" i="62"/>
  <c r="I35" i="62" s="1"/>
  <c r="F41" i="62"/>
  <c r="F40" i="62"/>
  <c r="I37" i="62" s="1"/>
  <c r="F39" i="62"/>
  <c r="F37" i="62"/>
  <c r="F36" i="62"/>
  <c r="F35" i="62"/>
  <c r="F34" i="62"/>
  <c r="F33" i="62"/>
  <c r="F32" i="62"/>
  <c r="F31" i="62"/>
  <c r="F30" i="62"/>
  <c r="F29" i="62"/>
  <c r="F28" i="62"/>
  <c r="F27" i="62"/>
  <c r="F26" i="62"/>
  <c r="F25" i="62"/>
  <c r="F24" i="62"/>
  <c r="F23" i="62"/>
  <c r="I22" i="62"/>
  <c r="F22" i="62"/>
  <c r="I21" i="62"/>
  <c r="F21" i="62"/>
  <c r="I23" i="62" s="1"/>
  <c r="I20" i="62"/>
  <c r="F20" i="62"/>
  <c r="F19" i="62"/>
  <c r="F18" i="62"/>
  <c r="I19" i="62" s="1"/>
  <c r="F17" i="62"/>
  <c r="I18" i="62" s="1"/>
  <c r="F16" i="62"/>
  <c r="F12" i="62"/>
  <c r="F15" i="62"/>
  <c r="I6" i="62" s="1"/>
  <c r="F14" i="62"/>
  <c r="F10" i="62"/>
  <c r="F6" i="62"/>
  <c r="I8" i="62" s="1"/>
  <c r="F5" i="62"/>
  <c r="F4" i="62"/>
  <c r="F3" i="62"/>
  <c r="F2" i="62"/>
  <c r="I39" i="63" l="1"/>
  <c r="I24" i="73"/>
  <c r="I99" i="76"/>
  <c r="I95" i="62"/>
  <c r="I143" i="62"/>
  <c r="I144" i="67"/>
  <c r="I24" i="74"/>
  <c r="I9" i="78"/>
  <c r="I24" i="68"/>
  <c r="I39" i="70"/>
  <c r="I39" i="69"/>
  <c r="I9" i="66"/>
  <c r="I9" i="79"/>
  <c r="I84" i="67"/>
  <c r="I83" i="72"/>
  <c r="I24" i="78"/>
  <c r="I24" i="62"/>
  <c r="I9" i="68"/>
  <c r="I99" i="73"/>
  <c r="I110" i="62"/>
  <c r="I84" i="70"/>
  <c r="I83" i="76"/>
  <c r="I129" i="66"/>
  <c r="I24" i="67"/>
  <c r="I39" i="74"/>
  <c r="I9" i="67"/>
  <c r="I9" i="74"/>
  <c r="I39" i="72"/>
  <c r="I9" i="70"/>
  <c r="I83" i="79"/>
  <c r="I144" i="66"/>
  <c r="I24" i="65"/>
  <c r="I129" i="73"/>
  <c r="I145" i="69"/>
  <c r="I115" i="70"/>
  <c r="I99" i="64"/>
  <c r="I154" i="62"/>
  <c r="I84" i="65"/>
  <c r="I24" i="64"/>
  <c r="I108" i="62"/>
  <c r="I9" i="64"/>
  <c r="I99" i="79"/>
  <c r="I99" i="78"/>
  <c r="I24" i="79"/>
  <c r="I83" i="78"/>
  <c r="I129" i="79"/>
  <c r="I129" i="78"/>
  <c r="I99" i="74"/>
  <c r="I24" i="76"/>
  <c r="I129" i="74"/>
  <c r="I84" i="68"/>
  <c r="I158" i="62"/>
  <c r="I9" i="63"/>
  <c r="I99" i="63"/>
  <c r="I84" i="63"/>
  <c r="I129" i="63"/>
  <c r="I144" i="64"/>
  <c r="I83" i="62"/>
  <c r="I109" i="62"/>
  <c r="I123" i="62"/>
  <c r="I99" i="65"/>
  <c r="I33" i="62"/>
  <c r="I54" i="62"/>
  <c r="I138" i="62"/>
  <c r="I9" i="65"/>
  <c r="I63" i="62"/>
  <c r="I78" i="62"/>
  <c r="I5" i="62"/>
  <c r="I79" i="62"/>
  <c r="I93" i="62"/>
  <c r="I144" i="65"/>
  <c r="I39" i="65"/>
  <c r="I128" i="62"/>
  <c r="I139" i="62"/>
  <c r="I68" i="62"/>
  <c r="I64" i="62"/>
  <c r="I113" i="62"/>
  <c r="I98" i="62"/>
  <c r="I94" i="62"/>
  <c r="I3" i="62"/>
  <c r="I38" i="62"/>
  <c r="I34" i="62"/>
  <c r="I4" i="62"/>
  <c r="I153" i="62"/>
  <c r="I159" i="62" s="1"/>
  <c r="I114" i="62" l="1"/>
  <c r="I69" i="62"/>
  <c r="I129" i="62"/>
  <c r="I99" i="62"/>
  <c r="I9" i="62"/>
  <c r="I84" i="62"/>
  <c r="I39" i="62"/>
  <c r="I144" i="62"/>
</calcChain>
</file>

<file path=xl/sharedStrings.xml><?xml version="1.0" encoding="utf-8"?>
<sst xmlns="http://schemas.openxmlformats.org/spreadsheetml/2006/main" count="7808" uniqueCount="1220">
  <si>
    <t>Column1</t>
  </si>
  <si>
    <t>Column2</t>
  </si>
  <si>
    <t>Column3</t>
  </si>
  <si>
    <t>Column4</t>
  </si>
  <si>
    <t>Resource Name</t>
  </si>
  <si>
    <t>Action Point / Impediments</t>
  </si>
  <si>
    <t>Status</t>
  </si>
  <si>
    <t>Comments</t>
  </si>
  <si>
    <t>In-progress</t>
  </si>
  <si>
    <t>Done</t>
  </si>
  <si>
    <t>Discarded / Hold</t>
  </si>
  <si>
    <t>Hours Spent - Project</t>
  </si>
  <si>
    <t>Hours Spent - Non Project</t>
  </si>
  <si>
    <t>Aravindhan Ra</t>
  </si>
  <si>
    <t xml:space="preserve">Refining the Management Flow Diagram, Refining the TAC user stories  and Brainstorming about the project with  team </t>
  </si>
  <si>
    <t>Creating User Stories for TAC  and Interviewer and attended design pattern session</t>
  </si>
  <si>
    <t>Round based Interview</t>
  </si>
  <si>
    <t>Darshana</t>
  </si>
  <si>
    <t xml:space="preserve">Refining the overall user stories, Brainstorming about the project with team and rough flow for TAC </t>
  </si>
  <si>
    <t>Creating User Stories for Management and attended design pattern session</t>
  </si>
  <si>
    <t>Deepika</t>
  </si>
  <si>
    <t>Gokul</t>
  </si>
  <si>
    <t>Refining the Interviewer Flow Diagram and Brainstorming about the project with team</t>
  </si>
  <si>
    <t>Creating User Stories for Interviewer and attended design pattern session</t>
  </si>
  <si>
    <t>Kumaresh</t>
  </si>
  <si>
    <t>Refining the TAC Flow Diagram,Refining the Interviewer user stories and Brainstorming about the project with team</t>
  </si>
  <si>
    <t>Creating User Stories for TAC  and Worked on Flow Diagram and attended design pattern session</t>
  </si>
  <si>
    <t>Prithvi</t>
  </si>
  <si>
    <t>Refining the TAC Flow Diagram and Brainstorming about the project with team</t>
  </si>
  <si>
    <t>Created Flow Diagram for users  and Wrote Functional Requirements and attended design pattern session</t>
  </si>
  <si>
    <t>Remuki</t>
  </si>
  <si>
    <t>Sheik Fareeth</t>
  </si>
  <si>
    <t>Refining the Interviewer Flow Diagram,Refining the user stories and Brainstorming about the project with team</t>
  </si>
  <si>
    <t>Wrote functional requiremets and attended design pattern session</t>
  </si>
  <si>
    <t>Vinoth</t>
  </si>
  <si>
    <t>Refining the Management Flow Diagram and Brainstorming about the project with team</t>
  </si>
  <si>
    <t>Vishnu Prakash</t>
  </si>
  <si>
    <t>Refining the user stories for TAC and Brainstorming about the project with team</t>
  </si>
  <si>
    <t>Creating User Stories for TAC and attended design pattern session</t>
  </si>
  <si>
    <t>dependencies for Management</t>
  </si>
  <si>
    <t>30 min : Exploring Figma,                                                                                                1 hr 30 min : Refined Interviewer flow (SCHEDULE ,VIEW)                                           1hrs :MANAGEMENT Prototype (Register,Login,Interview Ignored                                                                                                      1 hr : Attended  Design Pattern Session                                                                         1hr 15 mins : Refined User Stories &amp;Acceptance Criteria (Management)(8-11)</t>
  </si>
  <si>
    <t>-</t>
  </si>
  <si>
    <t>Prototype for creation of link for TAC, Acceptance criteria for TAC</t>
  </si>
  <si>
    <t>Redefining Mangement flow(Registration,View profile &amp; stats)    [1 hrs], Prototype - Scheduled drive,Attended design pattern session(2.30),Exploring Figma</t>
  </si>
  <si>
    <t>Prototype for TAC dashboard, Constraints for TAC</t>
  </si>
  <si>
    <t xml:space="preserve">30 mins    :  Exploring Figma                                                                   1 hr           : Redefining Mangement flow diagram(Drive invite, Scheduled interview)                                                                                               1hr            :  Attended Design Pattern Session                                                                                                                  2 hr           :  Prototype - Current drive ,Upcoming drive                                                                                                                                      </t>
  </si>
  <si>
    <t xml:space="preserve">1hr : INTERVIEWER Prototype (Interview Attended,Unused Slots ) 30 min : Exploring Figma                                                                                              30 mins : MANAGEMENT Prototype   (Interview Attended)        1hr : Attended  Design Pattern Session                                                                 1hr : Refined User Stories &amp;  Acceptance Criteria (Management(1,2,3)) </t>
  </si>
  <si>
    <t>dependencies for Management &amp; Cancellation for TAC</t>
  </si>
  <si>
    <t>30 mins: Refined TAC Flow Diagram                                                         30 mins: Exploring Figma                                                                        1hr : Prototype for Interviewer-Interview Denied                                 1hr : Attended Design pattern Session(Abstract Factory)                                1hr : Refined Prototype for Interviewer                                                  1hr : Refined User Stories &amp; Acceptance for Management(5-8)</t>
  </si>
  <si>
    <t>Desigining pool,Notification cancel for TAC</t>
  </si>
  <si>
    <t>Acceptence(8-13) , Dependencies(8-13) for interviewers</t>
  </si>
  <si>
    <t>30 mins    :  Exploring figma                                                                       30 min      :  Designed prototype for INTERVIEWER's Profile,                                                                                                                                               30 min      :  Prototype for interviewer's  Interview History               1 hr           : Prototype for Scheduled Interviews                                 1 hr           : Attended Abstract factory session                                                                               1 hr           :  Refined User stories(1-7)                                                 30 mins    : Acceptance(1 TO 5)</t>
  </si>
  <si>
    <t>Prototype for Interviewers</t>
  </si>
  <si>
    <t xml:space="preserve">30 mins : Refined Interviewer Flow diagram                                                                                                        30 mins : Exploring figma                                                                                                                             2 hr : Redefined Prototype for interviewer and management                                                                                               1 hr : Attended Design Factory Session                                                                                                            1 hr : Prototype for interviewer Today's and scheduled interviews                                                                        </t>
  </si>
  <si>
    <t>Vishnu Prakaash R</t>
  </si>
  <si>
    <t xml:space="preserve">Recalling and exploring on prototype model   </t>
  </si>
  <si>
    <t xml:space="preserve">30 mins: Userflow diagram discussion and implementation                   1 hr : Figma and Diagrams net practice -self exploration                            2.5 hr : Creating ADMIN'S userflow, constraints, dependencies, acceptance criteria.                                                                                            30 mins : preparing for abstract factory ppt and code                                   1hr : presenting design pattern method, at hydra                               </t>
  </si>
  <si>
    <t xml:space="preserve">30 min : Explored Git Desktop,                                                                                                1 hr 15 min : Dependencies and Constraints for management                                                             1hrs 45 mins  :MANAGEMENT Prototype (Dashboard Categories , Pool Members ' Scheduled Interviews Ignored) Refined navigatability                                                                                                   1 hr : Attended  Design Pattern Session                                                                         </t>
  </si>
  <si>
    <t xml:space="preserve">Prototype </t>
  </si>
  <si>
    <t>Acceptance criteria for TAC-1hr                                       Design pattern session -1hr                                               Refinded TAC prototype- 2hr                                         Design pattern -30 min</t>
  </si>
  <si>
    <t>Prototype for current flow</t>
  </si>
  <si>
    <t xml:space="preserve">1 hr           : Constraints for TAC                                                                                             1hr            :  Attended Design Pattern Session                                                                                                                  1 hr           :  Prototype for Current drive ,Upcoming drive                                                                                 1 hr           :  Prototype for Create Invite                                                                                                                                      </t>
  </si>
  <si>
    <t xml:space="preserve">30 mins : Explored Git                                                    2 hr:  Refined Management Prototype                         1hr : Attended Design Pattern Session(Builder and Protoype)                                                                              1hr : Softskills                                                                  </t>
  </si>
  <si>
    <t>30 Mins: Explored Github Desktop
1 Hr 30 Mins: Refined Prototype for Interviewer
1 Hr: Design pattern session(Builder and Prototype)
1 Hr: Softskills session 
1 Hr 30 Mins: Refined Management Prototype and its flow.</t>
  </si>
  <si>
    <t>Dependencies for Interviewer (7-13)</t>
  </si>
  <si>
    <t>1hr :  Explored git and git desktop                          1hr :  Refined Prototype for Interviewer-Dashboard                                                              1hr : Attended Design pattern Session(Builder and Prototype pattern)                                                                         1hr : Refined Prototype for Interviewer                          1hr : Acceptence criteria and constrains for interviewer</t>
  </si>
  <si>
    <t xml:space="preserve">1 hr  :  Dependencies for TAC                                       1 hr  :  Prototype for TAC ,Create pool ,Manage pool                                                                                      1 hr  :  Attended Design Pattern Session                    1 hr   : Soft Skills Session                                                1 hr  : Prototype for TAC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</si>
  <si>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                                </t>
  </si>
  <si>
    <t>Acceptence(8-13) , Dependencies(8-13) for interviewers, Prototype</t>
  </si>
  <si>
    <t>30 mins :  Explored git and git desktop                          1hr :  Refined Prototype for Interviewer-10 slide  1hr : Attended Design pattern Session(Builder and Prototype pattern)                                                                         1hr : Refined Prototype for Interviewer                             1 hr : soft skill sessions</t>
  </si>
  <si>
    <t xml:space="preserve">2 hr : Correction in Interviewer Prototype                                                                                                                             1 hr : Redefined Prototype for interviewer and management                                                                                               1.5 hr : Attended Design patternSession                                                                                                            1 hr : Aligned Interviewer and management      Prototype                                                                      </t>
  </si>
  <si>
    <t>Exploring on Git and Git Desktop</t>
  </si>
  <si>
    <t xml:space="preserve">2 hr: Creating prototype for admin using FIGMA                                                                            1.5 hr : Attending Design pattern session (Prototype and Builder design)                                                                  1 hr : preparing for review and self exploration                                           2 hr: Understanding the overall flow, Ensuring changes which were said yesterday(Drop down for project,Phone number and role, scroll page,back button,adding filter,interview denied list.) </t>
  </si>
  <si>
    <t>Absent</t>
  </si>
  <si>
    <t>Data  Model</t>
  </si>
  <si>
    <t xml:space="preserve">Brainstorming -30 Mins                                                  College Project review- 1 hour                                      Prototype and Acceptance criteria for TAC- 1hr                </t>
  </si>
  <si>
    <t>Data Model</t>
  </si>
  <si>
    <t xml:space="preserve">30 mins : Brainstorming with team
1 Hr        : Prototype for Dashboard in TAC
1 Hr        : Refining the TAC prototype (Alignment,Naming)                                                                                                                                    </t>
  </si>
  <si>
    <t>30 min: Brain Storming with team
1.5 hr: Refined management Prototype(Dashboard,Profile)
30 min: Refined management prototype(alignment)</t>
  </si>
  <si>
    <t>30 min: Brain Storming with team                                  1.5 hr: Refined management Prototype
30 min: Refined management and interviewer prototype(alignment)</t>
  </si>
  <si>
    <t xml:space="preserve">Dependencies for Interviewer (7-13),Data Modelling </t>
  </si>
  <si>
    <t xml:space="preserve">30 mins : Brain stroming with Team
1 hr : Refining the TAC Prototype ( Dash board , Profile )
30 mins : TAC Prototype Page Alignments               30 mins : Refined TAC Prototype (Home page)  </t>
  </si>
  <si>
    <t xml:space="preserve"> 30 min :BrainStroming                                                      1 hr : Dependencies for TAC                                          1 hr :  Prototype for TAC</t>
  </si>
  <si>
    <t>30 mins : Brain stroming
1 hr : Refining the Interviewers Prototype ( Dash board , Profile , Navigations )
1 hr : TAC ( Creating pools , Pool details prototype , and refining Slide )</t>
  </si>
  <si>
    <t xml:space="preserve">30 mins : Brainstroming
1 hr : Added page navigation for interviewer and TAC prototype.
1 hr :  Aligned TAC and Interviewer prototype                                                              </t>
  </si>
  <si>
    <t xml:space="preserve">Exploring on Data models </t>
  </si>
  <si>
    <t xml:space="preserve">30 mins - Brainstorming
1.5 hour - College Project review preparation and PPT
1 hour - Refined Prototype for ADMIN   </t>
  </si>
  <si>
    <t>1 Hr 30 Mins: Brainstorming                                             1 Hr :Refined User Stories,Acceptance Criteria        1 Hr 30 Mins :RefinedDependancies and Constraints(Management,Half of TAC)</t>
  </si>
  <si>
    <t>1 Hr 30 Mins: Brainstorming                                             1 Hr 30 mins: Discussed Data Modelling                                           1 Hr :Entered attribute values(Employee,TAC)</t>
  </si>
  <si>
    <t>1 Hr 30 mins : Brainstorming with team
1 Hr 30 mins : Prototype for TAC-(Create,View &amp; Delete Pool -  6 slides)
1 Hr         : Redefined the overall prototype for TAC</t>
  </si>
  <si>
    <t>1Hr 30Mins:Brainstorming                                              2Hr:Data Model(7 Entities)</t>
  </si>
  <si>
    <t>1 Hr 30 Mins: Brainstorming  with team                                           1 Hr :Refined User Stories,Acceptance Criteria        1 Hr 30 Mins :Refined Dependancies and Constraints(Management,Interviewer)</t>
  </si>
  <si>
    <t xml:space="preserve">Refine Data Model(Should add Interface) </t>
  </si>
  <si>
    <t>1 Hr 30 Mins: Brainstorming  with team                                           1 Hr 30 mins:Data Modelling(Overview,Response table)                                                                                1 Hr : Refined Data-Model(Added Invites ,Response Type table)</t>
  </si>
  <si>
    <t xml:space="preserve"> 1 hr 30 minutes : Brainstroming with the team
 2 hr    : Refined the Prototype for TAC ( Edit pool )
 30 minutes    : Alligingment.        
</t>
  </si>
  <si>
    <t>1 hr 30 mins - Brain Stromming
30 Mins - Adding New slides to TAC ( Upcoming drives, notifications, scheduling drives - 5 slides )
1 hr 30 mins - Building Data model In draw.io ( 7 Entities )
30 Mins - Re refining Interviewers scheduled drive cancellation</t>
  </si>
  <si>
    <t xml:space="preserve">1Hr 30 mins : Brainstroming
1 hr : Discussed Data modeling
1 hr 30 mins : Entered attributes for data model(Pool managing, invites, interviews)                                                           </t>
  </si>
  <si>
    <t xml:space="preserve">1hr: Brainstorming with Team
45m: Adding pages and refining flow on ADMIN access.
45m: Entered attribute values for drive and discussing logic with Team mates.
30m: College project discussion - review call </t>
  </si>
  <si>
    <t xml:space="preserve">1 Hr 30 Mins: Brainstorming with team                                             1 Hr : Refined TAC prototype(Create pool and add members)                                                                        1 Hr :RefinedRefined TAC prototype(view and manage pool(add,remove members))                         1 Hr :Brainstorming </t>
  </si>
  <si>
    <t xml:space="preserve">1 Hr 30 Mins: Brainstorming                                                                                       2 Hr :Entered attribute values(Employee,Pool)          1 Hr :Brainstorming </t>
  </si>
  <si>
    <t>Data Modelling</t>
  </si>
  <si>
    <t xml:space="preserve">1 Hr 30 mins : Brainstorming with team
2 Hrs              : Entered Attribute values for Project &amp; Drives                                                                           1 Hr               :Brainstorming with team </t>
  </si>
  <si>
    <t xml:space="preserve">1hr 30mins:Brain stroming with team                                                       1hr30mins: Refined Datamodel(response and cancellation)                                                                       30mins:session with anitha                                          1 Hr :Brainstorming </t>
  </si>
  <si>
    <t xml:space="preserve">1 hr 30 mins - Brain Stromming
1Hr:Preparing for  code review                                     1hr :Attending review                                                30mins:session with anitha                                         1 Hr :Brainstorming </t>
  </si>
  <si>
    <t xml:space="preserve">Refine Data Model(Should add Interface,Relationship) </t>
  </si>
  <si>
    <t xml:space="preserve">1 Hr 30 Mins: Brainstorming  with team                                           1 Hr 30 mins:Refined Data Modelling(Interview,EmployeeResponse table)                                                                                30 Mins : Added Data-Model(Added Cancelled Interview, Cancellation type table)                                         1 Hr :Brainstorming </t>
  </si>
  <si>
    <t xml:space="preserve"> 1 hr 30 minutes : Brainstroming with the team
1 hr          :  Preparing for the Review 
1 hr 30 min   :  Data Entry for Available member Table.                                                                                1 Hr :Brainstorming </t>
  </si>
  <si>
    <t xml:space="preserve">1 hr 30 mins - Brain Storming
45mins:Preparing for  code review                                     45mins :attending review                                                30mins:session with anitha                                         1 Hr :Brainstorming </t>
  </si>
  <si>
    <t>Data Modeling(Methods)</t>
  </si>
  <si>
    <t xml:space="preserve">1 Hr 30mins: Brainstorming with team                                    1 Hr : Session with Rafi(Design patterns)                   1 Hr : Meeting with Rafi(Review)                                1 Hr : Edited data model tables                                   1 Hr : Worked on data entry table                              1 Hr :Brainstorming </t>
  </si>
  <si>
    <t xml:space="preserve">1.5 HR: BrainStorming with Team
1 HR: Refined Admin Flow (Added pool deletion request from TAC)
1 HR: ANGULAR - self exploration                               1 Hr :Brainstorming </t>
  </si>
  <si>
    <t>Exploring HTML,CSS(Basics,Syntax,tags,images,link,inline css)</t>
  </si>
  <si>
    <t>1 Hr : Brainstorming with team.
1 Hr 30 Mins: Session by Rafi
1 Hr : Re-Defined TAC Prototype(Remove members,Add Role,Remove Role).</t>
  </si>
  <si>
    <t>Exploring Web API</t>
  </si>
  <si>
    <t>1 hr-Brainstorming                                                          30 min-Entered attribute values                                   1 hr 30 min-Session with Rafi                                        1 hr-Operation for entity</t>
  </si>
  <si>
    <t>Basics of Java Script</t>
  </si>
  <si>
    <t>1 hr            : Brainstorming with team
30 minutes      : Written methods for Entity
1 hr 30 mins    : Session with Rafi 
1 hr            : College Project Review</t>
  </si>
  <si>
    <t>HTML and Basics of Javascript</t>
  </si>
  <si>
    <t xml:space="preserve">1hr:Brain storming with team
30mins:prepared for Code Review
1hr30mins:session with Rafi
30mins:Refined and alligned TAC(add and delete department)
1hr:data modeloperation on drive </t>
  </si>
  <si>
    <t>Exploring (HTML,CSS,JAVASCRIPT)</t>
  </si>
  <si>
    <t>1hr : Brainstorming with team
1hr : Redefined TAC Prototype (Add project,Remove Project,Alligned Navigation bar)
1hr 30m:Attended Raffi Sessions
1hr : Datamodel Operations(Employee)</t>
  </si>
  <si>
    <t xml:space="preserve">Have to explore more on Web Api Core(Middlewares) </t>
  </si>
  <si>
    <t>1hr : Brainstorming with team
30 mins : Explored on Database Normalization
1.30 hr: Added Relationship in Data Model
1.30 hr: Session (Design and Data Model)
30 mins: Worked on Operations on Entities(Employee,Drive Pool)</t>
  </si>
  <si>
    <t>Data Model(Web ApI)</t>
  </si>
  <si>
    <t>1 hr                :  Brainstorming
1 hr                : Preparing for Review
1 hr                : Attending the review 
30 minutes   : Giving the operations for the model</t>
  </si>
  <si>
    <t>Introduction to Java Script</t>
  </si>
  <si>
    <t>PROJECT :
Brain Storming with team - 1 hr
Design pattern Presentation ( Wrapper Pattern ) - 30 mins
Session with Rafi - 1 hr 30 Mins
Attended code review : 30 Mins 
NON - PROJECT :
Explored basics of Web API - 30 Mins</t>
  </si>
  <si>
    <t>Data Modeling(Operations)</t>
  </si>
  <si>
    <t xml:space="preserve">1 Hr : Brainstorming with team                                    1 Hr 30 mins: Session with Rafi(Data modeling)          1 Hr : Explored normalization concepts                          1 Hr : Edited data model tables </t>
  </si>
  <si>
    <t xml:space="preserve">Angular:Architecture, components and Templates.
</t>
  </si>
  <si>
    <t xml:space="preserve">
1 hr : Brainstorming with Team Mates
1.5 hr : Angular pakage installation (rxjs,schematics/update) and version update.
15 mins : Break 
1 hr : Admin flow - Evaluation and Novelty
15 mins :  The Hindu article - NEWS
1.5 hr : General Session (GOALS) - with Rafi
15 mins :  IDLE
1 hr : Lunch Break 
15 mins : Pushed updated timesheet on GIT.</t>
  </si>
  <si>
    <t>Exploring CSS(External,Javascript,type Script)</t>
  </si>
  <si>
    <t>1 Hr : Brainstorming with team.
1 Hr 30 Mins:JavaScript  (basics,syntax)                                                                1 Hr 30 Mins:JavaScript
15 mins : installed Typescript in Vs code                                      1 Hr :Typescript(basics,syntax)</t>
  </si>
  <si>
    <t>1 hr-Brainstorming with team                                              1hr-HTTP protocol                                                                  1hr-Explored Web API                                                                            1hr-Written services for TAC                                                 1 hr-Exploration TypeScript</t>
  </si>
  <si>
    <t>Preparation of High Level Design, Typescript</t>
  </si>
  <si>
    <t>1 Hr: Brainstorming with Team
1 Hr 30 mins : Exploration on Javascript &amp; Typescript
1 Hr : Worked on Designing Layout
1 Hr 30 mins : Written Services for Interviewer &amp; TAC</t>
  </si>
  <si>
    <t xml:space="preserve"> Javascript</t>
  </si>
  <si>
    <t xml:space="preserve">1hr : brain storming with team
3.5hr:exploredjavascript(variables,Function,Object,String and String methods) </t>
  </si>
  <si>
    <t>Exploring (JAVASCRIPT,TYPESCRIPT &amp; ANGULAR)</t>
  </si>
  <si>
    <t>1hr : Brainstorming with team
1hr 30 mins: Exploring Java Script (basic)                                                     
1hr 30 mins:Exploring Type Script (basic)</t>
  </si>
  <si>
    <t>High Level Design</t>
  </si>
  <si>
    <t xml:space="preserve">1hr : Brain Storming with team
1hr : Explored on WebAPI Core
1hr : Explored on Entity Framework Core
1hr : Worked Out Migrations in Code-First Approach
1hr : Worked on ImageServiceWebApi
</t>
  </si>
  <si>
    <t>1 hour               :  Brainstorming
30 minutes    : Exploring HTML
30 minutes      : Exploring CSS                                              1 hour           : Exploring on Javascript and TypeScript               1 hour              :Exploring on WEB API</t>
  </si>
  <si>
    <t>PROJECT :
Brain Storming with team - 1 hr                                           Exploring basics of VS Code - 1.5 hr                                        Exploring basics of Asp.net MVC Core - 1 hr
Exploring basics of Javascript - 30 mins                               Listing out the Services for Users (TAC, Interviewer ) - 1 hr</t>
  </si>
  <si>
    <t>Migration (Foreign key relation)</t>
  </si>
  <si>
    <t>1 hr : Brainstorming
2 hr : exploration on webapi
1 hr : exploration on entity framework
1 hr : Tried migration on code first approach 
1 hr : exploration on typescript</t>
  </si>
  <si>
    <t>Layout creation and Implementation</t>
  </si>
  <si>
    <t>1 hr - Brainstorming with Team mates
2 hr - Angular (Data binding and Directives)
2 hr - Typescript(Basic syntac, variables,Types and Operators)
0.5 hr - HLD Sample Documentation - overall view</t>
  </si>
  <si>
    <t>1 Hr : Brainstorming with team.
1 Hr :JavaScript  (functions,strings,arrowmethods etc..)                                                                1 Hr 15 Mins:JavaScript(Sample Excercises basics)
1 Hr :Typescript(functions)                                                                 1hr:Exploring Angular(Overview,Components)</t>
  </si>
  <si>
    <t>1 hr-Brainstorming with team                                              2hr-working on Layout                                                           1hr-Explored on TypeScript                                                       1hr -Explored on Web API</t>
  </si>
  <si>
    <t>Working on Layout, Exploration on Angular</t>
  </si>
  <si>
    <t xml:space="preserve">1 Hr: Brainstorming with Team
1 Hr 30 mins : Designed Home Layout page 
1 hr : Attented Review with Anitha                                    30 mins : Explored Typescript                                             1 Hr : Exploration on Angular         </t>
  </si>
  <si>
    <t>Exploring on  Angular</t>
  </si>
  <si>
    <t>1hr : brainstorming with team
1.5hr:Explored javascript(number methods,Array methods and Classes)
1.5 hr: Explored basics of Angular(Components,Databinding)</t>
  </si>
  <si>
    <t xml:space="preserve">1hr : Brainstorming with team
1hr : Exploring Java Script (basic)                                                     
1hr :Exploring Type Script (basic)                                   1hr:Exploring Angular(Basics)                                                1hr:Refined layout </t>
  </si>
  <si>
    <t>Have to explore more on Angular Concepts</t>
  </si>
  <si>
    <t>1hr : Brainstorming with team
1hr : Typescript Basics
2hr : Explored on Angular Basics(Components,Templates)
1hr : Internal Review with Anitha
2hr : Worked on angular components</t>
  </si>
  <si>
    <t xml:space="preserve">1 hour               :  Brainstorming
2 hr                    : Designing the layout 
1 hr                    : Exploring  on typescript                                         1 hour                :Exploring on Web Api               </t>
  </si>
  <si>
    <t>Typescript &amp; Angular</t>
  </si>
  <si>
    <t xml:space="preserve">PROJECT :
Brain Storming with team - 1 hr                                              Prepared Services &amp; View Models - 1 hr                                Prepared HLD - 2 hr                                                                       Explored Basics of Typescript &amp; Angular - 1 hr               
</t>
  </si>
  <si>
    <t>Exploring Angular</t>
  </si>
  <si>
    <t xml:space="preserve">1 hr : Brainstorming
2 hr : exploration on angular basics
1 hr : exploration on entity framework                              1 hr : exploration on angular components                       1 hr : Attented Review  with Anitha                                        1 hr : Explored typescript </t>
  </si>
  <si>
    <t xml:space="preserve">OVERVIEWING HLD </t>
  </si>
  <si>
    <t>1 hr : Brainstorming with Team
1 hr : Entity framework(Datamodel and DBcontext)
1 hr : Angular(Pipes,Dependency Injection,components recall,services)
1 hr : Web API (RESTful services)
1 hr : Typescript (static typing, interfaces)</t>
  </si>
  <si>
    <t>1 Hr : Brainstorming with team.
1 Hr :Attended Softskill session(Acceptance,problem solving).                                                                                 1Hr : ExploringTypeScript(Conditional Statements,Switch Case,Looping Statements)</t>
  </si>
  <si>
    <t>Exploring Typescript</t>
  </si>
  <si>
    <t>1 hr-Brainstorming with team                                              1.2 hrs-Attended Soft skill session(Problem solving and thinking)                                                                                   30 min-Explored on Typescript (Switch,Arrays)                                            30 min-Alignment and correction in HLD</t>
  </si>
  <si>
    <t>Working on Layout</t>
  </si>
  <si>
    <t>1 Hr : Discussion with team
1.2 Hrs : Attended Soft skill session - Acceptance &amp; problem solving
30 mins : Refined the Layout for HomePage
30 mins : Exploration on Typescript(Operators,Arrays,Tuples)</t>
  </si>
  <si>
    <t>1hr : brainstorming with team
1.2hr:Softskill session with jaya(Acceptance and Thinking)
1hr:prepared for code review                                                45mins:Code Review</t>
  </si>
  <si>
    <t xml:space="preserve">                                     Absent</t>
  </si>
  <si>
    <t>Have to explore more on Angular Concepts(Two way binding)                                          .                                                     Start API Implementation</t>
  </si>
  <si>
    <t xml:space="preserve">1hr          : Brainstorming with team.                                                       
1.2 hrs      : Softskill session with Jaya(Problem solving, Acceptance and Thinking )                                              1hr           : Revised Typescript(Primitive data types, arrays, loops, classes, object and functions)
</t>
  </si>
  <si>
    <t xml:space="preserve">1 hour               :  Brainstorming with team
1 hr                    :  Attended the soft skills session (Presentation on challenges faced in our life )
1 hr                    : Exploring on javascript and typescript exercises.                                                   </t>
  </si>
  <si>
    <t xml:space="preserve">1 hour               :  Discussion with the team
1.2 hrs                    :  Attended the soft skills session with HR team
1.5 hr                    : Explored on Basics of Javascript  ( Script tags, Inlining,Syntax &amp; Popup Messages, DOM )                                                    </t>
  </si>
  <si>
    <t>Exploring angular</t>
  </si>
  <si>
    <t xml:space="preserve">1 hr : Brainstorming
1.2 hrs : Softskills
1 hr : exploration on typescript(Loops)    </t>
  </si>
  <si>
    <t>Exploring framework types - web framework, component based,Object relational mapping.</t>
  </si>
  <si>
    <t>1 hr : Brainstorming with Team mates
1 hr : Softskill session                                                                         1.5  hr : Web API- Forms, history and storage</t>
  </si>
  <si>
    <t xml:space="preserve">8:15AM-8:20AM -Checking Mails.
8:45AM-9:00AM -Brainstorming with team.
9:00AM-10:30AM -Worked on MVC Application(for Code Review)
10:30AM-10:45AM-Break
10:45AM-11:45AM- Prepared Non Functional requirements
11:50AM-12:55PM-Brushed Up Concepts(for Code Review)
</t>
  </si>
  <si>
    <t>Dependencies for theTAC and Admin</t>
  </si>
  <si>
    <t xml:space="preserve">8:45-9:00 - Brainstorming with team
9:00-10:30 - Created Architecture diagram in entity level for TAC and Admin
10:30-10:50 -Break
11:00-12:20 - Created Architecture diagram in Service level for TAC and Admin
12:20-12:45 - Created HLD document                                                     </t>
  </si>
  <si>
    <t xml:space="preserve">8:45-9:00 - Brainstorming with team
9:00-10:00 - Referred Bootstrap and designed common layout 
10:15-10:50 - Proxy Pattern session with Rafi
10:50-11:00 - Break
11:00-12:10 - Designing Layout for Dashboard </t>
  </si>
  <si>
    <t>40mins</t>
  </si>
  <si>
    <t>Angular</t>
  </si>
  <si>
    <t>8.45-9.00Am:Brainstorming with team
9.00-10.00Am:Refined opertions in logical diagram(drive,poolmember)
10.10-11.10Am:Meeting with Rafi(Chain of Responsibility)
11.30-12.30Pm:Refined operations in Logical Diagram(department,Available member,role)</t>
  </si>
  <si>
    <t>Have to explore more on Angular Concepts(Two way binding)                                          .                                                           Have to start working on Api Implementations</t>
  </si>
  <si>
    <t xml:space="preserve">8.45 to 9.00 am      : Brainstorming with team 
9.10 to 10.30 am    : Refined Drive entity, Location Entity , Response Entity Operations
11.00 to 12.30 am  : Coded  Services in Visual Studios(All Services)
</t>
  </si>
  <si>
    <t xml:space="preserve">8:45 to 9:00    - Brainstorming
9:00 to 9:30    - Exploring on bootstrap 
9:30 to 10:30   - Desiging the Layout for TAC home 
10:30 to 10:45  - Break
10:45 to 12:30  - Continuing on desiging the layout.                                             </t>
  </si>
  <si>
    <t>Dependencies for the 2 Users (Interviewer, Management)</t>
  </si>
  <si>
    <t xml:space="preserve">8:45-9:00 - Brainstorming 
9:00-10:30 - Created Architecture diagram in entity level for interviewer and management.
10:30-10:50 -Break
11:00-12:20 - Created Architecture diagram in Service level for interviewer and management.
12:20-12:45 - Created HLD document                                                     </t>
  </si>
  <si>
    <t>Have to Learn and work on WebAPI</t>
  </si>
  <si>
    <t>8.45 am - 9.00 am : Brainstorming with Team
9.00 am - 10.30 am : Added operations(available responses, Employee) 
10.45 am - 11.30 am : Refined operations (Project, Departement,cancellation reason)
11.30 am - 12.30 am : Refined operations in Drive model and aligned Logical Diagram                              1.30 - 2.30 : Refined Operations
2.30 - 3.30 : Discussed nfr and system architecture
2.50 - 4.00 : Review with Rafi (Data model operations, NFR)
4.30 - 5.00 : Discussed MOM</t>
  </si>
  <si>
    <t xml:space="preserve">Seeking for more NFR and Pain points, Interactions. </t>
  </si>
  <si>
    <t xml:space="preserve">8.45 am - 9.00 am : Discussion with team mates.
9.00 am - 10.15 am : Exploring on NFR and processing raw data.
10.15 am - 11.15 am : Coverting Raw data into Sheets(NFR).
11.15 am - 11:30 : Break and clarification (Total number of NFR)
11:30 am - 12.00 pm : shallow (sample) and deep (final)
12.00 pm - 12.15 pm : Clarity about NFR, Refinement of flow.  </t>
  </si>
  <si>
    <t>8:15AM-8:20AM -Checking Mails.
8:45AM-9:00AM -Brainstorming with team.
9:00AM-9:10AM -Updated MOM
9:00AM-10:30AM -Worked on Layout(DashBoard)
10:30AM-10:45AM-Break
10:45AM-11:50AM -Worked on Layout(DashBoard)</t>
  </si>
  <si>
    <t>Table creation &amp; Database diagram</t>
  </si>
  <si>
    <t xml:space="preserve">8:45-9:00 - Brainstorming with team                                  9.00-9.30-Studied layered pattern architecture                9.30-10.30 -Created system architecture diagram           10.40-11.00-Break
11.10-12.30-Created tables in MSSQL( Employee, Role, Department, Project, Pool, Pool Members, Drive)1:00-2:00-Lunch
2:00-3:15-Discussed about Operations and Web API for our project
3:30-4:10-Review with Rafi
4:10-4:30-Break
                                                  </t>
  </si>
  <si>
    <t>20 mins</t>
  </si>
  <si>
    <t>Working on Layouts</t>
  </si>
  <si>
    <t>8:45-9:00 - Brainstorming with team
9:00-9:30 - Done Corrections in Main Layout Page
9:30-10:30 - Designed Layout for Profile Page
10:30-10:45 - Break
10:45-11:30 - Layout for Dashboard
11:30-12:15 - Prepared Layout for Manage Department1:00-2:00 - Lunch
2:00-3:00 - Discussed about web API for our project
3:00-4:00 - Review with Rafi
4:00-4:15 - Break</t>
  </si>
  <si>
    <t>15 mins</t>
  </si>
  <si>
    <t>Interactions</t>
  </si>
  <si>
    <t xml:space="preserve">8.45Am-9.00Am Brainstorming with team
9.00Am-10.00Am Explored   on webapi (what is WebAPI)
10.30Am-11.30Am Refined NFR                                 1:00-2:00-Lunch
2:00-3:15-Discussed about Operations in data model
3:30-4:10-Review with Rafi
4:10-4:30-Break 
</t>
  </si>
  <si>
    <t xml:space="preserve">8:45-9:00 - Brainstorming with team                                    9:00-9:30 - Refined in Main Layout Page                              10:30AM-10:45AM-Break                                              9.30-1:00 - Layout for Current Drives
                                                  </t>
  </si>
  <si>
    <t>8.45 to 9.00 am (15mins): Brainstorming with team 
9.10 to 10.30 am (1hr 20mins) : Refined Drive entity, Location Entity , Response Entity Operations
11.00 to 12.00 (1hr): Refined Employee Operations 
12.00 : absent</t>
  </si>
  <si>
    <t>8:45 to 9:00  - Brainstorming
9:00 to 10:00 - Desiging the common layout page 
10:00 to 10:30 -Desiging the layout page for TAC(Home)
10:45 to 11:00 -Break
11:00 to 12:30 - Continuation on the desining the page for upcomming drives.</t>
  </si>
  <si>
    <t xml:space="preserve">9:30to 10:00 - Brainstorming with team                                  10:00 to 10:30 - Correcting System Architecture Diagram ( Rearranging Layers &amp; DB )                                                                              10:30 to 10:45 Updating MOM                                                              10.45 to 11.15-Studied basics of web API ( how to create a web api project in VS Code
11.15to 11.45-Break                                                                11.45 to 12.30 - Studied how to connect EF with Web API Project                                                </t>
  </si>
  <si>
    <t>30 Mins</t>
  </si>
  <si>
    <t>8.45 - 9.00 : Brainstorming with Team
9.00 - 10.40 : Updated data model (Drive)
11.00 - 12.30 : refined data model (Pool, Pool member, Location, Department, Project)</t>
  </si>
  <si>
    <t xml:space="preserve">Interactions. </t>
  </si>
  <si>
    <t xml:space="preserve">8.45 am - 9.00 am : Brainstorming with team mates.
9.00 am - 10.00 am : Clear Refinement of NFR (Replaced Subjective words).
10.00 am - 10.30 am : Datamodel Understanding - 
10.30 am - 10.45 am : BREAK
10.45 am - 11.15 am : Google API - calender (Event,calender list, settings) and Google workspace.
11:15 am - 12:15 pm : converting sheets to document format. (NFR)
</t>
  </si>
  <si>
    <t>Exploring EF core</t>
  </si>
  <si>
    <t xml:space="preserve">9:00-9:30-College Meeting (Project updation details)
9:30-10:15-Designed Layout for Manage pool
10:20-10:40-Break
10:40-11:15-Edited Common layout by comparing the prototype
11:15-11:30-Discussion with team
11:30-12:00-Corrected conflicts in css </t>
  </si>
  <si>
    <t>50 mins</t>
  </si>
  <si>
    <t>9:00-10:00 - Designed layout for Manage Pools 
10:00-11:00 - Layout for Fresher's Pool(In Progress)
11:00-11:15 - Break
11:15-11:30 - Discussion with team 
11:30-12:30 - Merged CSS files &amp; uploaded in GitHub</t>
  </si>
  <si>
    <t xml:space="preserve">9:00-10:15 - Exploration on EF core(Migration, Annotation)
10:15-11:00 - College Project Discussion
11:00-11:15 - Break
11:15-11:30 - Discussion with team 
11:30-12:30 - Layout for Response in Upcoming Drives 
</t>
  </si>
  <si>
    <t>45 mins</t>
  </si>
  <si>
    <t>Exploring WEB API</t>
  </si>
  <si>
    <t xml:space="preserve">10:00-11:00 - Refined Current Drives Layout                              11:00-12:00 - Attented College Review                                     12:00-12:30 - System Allocation                                                  2:00-3:00 - Notifications Loyout
                                                  </t>
  </si>
  <si>
    <t xml:space="preserve">                                                      Have to work on Api Implementations</t>
  </si>
  <si>
    <t xml:space="preserve">9:30am to 10:00am : Brainstorming with team    
10.10am to 11.30 am : Implemented Role Service and Role Model for API
12.00pm to 12.30pm : Worked on EF Code First for Role Model class 
12.30pm to 1.00 : System Allocation.                                1.45pm to 3.00pm : worked on Data Acess layer            3.30pm to 4.15pm : Meeting with Rafi(changes in Operations and Api ) </t>
  </si>
  <si>
    <t xml:space="preserve"> 9:30 to 10:00 -Brainstorming with team                             10:00 to 10:30 - Working on layout for TAC's Upcoming drive.                                                                                          10:30 to 11:30 - Session with rafi.                                        11:30 to 11:45 - Break                                                           11:45 to 12:30 - continued on desiging the upcoming drives page .                                                                           2:00 to 3:00  -  Layout on upcoming drives.                         3:00 to 3:30 - Idle                                                                   3:30 to 4:00 - Review with rafi .</t>
  </si>
  <si>
    <t xml:space="preserve"> Designing Layout</t>
  </si>
  <si>
    <t xml:space="preserve">9:30to 10:00 - Brainstorming with team                                  10:00 to 10:30 - Correcting System Architecture Diagram ( Rearranging Layers &amp; DB )                                                                              10:30 to 10:45 Updating MOM                                                              10.45 to 11.15-Studied basics of web API ( how to create a web api project in VS Code
11.15to 11.45-Break                                                                11.45 to 12.30 - Studied how to connect EF with Web API Project                                                                               1.00 to 2.00 - Lunch                                                                     2.00 to 3.00 - How to use Postman App ( get post put methods, Using api's )                                                                     3.00 to 3.30 -  Idle                                                                                      3.30 to 4.00 - Review Meeting with Rafi                                                                </t>
  </si>
  <si>
    <t xml:space="preserve">9:30am to 10:00am : Brainstorming with team    
10.30am to 12.30 am : Reviewed Data model
12.30pm to 1.00 am: System Allocation                           1.45 pm - 3.15 pm : Refined services                            3.30 pm - 4.10  pm: review with rafi(data model, WebApi, layout) </t>
  </si>
  <si>
    <t>Overviewing interactions</t>
  </si>
  <si>
    <t>8.45 am - 9.00 am : Discussion with team mates.
9.00 am - 10.00 am : NFR _ REfinement 
10.00 am - 10.30 am : Datamodel Understanding - 
10.30 am - 10.45 am : BREAK
10.45 am - 11.15 am : Studying Roadmap to DOTNET
11:15 am - 12:15 pm : converting sheets to document format. (NFR)
2.30 pm - 3.30 pm :  Meeting with Rafi</t>
  </si>
  <si>
    <t>Working On Layouts(Remove Pool)</t>
  </si>
  <si>
    <t xml:space="preserve">8:15AM-8:20AM-Checking Mails.
8:40AM-10:30AM -Worked on Layout(CreatePool)
10:30AM-10:45AM-Break
10:45AM-11:15AM -Refactored(Naming ) Common Css file.
11:15AM-11:30PM-Brainstorming with team.
11:30AM-12:50PM -Refined Layout(DashBoard)
</t>
  </si>
  <si>
    <t>9:30-10:00 -Brainstorming with team
10:00 -11:20-Reviewed and Refined Data model
11:20-11:40-Break
11:45-12:20-Continued Refining the data model
12:20-12-:50-System Allocation</t>
  </si>
  <si>
    <t>Working on Layouts(Interviewer)</t>
  </si>
  <si>
    <t>9:30-10:00 - Brainstorming with Team
10:00-10:30 - Done corrections in Profile Layout
10:30-11:30 - Designed Layout(Manage Department,Add &amp; Remove Dpt)
11:30-11:45 - Break
11:45-12:00 - Dashboard Layout for Interviewer(In progress)
12:00-12:30 - System Allocation</t>
  </si>
  <si>
    <t>Web API(RESTful)</t>
  </si>
  <si>
    <t xml:space="preserve">9:30-10:00 -Brainstorming with the team
10:00-10:30 - Explored How to create web API project
10:30-10:45 - Break
10:45-12:00 - Explored on web API(RESTful,SOAP)
12:00-12:30 - System Allocation
</t>
  </si>
  <si>
    <t>Exploring WEB API and Working on Layouts</t>
  </si>
  <si>
    <t>9:00-10:30-Worked on Current Drives Layout 
10:30-10:45-Break
10:45-11:45-Merged css file and correct some errors
11:45-1:00-Layout for Notifications
2:00-3:00-Layout for View Pool</t>
  </si>
  <si>
    <t>Have to work on Api Implementations</t>
  </si>
  <si>
    <t xml:space="preserve">8.45am to 9.15am : worked on data acess layer for api
9.15am to 10.30  : worked on Data Factory Classes
10.30am to 10.45 : Refered sample API code in GitHub
11.15am to 12.45 : worked on exception handling for api.                                                                                              1.30pm to 2.00 : reviewed my api implementation </t>
  </si>
  <si>
    <t>10:00 to 11:00   - working on layout for home.
11:00 to 11:15   - Break
11:15 to 11:30   - Discussion with team 
11:30 to 1:00    - working on the layout page for upcoming drives.</t>
  </si>
  <si>
    <t xml:space="preserve"> Entity Framework</t>
  </si>
  <si>
    <t>8.45 to 9.00 - Updating MOM &amp; Checking Mail
9.00 to 10.00 - Correcting Mistakes in Data model            ( Audit fields for Employee, separating as single methods ) 
10.00 to 10.45 - Analysing and Correcting Prototypes of Admin regarding Data models (all slides)
10.45 to 11.15 - Break
11.15 to 11.30 - General team Discussion
11.30 to 12.30 - Created prototype for Admin ( final version )</t>
  </si>
  <si>
    <t>Working on Register screen</t>
  </si>
  <si>
    <t xml:space="preserve">8.45 am - 10.45 am : Corrections done in Data model and Prototype
11.15 am - 12.45 pm : register layout
1.15 pm - 2.30 pm : Refined Services(Role, Department, Employee, Drive, Pool, Location)                                    3.00 to 3.45 : Review Meeting with Rafi
4.20 to 4.40 : Session with Rafi (Estimation)             5.00pm to 5.30pm : worked on comman layout                                                     5.45 to 6.00 : Meeting with team members(Common Layout).                                                                                           </t>
  </si>
  <si>
    <t>Should focus on Angular and Interactions</t>
  </si>
  <si>
    <t>8.45 am  -  9.00 am : checking mails
9.00 am - 10.15 am : Regulatory details and calculation for Scalability (Requests)- NFR
10.15 am - 10.45 am :  Identifying common layout from TAC page
10.45 am - 11.00 am : BREAK 
11.00 am -  11.30 am : Cloning GitHub repository to VS code and Checking whether IIS is installed or not.
11.30 am - 11.45 pm : Individual responsibility (Discussion with Team) - ANGULAR
11.45 am - 12.45 pm : Recalling angular concepts
12.45 pm - 1.30 pm : BREAK
1.30 PM - 2.30 PM: Github troubleshooting 
2.30 pm - 3.30 pm :  Meeting with Rafi</t>
  </si>
  <si>
    <t xml:space="preserve">(Yesterday):                                                                                             3:00-3:45-Review with Rafi(Project)
3:45-4:05-Break
4:20-4:40-Estimation session with Rafi
5:00-5:30-Written common and unique pages for the system
5:40-6:00-Discussion with team about Layouts                                                                                                       (Today):                                                                                        8:15AM-8:20AM-Checking Mails.
8:40AM-10:30AM -Worked on Layout(CreatePool)
10:30AM-10:45AM-Break
10:45AM-11:15AM -Refactored(Naming ) Common Css file.
11:15AM-11:30PM-Brainstorming with team.
11:30AM-12:50PM -Refined Layout(DashBoard)
</t>
  </si>
  <si>
    <t>Exploring EF Core</t>
  </si>
  <si>
    <t xml:space="preserve">Yesterday                                                                            3:00-3:45-Review with Rafi(Project)
3:45-4:05-Break
4:20-4:40-Estimation session with Rafi
5:00-5:30-Written common and unique pages for the system
5:40-6:00-Discussion with team about Layouts                         
                                                                                                 Today
8:45-9:45-Designed Layout for Cancel Drive
9:45-10:45-Softskill Session with Savitha(Problem solving)
10:45-11:00-Break
11:00-12:15-Designed Layout page for Mangepools
</t>
  </si>
  <si>
    <t>25/04/22                                                                             3:00-3:45 - Project Review with Rafi
3:45-4:05 - Break
4:20-4:40 - Session with Rafi(Estimation)
5:00-5:30 - Written the common &amp; unique pages 
5:40-6:00 - Discussion with team about designing Layouts                                                                                                                                                                                                                               
                                                                                              25/04/22
8:45-9:45 - Prepared layout for Cancel Invite
9:45-10:45- Softskills Session with Savitha(about Problem Solving)
10:45-11:00 - Break
11:00-12:00 - Corrected Layout page for Profile</t>
  </si>
  <si>
    <t>Today :
8.45-9.30Am System allocation and installation
9.30-10.30Am Sessin with Savitha
10.30-10.45Am Break
10.45-12.00Am Layout for Create Invite
Yesterday :
4.20 to 4.40 : Estimation session with Rafi
4.45-5.30Pm college project meeting</t>
  </si>
  <si>
    <t>Yesterday:                                                                                    3.00 to 3.45 : Review Meeting with Rafi
4.20 to 4.40 : Session with Rafi (Estimation)                         5.30 to 6.00 : Meeting with team members(Common Layout).                                                                                                Today:                                                                                        9:00-11:00-Attended college review                                                       11:00-11:30-Merging CSS File                                                          11:30-1:00-Layout for View Pools and Notifications</t>
  </si>
  <si>
    <t>Have to complete estimation</t>
  </si>
  <si>
    <t>Yesterday:                                                                                       3.00pm to 3.45pm : Review Meeting with Rafi
4.20pm to 4.40pm : Session on Estimation with Rafi             5.00pm to 5.30pm : worked on nav bar                            5.45pm to 6.00pm : Meeting with team members(Common Layout).                                                                                      Today:
8.45am to 9.30am : worked on login and register page css
9.30am to 10.30  : Softskills with savitha(problem solving)
11.15am to 11.45 : Created new repo and Hosted static HTML layouts
11.50am to 1.00pm : worked on estimations
1.30pm to 2.00pm : spoke with college mentor</t>
  </si>
  <si>
    <t xml:space="preserve">
Yesterday :
1:30 to 2:30    - lunch
3:00 to 3:45    - Review meeting with Rafi.
3:45 to 4:10    - Break.
4:10 to 4:20    - Idle 
4:20 to 4:40    - Estimation session with Rafi.
4:40 to 6:00    - Worked on upcoming drives page.                                 Today:
8:45 to 9:00      - Checked in the mail.
9:00 to 9:30      - Working on listing page.
9:30 to 10:30     - Softskills session with savitha ( Problem solving).
10:30 to 10:45    - Break
10:45 to 12:30    - continued on listing (pagination,responsiveness).</t>
  </si>
  <si>
    <t>Yesterday :
1.30 to 2.30 : lunch
3.00 to 3.45 : Review Meeting with Rafi
3.45 to 4.10 : Break
4.20 to 4.40 : Estimation session with Rafi
4.40 to 5.45 : Wroked on unique page identification for the whole system.
5.45 to 6.00 : General team meeting on Layouts &amp; Unique pages in the system
Today :
8.45 to 9.00 : Checking mails &amp; Filled bank details for Pay role
9.00 to 9.15 : Updating MOM
9.15 to 9.30 : Surfed how to publish HTML pages in Github
9.45 to 10.30 : Soft skill session with Savitha.
10.30 to 11.00 : Break
11.00 to 12.00 : Identifying unique pages and Operations for Estimation
12.00 to 1.00 : Listing down the API usage for particular pages for reuse and Estimation</t>
  </si>
  <si>
    <t>Working on Common layout</t>
  </si>
  <si>
    <t>8.45 am - 9.30 am : worked on Login page 
9.45 am - 10.30 am : Soft skill Session with savitha
11.00 am - 12.30 pm : worked on register page 
1.30 pm - 2.30 pm :Worked on Common Layout page
2.30 pm - 2.50 pm : Review with rafi
3.10 pm - 3.30 : Team Meeting
3.30 - 4.00 : Worked on common layout page
4.30 - 5.45 :Worked on common layout page
7.00 - 8.00 : completed common layout page
9.00 - 11.00 : Worked on current drives, home, profile, view response</t>
  </si>
  <si>
    <t xml:space="preserve">Should focus on Layout </t>
  </si>
  <si>
    <t>Yesterday:                                                                        
3.00 to 3.45 : Review Meeting with Rafi
4.20 to 4.40 : Discussing what paging is good for IMS           
5.00pm to 5.30pm : worked on common layout 
8.45 am  -  9.00 am : checking mails
9.00 am - 9.30 am : preparing for Review part 1 
9.30 am - 10.15 am : Soft skill session - savitha 
10.15 am - 10.45 am : Break
10.45 am - 11.45 am : Preparing for review - Recalling basics
11.45 am -  12.15 pm : Creating common paging layout - Admin,TAC
12.15 pm - 12.45 pm : worked out WEB API (GEO-LOCATION,WORKER API AND VALIDATION)  
12.45 pm - 1.30 pm : Break</t>
  </si>
  <si>
    <t>Working On Layouts</t>
  </si>
  <si>
    <t>8:15AM-8:20AM-Checking Mails.
8:40AM-10:30AM -Worked on Layout(CreatePool).
10:30AM-10:45AM-Break.
10:45AM-11:15AM -idle.
11:15AM-11:30PM-Refined Layout( Create pool).
11:30AM-12:50PM -Worked on Layout( Management Dashboard).
12:50PM-1:50PM -Lunch Break.
1:50PM-2:25PM - Refined Layout(DashBoard).
2:20PM-2:25PM -idle.
2:30PM-2:50PM -Review with Rafi.
2:50PM-3:10PM -Break.
3:10PM-3:30PM -Meeting with Team.
3:30PM-4:30PM -Worked on Layout( Management Dashboard).
4:30PM-5:30PM -Refined Layout( Management Dashboard).
5:30PM-6:00PM -Worked on Layout( Dashboard Selection).</t>
  </si>
  <si>
    <t>AB</t>
  </si>
  <si>
    <t xml:space="preserve">Deepika </t>
  </si>
  <si>
    <t>CSS file corrections, Profile page alignments</t>
  </si>
  <si>
    <t xml:space="preserve">  
8:45-9:45 - Prepared layout for Cancel Invite
9:45-10:45- Softskills Session with Savitha(about Problem Solving)
10:45-11:00 - Break
11:00-12:00 - Corrected Layout page for Profile      12:00-1:00 - Made alignment corrections in Cancel Invite
1:00-2:00 - Lunch
2:00-3:00 - College Project Review
3:10-3:30 - Team meeting
3:30-3:50 - Break
4:00-5:00 - Done Layout for Cancel Drive(Added radio buttons)
5:00-5:45 - Made Corrections in Profile page
9:00-11:15 - Merged Cancel Invite,Cancel Drive &amp; Profile with main layout page</t>
  </si>
  <si>
    <t>Ab</t>
  </si>
  <si>
    <t>Exploring Angular and Working on Layouts</t>
  </si>
  <si>
    <t xml:space="preserve">9:00-11:00 - Attented College Project Review
11:00-11:30-Merging CSS File                                                          
11:30-1:00-Layout for Notifications
2:00-2:30-Layout for ViewPools(Filter)
2:30PM-2:50PM -Review with Rafi.
3:10PM-3:30PM -Meeting with Team.
3:30-4:00-Layout for ViewPools (Dropdown)
4:00-5:00-Refined Common Layout
5:00-6:00-Merging CSS file 
</t>
  </si>
  <si>
    <t xml:space="preserve">Prithvi </t>
  </si>
  <si>
    <t>Have to split the estimated works with team</t>
  </si>
  <si>
    <t xml:space="preserve">26/04/22
8.45am to 9.30am : worked on login and register page css
9.30am to 10.30  : Softskills with savitha(problem solving)
11.15am to 11.45 : Created new repo and Hosted static HTML layouts
11.50am to 1.00pm : worked on estimations(mapped views with operations for TAC)
1.30pm to 2.00pm : spoke with college mentor
2.30pm to 2.50pm : Review meeting with rafi
3.10pm to 3.30pm : Team Meeting(discused about estimation and work splits)
3.30pm to 4.00pm : worked on estimations(mapped views with operations for Interviewer, Management and Admin)
4.30pm to 5.45pm : worked on estimations(mapped views with operations for Admin and refined estimations)
</t>
  </si>
  <si>
    <t xml:space="preserve">
8:45 to 9:00       - Checked in the mail.
9:00 to 9:30       - Working on listing page.
9:30 to 10:30      - Softskills session with savitha ( Problem solving).
10:30 to 10:45    - Break
10:45 to 1:00       - continued on listing (pagination,responsiveness).                                                  1:00 to 1:15          -Idle.                                                            1:15 to 2:00          - Lunch.                                                        2:00 to 2:30          -working on responsiveness for upcoming drives page.                                                             2:30 to 2:50          -Review meeting with Rafi.                                                                                 3:10 to 3:30          -General meeting with team regarding the upcoming works.                                                               3:30 to  4:00          -working on view responses page.                                                               4:00 to 4:15           -Break.                                                       4:15  to 5:45          -continued on responses listing page.   9:00  to 12:00        - Desiging the table for listing.</t>
  </si>
  <si>
    <t>Sheik Fareeth H</t>
  </si>
  <si>
    <t>Working on estimation</t>
  </si>
  <si>
    <t>8.45 to 9.00 : Checking mails &amp; Filled bank details for Pay role
9.00 to 9.15 : Updating MOM
9.15 to 9.30 : Surfed how to publish HTML pages in Github
9.45 to 10.30 : Soft skill session with Savitha.
11.00 to 12.00 : Identifying unique pages and Operations for Estimation
12.00 to 1.00 : Listing down the API usage for particular pages for reuse and Estimation
2.00 to 2.30 : Worked on Estimation
2.30 to 2.50 : Review Meeting With Rafi
3.10 to 3.30 : General Team Meating about Progress of team, Team participation, and upcoming works.
3.30 to 4.00 : Worked on Listing Down API's of Management &amp; Interviewer for estimation.
4.30 to 6.00 : Completed Verification of API &amp; Operations for all users ( Estimation)
8.00 to 9.00 : Worked on Most reused API &amp; Operation for Priority.</t>
  </si>
  <si>
    <t>Vinoth J</t>
  </si>
  <si>
    <t xml:space="preserve">8.45 am  -  9.00 am : checking mails
9.00 am - 9.30 am : preparing for Review part 1 
9.30 am - 10.15 am : Soft skill session - savitha 
10.15 am - 10.45 am : Break
10.45 am - 11.45 am : Preparing for review - Recalling basics
11.45 am -  12.15 pm : Creating common paging layout - Admin,TAC
12.15 pm - 12.45 pm : worked out WEB API (GEO-LOCATION,WORKER API AND VALIDATION)  
12.45 pm - 1.30 pm : Break                                                                       
3.00 pm to 3.45 pm : Review Meeting with Rafi
3.45 pm to 4.00 pm : Meeting with Team Mates - Work allocation
4.20 pm to 4.50 pm: Break        
5.00 pm to 6.00 pm : IDLE 
6.30 pm to 8.30 pm : Worked on Admin's Location page  - Back button, add location button.
8.30 pm to 10.30 pm : Break
10.30 pm to 12 pm : Verifying and paginating Admin's Location page - Responsiveness
</t>
  </si>
  <si>
    <t xml:space="preserve">Resource </t>
  </si>
  <si>
    <t>Task Name</t>
  </si>
  <si>
    <t>Task Type</t>
  </si>
  <si>
    <t>Start Time</t>
  </si>
  <si>
    <t>End Time</t>
  </si>
  <si>
    <t>Total Time</t>
  </si>
  <si>
    <t>Checked Mails</t>
  </si>
  <si>
    <t>Non Project</t>
  </si>
  <si>
    <t>Split</t>
  </si>
  <si>
    <t>Time</t>
  </si>
  <si>
    <t>Project</t>
  </si>
  <si>
    <t>Explored on  CSS Box Model(margin , Border ,padding)</t>
  </si>
  <si>
    <t xml:space="preserve">Exploration </t>
  </si>
  <si>
    <t>Explored on Grid Layout( Partitioning a Page into Columns &amp; Rows )</t>
  </si>
  <si>
    <t>Refined Layout(DashBoard Selection)</t>
  </si>
  <si>
    <t xml:space="preserve">Meeting </t>
  </si>
  <si>
    <t>Morning Break</t>
  </si>
  <si>
    <t>Lunch and Break</t>
  </si>
  <si>
    <t>Customer Review</t>
  </si>
  <si>
    <t>Merging Layout (DashBoard Selection)&amp; Common CSS file</t>
  </si>
  <si>
    <t>Rafi Information (On Team Performance Notice Board)</t>
  </si>
  <si>
    <t>Searching Bootstrap classes for Layout ( to improve DashBoard responsiveness )</t>
  </si>
  <si>
    <t>TOTAL</t>
  </si>
  <si>
    <t xml:space="preserve">Lunch </t>
  </si>
  <si>
    <t>Review Meetingwith Rafi</t>
  </si>
  <si>
    <t>Started Exploring on Entity FrameWork Core (Pluralsight)</t>
  </si>
  <si>
    <t>Evening Break</t>
  </si>
  <si>
    <t>Technical Session on Angular(Typescript Basics)</t>
  </si>
  <si>
    <t>Meeting with team</t>
  </si>
  <si>
    <t>Refined Cancel Invite &amp; made it responsive</t>
  </si>
  <si>
    <t>Added button in Create Invite &amp; refined it</t>
  </si>
  <si>
    <t>Break</t>
  </si>
  <si>
    <t>Refined Cancel Drive &amp; made it responsive</t>
  </si>
  <si>
    <t>Updated Timesheet</t>
  </si>
  <si>
    <t>Alignments in Profile Page</t>
  </si>
  <si>
    <t>Lunch Break</t>
  </si>
  <si>
    <t xml:space="preserve">Customer Meeting with Rafi </t>
  </si>
  <si>
    <t>Technical Session on Angular with Saraswathi</t>
  </si>
  <si>
    <t>General Team discussion</t>
  </si>
  <si>
    <t>Rafi meeting regarding Team performance</t>
  </si>
  <si>
    <t>Linking Back Button to all Pages</t>
  </si>
  <si>
    <t>Worked on profile page Layout</t>
  </si>
  <si>
    <t xml:space="preserve">Worked on dashboard </t>
  </si>
  <si>
    <t>Completed estimations for TAC and Interviewer</t>
  </si>
  <si>
    <t xml:space="preserve">Completed estimations for Management and Admin		</t>
  </si>
  <si>
    <t xml:space="preserve">edited employee data model	</t>
  </si>
  <si>
    <t xml:space="preserve">worked on dashboard Cards </t>
  </si>
  <si>
    <t xml:space="preserve">Faced Publishing issue and solving </t>
  </si>
  <si>
    <t xml:space="preserve">Meeting with rafi	</t>
  </si>
  <si>
    <t xml:space="preserve">Angular Sessions	</t>
  </si>
  <si>
    <t xml:space="preserve">edited on dashboard Cards CSS	</t>
  </si>
  <si>
    <t>Lunch</t>
  </si>
  <si>
    <t>Refined changes in admin Location and fixed Icons with buttons</t>
  </si>
  <si>
    <t>Back button,paading value assign for location.</t>
  </si>
  <si>
    <t xml:space="preserve">Exploring on Buttons and container,padding, rem ,px  - HTML </t>
  </si>
  <si>
    <t xml:space="preserve">Client Meeting with Rafi </t>
  </si>
  <si>
    <t xml:space="preserve">Angular session - By Saraswathi </t>
  </si>
  <si>
    <t>Checking Mails</t>
  </si>
  <si>
    <t>Working on HTML layout for view responses</t>
  </si>
  <si>
    <t>Exploring on Web API</t>
  </si>
  <si>
    <t>Correction on Html layouts in View response page.</t>
  </si>
  <si>
    <t>Rafi's information on Timesheet Standards</t>
  </si>
  <si>
    <t>Correction on Html layouts in upcoming drives page.</t>
  </si>
  <si>
    <t>Customer Meeting</t>
  </si>
  <si>
    <t xml:space="preserve">Break </t>
  </si>
  <si>
    <t>Session on Angular with Sarawathi</t>
  </si>
  <si>
    <t>Edited Data model</t>
  </si>
  <si>
    <t>Review Meeting with Rafi</t>
  </si>
  <si>
    <t>Angular Sessions</t>
  </si>
  <si>
    <t>General Team Meating</t>
  </si>
  <si>
    <t>Analysed Existing Code For Web API</t>
  </si>
  <si>
    <t>Mail checking</t>
  </si>
  <si>
    <t>Merging other pages with layout</t>
  </si>
  <si>
    <t>Added and edited admin layout</t>
  </si>
  <si>
    <t>Tried to publish layout page</t>
  </si>
  <si>
    <t>Worked on home page</t>
  </si>
  <si>
    <t>Review with Rafi</t>
  </si>
  <si>
    <t>Resource Name 11</t>
  </si>
  <si>
    <t>Team Meeting</t>
  </si>
  <si>
    <t>Soft Skill</t>
  </si>
  <si>
    <t>Learned Angular &lt;Topics&gt;</t>
  </si>
  <si>
    <t>Working on HTML layout</t>
  </si>
  <si>
    <t>Worked on Layout(Dashboard Selection)</t>
  </si>
  <si>
    <t>Softskills session on Problem Solving by Savitha</t>
  </si>
  <si>
    <t>Worked on Layout (Delete Pool)</t>
  </si>
  <si>
    <t>Updated MOM(Day 15)</t>
  </si>
  <si>
    <t>Working on Layout( Add Members too Pool)</t>
  </si>
  <si>
    <t>Worked on Layout(Dashboard My Performance)</t>
  </si>
  <si>
    <t>MOM Updation(Day 16),Refined Layout (DashBoard Selection)</t>
  </si>
  <si>
    <t xml:space="preserve">Meeting with Team </t>
  </si>
  <si>
    <t xml:space="preserve">Exploration onAngular ,Typescript </t>
  </si>
  <si>
    <t>Responsive profile page</t>
  </si>
  <si>
    <t xml:space="preserve">Soft skills with Savitha (Problem Solving) </t>
  </si>
  <si>
    <t>Responsive cancel Invite page</t>
  </si>
  <si>
    <t>Made Responsive Cancel Drive page</t>
  </si>
  <si>
    <t>Aligned Cancel Drive page</t>
  </si>
  <si>
    <t>Client Meeting with Rafi</t>
  </si>
  <si>
    <t>Listed the corrrections in the Layout</t>
  </si>
  <si>
    <t>Discussion with team</t>
  </si>
  <si>
    <t>Made corrections in every page</t>
  </si>
  <si>
    <t>Created Drive details page</t>
  </si>
  <si>
    <t xml:space="preserve">Checked Mails </t>
  </si>
  <si>
    <t>Profile Page (Added profile image and Alignment changes)</t>
  </si>
  <si>
    <t>Started created Drive Details page(added cards)</t>
  </si>
  <si>
    <t>Continued designing Drive Details</t>
  </si>
  <si>
    <t>Added Button &amp; alignment/color changes in Drive Details</t>
  </si>
  <si>
    <t>Noted the corrections in the Layout and started working on it</t>
  </si>
  <si>
    <t>Team Discussion</t>
  </si>
  <si>
    <t>Started correcting the mistakes</t>
  </si>
  <si>
    <t>Corrected the mistakes said by Rafi(labels,button colors)</t>
  </si>
  <si>
    <t>ABSENT</t>
  </si>
  <si>
    <t>Checking mail</t>
  </si>
  <si>
    <t>Refined CSS file</t>
  </si>
  <si>
    <t>Worked on Profile Layout</t>
  </si>
  <si>
    <t>Worked on Dashboard layout</t>
  </si>
  <si>
    <t>Worked on layout responsiveness(Current drives)</t>
  </si>
  <si>
    <t>Meeting with rafi</t>
  </si>
  <si>
    <t xml:space="preserve">Exploration on Angular ,Typescript </t>
  </si>
  <si>
    <t>Started working on Web API</t>
  </si>
  <si>
    <t>Worked on Estimations(TAC)</t>
  </si>
  <si>
    <t xml:space="preserve">Attended Softskill session with Savitha(Problem Solving) </t>
  </si>
  <si>
    <t>Changed all the file path for publishing</t>
  </si>
  <si>
    <t>Worked on Home page Cards</t>
  </si>
  <si>
    <t>Explored Logging</t>
  </si>
  <si>
    <t>Worked on Current Drives Cards</t>
  </si>
  <si>
    <t>Worked on DriveInvites For interviewer</t>
  </si>
  <si>
    <t xml:space="preserve"> Checking mail</t>
  </si>
  <si>
    <t xml:space="preserve">Estimation Analysis - Limiting hours </t>
  </si>
  <si>
    <t xml:space="preserve"> uploading css file - Oraganized classes</t>
  </si>
  <si>
    <t xml:space="preserve"> Softskill session with savitha </t>
  </si>
  <si>
    <t>Changing class name, id, in html for admin layout (Location)</t>
  </si>
  <si>
    <t>Idle</t>
  </si>
  <si>
    <t>WCF, WEB API , Characteristics and Application.</t>
  </si>
  <si>
    <t>Working on Second page Add location [Adding container and submit button]</t>
  </si>
  <si>
    <t xml:space="preserve"> Lunch break </t>
  </si>
  <si>
    <t>Working on Fa fa icon in HTML and Matching TAC's Profile</t>
  </si>
  <si>
    <t xml:space="preserve"> client meeting with Rafi </t>
  </si>
  <si>
    <t xml:space="preserve"> Meeting with Team mates - after client meeting</t>
  </si>
  <si>
    <t xml:space="preserve">Asking Anitha about Review for BIT </t>
  </si>
  <si>
    <t>Working on View Response Page for TAC's Upcoming Drive</t>
  </si>
  <si>
    <t>Worked on Manage pool Members Page (TAC)</t>
  </si>
  <si>
    <t xml:space="preserve">Worked on Drive details </t>
  </si>
  <si>
    <t xml:space="preserve"> continued Working on Drive details </t>
  </si>
  <si>
    <t xml:space="preserve"> Break</t>
  </si>
  <si>
    <t>Listed the corrections on the layout page</t>
  </si>
  <si>
    <t xml:space="preserve"> working on layout corrections page (Button ,Colors)  </t>
  </si>
  <si>
    <t xml:space="preserve"> </t>
  </si>
  <si>
    <t>Reworked on Estimation document</t>
  </si>
  <si>
    <t>Softskill session with savitha</t>
  </si>
  <si>
    <t>Continued working on Estimation document</t>
  </si>
  <si>
    <t>Finalized Estimation documentation with calculation</t>
  </si>
  <si>
    <t>Installed Postman and explored how to work on postman</t>
  </si>
  <si>
    <t>Worked on listing Complex implementations for work splitup</t>
  </si>
  <si>
    <t>Customer Review meeting with Rafi</t>
  </si>
  <si>
    <t>Planning Team meeting with team</t>
  </si>
  <si>
    <t>Setting up Machine and trying to write API for Location</t>
  </si>
  <si>
    <t>Worked on main layout</t>
  </si>
  <si>
    <t>Softskill with savitha</t>
  </si>
  <si>
    <t>Aligned and edited files for publishing in GITHUB</t>
  </si>
  <si>
    <t>Corrections made in home layout and manage pool</t>
  </si>
  <si>
    <t>Refined main layout</t>
  </si>
  <si>
    <t>Corrections done in every pages</t>
  </si>
  <si>
    <t>Working on refining layout(my dashboard)</t>
  </si>
  <si>
    <t>Softskills activity (Fun Friday)</t>
  </si>
  <si>
    <t>Worked on Refining(Upcoming drives layout)</t>
  </si>
  <si>
    <t>Worked on ( View response)</t>
  </si>
  <si>
    <t>Refined (View Response)</t>
  </si>
  <si>
    <t>Merging HTML Layouts and  Common CSS file)</t>
  </si>
  <si>
    <t>Refined (view response)</t>
  </si>
  <si>
    <t>Fun Friday(session)</t>
  </si>
  <si>
    <t>General Discussion with Rafi</t>
  </si>
  <si>
    <t>Refined Drive Invite Page(Responsiveness,Added buttons)</t>
  </si>
  <si>
    <t>Fun Friday session with Savitha &amp; Snigdha</t>
  </si>
  <si>
    <t>Linked Html pages &amp; checked the flow</t>
  </si>
  <si>
    <t xml:space="preserve">Pushed the refined html files &amp; CSS files in Git </t>
  </si>
  <si>
    <t>Made corrections in all  html pages</t>
  </si>
  <si>
    <t>Client meeting with Rafi</t>
  </si>
  <si>
    <t xml:space="preserve">Noted the corrections said by Rafi &amp; started correcting </t>
  </si>
  <si>
    <t>ABSENT(prepared for internal)</t>
  </si>
  <si>
    <t xml:space="preserve">Worked on Worked on Web api Exception </t>
  </si>
  <si>
    <t>Friday's Fun Session</t>
  </si>
  <si>
    <t>Worked</t>
  </si>
  <si>
    <t>Checked Mails.</t>
  </si>
  <si>
    <t xml:space="preserve">SOFT SKILLS - WITH SAVITHA, RAFI AND ANITHA  </t>
  </si>
  <si>
    <t xml:space="preserve">Refering on websites about how to create a Toast message. </t>
  </si>
  <si>
    <t>Created common function for each (accept and reject) - logic .</t>
  </si>
  <si>
    <t>Classifying the classes and tried to organised all those files in common CSS file .</t>
  </si>
  <si>
    <t xml:space="preserve">Lunch break </t>
  </si>
  <si>
    <t xml:space="preserve"> Mentioned (Access for TAC is successfully given vice versa for decline too) </t>
  </si>
  <si>
    <t xml:space="preserve">Given color, Animation, opacity , fade- in, fade-out with timing.  </t>
  </si>
  <si>
    <t xml:space="preserve"> Discussed and Updated files to GIT.</t>
  </si>
  <si>
    <t>ABSENT (preparing for Internal exams)</t>
  </si>
  <si>
    <t>Worked on Buttons consistency</t>
  </si>
  <si>
    <t>Worked on AddMembers to pool Layout</t>
  </si>
  <si>
    <t>Finetuning Entire Dashboard pages(TAC/Admin/Individual/Pool membersDashboard )</t>
  </si>
  <si>
    <t>idle</t>
  </si>
  <si>
    <t>Explored onAngular(basics,component generation)</t>
  </si>
  <si>
    <t>College Work &amp; Project Review</t>
  </si>
  <si>
    <t>Exploted on Web API &amp; Setingup Personal Machine</t>
  </si>
  <si>
    <t>Explored about Data Factory</t>
  </si>
  <si>
    <t>Started implementing Location Service</t>
  </si>
  <si>
    <t>ABSENT(Went To College for Project review)</t>
  </si>
  <si>
    <t>Explored on Webapi Security</t>
  </si>
  <si>
    <t>Explored on datafactory</t>
  </si>
  <si>
    <t>Explored how to connect Webapi with EFcore</t>
  </si>
  <si>
    <t xml:space="preserve">          04:45:00</t>
  </si>
  <si>
    <t>Explored on Data injection</t>
  </si>
  <si>
    <t>Explored on Role services</t>
  </si>
  <si>
    <t xml:space="preserve">         00:45:00</t>
  </si>
  <si>
    <t xml:space="preserve">          05:30.00</t>
  </si>
  <si>
    <t>ABSENT(went for internal exam)</t>
  </si>
  <si>
    <t>ABSENT(Went To College)</t>
  </si>
  <si>
    <t>Checked mails.</t>
  </si>
  <si>
    <t xml:space="preserve"> Created individulal kit @webframes, (pakages cannot be under the class to do animation)</t>
  </si>
  <si>
    <t xml:space="preserve"> Overviewing components and module on C# corner </t>
  </si>
  <si>
    <t>Started working on Models</t>
  </si>
  <si>
    <t>Relaxing &amp; Snacks</t>
  </si>
  <si>
    <t>Done sample migration for Department Table</t>
  </si>
  <si>
    <t>Lunch &amp; Sleep</t>
  </si>
  <si>
    <t>Started working on Models for all Entities with Relationship</t>
  </si>
  <si>
    <t>Resting and watching Youtube</t>
  </si>
  <si>
    <t>Created 2 data models with Relationships and keys</t>
  </si>
  <si>
    <t>Surfed how to prepare LLD for pages</t>
  </si>
  <si>
    <t>Dinner</t>
  </si>
  <si>
    <t>Worked on Relationship &amp; Datamodels for IMS</t>
  </si>
  <si>
    <t>Partially Completed Data model (Without 1:Many relationship)</t>
  </si>
  <si>
    <t>Worked on footer and back button</t>
  </si>
  <si>
    <t>Worked on current drive and Home page</t>
  </si>
  <si>
    <t>cancel drive and whole layout</t>
  </si>
  <si>
    <t>Worked on manage pool</t>
  </si>
  <si>
    <t>Added pagination</t>
  </si>
  <si>
    <t>Explored about Web api</t>
  </si>
  <si>
    <t>Started Implementing Loaction Service</t>
  </si>
  <si>
    <t>Resumed Location Service</t>
  </si>
  <si>
    <t xml:space="preserve">Went to college </t>
  </si>
  <si>
    <t>Learnt Http communication- Sending &amp; receiving response, Angular services</t>
  </si>
  <si>
    <t>Checking Mail</t>
  </si>
  <si>
    <t>worked on EFcore</t>
  </si>
  <si>
    <t>worked on department service</t>
  </si>
  <si>
    <t xml:space="preserve">          00:00:00</t>
  </si>
  <si>
    <t xml:space="preserve">         00:00:00</t>
  </si>
  <si>
    <t xml:space="preserve">          02:15.00</t>
  </si>
  <si>
    <t>Absent(Went to College for Project review)</t>
  </si>
  <si>
    <t xml:space="preserve">Updated Roles Services Logging </t>
  </si>
  <si>
    <t>Updated Roles Services exceptions</t>
  </si>
  <si>
    <t xml:space="preserve">Refined Role Service code </t>
  </si>
  <si>
    <t>Refined Role Dal and Controller</t>
  </si>
  <si>
    <t>Worked on Drive model</t>
  </si>
  <si>
    <t>Worked on Drive - Employee Navigation Property</t>
  </si>
  <si>
    <t>College Project review</t>
  </si>
  <si>
    <t>Updated Timesheet, Refining DataModels With Relationships</t>
  </si>
  <si>
    <t>Cooking</t>
  </si>
  <si>
    <t>Trying to help golul to achieve migration in his machine</t>
  </si>
  <si>
    <t>Understood the refined Role service</t>
  </si>
  <si>
    <t>Working with Pool service</t>
  </si>
  <si>
    <t>Written Pool service With Mistakes</t>
  </si>
  <si>
    <t>Relaxing</t>
  </si>
  <si>
    <t>Correcting Mistakes in Pool Service</t>
  </si>
  <si>
    <t>refined html layout for manage pool</t>
  </si>
  <si>
    <t>Breakfast</t>
  </si>
  <si>
    <t>Started exploring angular</t>
  </si>
  <si>
    <t xml:space="preserve">lunch </t>
  </si>
  <si>
    <t>Created angular application and started working in it</t>
  </si>
  <si>
    <t>explored angular(binding methods)</t>
  </si>
  <si>
    <t>dinner</t>
  </si>
  <si>
    <t>Separated components</t>
  </si>
  <si>
    <t xml:space="preserve">break </t>
  </si>
  <si>
    <t>Worked on Create role layout</t>
  </si>
  <si>
    <t xml:space="preserve">Worked on role component </t>
  </si>
  <si>
    <t>Explored about Angular</t>
  </si>
  <si>
    <t>Session on angular by Saraswathi</t>
  </si>
  <si>
    <t>Resumed Working on  Location Service</t>
  </si>
  <si>
    <t>Resumed Working Location Service</t>
  </si>
  <si>
    <t>angular session with saraswathi(basics and components)</t>
  </si>
  <si>
    <t>Checking mails</t>
  </si>
  <si>
    <t>worked on department Service(controller)</t>
  </si>
  <si>
    <t xml:space="preserve">         07.55.00</t>
  </si>
  <si>
    <t xml:space="preserve"> Break and Lunch</t>
  </si>
  <si>
    <t>worked on Department Service (controller)</t>
  </si>
  <si>
    <t>worked on Department servic(service)</t>
  </si>
  <si>
    <t>Break and Lunch</t>
  </si>
  <si>
    <t>Worked on Department Service(service)</t>
  </si>
  <si>
    <t xml:space="preserve">         00:55:00</t>
  </si>
  <si>
    <t>worked on Department Service(DataFactory)</t>
  </si>
  <si>
    <t>13.30.00</t>
  </si>
  <si>
    <t>14.00.00</t>
  </si>
  <si>
    <t>00.30.00</t>
  </si>
  <si>
    <t xml:space="preserve">          09:05.00</t>
  </si>
  <si>
    <t>Worked on Department Service(DataAccessLayer)</t>
  </si>
  <si>
    <t>15.30.00</t>
  </si>
  <si>
    <t>01.30.00</t>
  </si>
  <si>
    <t>15.45.00</t>
  </si>
  <si>
    <t>00.15.00</t>
  </si>
  <si>
    <t>Error Correction on Department Service</t>
  </si>
  <si>
    <t>17.00.00</t>
  </si>
  <si>
    <t>01.15.00</t>
  </si>
  <si>
    <t>Travel</t>
  </si>
  <si>
    <t>Installation issues(.NET sdk &amp; SQL server)</t>
  </si>
  <si>
    <t>Exlporing Web API</t>
  </si>
  <si>
    <t>Installed dotnet SDK</t>
  </si>
  <si>
    <t>worked on Logger and Intergrated Drive service with Role service</t>
  </si>
  <si>
    <t>worked on View drives(today and scheduled)</t>
  </si>
  <si>
    <t xml:space="preserve"> break</t>
  </si>
  <si>
    <t>worked on View drives(upcoming and scheduled)</t>
  </si>
  <si>
    <t>worked on logger on DAL and Service</t>
  </si>
  <si>
    <t>worked on cancelled and all scheduled drives</t>
  </si>
  <si>
    <t>helped gokul in web api</t>
  </si>
  <si>
    <t xml:space="preserve">reffered sample code for </t>
  </si>
  <si>
    <t>break</t>
  </si>
  <si>
    <t>worked on Drive get methods Service</t>
  </si>
  <si>
    <t>worked on Drive get methods Service + DAL</t>
  </si>
  <si>
    <t>Reviewed Admin add location and role (Angular component )</t>
  </si>
  <si>
    <t xml:space="preserve">Self exploration - Angular versions and their differences.  </t>
  </si>
  <si>
    <t>Angular session by Sarasawathi</t>
  </si>
  <si>
    <t xml:space="preserve">Learning Component and splitted the work </t>
  </si>
  <si>
    <t xml:space="preserve">ADMIN - component (add location)  -Understanding </t>
  </si>
  <si>
    <t>IDLE</t>
  </si>
  <si>
    <t xml:space="preserve"> self exploration - How to make cards include in file to reuse</t>
  </si>
  <si>
    <t>crreated common components</t>
  </si>
  <si>
    <t>created home component for interviewer</t>
  </si>
  <si>
    <t>created header component</t>
  </si>
  <si>
    <t>lunch</t>
  </si>
  <si>
    <t>refined components</t>
  </si>
  <si>
    <t xml:space="preserve">rearranged files </t>
  </si>
  <si>
    <t>exploration on angular (structural directive)</t>
  </si>
  <si>
    <t>Checked mails</t>
  </si>
  <si>
    <t>Added Layout(admin(addproject))</t>
  </si>
  <si>
    <t>Worked on admin-role component</t>
  </si>
  <si>
    <t>Created admin-addlocation component</t>
  </si>
  <si>
    <t>Angular Session with Saraswathi(component,selector,binding)</t>
  </si>
  <si>
    <t>Worked on admin-addproject component</t>
  </si>
  <si>
    <t>Worked on admin-adddepartment component</t>
  </si>
  <si>
    <t>Worked on admin-requests component</t>
  </si>
  <si>
    <t>Worked on tac-header component</t>
  </si>
  <si>
    <t xml:space="preserve">Merged the created components </t>
  </si>
  <si>
    <t>Worked on Location Service</t>
  </si>
  <si>
    <t>Started Working on Pool Service</t>
  </si>
  <si>
    <t>Resumed working on Pool Service</t>
  </si>
  <si>
    <t>Started Working on Pool Service(pool members)</t>
  </si>
  <si>
    <t>Resumed working on Pool Service(Pool Members)</t>
  </si>
  <si>
    <t>Angular Session with Saraswathi(Creating Components)</t>
  </si>
  <si>
    <t>Started logging for Location Service</t>
  </si>
  <si>
    <t>Discussion with teammates</t>
  </si>
  <si>
    <t>Created component for TAC Home</t>
  </si>
  <si>
    <t>Morning break</t>
  </si>
  <si>
    <t>Rectified the mistakes in the component &amp; routing module file</t>
  </si>
  <si>
    <t>Continued creating components</t>
  </si>
  <si>
    <t>Reused the Component and made TAC Dashboard,Profile,home pages</t>
  </si>
  <si>
    <t>Component for Buttons</t>
  </si>
  <si>
    <t>Created component (TAC Header, MyDashboard,Poolmem-performance)</t>
  </si>
  <si>
    <t>checking Mail</t>
  </si>
  <si>
    <t>Refined Department Service</t>
  </si>
  <si>
    <t xml:space="preserve">          01:00:00</t>
  </si>
  <si>
    <t>Software Installation</t>
  </si>
  <si>
    <t xml:space="preserve">         00:10:00</t>
  </si>
  <si>
    <t xml:space="preserve">          03:30.00</t>
  </si>
  <si>
    <t>Checked Mails and marked attendance</t>
  </si>
  <si>
    <t>Written Datafactory &amp; models</t>
  </si>
  <si>
    <t>Written Employee Data Access Layer</t>
  </si>
  <si>
    <t>Angular Session with Saaswati</t>
  </si>
  <si>
    <t>Created sample angular project</t>
  </si>
  <si>
    <t>Written Employee Services</t>
  </si>
  <si>
    <t>Written Employee Controller</t>
  </si>
  <si>
    <t>Explored on angular</t>
  </si>
  <si>
    <t>worked on Drive validations</t>
  </si>
  <si>
    <t>worked on Logging for drive service</t>
  </si>
  <si>
    <t xml:space="preserve"> worked on Logging for drive service</t>
  </si>
  <si>
    <t xml:space="preserve">Angular Session with Saraswathi(selector,template,creating component) </t>
  </si>
  <si>
    <t xml:space="preserve"> lunch</t>
  </si>
  <si>
    <t>worked on Employee Drive Response</t>
  </si>
  <si>
    <t xml:space="preserve">worked on Layer sepration , Excpetion and Logging </t>
  </si>
  <si>
    <t>helped kumaresh in WEB API</t>
  </si>
  <si>
    <t>worked on Employe Availability service</t>
  </si>
  <si>
    <t xml:space="preserve">College project work - Third review </t>
  </si>
  <si>
    <t xml:space="preserve">Request from TAC - from scratch (component) </t>
  </si>
  <si>
    <t xml:space="preserve"> Lunch break</t>
  </si>
  <si>
    <t xml:space="preserve">refering website how and included component </t>
  </si>
  <si>
    <t xml:space="preserve">pending work - div class for (admin role and request from TAC) </t>
  </si>
  <si>
    <t>Checking on components to be created for TAC</t>
  </si>
  <si>
    <t>Created the component for Create pool and Edit pool (in Manage pool) for TAC</t>
  </si>
  <si>
    <t>Continued on Edit Pool Page and created Manage pool members Page</t>
  </si>
  <si>
    <t>Countinued on creating the managing the pool members page.</t>
  </si>
  <si>
    <t xml:space="preserve">working the Manage pool Members page </t>
  </si>
  <si>
    <t xml:space="preserve">Creating the component for  Current Drives Page </t>
  </si>
  <si>
    <t xml:space="preserve"> Working on Upcoming Drives Page</t>
  </si>
  <si>
    <t>Altering the Edit Pool Page</t>
  </si>
  <si>
    <t>Identifying Mistakes in Pool Services</t>
  </si>
  <si>
    <t>Started Refining Pool Service</t>
  </si>
  <si>
    <t>Refined Mistrakes in Pool Sevice &amp; Checked With Swagger</t>
  </si>
  <si>
    <t>Resumed Working On Pool Service ( Pool Members )</t>
  </si>
  <si>
    <t xml:space="preserve">Resumed Working Pool Members Methods &amp; Done swagger Check </t>
  </si>
  <si>
    <t>Completed Pool Service With Swagger Check &amp; Ideltified Exception</t>
  </si>
  <si>
    <t>Started Working on Validation for Pool Service</t>
  </si>
  <si>
    <t>Worked on cards</t>
  </si>
  <si>
    <t>Worked on interviewer components(profile)</t>
  </si>
  <si>
    <t>angular session</t>
  </si>
  <si>
    <t>worked on filter</t>
  </si>
  <si>
    <t>Worked on interviewer components(current drive, scheduled drive)</t>
  </si>
  <si>
    <t>tried to integrate webapi and angular</t>
  </si>
  <si>
    <t>Checked mails and marked attendance</t>
  </si>
  <si>
    <t xml:space="preserve">Worked on Seperating admin Dashboard </t>
  </si>
  <si>
    <t>Set path for admin components &amp; resolved conflicts</t>
  </si>
  <si>
    <t>Refined managepoolmembers</t>
  </si>
  <si>
    <t>Worked on admin add department</t>
  </si>
  <si>
    <t>Worked on admin add project</t>
  </si>
  <si>
    <t>Worked on admin add location</t>
  </si>
  <si>
    <t xml:space="preserve">Angular Session with Saraswathi(Data binding &amp; Types) </t>
  </si>
  <si>
    <t>Meeting with Rafi</t>
  </si>
  <si>
    <t>Started working on integration admin-addlocation</t>
  </si>
  <si>
    <t>Explored on Databinding</t>
  </si>
  <si>
    <t>College Review Preparation</t>
  </si>
  <si>
    <t>Logging and validation for Location Service</t>
  </si>
  <si>
    <t>Uploaded timesheet</t>
  </si>
  <si>
    <t>college Project review</t>
  </si>
  <si>
    <t>Resumed Logging for location service</t>
  </si>
  <si>
    <t>Completed Logging for Location service</t>
  </si>
  <si>
    <t>Started logging for pool service</t>
  </si>
  <si>
    <t>Angular Session with Saraswathi(Types of binding)</t>
  </si>
  <si>
    <t>Exception handling for pool service</t>
  </si>
  <si>
    <t xml:space="preserve">Resumed Working On Pool Service </t>
  </si>
  <si>
    <t>Logging for pool service</t>
  </si>
  <si>
    <t>Created TAC Home and Current Drive page</t>
  </si>
  <si>
    <t xml:space="preserve">Corrections in the components &amp; routing </t>
  </si>
  <si>
    <t>Continued working on components</t>
  </si>
  <si>
    <t>Done Create Invite Page using components</t>
  </si>
  <si>
    <t xml:space="preserve">Started working on Scheduled drives </t>
  </si>
  <si>
    <t xml:space="preserve">Working on upcoming drives </t>
  </si>
  <si>
    <t>Discussion with Rafi (Team scores)</t>
  </si>
  <si>
    <t>Exploration on services, Http module</t>
  </si>
  <si>
    <t>worked on project(controller)</t>
  </si>
  <si>
    <t>worked on project(service)</t>
  </si>
  <si>
    <t xml:space="preserve">        00:50:00</t>
  </si>
  <si>
    <t>worked on project(datafactory)</t>
  </si>
  <si>
    <t>worked on project(data access layer)</t>
  </si>
  <si>
    <t xml:space="preserve">         00:50:00</t>
  </si>
  <si>
    <t>worked on project</t>
  </si>
  <si>
    <t xml:space="preserve">          10:45.00</t>
  </si>
  <si>
    <t>Angular Session with saraswathi(Types of binding)</t>
  </si>
  <si>
    <t>join Deparment and Project</t>
  </si>
  <si>
    <t>Installed SQL Server</t>
  </si>
  <si>
    <t>Written Logging for Employee</t>
  </si>
  <si>
    <t>Written Validations for Employee</t>
  </si>
  <si>
    <t>Run and Clear some errors</t>
  </si>
  <si>
    <t xml:space="preserve">Angular Session with Saraswathi(Data binding) </t>
  </si>
  <si>
    <t>Written Validations for employee(Email,ACE number,name)</t>
  </si>
  <si>
    <t xml:space="preserve"> Filled Timesheet for 3 days</t>
  </si>
  <si>
    <t xml:space="preserve"> started Employee Availability service</t>
  </si>
  <si>
    <t>Explored on CORS for angular integration</t>
  </si>
  <si>
    <t>started working Employee availability entity</t>
  </si>
  <si>
    <t>worked on availability service</t>
  </si>
  <si>
    <t>worked on availability DAL</t>
  </si>
  <si>
    <t>Angular session with saraswathi</t>
  </si>
  <si>
    <t>Integreated Location and Pool Service with Drive service and tested the flow</t>
  </si>
  <si>
    <t xml:space="preserve"> worked on Today interviews, Upcoming</t>
  </si>
  <si>
    <t>Worked on Admin add department page (component and spec)</t>
  </si>
  <si>
    <t xml:space="preserve">Aligned folder for Admin (Created view and pages with naming convention) which includes ts and spec.ts files. </t>
  </si>
  <si>
    <t xml:space="preserve"> Worked on add location page (component and spec)</t>
  </si>
  <si>
    <t xml:space="preserve"> Angular session by Saraswathi</t>
  </si>
  <si>
    <t xml:space="preserve">Client meeting - with Rafi </t>
  </si>
  <si>
    <t>Started to work on Admin view requests page (Ts and spec)</t>
  </si>
  <si>
    <t xml:space="preserve">Exporing on app module ts and what it will do </t>
  </si>
  <si>
    <t>Checking the corrections on Tac components</t>
  </si>
  <si>
    <t>Created the route for managepool page and aligining the page</t>
  </si>
  <si>
    <t xml:space="preserve">Countinued on Aliginment </t>
  </si>
  <si>
    <t>Looking on the integration for Manage pool with web api</t>
  </si>
  <si>
    <t xml:space="preserve">   15:30:00</t>
  </si>
  <si>
    <t xml:space="preserve">   00:15:00</t>
  </si>
  <si>
    <t xml:space="preserve">Angular Session with SaraswathiData binding) </t>
  </si>
  <si>
    <t xml:space="preserve">Corrections on Routing </t>
  </si>
  <si>
    <t xml:space="preserve">Listened the flow of location controller service </t>
  </si>
  <si>
    <t xml:space="preserve">countinued on routing corrections </t>
  </si>
  <si>
    <t>Integrated webapi and angular</t>
  </si>
  <si>
    <t>admin view role</t>
  </si>
  <si>
    <t>Admin add role intregration</t>
  </si>
  <si>
    <t>Review with rafi</t>
  </si>
  <si>
    <t>Worked on cards integration</t>
  </si>
  <si>
    <t>implementing cards on drive pages, navbar and created login page</t>
  </si>
  <si>
    <t>Worked on veiw department page component</t>
  </si>
  <si>
    <t xml:space="preserve">Resolved routing issues in </t>
  </si>
  <si>
    <t xml:space="preserve">changes in add and view department </t>
  </si>
  <si>
    <t xml:space="preserve">Worked on admin add project </t>
  </si>
  <si>
    <t>Worked on admin request</t>
  </si>
  <si>
    <t xml:space="preserve">Resolved conflicts and pushed the files in Git </t>
  </si>
  <si>
    <t>Pool Service validations and logging</t>
  </si>
  <si>
    <t>Try to correct the conflict in github(pool,pool Member service)</t>
  </si>
  <si>
    <t>Started working on pool service</t>
  </si>
  <si>
    <t>Resumed Working on Pool service</t>
  </si>
  <si>
    <t>Refining the Home Page component</t>
  </si>
  <si>
    <t xml:space="preserve">Added Nav bar component </t>
  </si>
  <si>
    <t>Resolved conflicts and pushed the files in Git &amp; Updated Timesheet</t>
  </si>
  <si>
    <t>Written get method for Current drive page</t>
  </si>
  <si>
    <t>Tried integration with web api</t>
  </si>
  <si>
    <t>worked on deparment service(Flow)</t>
  </si>
  <si>
    <t xml:space="preserve">        07:25:00</t>
  </si>
  <si>
    <t>worked on deparment service(Exception Handling)</t>
  </si>
  <si>
    <t xml:space="preserve">        00:00:00</t>
  </si>
  <si>
    <t xml:space="preserve"> worked on deparment service(Exception Handling)</t>
  </si>
  <si>
    <t>worked on deparment service(Validation)</t>
  </si>
  <si>
    <t xml:space="preserve">         10:00.00</t>
  </si>
  <si>
    <t>worked on department services(logger)</t>
  </si>
  <si>
    <t xml:space="preserve">Working on validation (Email) and Testing </t>
  </si>
  <si>
    <t xml:space="preserve">Working on validation (Password) and Testing </t>
  </si>
  <si>
    <t xml:space="preserve">Working on validation (ACE number) and Testing </t>
  </si>
  <si>
    <t>Worked on ViewProfile service</t>
  </si>
  <si>
    <t>Discussed some doubts to prithvi</t>
  </si>
  <si>
    <t>worked on Drive service(Todays,Upcoming and Sheduled interviews)</t>
  </si>
  <si>
    <t>Resolving GIT Confilct(Pool Service and DAL)</t>
  </si>
  <si>
    <t>Resolving GIT Confilct(Pool Controller, Migrations and  Drive Service )</t>
  </si>
  <si>
    <t>worked on Drive service(Dashboard, AllScheduled , AllCancelled)</t>
  </si>
  <si>
    <t>Explained API Flow to Team members</t>
  </si>
  <si>
    <t xml:space="preserve">Worked on Anonymus Objects </t>
  </si>
  <si>
    <t>Worked on Admin view department [spec,Component]</t>
  </si>
  <si>
    <t>Worked on Admin view location and view project page including [spec, component]</t>
  </si>
  <si>
    <t xml:space="preserve"> Worked on Admin view request page [spec,component]</t>
  </si>
  <si>
    <t xml:space="preserve"> Angular session - Saraswathi</t>
  </si>
  <si>
    <t>Asked TL about Naming conversion, changed camelCase and its component name without errors</t>
  </si>
  <si>
    <t>Modified on Manage pool Components page for TAC</t>
  </si>
  <si>
    <t xml:space="preserve">Corrected the Alignment of the page </t>
  </si>
  <si>
    <t xml:space="preserve"> Listened the flow of the API services</t>
  </si>
  <si>
    <t xml:space="preserve">Worked on TAC create pool components </t>
  </si>
  <si>
    <t>Started working on testing location service with More datas in Database</t>
  </si>
  <si>
    <t>Tested Role service with default data in DB</t>
  </si>
  <si>
    <t>Continued testing with Role service</t>
  </si>
  <si>
    <t xml:space="preserve">Caused conflict in Pool service (Git) &amp; Trying to resolve the conflict </t>
  </si>
  <si>
    <t>Helped to resolve conflicts in Pool service with darshana</t>
  </si>
  <si>
    <t>Worked in Sequence diagram for Add a location - Request</t>
  </si>
  <si>
    <t>Continued testing on Department service</t>
  </si>
  <si>
    <t>Resolved conflicts in GIT</t>
  </si>
  <si>
    <t>Worked on View locations page integration</t>
  </si>
  <si>
    <t>Refined View departments page</t>
  </si>
  <si>
    <t>Worked on Pool validations and logging</t>
  </si>
  <si>
    <t>Resumed logging and Validations for pool service</t>
  </si>
  <si>
    <t>Started Validations for pool service(pool Members)</t>
  </si>
  <si>
    <t>Resumed logging and Validations for pool service(pool members)</t>
  </si>
  <si>
    <t>Completed Current drive Page</t>
  </si>
  <si>
    <t>Created Date picker component</t>
  </si>
  <si>
    <t>Used Date picker component in Scheduled drive page</t>
  </si>
  <si>
    <t>Tried to solve the errors while using date picker</t>
  </si>
  <si>
    <t>Integrated View Location page with web Api</t>
  </si>
  <si>
    <t>Started to integrate other view pages</t>
  </si>
  <si>
    <t xml:space="preserve"> worked on department services(changes)</t>
  </si>
  <si>
    <t xml:space="preserve">         01:40:00</t>
  </si>
  <si>
    <t>worked on department service(documentation)</t>
  </si>
  <si>
    <t xml:space="preserve">          08:00.00</t>
  </si>
  <si>
    <t xml:space="preserve">    00:50:00</t>
  </si>
  <si>
    <t>Written documentation for employee controller , Services.</t>
  </si>
  <si>
    <t>Written documentation for employee DAL.</t>
  </si>
  <si>
    <t>Discussed with manimaran about anonymous objects</t>
  </si>
  <si>
    <t>worked on anonymous object for drive services</t>
  </si>
  <si>
    <t>resolved errors with Team</t>
  </si>
  <si>
    <t>worked on Integreation for Role</t>
  </si>
  <si>
    <t>worked on Drive Exceptions DAL and Service</t>
  </si>
  <si>
    <t>worked on Drive Exceptions Controllers and Checked Flow</t>
  </si>
  <si>
    <t>Pagination error in component files -major Fixes (Altering name)</t>
  </si>
  <si>
    <t>Self Exploration -Intergration on Db and Angular</t>
  </si>
  <si>
    <t xml:space="preserve"> Lunch break and Disrupt [WFH]</t>
  </si>
  <si>
    <t xml:space="preserve"> Admin path and solving Import errors - Admin view page</t>
  </si>
  <si>
    <t>Explored what is swagger</t>
  </si>
  <si>
    <t xml:space="preserve"> Corrections on setting the Nav Bar for all the components </t>
  </si>
  <si>
    <t xml:space="preserve"> Resolving the errors on routing page </t>
  </si>
  <si>
    <t xml:space="preserve">Looking on interviewer's drive invite methods </t>
  </si>
  <si>
    <t xml:space="preserve">Resolving the errors </t>
  </si>
  <si>
    <t xml:space="preserve">Checking on the methods or services needed for integeration </t>
  </si>
  <si>
    <t xml:space="preserve">   02:00:00</t>
  </si>
  <si>
    <t>Started working on Refined Sequence diagram</t>
  </si>
  <si>
    <t>Started working on Documentation for Role Service ( for All layers)</t>
  </si>
  <si>
    <t>Continued working on Documentation for Role &amp; Location Services</t>
  </si>
  <si>
    <t>Resuming working on Documentation for Location services</t>
  </si>
  <si>
    <t>Started working on Location service for my exploration</t>
  </si>
  <si>
    <t>Resuming working on Location service</t>
  </si>
  <si>
    <t>Started working on Performance dashboard component</t>
  </si>
  <si>
    <t>Worked on View page integration()</t>
  </si>
  <si>
    <t>Worked on integrating View department component</t>
  </si>
  <si>
    <t>Worked on integrating View project component</t>
  </si>
  <si>
    <t>Angular session with Saraswathi( Piping,http post)</t>
  </si>
  <si>
    <t>Resolving conflicts in GIT and set path (app.routing.module.ts)</t>
  </si>
  <si>
    <t>Customer review with rafi</t>
  </si>
  <si>
    <t>Exploration on Angular(pipes)</t>
  </si>
  <si>
    <t>Performance Discussion with rafi</t>
  </si>
  <si>
    <t>Testing Pool service(pool,Pool Members)</t>
  </si>
  <si>
    <t>Helped gokul for department service validations</t>
  </si>
  <si>
    <t>Started integrating pool service with Sheik</t>
  </si>
  <si>
    <t>Continued Integration for  department service with Sheik</t>
  </si>
  <si>
    <t>Resolved conflicts while integrating the services</t>
  </si>
  <si>
    <t xml:space="preserve"> Tested the integrated project ( without employee)</t>
  </si>
  <si>
    <t>Angular Session with Saraswathi( Piping)</t>
  </si>
  <si>
    <t>Continued the testing for project</t>
  </si>
  <si>
    <t xml:space="preserve">Client Meeting </t>
  </si>
  <si>
    <t>Integrated Employee service and tested it.</t>
  </si>
  <si>
    <t>Integrated Current Drive page using dummy data</t>
  </si>
  <si>
    <t xml:space="preserve">Seeded data &amp; Integrated View Location page </t>
  </si>
  <si>
    <t>Integrated View Roles page with web api &amp; Updated Timesheet</t>
  </si>
  <si>
    <t>Started integrating view pages</t>
  </si>
  <si>
    <t>Angular Session with Saraswathi( Piping &amp; its types)</t>
  </si>
  <si>
    <t>Continued working on integrating</t>
  </si>
  <si>
    <t xml:space="preserve">Client meeting with Rafi </t>
  </si>
  <si>
    <t>Discussion with Rafi about Performance</t>
  </si>
  <si>
    <t>General Team Discussion</t>
  </si>
  <si>
    <t>worked on deparment service(Summary)</t>
  </si>
  <si>
    <t>worked on deparment service(Testing and Flow)</t>
  </si>
  <si>
    <t>Explored on Location and Role  Service</t>
  </si>
  <si>
    <t xml:space="preserve">          07:10.00</t>
  </si>
  <si>
    <t>Angular Session with saraswathi(Piping)</t>
  </si>
  <si>
    <t xml:space="preserve">    00:15:00</t>
  </si>
  <si>
    <t>meeting with Rafi</t>
  </si>
  <si>
    <t>Performance Disscussion</t>
  </si>
  <si>
    <t>Team Meating</t>
  </si>
  <si>
    <t>Explored and understood and saw all angular pages</t>
  </si>
  <si>
    <t>Clear some errors  in Dashboard Component</t>
  </si>
  <si>
    <t>Explained  Web Api flow to Aravindhan</t>
  </si>
  <si>
    <t>Worked on header component</t>
  </si>
  <si>
    <t>Started authentication</t>
  </si>
  <si>
    <t>Performance Disscussion with rafi</t>
  </si>
  <si>
    <t xml:space="preserve">Checking mails. </t>
  </si>
  <si>
    <t xml:space="preserve">College - Webinar about Development Life cycle of mobile applications. </t>
  </si>
  <si>
    <t>Admin's view-Department Nav bar and Item Name (function)</t>
  </si>
  <si>
    <t xml:space="preserve">Learning how to route files in Angular and set path </t>
  </si>
  <si>
    <t>Admin's view-Location Nav bar and Item Name (function)</t>
  </si>
  <si>
    <t>Fixing HTTP and HTTP Client Module, Re-defining on component File (Angular)</t>
  </si>
  <si>
    <t xml:space="preserve">Angular session by Saraswathi </t>
  </si>
  <si>
    <t>Performance Discussion .</t>
  </si>
  <si>
    <t>Team meeting</t>
  </si>
  <si>
    <t xml:space="preserve"> Interating the view Location Page </t>
  </si>
  <si>
    <t xml:space="preserve"> Countinued on the Integeration process.</t>
  </si>
  <si>
    <t xml:space="preserve"> Resolving the errors while Integrating ,brought the view page for View Location </t>
  </si>
  <si>
    <t>Angular Session with Saraswathi( Piping ,Binding)</t>
  </si>
  <si>
    <t xml:space="preserve">Brought the Integerated page for View Role </t>
  </si>
  <si>
    <t xml:space="preserve">Countinued on Integeration for View Role Page </t>
  </si>
  <si>
    <t>Performance Discussion ,Team Meeting .</t>
  </si>
  <si>
    <t xml:space="preserve"> 20:25:00</t>
  </si>
  <si>
    <t>Added code comments for pool Service, Pool members</t>
  </si>
  <si>
    <t>Started integrating pool service with Darshana</t>
  </si>
  <si>
    <t>Continued Integration for  department service with Darshana</t>
  </si>
  <si>
    <t xml:space="preserve">Resolved conflicts while integrating all services </t>
  </si>
  <si>
    <t>Integrated Employee service with Prithvi &amp; Darshana</t>
  </si>
  <si>
    <t>Started to write service in angular</t>
  </si>
  <si>
    <t>Worked on navbar</t>
  </si>
  <si>
    <t>Worked on add project page</t>
  </si>
  <si>
    <t>Tired post operation in add role page</t>
  </si>
  <si>
    <t>Regex Validations for Department,Location,Role services</t>
  </si>
  <si>
    <t>Angular session with saraswathi(customised pipes)</t>
  </si>
  <si>
    <t>Regex Validations for Pool(pool ,pool members) service</t>
  </si>
  <si>
    <t>Started Working on sequence diagram for Admin with sheik</t>
  </si>
  <si>
    <t>Resumed Working on sequence Diagram for Admin</t>
  </si>
  <si>
    <t>Started Validating all services</t>
  </si>
  <si>
    <t>Started integrating Current drive page</t>
  </si>
  <si>
    <t xml:space="preserve">Completed Get operation for View Location </t>
  </si>
  <si>
    <t>Done get operation for view role</t>
  </si>
  <si>
    <t>Get operation for view Roles</t>
  </si>
  <si>
    <t xml:space="preserve">Started post operation </t>
  </si>
  <si>
    <t xml:space="preserve">Correcting the errors in routing </t>
  </si>
  <si>
    <t>Started integrating Current drive page(Explored)</t>
  </si>
  <si>
    <t xml:space="preserve">        04:55:00</t>
  </si>
  <si>
    <t>Completed Get operation for View Location (Explored)</t>
  </si>
  <si>
    <t>Done get operation for view role(Explored)</t>
  </si>
  <si>
    <t xml:space="preserve">    00:57:00</t>
  </si>
  <si>
    <t>Worked on angular component (View roles)</t>
  </si>
  <si>
    <t>Worked on get request for tac profile</t>
  </si>
  <si>
    <t>Continued worked on get request for tac profile</t>
  </si>
  <si>
    <t>Viewing Admin Sequence Diagram - workflow</t>
  </si>
  <si>
    <t xml:space="preserve">Angular Session by Saraswathi </t>
  </si>
  <si>
    <t>Viewing Drive, Role and Pool Controller - IMS Flow (Layer to layer)</t>
  </si>
  <si>
    <t>Admin View Components - Pending Work (Html error, Paginate-sticky value, Title (Nav bar) ).</t>
  </si>
  <si>
    <t>Git Error - Cleared Stash Changes and Resolving files (Posting as TeamAlpha)</t>
  </si>
  <si>
    <t>General Team meeting</t>
  </si>
  <si>
    <t>Worked on employee service With Sheik</t>
  </si>
  <si>
    <t>Continued working with employee profile</t>
  </si>
  <si>
    <t>Resumed working with View profile method</t>
  </si>
  <si>
    <t xml:space="preserve">Lunch Break </t>
  </si>
  <si>
    <t>Explored on Swagger Documentation</t>
  </si>
  <si>
    <t>Started validating negative cases for APIs</t>
  </si>
  <si>
    <t>Listing out Needed negative case validations for Services</t>
  </si>
  <si>
    <t>Started validating negative cases for APIs with Sheik</t>
  </si>
  <si>
    <t>Created Location component for Admin page</t>
  </si>
  <si>
    <t>Done routing for Admin pages</t>
  </si>
  <si>
    <t>Added cards in Manage Location Page</t>
  </si>
  <si>
    <t>Angular session with saraswathi(directives)</t>
  </si>
  <si>
    <t xml:space="preserve">Added icons in Manage Location Page &amp; corrected </t>
  </si>
  <si>
    <t>Done post operation for Admin-add location</t>
  </si>
  <si>
    <t xml:space="preserve">Started to do post operation for Add Role </t>
  </si>
  <si>
    <t>Tried to correct the errors in post operation</t>
  </si>
  <si>
    <t>worked on sequence diagram(Interviewer)</t>
  </si>
  <si>
    <t>Explored Drive Service for Sequence diagram</t>
  </si>
  <si>
    <t xml:space="preserve">         01:00:00</t>
  </si>
  <si>
    <t xml:space="preserve">          09:10.00</t>
  </si>
  <si>
    <t>Refined Sequence Diagram(Interviewer)</t>
  </si>
  <si>
    <t xml:space="preserve">    01:15:00</t>
  </si>
  <si>
    <t>Worked on employee validations</t>
  </si>
  <si>
    <t>Worked on linking in angular</t>
  </si>
  <si>
    <t>clear some error on webapi</t>
  </si>
  <si>
    <t>worked on angular get request</t>
  </si>
  <si>
    <t>Discussed with vinoth aobut api</t>
  </si>
  <si>
    <t>Seeded Data to DB in Context file</t>
  </si>
  <si>
    <t>discussed with aswath about include() method</t>
  </si>
  <si>
    <t>added anonymus objects for ViewDrive</t>
  </si>
  <si>
    <t>worked on drive service migrations</t>
  </si>
  <si>
    <t>edited View pool and pool services</t>
  </si>
  <si>
    <t>Meeting with Team mates - Splitted the work (Sequence Diagram for me)</t>
  </si>
  <si>
    <t xml:space="preserve">Started Working on Management Sequence Diagram </t>
  </si>
  <si>
    <t xml:space="preserve">Angular Session with Saraswathi </t>
  </si>
  <si>
    <t>Management Sequence Diagram -Completed 30%</t>
  </si>
  <si>
    <t>Sequence  diagram completed - 49 %</t>
  </si>
  <si>
    <t>Started Working on Sequence diagram for TAC</t>
  </si>
  <si>
    <t xml:space="preserve">Have Done upto home Page flow </t>
  </si>
  <si>
    <t xml:space="preserve"> Countinued  further for Profile View</t>
  </si>
  <si>
    <t xml:space="preserve">Worked on Dashboard View Flow </t>
  </si>
  <si>
    <t xml:space="preserve">   00:30:00</t>
  </si>
  <si>
    <t xml:space="preserve">Continued Working on Dashboard Flow </t>
  </si>
  <si>
    <t>Worked on employee service ( view profile as a names not as ID)</t>
  </si>
  <si>
    <t>Helped Goutham to execute Sequence diagram</t>
  </si>
  <si>
    <t>Started working with Swagger Documentation</t>
  </si>
  <si>
    <t>REsolved errors in View profilr method</t>
  </si>
  <si>
    <t>Continued installing Swagger editor , Swagger UI For Swagger documentation</t>
  </si>
  <si>
    <t>Started validating negative cases for APIs with Darshana</t>
  </si>
  <si>
    <t>Resolved Negative Validations in Role service</t>
  </si>
  <si>
    <t>Listing out Needed negative case validations with Swagger check</t>
  </si>
  <si>
    <t>Worked on negative case validations for project service</t>
  </si>
  <si>
    <t>Worked on negative test cases validations for pool service</t>
  </si>
  <si>
    <t>Resumed worked on negative test cases Validations for pool service</t>
  </si>
  <si>
    <t>Resumed worked on negative test cases Validations for pool service(Pool Members)</t>
  </si>
  <si>
    <t>Listing out the other negative test cases for other services</t>
  </si>
  <si>
    <t>Reviewed Department ,Location ,Pool and Project service with validations</t>
  </si>
  <si>
    <t>Checked validations for employee,project,role</t>
  </si>
  <si>
    <t>clear some error for aravinth</t>
  </si>
  <si>
    <t xml:space="preserve">worked authentication </t>
  </si>
  <si>
    <t>Reviewed Drive services(Drive Enitiy)(Create ,Cancel,Today,upcomming and Scheduled)</t>
  </si>
  <si>
    <t>Reviewed Drive services(Drive Enitiy)(alldrives , allcancelled, dashboard)</t>
  </si>
  <si>
    <t>Angular session(Observable and Services)</t>
  </si>
  <si>
    <t>Reviewed Drive services(Drive Enitiy + Employee Drive Response Enitity)</t>
  </si>
  <si>
    <t>Reviewed Drive services(Employee Drive Response Enitity)</t>
  </si>
  <si>
    <t>Reviewed Drive services(Employee Availability Enitity)</t>
  </si>
  <si>
    <t>Added Timesheet - Wednesday's</t>
  </si>
  <si>
    <t>Resumed work on Sequence diagram - Management (75% complete)</t>
  </si>
  <si>
    <t>Asked Team mates about how flow works - Discussion</t>
  </si>
  <si>
    <t>Angular Session by Saraswathi(Observable and services)</t>
  </si>
  <si>
    <t>Viewing API, controller and Exception for Sequence diagram</t>
  </si>
  <si>
    <t>Resumed work on Sequence diagram - Management (100% complete)</t>
  </si>
  <si>
    <t>Name Reflection Test - GITHUB (Wrongly Attributed)</t>
  </si>
  <si>
    <t>Uploading code and Sequence diagram in GIT (Management and Interviewer) with text file</t>
  </si>
  <si>
    <t xml:space="preserve">Continued further for Manage pools view Page </t>
  </si>
  <si>
    <t xml:space="preserve"> Working on Create pools flow</t>
  </si>
  <si>
    <t xml:space="preserve"> Worked on Edit pools Page </t>
  </si>
  <si>
    <t xml:space="preserve"> Worked on Manage pool Members Page </t>
  </si>
  <si>
    <t>Worked on negative case Validations for Employee Service</t>
  </si>
  <si>
    <t>discussing Logics for Anonymus objects for Employee View Profile with Profile</t>
  </si>
  <si>
    <t>Worked on Employee validations Lists (negative validation)</t>
  </si>
  <si>
    <t>Started workingon Role validations (negative )</t>
  </si>
  <si>
    <t>Trying to resolve Migration &amp; Truncate Errors in DB mifrations &amp; update</t>
  </si>
  <si>
    <t>Discussing with Mani bro for a particular logic (one department, same pool name duplication)</t>
  </si>
  <si>
    <t>Discussion with savitha about College exams &amp; reviews</t>
  </si>
  <si>
    <t>Started working on Negative validation on Pool&amp;pool members with Darshana</t>
  </si>
  <si>
    <t>Time to settle all of the Alpha Mates</t>
  </si>
  <si>
    <t>to</t>
  </si>
  <si>
    <t xml:space="preserve">Meeting with Rafi (plan) </t>
  </si>
  <si>
    <t>Travelled to Hometown</t>
  </si>
  <si>
    <t>WENT TO COLLEGE TO ATTEND PROJECT REVIEW</t>
  </si>
  <si>
    <t>College Project Work</t>
  </si>
  <si>
    <t xml:space="preserve">          01:05.00</t>
  </si>
  <si>
    <t>Meeting with rafi(Planning)</t>
  </si>
  <si>
    <t>Attended Planning Meet with Rafi</t>
  </si>
  <si>
    <t xml:space="preserve">Checking mails </t>
  </si>
  <si>
    <t xml:space="preserve">Preparing for college project, AQI </t>
  </si>
  <si>
    <t xml:space="preserve">Documentation for the College project </t>
  </si>
  <si>
    <t>Lunch break</t>
  </si>
  <si>
    <t xml:space="preserve">Project Third review - meeting </t>
  </si>
  <si>
    <t>Attending the Function of my Grandfather</t>
  </si>
  <si>
    <t xml:space="preserve">Meeting with Rafi for organized plan </t>
  </si>
  <si>
    <t>Packed for travel</t>
  </si>
  <si>
    <t>Attended Planning Meet with Rafi (revised)</t>
  </si>
  <si>
    <t>Angular session with saraswathi (navigation bar)</t>
  </si>
  <si>
    <t>General Team Meeting</t>
  </si>
  <si>
    <t xml:space="preserve">Working on Negative validations of Drive Service </t>
  </si>
  <si>
    <t>Resumed working on negative validations for Drive service</t>
  </si>
  <si>
    <t>Angular session with saraswathi (Navigation bar)</t>
  </si>
  <si>
    <t>Started to write Post method (Admin)</t>
  </si>
  <si>
    <t>Got errors in dotnet sdk version and Tried to resolve it</t>
  </si>
  <si>
    <t>Corrected the errors in Post method</t>
  </si>
  <si>
    <t>Angular session with saraswathi(Navigation bar)</t>
  </si>
  <si>
    <t>Explored on Aws services</t>
  </si>
  <si>
    <t>Exploration on EC2 services</t>
  </si>
  <si>
    <t>Explored how to deploy</t>
  </si>
  <si>
    <t xml:space="preserve">          06:40.00</t>
  </si>
  <si>
    <t>braek</t>
  </si>
  <si>
    <t>Explored how to create pipeline</t>
  </si>
  <si>
    <t xml:space="preserve">    01:30:00</t>
  </si>
  <si>
    <t>Angular session with Saraswathi</t>
  </si>
  <si>
    <t>Install postman and worked on authentication</t>
  </si>
  <si>
    <t>Continued Worked on authentication</t>
  </si>
  <si>
    <t>Worked on Drive(Create Drive) refinement</t>
  </si>
  <si>
    <t>Worked on Drive(View methods) refinement</t>
  </si>
  <si>
    <t xml:space="preserve">Cloning Repository github </t>
  </si>
  <si>
    <t>Exploration on what AWS mock and stub</t>
  </si>
  <si>
    <t>Any desk Software installation (College project)</t>
  </si>
  <si>
    <t>Angular Session by Saraswathi(Navigation bar display)</t>
  </si>
  <si>
    <t xml:space="preserve">Was in College for Attending the Review </t>
  </si>
  <si>
    <t>Reached home</t>
  </si>
  <si>
    <t>Angular Post Methods</t>
  </si>
  <si>
    <t>Team Meeting on work Allocation</t>
  </si>
  <si>
    <t>Resolving dotnet sdk versions in own machine</t>
  </si>
  <si>
    <t>Working on Negative validations of Drive Service (listing)</t>
  </si>
  <si>
    <t>Drive service Negative validations</t>
  </si>
  <si>
    <t>Angular session with saraswathi (HTTP POST)</t>
  </si>
  <si>
    <t xml:space="preserve">Worked on register page </t>
  </si>
  <si>
    <t>Angular Session by Saraswathi(HTTP POST)</t>
  </si>
  <si>
    <t>Catch Up Meeting with Savitha</t>
  </si>
  <si>
    <t>Continued  working on negative test cases for drive</t>
  </si>
  <si>
    <t>Explored on Unit test cases in the references given</t>
  </si>
  <si>
    <t>Angular session with saraswathi (Http Post)</t>
  </si>
  <si>
    <t>Worked on Post method for admin</t>
  </si>
  <si>
    <t>Continued to work on post method</t>
  </si>
  <si>
    <t>Angular session with saraswathi(Http Post)</t>
  </si>
  <si>
    <t xml:space="preserve">        01:30:00</t>
  </si>
  <si>
    <t>Meeting with savitha</t>
  </si>
  <si>
    <t xml:space="preserve">        04:30:00</t>
  </si>
  <si>
    <t>Explored on Deployed in to AWS</t>
  </si>
  <si>
    <t>Worked on Deployment in to AWS</t>
  </si>
  <si>
    <t xml:space="preserve">         01:05:00</t>
  </si>
  <si>
    <t>Explored on Mock Testing</t>
  </si>
  <si>
    <t xml:space="preserve">          07:45.00</t>
  </si>
  <si>
    <t>Explored on Mock testing</t>
  </si>
  <si>
    <t xml:space="preserve">    01:00:00</t>
  </si>
  <si>
    <t>refined Sequence diagram(Interviewer)</t>
  </si>
  <si>
    <t>Team metting</t>
  </si>
  <si>
    <t xml:space="preserve">Exploring on youtube about pipes, pakages aren't available for Visual Studio Code </t>
  </si>
  <si>
    <t>Seeking Alternate methods for Pakages (Deployment)</t>
  </si>
  <si>
    <t>Looking on Angular Get Methods for TAC</t>
  </si>
  <si>
    <t>Went to buy the components for College project work</t>
  </si>
  <si>
    <t>Made corrections for college presentation</t>
  </si>
  <si>
    <t>Started exploring on Unittesting with the given reference</t>
  </si>
  <si>
    <t>started to work on sample unittest cases with given references.</t>
  </si>
  <si>
    <t>College Project Work(Project report )</t>
  </si>
  <si>
    <t>Preparation of ppt for Conference Presentation</t>
  </si>
  <si>
    <t>Exploration on Delete method</t>
  </si>
  <si>
    <t>Tried to correct mistakes in post method</t>
  </si>
  <si>
    <t>Started to write delete method for admin</t>
  </si>
  <si>
    <t xml:space="preserve">          00:00.00</t>
  </si>
  <si>
    <t>I have some personal work</t>
  </si>
  <si>
    <t>Went To College Review</t>
  </si>
  <si>
    <t>Management sequence Diagram Correction (call &lt;validateEmployee()&gt;, Return Response )</t>
  </si>
  <si>
    <t>Resumed Corrections - Completed Management Sequence Diagram</t>
  </si>
  <si>
    <t>Corrections on TAC Sequence Flow</t>
  </si>
  <si>
    <t>Countinued on corrections for Sequnece flow (upto viewing upcoming drive page )</t>
  </si>
  <si>
    <t>Changed the flow for (profile,dashboard, drives cancelled)</t>
  </si>
  <si>
    <t>Changed the flow for (Manage pools)</t>
  </si>
  <si>
    <t>I'm not available on thursday. because I went to my hometown to visist my uncle who met</t>
  </si>
  <si>
    <t>with an accident thursday morning</t>
  </si>
  <si>
    <t>Conference Presentation (College Project)</t>
  </si>
  <si>
    <t>Tried to solve the mistakes in post method</t>
  </si>
  <si>
    <t>Got error (unable to run the project), tried to rectify it</t>
  </si>
  <si>
    <t>Worked on authentication</t>
  </si>
  <si>
    <t xml:space="preserve">College Project - Report Review and correction and presentation with Mentor </t>
  </si>
  <si>
    <t>Writing the get methods for TAC components (Manage pool)</t>
  </si>
  <si>
    <t>working on Get methods for (Profile ,dashboard)</t>
  </si>
  <si>
    <t>Working on Get methods for (My performance and Manage pool Members)</t>
  </si>
  <si>
    <t xml:space="preserve">Explored on Post Methods of Angular </t>
  </si>
  <si>
    <t>Angular session with saraswati</t>
  </si>
  <si>
    <t>Coordinating with Team for Meet &amp; editing Status Template</t>
  </si>
  <si>
    <t>Seeding Data for Drive entity</t>
  </si>
  <si>
    <t>Trying to Resolve errors while Data Seeding</t>
  </si>
  <si>
    <t>Explored on Unit testing (Doc)</t>
  </si>
  <si>
    <t>Started sample unit testing with add method</t>
  </si>
  <si>
    <t>General Team meeting to know the status</t>
  </si>
  <si>
    <t>Unable to run the project - Tried to solve it</t>
  </si>
  <si>
    <t>Written Post method for admin</t>
  </si>
  <si>
    <t>Continued with post method</t>
  </si>
  <si>
    <t>Prepared for internal exams</t>
  </si>
  <si>
    <t xml:space="preserve"> Went to College for Project demo to NBA Team </t>
  </si>
  <si>
    <t>Trying to resolve the sample Unit testcase file</t>
  </si>
  <si>
    <t>General Team Meeting with team &amp; Collecting status</t>
  </si>
  <si>
    <t>Discussion with friend about tamil Literature</t>
  </si>
  <si>
    <t>Tried sample unit testcase with different websites</t>
  </si>
  <si>
    <t>Completed Swagger Documentation for All services</t>
  </si>
  <si>
    <t>Gone through the project</t>
  </si>
  <si>
    <t xml:space="preserve">General Team meeting </t>
  </si>
  <si>
    <t>Continued to work on post method and resolved the mistakes</t>
  </si>
  <si>
    <t>Resumed - delete method</t>
  </si>
  <si>
    <t>College internals</t>
  </si>
  <si>
    <t>Went  to college for internal exams</t>
  </si>
  <si>
    <t xml:space="preserve">Refined Drive Flow </t>
  </si>
  <si>
    <t>Added GetEmployeePoolIdsFromDatabase()</t>
  </si>
  <si>
    <t>Added GetEmployeePoolIds()</t>
  </si>
  <si>
    <t>Added IsResponded()</t>
  </si>
  <si>
    <t>Added ViewDriveInvites()</t>
  </si>
  <si>
    <t>FillInitialResponseForDrive</t>
  </si>
  <si>
    <t>Made changes in create drive (autofill EmployeeDriveResponse)</t>
  </si>
  <si>
    <t>Made changes in AddResponse()</t>
  </si>
  <si>
    <t>Explored JOBS and Stored Procedures in SQL Server</t>
  </si>
  <si>
    <t>SQL JOBS : CloseDriveResponse</t>
  </si>
  <si>
    <t xml:space="preserve">SQL JOBS : CloseDriveSchedulling </t>
  </si>
  <si>
    <t>Attended Project Second Review</t>
  </si>
  <si>
    <t>General Team Meet about work Status</t>
  </si>
  <si>
    <t>Discussed with prithvi to clarify doubts on Mail service &amp; Data Seeding.</t>
  </si>
  <si>
    <t>Data Seeding For Services ( Searching for how to Seed Date )</t>
  </si>
  <si>
    <t>Working in Mail service</t>
  </si>
  <si>
    <t>Reading Book ( Sozhakkar Thotti )</t>
  </si>
  <si>
    <t xml:space="preserve">Worked on tac manage pool </t>
  </si>
  <si>
    <t>continued to work on manage pool page</t>
  </si>
  <si>
    <t>Post method for Admin</t>
  </si>
  <si>
    <t>Corrected mistakes in Post method</t>
  </si>
  <si>
    <t>College Project Review</t>
  </si>
  <si>
    <t>Went to college For Project Review</t>
  </si>
  <si>
    <t>Reworked on IsResponded method (logic)</t>
  </si>
  <si>
    <t>Explored on JWT Authentication</t>
  </si>
  <si>
    <t>Added JWT in AppSetting.json</t>
  </si>
  <si>
    <t>Added JWT Service in Program.cs</t>
  </si>
  <si>
    <t>Worked on Token (All 3 Layers)</t>
  </si>
  <si>
    <t>Validation in Drive DAL (Set Time Slot)</t>
  </si>
  <si>
    <t xml:space="preserve">Worked on TAC Dashboard page </t>
  </si>
  <si>
    <t xml:space="preserve">Worked on TAC Myperformance Page </t>
  </si>
  <si>
    <t xml:space="preserve">Started looking on Interviwer's get and post methods </t>
  </si>
  <si>
    <t xml:space="preserve">Started working on interviwer get methods for current drive </t>
  </si>
  <si>
    <t xml:space="preserve">Completed the get methods for current drive </t>
  </si>
  <si>
    <t>worked on tac manage pool members page</t>
  </si>
  <si>
    <t xml:space="preserve">finished manage pool member page </t>
  </si>
  <si>
    <t>College Work (Report &amp; presentation submission)</t>
  </si>
  <si>
    <t>Continued the project report work</t>
  </si>
  <si>
    <t>Continued Post method for admin</t>
  </si>
  <si>
    <t>Working on unit testing(Mock)</t>
  </si>
  <si>
    <t xml:space="preserve">         00:40:00</t>
  </si>
  <si>
    <t xml:space="preserve">Wrote the get method for Interviwer  </t>
  </si>
  <si>
    <t xml:space="preserve">Worked on writing the get methods for interviwers Scheduled and Upcoming drive </t>
  </si>
  <si>
    <t xml:space="preserve">Wrote the get method for Interviwer  Current drive </t>
  </si>
  <si>
    <t xml:space="preserve">Created the component for Interviwer Profile ,and wrote the get method </t>
  </si>
  <si>
    <t>General Team Meet with Team</t>
  </si>
  <si>
    <t>Working on Sample UnitTest with Youtube Reference</t>
  </si>
  <si>
    <t>Completed Mail Service</t>
  </si>
  <si>
    <t>Continued working on Sample UnitTest with Youtube Reference &amp; Completed</t>
  </si>
  <si>
    <t>Working on Xunit test for Remove Role Method</t>
  </si>
  <si>
    <t>College Project work</t>
  </si>
  <si>
    <t>Worked on unit testing (Mock)</t>
  </si>
  <si>
    <t xml:space="preserve">          02:00.00</t>
  </si>
  <si>
    <t xml:space="preserve">Checking on Other Components for Interviwer Get and post methods </t>
  </si>
  <si>
    <t>General Team Meet with - Angular Team</t>
  </si>
  <si>
    <t>Worked on Interviwer Dashboard Page ,(Wrote the get methods )</t>
  </si>
  <si>
    <t xml:space="preserve">Linking the dashboard components with the page </t>
  </si>
  <si>
    <t>Discussing with Team Mates about progress</t>
  </si>
  <si>
    <t>Resolving Errors in Unit Testing for RemoveRole Method</t>
  </si>
  <si>
    <t>Exploring on What is Mock &amp; Stub with sample Code!</t>
  </si>
  <si>
    <t>Working on Swagger Documentation &amp; Comments for Drive Service</t>
  </si>
  <si>
    <t>Discussing with Euphoria Team Member to give demo for Sample Unit Test (For Add Method)</t>
  </si>
  <si>
    <t>College Symposium</t>
  </si>
  <si>
    <t>Went to College Review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</si>
</sst>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hh:mm:ss;@"/>
  </numFmts>
  <fonts count="12">
    <font>
      <sz val="11"/>
      <color theme="1"/>
      <name val="Calibri"/>
      <family val="2"/>
      <scheme val="minor"/>
    </font>
    <font>
      <b/>
      <sz val="16"/>
      <color rgb="FF000000"/>
      <name val="Calibri"/>
      <family val="2"/>
    </font>
    <font>
      <sz val="16"/>
      <color theme="1"/>
      <name val="Times New Roman"/>
      <family val="1"/>
    </font>
    <font>
      <sz val="16"/>
      <color theme="1"/>
      <name val="Calibri"/>
      <family val="2"/>
    </font>
    <font>
      <sz val="16"/>
      <color rgb="FF000000"/>
      <name val="Calibri"/>
      <family val="2"/>
    </font>
    <font>
      <b/>
      <sz val="16"/>
      <color theme="1"/>
      <name val="Calibri"/>
      <family val="2"/>
    </font>
    <font>
      <sz val="16"/>
      <color rgb="FF000000"/>
      <name val="Calibri"/>
      <charset val="1"/>
    </font>
    <font>
      <b/>
      <sz val="16"/>
      <color rgb="FF000000"/>
      <name val="Calibri"/>
      <charset val="1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  <font>
      <sz val="11"/>
      <color rgb="FF444444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F2C4C4"/>
        <bgColor indexed="64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01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wrapText="1"/>
    </xf>
    <xf numFmtId="0" fontId="1" fillId="0" borderId="4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2" fillId="0" borderId="0" xfId="0" applyFont="1"/>
    <xf numFmtId="0" fontId="0" fillId="0" borderId="0" xfId="0" applyAlignment="1">
      <alignment horizontal="center" wrapText="1"/>
    </xf>
    <xf numFmtId="0" fontId="3" fillId="0" borderId="7" xfId="0" applyFont="1" applyBorder="1" applyAlignment="1">
      <alignment vertical="center" wrapText="1"/>
    </xf>
    <xf numFmtId="0" fontId="6" fillId="0" borderId="7" xfId="0" applyFont="1" applyBorder="1" applyAlignment="1">
      <alignment wrapText="1"/>
    </xf>
    <xf numFmtId="0" fontId="1" fillId="0" borderId="8" xfId="0" applyFont="1" applyBorder="1" applyAlignment="1">
      <alignment horizontal="center" vertical="center" wrapText="1"/>
    </xf>
    <xf numFmtId="0" fontId="6" fillId="0" borderId="9" xfId="0" applyFont="1" applyBorder="1" applyAlignment="1">
      <alignment wrapText="1"/>
    </xf>
    <xf numFmtId="0" fontId="3" fillId="0" borderId="9" xfId="0" applyFont="1" applyBorder="1" applyAlignment="1">
      <alignment vertical="center" wrapText="1"/>
    </xf>
    <xf numFmtId="0" fontId="1" fillId="0" borderId="10" xfId="0" applyFont="1" applyBorder="1" applyAlignment="1">
      <alignment horizontal="center" vertical="center" wrapText="1"/>
    </xf>
    <xf numFmtId="0" fontId="5" fillId="0" borderId="11" xfId="0" applyFont="1" applyBorder="1" applyAlignment="1">
      <alignment vertical="center" wrapText="1"/>
    </xf>
    <xf numFmtId="0" fontId="7" fillId="0" borderId="11" xfId="0" applyFont="1" applyBorder="1"/>
    <xf numFmtId="0" fontId="5" fillId="0" borderId="12" xfId="0" applyFont="1" applyBorder="1" applyAlignment="1">
      <alignment vertical="center" wrapText="1"/>
    </xf>
    <xf numFmtId="0" fontId="1" fillId="0" borderId="13" xfId="0" applyFont="1" applyBorder="1" applyAlignment="1">
      <alignment horizontal="center" vertical="center" wrapText="1"/>
    </xf>
    <xf numFmtId="0" fontId="5" fillId="0" borderId="14" xfId="0" applyFont="1" applyBorder="1" applyAlignment="1">
      <alignment vertical="center" wrapText="1"/>
    </xf>
    <xf numFmtId="0" fontId="1" fillId="0" borderId="14" xfId="0" applyFont="1" applyBorder="1" applyAlignment="1">
      <alignment vertical="center" wrapText="1"/>
    </xf>
    <xf numFmtId="0" fontId="2" fillId="0" borderId="14" xfId="0" applyFont="1" applyBorder="1" applyAlignment="1">
      <alignment vertical="top" wrapText="1"/>
    </xf>
    <xf numFmtId="0" fontId="8" fillId="0" borderId="14" xfId="0" applyFont="1" applyBorder="1"/>
    <xf numFmtId="0" fontId="3" fillId="0" borderId="14" xfId="0" applyFont="1" applyBorder="1" applyAlignment="1">
      <alignment vertical="center" wrapText="1"/>
    </xf>
    <xf numFmtId="0" fontId="8" fillId="0" borderId="15" xfId="0" applyFont="1" applyBorder="1"/>
    <xf numFmtId="0" fontId="6" fillId="0" borderId="7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6" fillId="0" borderId="7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wrapText="1"/>
    </xf>
    <xf numFmtId="0" fontId="3" fillId="0" borderId="7" xfId="0" applyFont="1" applyBorder="1" applyAlignment="1">
      <alignment horizontal="left" vertical="center" wrapText="1"/>
    </xf>
    <xf numFmtId="0" fontId="9" fillId="2" borderId="16" xfId="0" applyFont="1" applyFill="1" applyBorder="1"/>
    <xf numFmtId="164" fontId="9" fillId="2" borderId="16" xfId="0" applyNumberFormat="1" applyFont="1" applyFill="1" applyBorder="1"/>
    <xf numFmtId="0" fontId="9" fillId="0" borderId="0" xfId="0" applyFont="1"/>
    <xf numFmtId="0" fontId="0" fillId="0" borderId="16" xfId="0" applyBorder="1"/>
    <xf numFmtId="164" fontId="0" fillId="0" borderId="16" xfId="0" applyNumberFormat="1" applyBorder="1"/>
    <xf numFmtId="0" fontId="9" fillId="0" borderId="16" xfId="0" applyFont="1" applyBorder="1"/>
    <xf numFmtId="164" fontId="0" fillId="0" borderId="0" xfId="0" applyNumberFormat="1"/>
    <xf numFmtId="0" fontId="0" fillId="0" borderId="17" xfId="0" applyBorder="1"/>
    <xf numFmtId="0" fontId="10" fillId="0" borderId="0" xfId="0" applyFont="1"/>
    <xf numFmtId="0" fontId="10" fillId="0" borderId="7" xfId="0" applyFont="1" applyBorder="1"/>
    <xf numFmtId="0" fontId="0" fillId="0" borderId="5" xfId="0" applyBorder="1"/>
    <xf numFmtId="0" fontId="0" fillId="0" borderId="2" xfId="0" applyBorder="1"/>
    <xf numFmtId="0" fontId="0" fillId="0" borderId="7" xfId="0" applyBorder="1"/>
    <xf numFmtId="164" fontId="0" fillId="0" borderId="7" xfId="0" applyNumberFormat="1" applyBorder="1"/>
    <xf numFmtId="164" fontId="0" fillId="0" borderId="5" xfId="0" applyNumberFormat="1" applyBorder="1"/>
    <xf numFmtId="164" fontId="0" fillId="0" borderId="2" xfId="0" applyNumberFormat="1" applyBorder="1"/>
    <xf numFmtId="21" fontId="10" fillId="0" borderId="0" xfId="0" applyNumberFormat="1" applyFont="1"/>
    <xf numFmtId="0" fontId="0" fillId="0" borderId="18" xfId="0" applyBorder="1"/>
    <xf numFmtId="0" fontId="9" fillId="2" borderId="5" xfId="0" applyFont="1" applyFill="1" applyBorder="1"/>
    <xf numFmtId="164" fontId="9" fillId="2" borderId="5" xfId="0" applyNumberFormat="1" applyFont="1" applyFill="1" applyBorder="1"/>
    <xf numFmtId="21" fontId="11" fillId="0" borderId="0" xfId="0" applyNumberFormat="1" applyFont="1"/>
    <xf numFmtId="21" fontId="0" fillId="0" borderId="0" xfId="0" applyNumberFormat="1"/>
    <xf numFmtId="0" fontId="0" fillId="3" borderId="0" xfId="0" applyFill="1"/>
    <xf numFmtId="21" fontId="0" fillId="4" borderId="0" xfId="0" applyNumberFormat="1" applyFill="1"/>
    <xf numFmtId="0" fontId="0" fillId="0" borderId="8" xfId="0" applyBorder="1"/>
    <xf numFmtId="0" fontId="0" fillId="0" borderId="14" xfId="0" applyBorder="1"/>
    <xf numFmtId="164" fontId="0" fillId="0" borderId="11" xfId="0" applyNumberFormat="1" applyBorder="1"/>
    <xf numFmtId="0" fontId="0" fillId="0" borderId="9" xfId="0" applyBorder="1"/>
    <xf numFmtId="164" fontId="0" fillId="0" borderId="9" xfId="0" applyNumberFormat="1" applyBorder="1"/>
    <xf numFmtId="164" fontId="0" fillId="0" borderId="8" xfId="0" applyNumberFormat="1" applyBorder="1"/>
    <xf numFmtId="0" fontId="0" fillId="0" borderId="19" xfId="0" applyBorder="1"/>
    <xf numFmtId="21" fontId="0" fillId="5" borderId="0" xfId="0" applyNumberFormat="1" applyFill="1"/>
    <xf numFmtId="0" fontId="0" fillId="0" borderId="20" xfId="0" applyBorder="1"/>
    <xf numFmtId="0" fontId="0" fillId="3" borderId="20" xfId="0" applyFill="1" applyBorder="1"/>
    <xf numFmtId="21" fontId="0" fillId="0" borderId="16" xfId="0" applyNumberFormat="1" applyBorder="1"/>
    <xf numFmtId="0" fontId="11" fillId="0" borderId="0" xfId="0" applyFont="1"/>
    <xf numFmtId="0" fontId="9" fillId="0" borderId="16" xfId="0" applyFont="1" applyBorder="1" applyAlignment="1">
      <alignment horizontal="center" vertical="center"/>
    </xf>
    <xf numFmtId="0" fontId="0" fillId="0" borderId="21" xfId="0" applyBorder="1"/>
    <xf numFmtId="0" fontId="0" fillId="6" borderId="0" xfId="0" applyFill="1"/>
    <xf numFmtId="14" fontId="0" fillId="0" borderId="0" xfId="0" applyNumberFormat="1"/>
    <xf numFmtId="0" fontId="0" fillId="0" borderId="0" xfId="0" applyAlignment="1">
      <alignment horizontal="center"/>
    </xf>
    <xf numFmtId="0" fontId="9" fillId="0" borderId="16" xfId="0" applyFont="1" applyBorder="1" applyAlignment="1">
      <alignment horizontal="center"/>
    </xf>
    <xf numFmtId="0" fontId="0" fillId="0" borderId="1" xfId="0" applyBorder="1"/>
    <xf numFmtId="0" fontId="0" fillId="0" borderId="16" xfId="0" applyBorder="1" applyAlignment="1">
      <alignment horizontal="left"/>
    </xf>
    <xf numFmtId="0" fontId="0" fillId="0" borderId="22" xfId="0" applyBorder="1"/>
    <xf numFmtId="0" fontId="9" fillId="2" borderId="2" xfId="0" applyFont="1" applyFill="1" applyBorder="1" applyAlignment="1">
      <alignment horizontal="left" vertical="top"/>
    </xf>
    <xf numFmtId="0" fontId="9" fillId="2" borderId="16" xfId="0" applyFont="1" applyFill="1" applyBorder="1" applyAlignment="1">
      <alignment horizontal="left" vertical="top"/>
    </xf>
    <xf numFmtId="0" fontId="9" fillId="2" borderId="5" xfId="0" applyFont="1" applyFill="1" applyBorder="1" applyAlignment="1">
      <alignment horizontal="left" vertical="top"/>
    </xf>
    <xf numFmtId="0" fontId="9" fillId="2" borderId="7" xfId="0" applyFont="1" applyFill="1" applyBorder="1" applyAlignment="1">
      <alignment horizontal="left" vertical="top"/>
    </xf>
    <xf numFmtId="0" fontId="9" fillId="2" borderId="18" xfId="0" applyFont="1" applyFill="1" applyBorder="1" applyAlignment="1">
      <alignment horizontal="left" vertical="top"/>
    </xf>
    <xf numFmtId="0" fontId="9" fillId="2" borderId="19" xfId="0" applyFont="1" applyFill="1" applyBorder="1" applyAlignment="1">
      <alignment horizontal="left" vertical="top"/>
    </xf>
    <xf numFmtId="0" fontId="9" fillId="2" borderId="14" xfId="0" applyFont="1" applyFill="1" applyBorder="1" applyAlignment="1">
      <alignment horizontal="left" vertical="top"/>
    </xf>
    <xf numFmtId="0" fontId="9" fillId="2" borderId="6" xfId="0" applyFont="1" applyFill="1" applyBorder="1" applyAlignment="1">
      <alignment horizontal="left" vertical="top"/>
    </xf>
  </cellXfs>
  <cellStyles count="1">
    <cellStyle name="Normal" xfId="0" builtinId="0"/>
  </cellStyles>
  <dxfs count="85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</dxfs>
  <tableStyles count="0" defaultTableStyle="TableStyleMedium2" defaultPivotStyle="PivotStyleLight16"/>
  <colors>
    <mruColors>
      <color rgb="FFF2C4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B9:H19" totalsRowShown="0" headerRowDxfId="855" dataDxfId="854" headerRowBorderDxfId="852" tableBorderDxfId="853" totalsRowBorderDxfId="851">
  <autoFilter ref="B9:H19" xr:uid="{00000000-0009-0000-0100-000002000000}"/>
  <tableColumns count="7">
    <tableColumn id="1" xr3:uid="{00000000-0010-0000-0000-000001000000}" name="Resource Name" dataDxfId="850"/>
    <tableColumn id="2" xr3:uid="{00000000-0010-0000-0000-000002000000}" name="In-progress" dataDxfId="849"/>
    <tableColumn id="3" xr3:uid="{00000000-0010-0000-0000-000003000000}" name="Done" dataDxfId="848"/>
    <tableColumn id="4" xr3:uid="{00000000-0010-0000-0000-000004000000}" name="Discarded / Hold" dataDxfId="847"/>
    <tableColumn id="5" xr3:uid="{00000000-0010-0000-0000-000005000000}" name="Hours Spent - Project" dataDxfId="846"/>
    <tableColumn id="6" xr3:uid="{00000000-0010-0000-0000-000006000000}" name="Hours Spent - Non Project" dataDxfId="845"/>
    <tableColumn id="7" xr3:uid="{00000000-0010-0000-0000-000007000000}" name="Comments" dataDxfId="844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9000000}" name="Table3751113" displayName="Table3751113" ref="B2:E4" totalsRowShown="0" headerRowDxfId="759" dataDxfId="758" headerRowBorderDxfId="756" tableBorderDxfId="757" totalsRowBorderDxfId="755">
  <autoFilter ref="B2:E4" xr:uid="{00000000-0009-0000-0100-00000C000000}"/>
  <tableColumns count="4">
    <tableColumn id="1" xr3:uid="{00000000-0010-0000-0900-000001000000}" name="Column1" dataDxfId="754"/>
    <tableColumn id="2" xr3:uid="{00000000-0010-0000-0900-000002000000}" name="Column2" dataDxfId="753"/>
    <tableColumn id="3" xr3:uid="{00000000-0010-0000-0900-000003000000}" name="Column3" dataDxfId="752"/>
    <tableColumn id="4" xr3:uid="{00000000-0010-0000-0900-000004000000}" name="Column4" dataDxfId="751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A000000}" name="Table2621014" displayName="Table2621014" ref="B7:H17" totalsRowShown="0" headerRowDxfId="750" dataDxfId="749" headerRowBorderDxfId="747" tableBorderDxfId="748" totalsRowBorderDxfId="746">
  <autoFilter ref="B7:H17" xr:uid="{00000000-0009-0000-0100-00000D000000}"/>
  <tableColumns count="7">
    <tableColumn id="1" xr3:uid="{00000000-0010-0000-0A00-000001000000}" name="Resource Name" dataDxfId="745"/>
    <tableColumn id="2" xr3:uid="{00000000-0010-0000-0A00-000002000000}" name="In-progress" dataDxfId="744"/>
    <tableColumn id="3" xr3:uid="{00000000-0010-0000-0A00-000003000000}" name="Done" dataDxfId="743"/>
    <tableColumn id="4" xr3:uid="{00000000-0010-0000-0A00-000004000000}" name="Discarded / Hold" dataDxfId="742"/>
    <tableColumn id="5" xr3:uid="{00000000-0010-0000-0A00-000005000000}" name="Hours Spent - Project" dataDxfId="741"/>
    <tableColumn id="6" xr3:uid="{00000000-0010-0000-0A00-000006000000}" name="Hours Spent - Non Project" dataDxfId="740"/>
    <tableColumn id="7" xr3:uid="{00000000-0010-0000-0A00-000007000000}" name="Comments" dataDxfId="739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B000000}" name="Table3751115" displayName="Table3751115" ref="B2:E4" totalsRowShown="0" headerRowDxfId="738" dataDxfId="737" headerRowBorderDxfId="735" tableBorderDxfId="736" totalsRowBorderDxfId="734">
  <autoFilter ref="B2:E4" xr:uid="{00000000-0009-0000-0100-00000E000000}"/>
  <tableColumns count="4">
    <tableColumn id="1" xr3:uid="{00000000-0010-0000-0B00-000001000000}" name="Column1" dataDxfId="733"/>
    <tableColumn id="2" xr3:uid="{00000000-0010-0000-0B00-000002000000}" name="Column2" dataDxfId="732"/>
    <tableColumn id="3" xr3:uid="{00000000-0010-0000-0B00-000003000000}" name="Column3" dataDxfId="731"/>
    <tableColumn id="4" xr3:uid="{00000000-0010-0000-0B00-000004000000}" name="Column4" dataDxfId="730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C000000}" name="Table26210" displayName="Table26210" ref="B7:H17" totalsRowShown="0" headerRowDxfId="729" dataDxfId="728" headerRowBorderDxfId="726" tableBorderDxfId="727" totalsRowBorderDxfId="725">
  <autoFilter ref="B7:H17" xr:uid="{00000000-0009-0000-0100-000009000000}"/>
  <tableColumns count="7">
    <tableColumn id="1" xr3:uid="{00000000-0010-0000-0C00-000001000000}" name="Resource Name" dataDxfId="724"/>
    <tableColumn id="2" xr3:uid="{00000000-0010-0000-0C00-000002000000}" name="In-progress" dataDxfId="723"/>
    <tableColumn id="3" xr3:uid="{00000000-0010-0000-0C00-000003000000}" name="Done" dataDxfId="722"/>
    <tableColumn id="4" xr3:uid="{00000000-0010-0000-0C00-000004000000}" name="Discarded / Hold" dataDxfId="721"/>
    <tableColumn id="5" xr3:uid="{00000000-0010-0000-0C00-000005000000}" name="Hours Spent - Project" dataDxfId="720"/>
    <tableColumn id="6" xr3:uid="{00000000-0010-0000-0C00-000006000000}" name="Hours Spent - Non Project" dataDxfId="719"/>
    <tableColumn id="7" xr3:uid="{00000000-0010-0000-0C00-000007000000}" name="Comments" dataDxfId="718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D000000}" name="Table37511" displayName="Table37511" ref="B2:E4" totalsRowShown="0" headerRowDxfId="717" dataDxfId="716" headerRowBorderDxfId="714" tableBorderDxfId="715" totalsRowBorderDxfId="713">
  <autoFilter ref="B2:E4" xr:uid="{00000000-0009-0000-0100-00000A000000}"/>
  <tableColumns count="4">
    <tableColumn id="1" xr3:uid="{00000000-0010-0000-0D00-000001000000}" name="Column1" dataDxfId="712"/>
    <tableColumn id="2" xr3:uid="{00000000-0010-0000-0D00-000002000000}" name="Column2" dataDxfId="711"/>
    <tableColumn id="3" xr3:uid="{00000000-0010-0000-0D00-000003000000}" name="Column3" dataDxfId="710"/>
    <tableColumn id="4" xr3:uid="{00000000-0010-0000-0D00-000004000000}" name="Column4" dataDxfId="70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Table2621016" displayName="Table2621016" ref="B7:H17" totalsRowShown="0" headerRowDxfId="708" dataDxfId="707" headerRowBorderDxfId="705" tableBorderDxfId="706" totalsRowBorderDxfId="704">
  <autoFilter ref="B7:H17" xr:uid="{00000000-0009-0000-0100-00000F000000}"/>
  <tableColumns count="7">
    <tableColumn id="1" xr3:uid="{00000000-0010-0000-0E00-000001000000}" name="Resource Name" dataDxfId="703"/>
    <tableColumn id="2" xr3:uid="{00000000-0010-0000-0E00-000002000000}" name="In-progress" dataDxfId="702"/>
    <tableColumn id="3" xr3:uid="{00000000-0010-0000-0E00-000003000000}" name="Done" dataDxfId="701"/>
    <tableColumn id="4" xr3:uid="{00000000-0010-0000-0E00-000004000000}" name="Discarded / Hold" dataDxfId="700"/>
    <tableColumn id="5" xr3:uid="{00000000-0010-0000-0E00-000005000000}" name="Hours Spent - Project" dataDxfId="699"/>
    <tableColumn id="6" xr3:uid="{00000000-0010-0000-0E00-000006000000}" name="Hours Spent - Non Project" dataDxfId="698"/>
    <tableColumn id="7" xr3:uid="{00000000-0010-0000-0E00-000007000000}" name="Comments" dataDxfId="697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F000000}" name="Table3751117" displayName="Table3751117" ref="B2:E4" totalsRowShown="0" headerRowDxfId="696" dataDxfId="695" headerRowBorderDxfId="693" tableBorderDxfId="694" totalsRowBorderDxfId="692">
  <autoFilter ref="B2:E4" xr:uid="{00000000-0009-0000-0100-000010000000}"/>
  <tableColumns count="4">
    <tableColumn id="1" xr3:uid="{00000000-0010-0000-0F00-000001000000}" name="Column1" dataDxfId="691"/>
    <tableColumn id="2" xr3:uid="{00000000-0010-0000-0F00-000002000000}" name="Column2" dataDxfId="690"/>
    <tableColumn id="3" xr3:uid="{00000000-0010-0000-0F00-000003000000}" name="Column3" dataDxfId="689"/>
    <tableColumn id="4" xr3:uid="{00000000-0010-0000-0F00-000004000000}" name="Column4" dataDxfId="688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0000000}" name="Table262101618" displayName="Table262101618" ref="B7:H17" totalsRowShown="0" headerRowDxfId="687" dataDxfId="686" headerRowBorderDxfId="684" tableBorderDxfId="685" totalsRowBorderDxfId="683">
  <autoFilter ref="B7:H17" xr:uid="{00000000-0009-0000-0100-000011000000}"/>
  <tableColumns count="7">
    <tableColumn id="1" xr3:uid="{00000000-0010-0000-1000-000001000000}" name="Resource Name" dataDxfId="682"/>
    <tableColumn id="2" xr3:uid="{00000000-0010-0000-1000-000002000000}" name="In-progress" dataDxfId="681"/>
    <tableColumn id="3" xr3:uid="{00000000-0010-0000-1000-000003000000}" name="Done" dataDxfId="680"/>
    <tableColumn id="4" xr3:uid="{00000000-0010-0000-1000-000004000000}" name="Discarded / Hold" dataDxfId="679"/>
    <tableColumn id="5" xr3:uid="{00000000-0010-0000-1000-000005000000}" name="Hours Spent - Project" dataDxfId="678"/>
    <tableColumn id="6" xr3:uid="{00000000-0010-0000-1000-000006000000}" name="Hours Spent - Non Project" dataDxfId="677"/>
    <tableColumn id="7" xr3:uid="{00000000-0010-0000-1000-000007000000}" name="Comments" dataDxfId="676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11000000}" name="Table375111719" displayName="Table375111719" ref="B2:E4" totalsRowShown="0" headerRowDxfId="675" dataDxfId="674" headerRowBorderDxfId="672" tableBorderDxfId="673" totalsRowBorderDxfId="671">
  <autoFilter ref="B2:E4" xr:uid="{00000000-0009-0000-0100-000012000000}"/>
  <tableColumns count="4">
    <tableColumn id="1" xr3:uid="{00000000-0010-0000-1100-000001000000}" name="Column1" dataDxfId="670"/>
    <tableColumn id="2" xr3:uid="{00000000-0010-0000-1100-000002000000}" name="Column2" dataDxfId="669"/>
    <tableColumn id="3" xr3:uid="{00000000-0010-0000-1100-000003000000}" name="Column3" dataDxfId="668"/>
    <tableColumn id="4" xr3:uid="{00000000-0010-0000-1100-000004000000}" name="Column4" dataDxfId="667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12000000}" name="Table26210161820" displayName="Table26210161820" ref="B7:H17" totalsRowShown="0" headerRowDxfId="666" dataDxfId="665" headerRowBorderDxfId="663" tableBorderDxfId="664" totalsRowBorderDxfId="662">
  <autoFilter ref="B7:H17" xr:uid="{00000000-0009-0000-0100-000013000000}"/>
  <tableColumns count="7">
    <tableColumn id="1" xr3:uid="{00000000-0010-0000-1200-000001000000}" name="Resource Name" dataDxfId="661"/>
    <tableColumn id="2" xr3:uid="{00000000-0010-0000-1200-000002000000}" name="In-progress" dataDxfId="660"/>
    <tableColumn id="3" xr3:uid="{00000000-0010-0000-1200-000003000000}" name="Done" dataDxfId="659"/>
    <tableColumn id="4" xr3:uid="{00000000-0010-0000-1200-000004000000}" name="Discarded / Hold" dataDxfId="658"/>
    <tableColumn id="5" xr3:uid="{00000000-0010-0000-1200-000005000000}" name="Hours Spent - Project" dataDxfId="657"/>
    <tableColumn id="6" xr3:uid="{00000000-0010-0000-1200-000006000000}" name="Hours Spent - Non Project" dataDxfId="656"/>
    <tableColumn id="7" xr3:uid="{00000000-0010-0000-1200-000007000000}" name="Comments" dataDxfId="65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B4:E6" totalsRowShown="0" headerRowDxfId="843" dataDxfId="842" headerRowBorderDxfId="840" tableBorderDxfId="841" totalsRowBorderDxfId="839">
  <autoFilter ref="B4:E6" xr:uid="{00000000-0009-0000-0100-000003000000}"/>
  <tableColumns count="4">
    <tableColumn id="1" xr3:uid="{00000000-0010-0000-0100-000001000000}" name="Column1" dataDxfId="838"/>
    <tableColumn id="2" xr3:uid="{00000000-0010-0000-0100-000002000000}" name="Column2" dataDxfId="837"/>
    <tableColumn id="3" xr3:uid="{00000000-0010-0000-0100-000003000000}" name="Column3" dataDxfId="836"/>
    <tableColumn id="4" xr3:uid="{00000000-0010-0000-0100-000004000000}" name="Column4" dataDxfId="835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13000000}" name="Table37511171921" displayName="Table37511171921" ref="B2:E4" totalsRowShown="0" headerRowDxfId="654" dataDxfId="653" headerRowBorderDxfId="651" tableBorderDxfId="652" totalsRowBorderDxfId="650">
  <autoFilter ref="B2:E4" xr:uid="{00000000-0009-0000-0100-000014000000}"/>
  <tableColumns count="4">
    <tableColumn id="1" xr3:uid="{00000000-0010-0000-1300-000001000000}" name="Column1" dataDxfId="649"/>
    <tableColumn id="2" xr3:uid="{00000000-0010-0000-1300-000002000000}" name="Column2" dataDxfId="648"/>
    <tableColumn id="3" xr3:uid="{00000000-0010-0000-1300-000003000000}" name="Column3" dataDxfId="647"/>
    <tableColumn id="4" xr3:uid="{00000000-0010-0000-1300-000004000000}" name="Column4" dataDxfId="646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14000000}" name="Table2621016182022" displayName="Table2621016182022" ref="B7:H17" totalsRowShown="0" headerRowDxfId="645" dataDxfId="644" headerRowBorderDxfId="642" tableBorderDxfId="643" totalsRowBorderDxfId="641">
  <autoFilter ref="B7:H17" xr:uid="{00000000-0009-0000-0100-000015000000}"/>
  <tableColumns count="7">
    <tableColumn id="1" xr3:uid="{00000000-0010-0000-1400-000001000000}" name="Resource Name" dataDxfId="640"/>
    <tableColumn id="2" xr3:uid="{00000000-0010-0000-1400-000002000000}" name="In-progress" dataDxfId="639"/>
    <tableColumn id="3" xr3:uid="{00000000-0010-0000-1400-000003000000}" name="Done" dataDxfId="638"/>
    <tableColumn id="4" xr3:uid="{00000000-0010-0000-1400-000004000000}" name="Discarded / Hold" dataDxfId="637"/>
    <tableColumn id="5" xr3:uid="{00000000-0010-0000-1400-000005000000}" name="Hours Spent - Project" dataDxfId="636"/>
    <tableColumn id="6" xr3:uid="{00000000-0010-0000-1400-000006000000}" name="Hours Spent - Non Project" dataDxfId="635"/>
    <tableColumn id="7" xr3:uid="{00000000-0010-0000-1400-000007000000}" name="Comments" dataDxfId="634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0000000-000C-0000-FFFF-FFFF15000000}" name="Table3751117192123" displayName="Table3751117192123" ref="B2:E4" totalsRowShown="0" headerRowDxfId="633" dataDxfId="632" headerRowBorderDxfId="630" tableBorderDxfId="631" totalsRowBorderDxfId="629">
  <autoFilter ref="B2:E4" xr:uid="{00000000-0009-0000-0100-000016000000}"/>
  <tableColumns count="4">
    <tableColumn id="1" xr3:uid="{00000000-0010-0000-1500-000001000000}" name="Column1" dataDxfId="628"/>
    <tableColumn id="2" xr3:uid="{00000000-0010-0000-1500-000002000000}" name="Column2" dataDxfId="627"/>
    <tableColumn id="3" xr3:uid="{00000000-0010-0000-1500-000003000000}" name="Column3" dataDxfId="626"/>
    <tableColumn id="4" xr3:uid="{00000000-0010-0000-1500-000004000000}" name="Column4" dataDxfId="625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0000000-000C-0000-FFFF-FFFF16000000}" name="Table26210161820222426" displayName="Table26210161820222426" ref="B7:H17" totalsRowShown="0" headerRowDxfId="624" dataDxfId="623" headerRowBorderDxfId="621" tableBorderDxfId="622" totalsRowBorderDxfId="620">
  <autoFilter ref="B7:H17" xr:uid="{00000000-0009-0000-0100-000019000000}"/>
  <tableColumns count="7">
    <tableColumn id="1" xr3:uid="{00000000-0010-0000-1600-000001000000}" name="Resource Name" dataDxfId="619"/>
    <tableColumn id="2" xr3:uid="{00000000-0010-0000-1600-000002000000}" name="In-progress" dataDxfId="618"/>
    <tableColumn id="3" xr3:uid="{00000000-0010-0000-1600-000003000000}" name="Done" dataDxfId="617"/>
    <tableColumn id="4" xr3:uid="{00000000-0010-0000-1600-000004000000}" name="Discarded / Hold" dataDxfId="616"/>
    <tableColumn id="5" xr3:uid="{00000000-0010-0000-1600-000005000000}" name="Hours Spent - Project" dataDxfId="615"/>
    <tableColumn id="6" xr3:uid="{00000000-0010-0000-1600-000006000000}" name="Hours Spent - Non Project" dataDxfId="614"/>
    <tableColumn id="7" xr3:uid="{00000000-0010-0000-1600-000007000000}" name="Comments" dataDxfId="613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0000000-000C-0000-FFFF-FFFF17000000}" name="Table37511171921232527" displayName="Table37511171921232527" ref="B2:E4" totalsRowShown="0" headerRowDxfId="612" dataDxfId="611" headerRowBorderDxfId="609" tableBorderDxfId="610" totalsRowBorderDxfId="608">
  <autoFilter ref="B2:E4" xr:uid="{00000000-0009-0000-0100-00001A000000}"/>
  <tableColumns count="4">
    <tableColumn id="1" xr3:uid="{00000000-0010-0000-1700-000001000000}" name="Column1" dataDxfId="607"/>
    <tableColumn id="2" xr3:uid="{00000000-0010-0000-1700-000002000000}" name="Column2" dataDxfId="606"/>
    <tableColumn id="3" xr3:uid="{00000000-0010-0000-1700-000003000000}" name="Column3" dataDxfId="605"/>
    <tableColumn id="4" xr3:uid="{00000000-0010-0000-1700-000004000000}" name="Column4" dataDxfId="604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18000000}" name="Table262101618202224" displayName="Table262101618202224" ref="B7:H17" totalsRowShown="0" headerRowDxfId="603" dataDxfId="602" headerRowBorderDxfId="600" tableBorderDxfId="601" totalsRowBorderDxfId="599">
  <autoFilter ref="B7:H17" xr:uid="{00000000-0009-0000-0100-000017000000}"/>
  <tableColumns count="7">
    <tableColumn id="1" xr3:uid="{00000000-0010-0000-1800-000001000000}" name="Resource Name" dataDxfId="598"/>
    <tableColumn id="2" xr3:uid="{00000000-0010-0000-1800-000002000000}" name="In-progress" dataDxfId="597"/>
    <tableColumn id="3" xr3:uid="{00000000-0010-0000-1800-000003000000}" name="Done" dataDxfId="596"/>
    <tableColumn id="4" xr3:uid="{00000000-0010-0000-1800-000004000000}" name="Discarded / Hold" dataDxfId="595"/>
    <tableColumn id="5" xr3:uid="{00000000-0010-0000-1800-000005000000}" name="Hours Spent - Project" dataDxfId="594"/>
    <tableColumn id="6" xr3:uid="{00000000-0010-0000-1800-000006000000}" name="Hours Spent - Non Project" dataDxfId="593"/>
    <tableColumn id="7" xr3:uid="{00000000-0010-0000-1800-000007000000}" name="Comments" dataDxfId="592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19000000}" name="Table375111719212325" displayName="Table375111719212325" ref="B2:E4" totalsRowShown="0" headerRowDxfId="591" dataDxfId="590" headerRowBorderDxfId="588" tableBorderDxfId="589" totalsRowBorderDxfId="587">
  <autoFilter ref="B2:E4" xr:uid="{00000000-0009-0000-0100-000018000000}"/>
  <tableColumns count="4">
    <tableColumn id="1" xr3:uid="{00000000-0010-0000-1900-000001000000}" name="Column1" dataDxfId="586"/>
    <tableColumn id="2" xr3:uid="{00000000-0010-0000-1900-000002000000}" name="Column2" dataDxfId="585"/>
    <tableColumn id="3" xr3:uid="{00000000-0010-0000-1900-000003000000}" name="Column3" dataDxfId="584"/>
    <tableColumn id="4" xr3:uid="{00000000-0010-0000-1900-000004000000}" name="Column4" dataDxfId="583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00000000-000C-0000-FFFF-FFFF1A000000}" name="Table2621016182022242830" displayName="Table2621016182022242830" ref="B9:H19" totalsRowShown="0" headerRowDxfId="582" dataDxfId="581" headerRowBorderDxfId="579" tableBorderDxfId="580" totalsRowBorderDxfId="578">
  <autoFilter ref="B9:H19" xr:uid="{00000000-0009-0000-0100-00001D000000}"/>
  <tableColumns count="7">
    <tableColumn id="1" xr3:uid="{00000000-0010-0000-1A00-000001000000}" name="Resource Name" dataDxfId="577"/>
    <tableColumn id="2" xr3:uid="{00000000-0010-0000-1A00-000002000000}" name="In-progress" dataDxfId="576"/>
    <tableColumn id="3" xr3:uid="{00000000-0010-0000-1A00-000003000000}" name="Done" dataDxfId="575"/>
    <tableColumn id="4" xr3:uid="{00000000-0010-0000-1A00-000004000000}" name="Discarded / Hold" dataDxfId="574"/>
    <tableColumn id="5" xr3:uid="{00000000-0010-0000-1A00-000005000000}" name="Hours Spent - Project" dataDxfId="573"/>
    <tableColumn id="6" xr3:uid="{00000000-0010-0000-1A00-000006000000}" name="Hours Spent - Non Project" dataDxfId="572"/>
    <tableColumn id="7" xr3:uid="{00000000-0010-0000-1A00-000007000000}" name="Comments" dataDxfId="571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00000000-000C-0000-FFFF-FFFF1B000000}" name="Table3751117192123252931" displayName="Table3751117192123252931" ref="B4:E6" totalsRowShown="0" headerRowDxfId="570" dataDxfId="569" headerRowBorderDxfId="567" tableBorderDxfId="568" totalsRowBorderDxfId="566">
  <autoFilter ref="B4:E6" xr:uid="{00000000-0009-0000-0100-00001E000000}"/>
  <tableColumns count="4">
    <tableColumn id="1" xr3:uid="{00000000-0010-0000-1B00-000001000000}" name="Column1" dataDxfId="565"/>
    <tableColumn id="2" xr3:uid="{00000000-0010-0000-1B00-000002000000}" name="Column2" dataDxfId="564"/>
    <tableColumn id="3" xr3:uid="{00000000-0010-0000-1B00-000003000000}" name="Column3" dataDxfId="563"/>
    <tableColumn id="4" xr3:uid="{00000000-0010-0000-1B00-000004000000}" name="Column4" dataDxfId="562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00000000-000C-0000-FFFF-FFFF1C000000}" name="Table26210161820222428" displayName="Table26210161820222428" ref="B9:H19" totalsRowShown="0" headerRowDxfId="561" dataDxfId="560" headerRowBorderDxfId="558" tableBorderDxfId="559" totalsRowBorderDxfId="557">
  <autoFilter ref="B9:H19" xr:uid="{00000000-0009-0000-0100-00001B000000}"/>
  <tableColumns count="7">
    <tableColumn id="1" xr3:uid="{00000000-0010-0000-1C00-000001000000}" name="Resource Name" dataDxfId="556"/>
    <tableColumn id="2" xr3:uid="{00000000-0010-0000-1C00-000002000000}" name="In-progress" dataDxfId="555"/>
    <tableColumn id="3" xr3:uid="{00000000-0010-0000-1C00-000003000000}" name="Done" dataDxfId="554"/>
    <tableColumn id="4" xr3:uid="{00000000-0010-0000-1C00-000004000000}" name="Discarded / Hold" dataDxfId="553"/>
    <tableColumn id="5" xr3:uid="{00000000-0010-0000-1C00-000005000000}" name="Hours Spent - Project" dataDxfId="552"/>
    <tableColumn id="6" xr3:uid="{00000000-0010-0000-1C00-000006000000}" name="Hours Spent - Non Project" dataDxfId="551"/>
    <tableColumn id="7" xr3:uid="{00000000-0010-0000-1C00-000007000000}" name="Comments" dataDxfId="55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e26" displayName="Table26" ref="B8:H18" totalsRowShown="0" headerRowDxfId="834" dataDxfId="833" headerRowBorderDxfId="831" tableBorderDxfId="832" totalsRowBorderDxfId="830">
  <autoFilter ref="B8:H18" xr:uid="{00000000-0009-0000-0100-000005000000}"/>
  <tableColumns count="7">
    <tableColumn id="1" xr3:uid="{00000000-0010-0000-0200-000001000000}" name="Resource Name" dataDxfId="829"/>
    <tableColumn id="2" xr3:uid="{00000000-0010-0000-0200-000002000000}" name="In-progress" dataDxfId="828"/>
    <tableColumn id="3" xr3:uid="{00000000-0010-0000-0200-000003000000}" name="Done" dataDxfId="827"/>
    <tableColumn id="4" xr3:uid="{00000000-0010-0000-0200-000004000000}" name="Discarded / Hold" dataDxfId="826"/>
    <tableColumn id="5" xr3:uid="{00000000-0010-0000-0200-000005000000}" name="Hours Spent - Project" dataDxfId="825"/>
    <tableColumn id="6" xr3:uid="{00000000-0010-0000-0200-000006000000}" name="Hours Spent - Non Project" dataDxfId="824"/>
    <tableColumn id="7" xr3:uid="{00000000-0010-0000-0200-000007000000}" name="Comments" dataDxfId="823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00000000-000C-0000-FFFF-FFFF1D000000}" name="Table37511171921232529" displayName="Table37511171921232529" ref="B4:E6" totalsRowShown="0" headerRowDxfId="549" dataDxfId="548" headerRowBorderDxfId="546" tableBorderDxfId="547" totalsRowBorderDxfId="545">
  <autoFilter ref="B4:E6" xr:uid="{00000000-0009-0000-0100-00001C000000}"/>
  <tableColumns count="4">
    <tableColumn id="1" xr3:uid="{00000000-0010-0000-1D00-000001000000}" name="Column1" dataDxfId="544"/>
    <tableColumn id="2" xr3:uid="{00000000-0010-0000-1D00-000002000000}" name="Column2" dataDxfId="543"/>
    <tableColumn id="3" xr3:uid="{00000000-0010-0000-1D00-000003000000}" name="Column3" dataDxfId="542"/>
    <tableColumn id="4" xr3:uid="{00000000-0010-0000-1D00-000004000000}" name="Column4" dataDxfId="541"/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00000000-000C-0000-FFFF-FFFF1E000000}" name="Table262101618202224283234" displayName="Table262101618202224283234" ref="B9:H19" totalsRowShown="0" headerRowDxfId="540" dataDxfId="539" headerRowBorderDxfId="537" tableBorderDxfId="538" totalsRowBorderDxfId="536">
  <autoFilter ref="B9:H19" xr:uid="{00000000-0009-0000-0100-000021000000}"/>
  <tableColumns count="7">
    <tableColumn id="1" xr3:uid="{00000000-0010-0000-1E00-000001000000}" name="Resource Name" dataDxfId="535"/>
    <tableColumn id="2" xr3:uid="{00000000-0010-0000-1E00-000002000000}" name="In-progress" dataDxfId="534"/>
    <tableColumn id="3" xr3:uid="{00000000-0010-0000-1E00-000003000000}" name="Done" dataDxfId="533"/>
    <tableColumn id="4" xr3:uid="{00000000-0010-0000-1E00-000004000000}" name="Discarded / Hold" dataDxfId="532"/>
    <tableColumn id="5" xr3:uid="{00000000-0010-0000-1E00-000005000000}" name="Hours Spent - Project" dataDxfId="531"/>
    <tableColumn id="6" xr3:uid="{00000000-0010-0000-1E00-000006000000}" name="Hours Spent - Non Project" dataDxfId="530"/>
    <tableColumn id="7" xr3:uid="{00000000-0010-0000-1E00-000007000000}" name="Comments" dataDxfId="529"/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00000000-000C-0000-FFFF-FFFF1F000000}" name="Table375111719212325293335" displayName="Table375111719212325293335" ref="B4:E6" totalsRowShown="0" headerRowDxfId="528" dataDxfId="527" headerRowBorderDxfId="525" tableBorderDxfId="526" totalsRowBorderDxfId="524">
  <autoFilter ref="B4:E6" xr:uid="{00000000-0009-0000-0100-000022000000}"/>
  <tableColumns count="4">
    <tableColumn id="1" xr3:uid="{00000000-0010-0000-1F00-000001000000}" name="Column1" dataDxfId="523"/>
    <tableColumn id="2" xr3:uid="{00000000-0010-0000-1F00-000002000000}" name="Column2" dataDxfId="522"/>
    <tableColumn id="3" xr3:uid="{00000000-0010-0000-1F00-000003000000}" name="Column3" dataDxfId="521"/>
    <tableColumn id="4" xr3:uid="{00000000-0010-0000-1F00-000004000000}" name="Column4" dataDxfId="52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3000000}" name="Table37" displayName="Table37" ref="B3:E5" totalsRowShown="0" headerRowDxfId="822" dataDxfId="821" headerRowBorderDxfId="819" tableBorderDxfId="820" totalsRowBorderDxfId="818">
  <autoFilter ref="B3:E5" xr:uid="{00000000-0009-0000-0100-000006000000}"/>
  <tableColumns count="4">
    <tableColumn id="1" xr3:uid="{00000000-0010-0000-0300-000001000000}" name="Column1" dataDxfId="817"/>
    <tableColumn id="2" xr3:uid="{00000000-0010-0000-0300-000002000000}" name="Column2" dataDxfId="816"/>
    <tableColumn id="3" xr3:uid="{00000000-0010-0000-0300-000003000000}" name="Column3" dataDxfId="815"/>
    <tableColumn id="4" xr3:uid="{00000000-0010-0000-0300-000004000000}" name="Column4" dataDxfId="81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4000000}" name="Table2628" displayName="Table2628" ref="B7:H17" totalsRowShown="0" headerRowDxfId="813" dataDxfId="812" headerRowBorderDxfId="810" tableBorderDxfId="811" totalsRowBorderDxfId="809">
  <autoFilter ref="B7:H17" xr:uid="{00000000-0009-0000-0100-000007000000}"/>
  <tableColumns count="7">
    <tableColumn id="1" xr3:uid="{00000000-0010-0000-0400-000001000000}" name="Resource Name" dataDxfId="808"/>
    <tableColumn id="2" xr3:uid="{00000000-0010-0000-0400-000002000000}" name="In-progress" dataDxfId="807"/>
    <tableColumn id="3" xr3:uid="{00000000-0010-0000-0400-000003000000}" name="Done" dataDxfId="806"/>
    <tableColumn id="4" xr3:uid="{00000000-0010-0000-0400-000004000000}" name="Discarded / Hold" dataDxfId="805"/>
    <tableColumn id="5" xr3:uid="{00000000-0010-0000-0400-000005000000}" name="Hours Spent - Project" dataDxfId="804"/>
    <tableColumn id="6" xr3:uid="{00000000-0010-0000-0400-000006000000}" name="Hours Spent - Non Project" dataDxfId="803"/>
    <tableColumn id="7" xr3:uid="{00000000-0010-0000-0400-000007000000}" name="Comments" dataDxfId="80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5000000}" name="Table3759" displayName="Table3759" ref="B2:E4" totalsRowShown="0" headerRowDxfId="801" dataDxfId="800" headerRowBorderDxfId="798" tableBorderDxfId="799" totalsRowBorderDxfId="797">
  <autoFilter ref="B2:E4" xr:uid="{00000000-0009-0000-0100-000008000000}"/>
  <tableColumns count="4">
    <tableColumn id="1" xr3:uid="{00000000-0010-0000-0500-000001000000}" name="Column1" dataDxfId="796"/>
    <tableColumn id="2" xr3:uid="{00000000-0010-0000-0500-000002000000}" name="Column2" dataDxfId="795"/>
    <tableColumn id="3" xr3:uid="{00000000-0010-0000-0500-000003000000}" name="Column3" dataDxfId="794"/>
    <tableColumn id="4" xr3:uid="{00000000-0010-0000-0500-000004000000}" name="Column4" dataDxfId="793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6000000}" name="Table262" displayName="Table262" ref="B7:H17" totalsRowShown="0" headerRowDxfId="792" dataDxfId="791" headerRowBorderDxfId="789" tableBorderDxfId="790" totalsRowBorderDxfId="788">
  <autoFilter ref="B7:H17" xr:uid="{00000000-0009-0000-0100-000001000000}"/>
  <tableColumns count="7">
    <tableColumn id="1" xr3:uid="{00000000-0010-0000-0600-000001000000}" name="Resource Name" dataDxfId="787"/>
    <tableColumn id="2" xr3:uid="{00000000-0010-0000-0600-000002000000}" name="In-progress" dataDxfId="786"/>
    <tableColumn id="3" xr3:uid="{00000000-0010-0000-0600-000003000000}" name="Done" dataDxfId="785"/>
    <tableColumn id="4" xr3:uid="{00000000-0010-0000-0600-000004000000}" name="Discarded / Hold" dataDxfId="784"/>
    <tableColumn id="5" xr3:uid="{00000000-0010-0000-0600-000005000000}" name="Hours Spent - Project" dataDxfId="783"/>
    <tableColumn id="6" xr3:uid="{00000000-0010-0000-0600-000006000000}" name="Hours Spent - Non Project" dataDxfId="782"/>
    <tableColumn id="7" xr3:uid="{00000000-0010-0000-0600-000007000000}" name="Comments" dataDxfId="781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7000000}" name="Table375" displayName="Table375" ref="B2:E4" totalsRowShown="0" headerRowDxfId="780" dataDxfId="779" headerRowBorderDxfId="777" tableBorderDxfId="778" totalsRowBorderDxfId="776">
  <autoFilter ref="B2:E4" xr:uid="{00000000-0009-0000-0100-000004000000}"/>
  <tableColumns count="4">
    <tableColumn id="1" xr3:uid="{00000000-0010-0000-0700-000001000000}" name="Column1" dataDxfId="775"/>
    <tableColumn id="2" xr3:uid="{00000000-0010-0000-0700-000002000000}" name="Column2" dataDxfId="774"/>
    <tableColumn id="3" xr3:uid="{00000000-0010-0000-0700-000003000000}" name="Column3" dataDxfId="773"/>
    <tableColumn id="4" xr3:uid="{00000000-0010-0000-0700-000004000000}" name="Column4" dataDxfId="772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8000000}" name="Table2621012" displayName="Table2621012" ref="B7:H17" totalsRowShown="0" headerRowDxfId="771" dataDxfId="770" headerRowBorderDxfId="768" tableBorderDxfId="769" totalsRowBorderDxfId="767">
  <autoFilter ref="B7:H17" xr:uid="{00000000-0009-0000-0100-00000B000000}"/>
  <tableColumns count="7">
    <tableColumn id="1" xr3:uid="{00000000-0010-0000-0800-000001000000}" name="Resource Name" dataDxfId="766"/>
    <tableColumn id="2" xr3:uid="{00000000-0010-0000-0800-000002000000}" name="In-progress" dataDxfId="765"/>
    <tableColumn id="3" xr3:uid="{00000000-0010-0000-0800-000003000000}" name="Done" dataDxfId="764"/>
    <tableColumn id="4" xr3:uid="{00000000-0010-0000-0800-000004000000}" name="Discarded / Hold" dataDxfId="763"/>
    <tableColumn id="5" xr3:uid="{00000000-0010-0000-0800-000005000000}" name="Hours Spent - Project" dataDxfId="762"/>
    <tableColumn id="6" xr3:uid="{00000000-0010-0000-0800-000006000000}" name="Hours Spent - Non Project" dataDxfId="761"/>
    <tableColumn id="7" xr3:uid="{00000000-0010-0000-0800-000007000000}" name="Comments" dataDxfId="76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table" Target="../tables/table2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4.xml"/><Relationship Id="rId1" Type="http://schemas.openxmlformats.org/officeDocument/2006/relationships/table" Target="../tables/table23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6.xml"/><Relationship Id="rId1" Type="http://schemas.openxmlformats.org/officeDocument/2006/relationships/table" Target="../tables/table25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8.xml"/><Relationship Id="rId1" Type="http://schemas.openxmlformats.org/officeDocument/2006/relationships/table" Target="../tables/table27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0.xml"/><Relationship Id="rId1" Type="http://schemas.openxmlformats.org/officeDocument/2006/relationships/table" Target="../tables/table29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2.xml"/><Relationship Id="rId1" Type="http://schemas.openxmlformats.org/officeDocument/2006/relationships/table" Target="../tables/table3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table" Target="../tables/table1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table" Target="../tables/table1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table" Target="../tables/table1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H19"/>
  <sheetViews>
    <sheetView workbookViewId="0">
      <selection activeCell="A2" sqref="A2"/>
    </sheetView>
  </sheetViews>
  <sheetFormatPr defaultColWidth="9.140625" defaultRowHeight="15"/>
  <cols>
    <col min="2" max="2" width="24.140625" customWidth="1"/>
    <col min="3" max="3" width="92.140625" customWidth="1"/>
    <col min="4" max="4" width="64.5703125" customWidth="1"/>
    <col min="5" max="7" width="29.140625" customWidth="1"/>
    <col min="8" max="8" width="25" customWidth="1"/>
  </cols>
  <sheetData>
    <row r="4" spans="2:8" ht="21">
      <c r="B4" s="1" t="s">
        <v>0</v>
      </c>
      <c r="C4" s="2" t="s">
        <v>1</v>
      </c>
      <c r="D4" s="2" t="s">
        <v>2</v>
      </c>
      <c r="E4" s="3" t="s">
        <v>3</v>
      </c>
      <c r="F4" s="4"/>
      <c r="G4" s="4"/>
      <c r="H4" s="5"/>
    </row>
    <row r="5" spans="2:8" ht="21">
      <c r="B5" s="6" t="s">
        <v>4</v>
      </c>
      <c r="C5" s="7" t="s">
        <v>5</v>
      </c>
      <c r="D5" s="7" t="s">
        <v>6</v>
      </c>
      <c r="E5" s="8" t="s">
        <v>7</v>
      </c>
      <c r="F5" s="9"/>
      <c r="G5" s="9"/>
      <c r="H5" s="5"/>
    </row>
    <row r="6" spans="2:8" ht="21">
      <c r="B6" s="6"/>
      <c r="C6" s="7"/>
      <c r="D6" s="7"/>
      <c r="E6" s="8"/>
      <c r="F6" s="4"/>
      <c r="G6" s="4"/>
      <c r="H6" s="5"/>
    </row>
    <row r="7" spans="2:8" ht="21">
      <c r="B7" s="4"/>
      <c r="C7" s="9"/>
      <c r="D7" s="9"/>
      <c r="E7" s="10"/>
      <c r="F7" s="10"/>
      <c r="G7" s="10"/>
      <c r="H7" s="5"/>
    </row>
    <row r="8" spans="2:8" ht="20.25" customHeight="1">
      <c r="B8" s="11"/>
      <c r="C8" s="5"/>
      <c r="D8" s="11"/>
      <c r="E8" s="5"/>
      <c r="F8" s="5"/>
      <c r="G8" s="5"/>
      <c r="H8" s="5"/>
    </row>
    <row r="9" spans="2:8" s="12" customFormat="1" ht="65.25" customHeight="1"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2:8" ht="65.25" customHeight="1">
      <c r="B10" s="19" t="s">
        <v>13</v>
      </c>
      <c r="C10" s="13" t="s">
        <v>14</v>
      </c>
      <c r="D10" s="13" t="s">
        <v>15</v>
      </c>
      <c r="E10" s="13" t="s">
        <v>16</v>
      </c>
      <c r="F10" s="13">
        <v>6</v>
      </c>
      <c r="G10" s="13">
        <v>1.5</v>
      </c>
      <c r="H10" s="23"/>
    </row>
    <row r="11" spans="2:8" ht="65.25" customHeight="1">
      <c r="B11" s="19" t="s">
        <v>17</v>
      </c>
      <c r="C11" s="13" t="s">
        <v>18</v>
      </c>
      <c r="D11" s="13" t="s">
        <v>19</v>
      </c>
      <c r="E11" s="13" t="s">
        <v>16</v>
      </c>
      <c r="F11" s="13">
        <v>6</v>
      </c>
      <c r="G11" s="13">
        <v>1.5</v>
      </c>
      <c r="H11" s="24"/>
    </row>
    <row r="12" spans="2:8" ht="65.25" customHeight="1">
      <c r="B12" s="19" t="s">
        <v>20</v>
      </c>
      <c r="C12" s="13" t="s">
        <v>18</v>
      </c>
      <c r="D12" s="13" t="s">
        <v>19</v>
      </c>
      <c r="E12" s="13" t="s">
        <v>16</v>
      </c>
      <c r="F12" s="13">
        <v>6</v>
      </c>
      <c r="G12" s="13">
        <v>1.5</v>
      </c>
      <c r="H12" s="24"/>
    </row>
    <row r="13" spans="2:8" ht="65.25" customHeight="1">
      <c r="B13" s="19" t="s">
        <v>21</v>
      </c>
      <c r="C13" s="13" t="s">
        <v>22</v>
      </c>
      <c r="D13" s="13" t="s">
        <v>23</v>
      </c>
      <c r="E13" s="13" t="s">
        <v>16</v>
      </c>
      <c r="F13" s="13">
        <v>6</v>
      </c>
      <c r="G13" s="13">
        <v>1.5</v>
      </c>
      <c r="H13" s="25"/>
    </row>
    <row r="14" spans="2:8" ht="65.25" customHeight="1">
      <c r="B14" s="19" t="s">
        <v>24</v>
      </c>
      <c r="C14" s="14" t="s">
        <v>25</v>
      </c>
      <c r="D14" s="13" t="s">
        <v>26</v>
      </c>
      <c r="E14" s="13" t="s">
        <v>16</v>
      </c>
      <c r="F14" s="13">
        <v>6</v>
      </c>
      <c r="G14" s="13">
        <v>1.5</v>
      </c>
      <c r="H14" s="25"/>
    </row>
    <row r="15" spans="2:8" ht="65.25" customHeight="1">
      <c r="B15" s="20" t="s">
        <v>27</v>
      </c>
      <c r="C15" s="14" t="s">
        <v>28</v>
      </c>
      <c r="D15" s="13" t="s">
        <v>29</v>
      </c>
      <c r="E15" s="13" t="s">
        <v>16</v>
      </c>
      <c r="F15" s="13">
        <v>6</v>
      </c>
      <c r="G15" s="13">
        <v>1.5</v>
      </c>
      <c r="H15" s="25"/>
    </row>
    <row r="16" spans="2:8" ht="65.25" customHeight="1">
      <c r="B16" s="19" t="s">
        <v>30</v>
      </c>
      <c r="C16" s="29" t="s">
        <v>18</v>
      </c>
      <c r="D16" s="13" t="s">
        <v>19</v>
      </c>
      <c r="E16" s="13" t="s">
        <v>16</v>
      </c>
      <c r="F16" s="13">
        <v>6</v>
      </c>
      <c r="G16" s="13">
        <v>1.5</v>
      </c>
      <c r="H16" s="26"/>
    </row>
    <row r="17" spans="2:8" ht="65.25" customHeight="1">
      <c r="B17" s="19" t="s">
        <v>31</v>
      </c>
      <c r="C17" s="14" t="s">
        <v>32</v>
      </c>
      <c r="D17" s="13" t="s">
        <v>33</v>
      </c>
      <c r="E17" s="13" t="s">
        <v>16</v>
      </c>
      <c r="F17" s="13">
        <v>6</v>
      </c>
      <c r="G17" s="13">
        <v>1.5</v>
      </c>
      <c r="H17" s="26"/>
    </row>
    <row r="18" spans="2:8" ht="65.25" customHeight="1">
      <c r="B18" s="19" t="s">
        <v>34</v>
      </c>
      <c r="C18" s="14" t="s">
        <v>35</v>
      </c>
      <c r="D18" s="14" t="s">
        <v>29</v>
      </c>
      <c r="E18" s="13" t="s">
        <v>16</v>
      </c>
      <c r="F18" s="13">
        <v>6</v>
      </c>
      <c r="G18" s="13">
        <v>1.5</v>
      </c>
      <c r="H18" s="27"/>
    </row>
    <row r="19" spans="2:8" ht="65.25" customHeight="1">
      <c r="B19" s="21" t="s">
        <v>36</v>
      </c>
      <c r="C19" s="16" t="s">
        <v>37</v>
      </c>
      <c r="D19" s="16" t="s">
        <v>38</v>
      </c>
      <c r="E19" s="17" t="s">
        <v>16</v>
      </c>
      <c r="F19" s="17">
        <v>6</v>
      </c>
      <c r="G19" s="17">
        <v>1.5</v>
      </c>
      <c r="H19" s="28"/>
    </row>
  </sheetData>
  <pageMargins left="0.7" right="0.7" top="0.75" bottom="0.75" header="0.3" footer="0.3"/>
  <pageSetup paperSize="187" orientation="portrait" horizontalDpi="180" verticalDpi="180" r:id="rId1"/>
  <tableParts count="2">
    <tablePart r:id="rId2"/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H17"/>
  <sheetViews>
    <sheetView workbookViewId="0">
      <selection activeCell="B5" sqref="A1:XFD1048576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2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>
      <c r="B8" s="19" t="s">
        <v>13</v>
      </c>
      <c r="C8" s="35" t="s">
        <v>152</v>
      </c>
      <c r="D8" s="13" t="s">
        <v>164</v>
      </c>
      <c r="E8" s="35" t="s">
        <v>41</v>
      </c>
      <c r="F8" s="35">
        <v>1</v>
      </c>
      <c r="G8" s="35">
        <v>2</v>
      </c>
      <c r="H8" s="23"/>
    </row>
    <row r="9" spans="1:8" ht="185.25" customHeight="1">
      <c r="B9" s="19" t="s">
        <v>17</v>
      </c>
      <c r="C9" s="35" t="s">
        <v>165</v>
      </c>
      <c r="D9" s="13" t="s">
        <v>166</v>
      </c>
      <c r="E9" s="35" t="s">
        <v>41</v>
      </c>
      <c r="F9" s="35">
        <v>2</v>
      </c>
      <c r="G9" s="35">
        <v>1.2</v>
      </c>
      <c r="H9" s="24"/>
    </row>
    <row r="10" spans="1:8" ht="147" customHeight="1">
      <c r="B10" s="19" t="s">
        <v>20</v>
      </c>
      <c r="C10" s="35" t="s">
        <v>167</v>
      </c>
      <c r="D10" s="13" t="s">
        <v>168</v>
      </c>
      <c r="E10" s="35" t="s">
        <v>41</v>
      </c>
      <c r="F10" s="35">
        <v>2</v>
      </c>
      <c r="G10" s="35">
        <v>1.2</v>
      </c>
      <c r="H10" s="24"/>
    </row>
    <row r="11" spans="1:8" ht="229.7" customHeight="1">
      <c r="B11" s="19" t="s">
        <v>21</v>
      </c>
      <c r="C11" s="35" t="s">
        <v>152</v>
      </c>
      <c r="D11" s="13" t="s">
        <v>169</v>
      </c>
      <c r="E11" s="35" t="s">
        <v>41</v>
      </c>
      <c r="F11" s="35">
        <v>4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170</v>
      </c>
      <c r="E12" s="35" t="s">
        <v>41</v>
      </c>
      <c r="F12" s="35"/>
      <c r="G12" s="35"/>
      <c r="H12" s="25"/>
    </row>
    <row r="13" spans="1:8" ht="192" customHeight="1">
      <c r="B13" s="19" t="s">
        <v>27</v>
      </c>
      <c r="C13" s="35" t="s">
        <v>171</v>
      </c>
      <c r="D13" s="44" t="s">
        <v>172</v>
      </c>
      <c r="E13" s="35" t="s">
        <v>41</v>
      </c>
      <c r="F13" s="35">
        <v>2</v>
      </c>
      <c r="G13" s="35">
        <v>1.2</v>
      </c>
      <c r="H13" s="25"/>
    </row>
    <row r="14" spans="1:8" ht="197.25" customHeight="1">
      <c r="B14" s="19" t="s">
        <v>30</v>
      </c>
      <c r="C14" s="35" t="s">
        <v>123</v>
      </c>
      <c r="D14" s="13" t="s">
        <v>173</v>
      </c>
      <c r="E14" s="35" t="s">
        <v>41</v>
      </c>
      <c r="F14" s="35">
        <v>3</v>
      </c>
      <c r="G14" s="35" t="s">
        <v>41</v>
      </c>
      <c r="H14" s="25"/>
    </row>
    <row r="15" spans="1:8" ht="196.5" customHeight="1">
      <c r="B15" s="19" t="s">
        <v>31</v>
      </c>
      <c r="C15" s="31" t="s">
        <v>158</v>
      </c>
      <c r="D15" s="47" t="s">
        <v>174</v>
      </c>
      <c r="E15" s="35" t="s">
        <v>41</v>
      </c>
      <c r="F15" s="45">
        <v>2.5</v>
      </c>
      <c r="G15" s="35">
        <v>1.2</v>
      </c>
      <c r="H15" s="26"/>
    </row>
    <row r="16" spans="1:8" ht="197.25" customHeight="1">
      <c r="B16" s="19" t="s">
        <v>34</v>
      </c>
      <c r="C16" s="31" t="s">
        <v>175</v>
      </c>
      <c r="D16" s="44" t="s">
        <v>176</v>
      </c>
      <c r="E16" s="35"/>
      <c r="F16" s="35">
        <v>2</v>
      </c>
      <c r="G16" s="35">
        <v>1.2</v>
      </c>
      <c r="H16" s="27"/>
    </row>
    <row r="17" spans="2:8" ht="273.75" customHeight="1">
      <c r="B17" s="21" t="s">
        <v>54</v>
      </c>
      <c r="C17" s="37" t="s">
        <v>177</v>
      </c>
      <c r="D17" s="30" t="s">
        <v>178</v>
      </c>
      <c r="E17" s="35" t="s">
        <v>41</v>
      </c>
      <c r="F17" s="42">
        <v>2.5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H17"/>
  <sheetViews>
    <sheetView topLeftCell="A14" workbookViewId="0">
      <selection activeCell="K16" sqref="K16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2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>
      <c r="B8" s="19" t="s">
        <v>13</v>
      </c>
      <c r="C8" s="35" t="s">
        <v>152</v>
      </c>
      <c r="D8" s="13" t="s">
        <v>179</v>
      </c>
      <c r="E8" s="35" t="s">
        <v>41</v>
      </c>
      <c r="F8" s="35">
        <v>1</v>
      </c>
      <c r="G8" s="35">
        <v>2.2000000000000002</v>
      </c>
      <c r="H8" s="23"/>
    </row>
    <row r="9" spans="1:8" ht="185.25" customHeight="1">
      <c r="B9" s="19" t="s">
        <v>17</v>
      </c>
      <c r="C9" s="35" t="s">
        <v>180</v>
      </c>
      <c r="D9" s="47" t="s">
        <v>181</v>
      </c>
      <c r="E9" s="35" t="s">
        <v>41</v>
      </c>
      <c r="F9" s="35">
        <v>3.2</v>
      </c>
      <c r="G9" s="35">
        <v>0.2</v>
      </c>
      <c r="H9" s="24"/>
    </row>
    <row r="10" spans="1:8" ht="147" customHeight="1">
      <c r="B10" s="19" t="s">
        <v>20</v>
      </c>
      <c r="C10" s="35" t="s">
        <v>167</v>
      </c>
      <c r="D10" s="13" t="s">
        <v>182</v>
      </c>
      <c r="E10" s="35" t="s">
        <v>41</v>
      </c>
      <c r="F10" s="35">
        <v>2.2000000000000002</v>
      </c>
      <c r="G10" s="35" t="s">
        <v>183</v>
      </c>
      <c r="H10" s="24"/>
    </row>
    <row r="11" spans="1:8" ht="229.7" customHeight="1">
      <c r="B11" s="19" t="s">
        <v>21</v>
      </c>
      <c r="C11" s="35" t="s">
        <v>184</v>
      </c>
      <c r="D11" s="13" t="s">
        <v>185</v>
      </c>
      <c r="E11" s="35" t="s">
        <v>41</v>
      </c>
      <c r="F11" s="35">
        <v>3.15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170</v>
      </c>
      <c r="E12" s="35" t="s">
        <v>41</v>
      </c>
      <c r="F12" s="35"/>
      <c r="G12" s="35"/>
      <c r="H12" s="25"/>
    </row>
    <row r="13" spans="1:8" ht="192" customHeight="1">
      <c r="B13" s="19" t="s">
        <v>27</v>
      </c>
      <c r="C13" s="35" t="s">
        <v>186</v>
      </c>
      <c r="D13" s="44" t="s">
        <v>187</v>
      </c>
      <c r="E13" s="35" t="s">
        <v>41</v>
      </c>
      <c r="F13" s="35">
        <v>3.2</v>
      </c>
      <c r="G13" s="35">
        <v>0</v>
      </c>
      <c r="H13" s="25"/>
    </row>
    <row r="14" spans="1:8" ht="197.25" customHeight="1">
      <c r="B14" s="19" t="s">
        <v>30</v>
      </c>
      <c r="C14" s="35" t="s">
        <v>123</v>
      </c>
      <c r="D14" s="13" t="s">
        <v>188</v>
      </c>
      <c r="E14" s="35" t="s">
        <v>41</v>
      </c>
      <c r="F14" s="35">
        <v>3.5</v>
      </c>
      <c r="G14" s="35" t="s">
        <v>41</v>
      </c>
      <c r="H14" s="25"/>
    </row>
    <row r="15" spans="1:8" ht="196.5" customHeight="1">
      <c r="B15" s="19" t="s">
        <v>31</v>
      </c>
      <c r="C15" s="31" t="s">
        <v>189</v>
      </c>
      <c r="D15" s="47" t="s">
        <v>190</v>
      </c>
      <c r="E15" s="35" t="s">
        <v>41</v>
      </c>
      <c r="F15" s="45">
        <v>3.2</v>
      </c>
      <c r="G15" s="35">
        <v>0.2</v>
      </c>
      <c r="H15" s="26"/>
    </row>
    <row r="16" spans="1:8" ht="284.25" customHeight="1">
      <c r="B16" s="19" t="s">
        <v>34</v>
      </c>
      <c r="C16" s="31" t="s">
        <v>191</v>
      </c>
      <c r="D16" s="44" t="s">
        <v>192</v>
      </c>
      <c r="E16" s="35"/>
      <c r="F16" s="35">
        <v>6.5</v>
      </c>
      <c r="G16" s="35">
        <v>0</v>
      </c>
      <c r="H16" s="27"/>
    </row>
    <row r="17" spans="2:8" ht="273.75" customHeight="1">
      <c r="B17" s="21" t="s">
        <v>54</v>
      </c>
      <c r="C17" s="37" t="s">
        <v>193</v>
      </c>
      <c r="D17" s="30" t="s">
        <v>194</v>
      </c>
      <c r="E17" s="35" t="s">
        <v>41</v>
      </c>
      <c r="F17" s="42">
        <v>3</v>
      </c>
      <c r="G17" s="42" t="s">
        <v>41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H17"/>
  <sheetViews>
    <sheetView workbookViewId="0">
      <selection activeCell="D8" sqref="D8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2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>
      <c r="B8" s="19" t="s">
        <v>13</v>
      </c>
      <c r="C8" s="35" t="s">
        <v>152</v>
      </c>
      <c r="D8" s="13" t="s">
        <v>195</v>
      </c>
      <c r="E8" s="35" t="s">
        <v>41</v>
      </c>
      <c r="F8" s="35">
        <v>1</v>
      </c>
      <c r="G8" s="35">
        <v>2.2000000000000002</v>
      </c>
      <c r="H8" s="23"/>
    </row>
    <row r="9" spans="1:8" ht="234.95" customHeight="1">
      <c r="B9" s="19" t="s">
        <v>17</v>
      </c>
      <c r="C9" s="35" t="s">
        <v>196</v>
      </c>
      <c r="D9" s="47" t="s">
        <v>197</v>
      </c>
      <c r="E9" s="35" t="s">
        <v>41</v>
      </c>
      <c r="F9" s="35">
        <v>3</v>
      </c>
      <c r="G9" s="35" t="s">
        <v>198</v>
      </c>
      <c r="H9" s="24"/>
    </row>
    <row r="10" spans="1:8" ht="204" customHeight="1">
      <c r="B10" s="19" t="s">
        <v>20</v>
      </c>
      <c r="C10" s="35" t="s">
        <v>199</v>
      </c>
      <c r="D10" s="13" t="s">
        <v>200</v>
      </c>
      <c r="E10" s="35" t="s">
        <v>41</v>
      </c>
      <c r="F10" s="35">
        <v>3</v>
      </c>
      <c r="G10" s="35" t="s">
        <v>201</v>
      </c>
      <c r="H10" s="24"/>
    </row>
    <row r="11" spans="1:8" ht="229.7" customHeight="1">
      <c r="B11" s="19" t="s">
        <v>21</v>
      </c>
      <c r="C11" s="35" t="s">
        <v>202</v>
      </c>
      <c r="D11" s="13" t="s">
        <v>203</v>
      </c>
      <c r="E11" s="35" t="s">
        <v>41</v>
      </c>
      <c r="F11" s="35">
        <v>4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204</v>
      </c>
      <c r="E12" s="35" t="s">
        <v>41</v>
      </c>
      <c r="F12" s="35"/>
      <c r="G12" s="35"/>
      <c r="H12" s="25"/>
    </row>
    <row r="13" spans="1:8" ht="192" customHeight="1">
      <c r="B13" s="19" t="s">
        <v>27</v>
      </c>
      <c r="C13" s="35" t="s">
        <v>186</v>
      </c>
      <c r="D13" s="44" t="s">
        <v>205</v>
      </c>
      <c r="E13" s="35" t="s">
        <v>41</v>
      </c>
      <c r="F13" s="35">
        <v>2.5</v>
      </c>
      <c r="G13" s="35">
        <v>0</v>
      </c>
      <c r="H13" s="25"/>
    </row>
    <row r="14" spans="1:8" ht="197.25" customHeight="1">
      <c r="B14" s="19" t="s">
        <v>30</v>
      </c>
      <c r="C14" s="35" t="s">
        <v>167</v>
      </c>
      <c r="D14" s="13" t="s">
        <v>206</v>
      </c>
      <c r="E14" s="35" t="s">
        <v>41</v>
      </c>
      <c r="F14" s="35">
        <v>3.5</v>
      </c>
      <c r="G14" s="35" t="s">
        <v>41</v>
      </c>
      <c r="H14" s="25"/>
    </row>
    <row r="15" spans="1:8" ht="196.5" customHeight="1">
      <c r="B15" s="19" t="s">
        <v>31</v>
      </c>
      <c r="C15" s="31" t="s">
        <v>189</v>
      </c>
      <c r="D15" s="47" t="s">
        <v>207</v>
      </c>
      <c r="E15" s="35" t="s">
        <v>41</v>
      </c>
      <c r="F15" s="45">
        <v>3</v>
      </c>
      <c r="G15" s="35" t="s">
        <v>208</v>
      </c>
      <c r="H15" s="26"/>
    </row>
    <row r="16" spans="1:8" ht="197.25" customHeight="1">
      <c r="B16" s="19" t="s">
        <v>34</v>
      </c>
      <c r="C16" s="31" t="s">
        <v>191</v>
      </c>
      <c r="D16" s="44" t="s">
        <v>209</v>
      </c>
      <c r="E16" s="35"/>
      <c r="F16" s="35">
        <v>3.5</v>
      </c>
      <c r="G16" s="35">
        <v>0</v>
      </c>
      <c r="H16" s="27"/>
    </row>
    <row r="17" spans="2:8" ht="273.75" customHeight="1">
      <c r="B17" s="21" t="s">
        <v>54</v>
      </c>
      <c r="C17" s="37" t="s">
        <v>210</v>
      </c>
      <c r="D17" s="30" t="s">
        <v>211</v>
      </c>
      <c r="E17" s="35" t="s">
        <v>41</v>
      </c>
      <c r="F17" s="42">
        <v>2.5</v>
      </c>
      <c r="G17" s="42">
        <v>0.5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H17"/>
  <sheetViews>
    <sheetView topLeftCell="A8" workbookViewId="0">
      <selection activeCell="G10" sqref="G10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2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>
      <c r="B8" s="19" t="s">
        <v>13</v>
      </c>
      <c r="C8" s="35" t="s">
        <v>152</v>
      </c>
      <c r="D8" s="13" t="s">
        <v>73</v>
      </c>
      <c r="E8" s="35" t="s">
        <v>41</v>
      </c>
      <c r="F8" s="35">
        <v>1</v>
      </c>
      <c r="G8" s="35">
        <v>2.2000000000000002</v>
      </c>
      <c r="H8" s="23"/>
    </row>
    <row r="9" spans="1:8" ht="174" customHeight="1">
      <c r="B9" s="19" t="s">
        <v>17</v>
      </c>
      <c r="C9" s="35" t="s">
        <v>212</v>
      </c>
      <c r="D9" s="47" t="s">
        <v>213</v>
      </c>
      <c r="E9" s="35" t="s">
        <v>41</v>
      </c>
      <c r="F9" s="35">
        <v>2.1</v>
      </c>
      <c r="G9" s="35" t="s">
        <v>214</v>
      </c>
      <c r="H9" s="24"/>
    </row>
    <row r="10" spans="1:8" ht="170.25" customHeight="1">
      <c r="B10" s="19" t="s">
        <v>20</v>
      </c>
      <c r="C10" s="35" t="s">
        <v>160</v>
      </c>
      <c r="D10" s="13" t="s">
        <v>215</v>
      </c>
      <c r="E10" s="35" t="s">
        <v>41</v>
      </c>
      <c r="F10" s="35">
        <v>3.15</v>
      </c>
      <c r="G10" s="35" t="s">
        <v>201</v>
      </c>
      <c r="H10" s="24"/>
    </row>
    <row r="11" spans="1:8" ht="179.25" customHeight="1">
      <c r="B11" s="19" t="s">
        <v>21</v>
      </c>
      <c r="C11" s="35" t="s">
        <v>212</v>
      </c>
      <c r="D11" s="13" t="s">
        <v>216</v>
      </c>
      <c r="E11" s="35" t="s">
        <v>41</v>
      </c>
      <c r="F11" s="35">
        <v>2.5</v>
      </c>
      <c r="G11" s="35" t="s">
        <v>217</v>
      </c>
      <c r="H11" s="25"/>
    </row>
    <row r="12" spans="1:8" ht="186.75" customHeight="1">
      <c r="B12" s="19" t="s">
        <v>24</v>
      </c>
      <c r="C12" s="35" t="s">
        <v>218</v>
      </c>
      <c r="D12" s="13" t="s">
        <v>219</v>
      </c>
      <c r="E12" s="35" t="s">
        <v>41</v>
      </c>
      <c r="F12" s="35"/>
      <c r="G12" s="35"/>
      <c r="H12" s="25"/>
    </row>
    <row r="13" spans="1:8" ht="192" customHeight="1">
      <c r="B13" s="19" t="s">
        <v>27</v>
      </c>
      <c r="C13" s="35" t="s">
        <v>220</v>
      </c>
      <c r="D13" s="44" t="s">
        <v>221</v>
      </c>
      <c r="E13" s="35" t="s">
        <v>41</v>
      </c>
      <c r="F13" s="35">
        <v>5.5</v>
      </c>
      <c r="G13" s="35">
        <v>0</v>
      </c>
      <c r="H13" s="25"/>
    </row>
    <row r="14" spans="1:8" ht="197.25" customHeight="1">
      <c r="B14" s="19" t="s">
        <v>30</v>
      </c>
      <c r="C14" s="35" t="s">
        <v>167</v>
      </c>
      <c r="D14" s="13" t="s">
        <v>222</v>
      </c>
      <c r="E14" s="35" t="s">
        <v>41</v>
      </c>
      <c r="F14" s="35">
        <v>1.5</v>
      </c>
      <c r="G14" s="35">
        <v>1.1499999999999999</v>
      </c>
      <c r="H14" s="25"/>
    </row>
    <row r="15" spans="1:8" ht="303.75" customHeight="1">
      <c r="B15" s="19" t="s">
        <v>31</v>
      </c>
      <c r="C15" s="31" t="s">
        <v>223</v>
      </c>
      <c r="D15" s="47" t="s">
        <v>224</v>
      </c>
      <c r="E15" s="35" t="s">
        <v>41</v>
      </c>
      <c r="F15" s="45">
        <v>3</v>
      </c>
      <c r="G15" s="35" t="s">
        <v>208</v>
      </c>
      <c r="H15" s="26"/>
    </row>
    <row r="16" spans="1:8" ht="197.25" customHeight="1">
      <c r="B16" s="19" t="s">
        <v>34</v>
      </c>
      <c r="C16" s="31" t="s">
        <v>191</v>
      </c>
      <c r="D16" s="44" t="s">
        <v>225</v>
      </c>
      <c r="E16" s="35"/>
      <c r="F16" s="35">
        <v>6.5</v>
      </c>
      <c r="G16" s="35">
        <v>0</v>
      </c>
      <c r="H16" s="27"/>
    </row>
    <row r="17" spans="2:8" ht="273.75" customHeight="1">
      <c r="B17" s="21" t="s">
        <v>54</v>
      </c>
      <c r="C17" s="37" t="s">
        <v>226</v>
      </c>
      <c r="D17" s="30" t="s">
        <v>227</v>
      </c>
      <c r="E17" s="35" t="s">
        <v>41</v>
      </c>
      <c r="F17" s="42">
        <v>4.5</v>
      </c>
      <c r="G17" s="42">
        <v>2.5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4:H19"/>
  <sheetViews>
    <sheetView topLeftCell="A15" workbookViewId="0">
      <selection activeCell="D18" sqref="D18"/>
    </sheetView>
  </sheetViews>
  <sheetFormatPr defaultRowHeight="15"/>
  <cols>
    <col min="2" max="2" width="57.28515625" customWidth="1"/>
    <col min="3" max="3" width="72.28515625" customWidth="1"/>
    <col min="4" max="5" width="70.42578125" customWidth="1"/>
    <col min="6" max="6" width="72.7109375" customWidth="1"/>
    <col min="7" max="7" width="82.28515625" customWidth="1"/>
    <col min="8" max="8" width="109.7109375" customWidth="1"/>
  </cols>
  <sheetData>
    <row r="4" spans="1:8" ht="21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1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1">
      <c r="B6" s="6"/>
      <c r="C6" s="33"/>
      <c r="D6" s="7"/>
      <c r="E6" s="40"/>
      <c r="F6" s="4"/>
      <c r="G6" s="4"/>
      <c r="H6" s="5"/>
    </row>
    <row r="7" spans="1:8" ht="21">
      <c r="B7" s="4"/>
      <c r="C7" s="34"/>
      <c r="D7" s="9"/>
      <c r="E7" s="41"/>
      <c r="F7" s="10"/>
      <c r="G7" s="10"/>
      <c r="H7" s="5"/>
    </row>
    <row r="8" spans="1:8" ht="20.25">
      <c r="B8" s="11"/>
      <c r="C8" s="36"/>
      <c r="D8" s="11"/>
      <c r="E8" s="36"/>
      <c r="F8" s="5"/>
      <c r="G8" s="5"/>
      <c r="H8" s="5"/>
    </row>
    <row r="9" spans="1:8" ht="21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168">
      <c r="B10" s="19" t="s">
        <v>13</v>
      </c>
      <c r="C10" s="35" t="s">
        <v>228</v>
      </c>
      <c r="D10" s="13" t="s">
        <v>229</v>
      </c>
      <c r="E10" s="35" t="s">
        <v>41</v>
      </c>
      <c r="F10" s="35">
        <v>1</v>
      </c>
      <c r="G10" s="35">
        <v>2.2000000000000002</v>
      </c>
      <c r="H10" s="23"/>
    </row>
    <row r="11" spans="1:8" ht="224.25" customHeight="1">
      <c r="B11" s="19" t="s">
        <v>17</v>
      </c>
      <c r="C11" s="35" t="s">
        <v>218</v>
      </c>
      <c r="D11" s="47" t="s">
        <v>230</v>
      </c>
      <c r="E11" s="35" t="s">
        <v>41</v>
      </c>
      <c r="F11" s="35">
        <v>2.2000000000000002</v>
      </c>
      <c r="G11" s="35" t="s">
        <v>214</v>
      </c>
      <c r="H11" s="24"/>
    </row>
    <row r="12" spans="1:8" ht="177.75" customHeight="1">
      <c r="B12" s="19" t="s">
        <v>20</v>
      </c>
      <c r="C12" s="35" t="s">
        <v>231</v>
      </c>
      <c r="D12" s="13" t="s">
        <v>232</v>
      </c>
      <c r="E12" s="35" t="s">
        <v>41</v>
      </c>
      <c r="F12" s="35">
        <v>2.15</v>
      </c>
      <c r="G12" s="35" t="s">
        <v>217</v>
      </c>
      <c r="H12" s="24"/>
    </row>
    <row r="13" spans="1:8" ht="186.75" customHeight="1">
      <c r="B13" s="19" t="s">
        <v>21</v>
      </c>
      <c r="C13" s="35" t="s">
        <v>233</v>
      </c>
      <c r="D13" s="13" t="s">
        <v>234</v>
      </c>
      <c r="E13" s="35" t="s">
        <v>41</v>
      </c>
      <c r="F13" s="35">
        <v>2.5</v>
      </c>
      <c r="G13" s="35" t="s">
        <v>217</v>
      </c>
      <c r="H13" s="25"/>
    </row>
    <row r="14" spans="1:8" ht="248.25" customHeight="1">
      <c r="B14" s="19" t="s">
        <v>24</v>
      </c>
      <c r="C14" s="35" t="s">
        <v>235</v>
      </c>
      <c r="D14" s="13" t="s">
        <v>236</v>
      </c>
      <c r="E14" s="35" t="s">
        <v>41</v>
      </c>
      <c r="F14" s="35"/>
      <c r="G14" s="35"/>
      <c r="H14" s="25"/>
    </row>
    <row r="15" spans="1:8" ht="211.7" customHeight="1">
      <c r="B15" s="19" t="s">
        <v>27</v>
      </c>
      <c r="C15" s="35" t="s">
        <v>237</v>
      </c>
      <c r="D15" s="44" t="s">
        <v>238</v>
      </c>
      <c r="E15" s="35" t="s">
        <v>41</v>
      </c>
      <c r="F15" s="35">
        <v>4</v>
      </c>
      <c r="G15" s="35">
        <v>0</v>
      </c>
      <c r="H15" s="25"/>
    </row>
    <row r="16" spans="1:8" ht="204" customHeight="1">
      <c r="B16" s="19" t="s">
        <v>30</v>
      </c>
      <c r="C16" s="35" t="s">
        <v>167</v>
      </c>
      <c r="D16" s="13" t="s">
        <v>239</v>
      </c>
      <c r="E16" s="35" t="s">
        <v>41</v>
      </c>
      <c r="F16" s="35">
        <v>3</v>
      </c>
      <c r="G16" s="35">
        <v>1.1499999999999999</v>
      </c>
      <c r="H16" s="25"/>
    </row>
    <row r="17" spans="2:8" ht="232.5" customHeight="1">
      <c r="B17" s="19" t="s">
        <v>31</v>
      </c>
      <c r="C17" s="31" t="s">
        <v>240</v>
      </c>
      <c r="D17" s="47" t="s">
        <v>241</v>
      </c>
      <c r="E17" s="35" t="s">
        <v>41</v>
      </c>
      <c r="F17" s="45">
        <v>3</v>
      </c>
      <c r="G17" s="35" t="s">
        <v>208</v>
      </c>
      <c r="H17" s="26"/>
    </row>
    <row r="18" spans="2:8" ht="207.95" customHeight="1">
      <c r="B18" s="19" t="s">
        <v>34</v>
      </c>
      <c r="C18" s="31" t="s">
        <v>242</v>
      </c>
      <c r="D18" s="44" t="s">
        <v>243</v>
      </c>
      <c r="E18" s="35"/>
      <c r="F18" s="35">
        <v>4</v>
      </c>
      <c r="G18" s="35">
        <v>0</v>
      </c>
      <c r="H18" s="27"/>
    </row>
    <row r="19" spans="2:8" ht="208.5" customHeight="1">
      <c r="B19" s="21" t="s">
        <v>54</v>
      </c>
      <c r="C19" s="37" t="s">
        <v>244</v>
      </c>
      <c r="D19" s="30" t="s">
        <v>245</v>
      </c>
      <c r="E19" s="35" t="s">
        <v>41</v>
      </c>
      <c r="F19" s="42">
        <v>4.5</v>
      </c>
      <c r="G19" s="42">
        <v>2.5</v>
      </c>
      <c r="H19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4:H19"/>
  <sheetViews>
    <sheetView workbookViewId="0">
      <selection activeCell="C18" sqref="C18"/>
    </sheetView>
  </sheetViews>
  <sheetFormatPr defaultRowHeight="15"/>
  <cols>
    <col min="2" max="2" width="57.28515625" customWidth="1"/>
    <col min="3" max="3" width="72.28515625" customWidth="1"/>
    <col min="4" max="5" width="70.42578125" customWidth="1"/>
    <col min="6" max="6" width="72.7109375" customWidth="1"/>
    <col min="7" max="7" width="82.28515625" customWidth="1"/>
    <col min="8" max="8" width="109.7109375" customWidth="1"/>
  </cols>
  <sheetData>
    <row r="4" spans="1:8" ht="21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1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1">
      <c r="B6" s="6"/>
      <c r="C6" s="33"/>
      <c r="D6" s="7"/>
      <c r="E6" s="40"/>
      <c r="F6" s="4"/>
      <c r="G6" s="4"/>
      <c r="H6" s="5"/>
    </row>
    <row r="7" spans="1:8" ht="21">
      <c r="B7" s="4"/>
      <c r="C7" s="34"/>
      <c r="D7" s="9"/>
      <c r="E7" s="41"/>
      <c r="F7" s="10"/>
      <c r="G7" s="10"/>
      <c r="H7" s="5"/>
    </row>
    <row r="8" spans="1:8" ht="20.25">
      <c r="B8" s="11"/>
      <c r="C8" s="36"/>
      <c r="D8" s="11"/>
      <c r="E8" s="36"/>
      <c r="F8" s="5"/>
      <c r="G8" s="5"/>
      <c r="H8" s="5"/>
    </row>
    <row r="9" spans="1:8" ht="21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336">
      <c r="B10" s="19" t="s">
        <v>13</v>
      </c>
      <c r="C10" s="35" t="s">
        <v>228</v>
      </c>
      <c r="D10" s="13" t="s">
        <v>246</v>
      </c>
      <c r="E10" s="35" t="s">
        <v>41</v>
      </c>
      <c r="F10" s="35">
        <v>1</v>
      </c>
      <c r="G10" s="35">
        <v>2.2000000000000002</v>
      </c>
      <c r="H10" s="23"/>
    </row>
    <row r="11" spans="1:8" ht="348" customHeight="1">
      <c r="B11" s="19" t="s">
        <v>17</v>
      </c>
      <c r="C11" s="35" t="s">
        <v>247</v>
      </c>
      <c r="D11" s="47" t="s">
        <v>248</v>
      </c>
      <c r="E11" s="35" t="s">
        <v>41</v>
      </c>
      <c r="F11" s="35">
        <v>4</v>
      </c>
      <c r="G11" s="35">
        <v>1.5</v>
      </c>
      <c r="H11" s="24"/>
    </row>
    <row r="12" spans="1:8" ht="327.75" customHeight="1">
      <c r="B12" s="19" t="s">
        <v>20</v>
      </c>
      <c r="C12" s="35" t="s">
        <v>160</v>
      </c>
      <c r="D12" s="13" t="s">
        <v>249</v>
      </c>
      <c r="E12" s="35" t="s">
        <v>41</v>
      </c>
      <c r="F12" s="35">
        <v>4.0999999999999996</v>
      </c>
      <c r="G12" s="35">
        <v>1</v>
      </c>
      <c r="H12" s="24"/>
    </row>
    <row r="13" spans="1:8" ht="230.25" customHeight="1">
      <c r="B13" s="19" t="s">
        <v>21</v>
      </c>
      <c r="C13" s="35" t="s">
        <v>233</v>
      </c>
      <c r="D13" s="13" t="s">
        <v>250</v>
      </c>
      <c r="E13" s="35" t="s">
        <v>41</v>
      </c>
      <c r="F13" s="35">
        <v>2.5</v>
      </c>
      <c r="G13" s="35" t="s">
        <v>217</v>
      </c>
      <c r="H13" s="25"/>
    </row>
    <row r="14" spans="1:8" ht="248.25" customHeight="1">
      <c r="B14" s="19" t="s">
        <v>24</v>
      </c>
      <c r="C14" s="35" t="s">
        <v>235</v>
      </c>
      <c r="D14" s="13" t="s">
        <v>251</v>
      </c>
      <c r="E14" s="35" t="s">
        <v>41</v>
      </c>
      <c r="F14" s="35"/>
      <c r="G14" s="35"/>
      <c r="H14" s="25"/>
    </row>
    <row r="15" spans="1:8" ht="329.25" customHeight="1">
      <c r="B15" s="19" t="s">
        <v>27</v>
      </c>
      <c r="C15" s="35" t="s">
        <v>252</v>
      </c>
      <c r="D15" s="44" t="s">
        <v>253</v>
      </c>
      <c r="E15" s="35" t="s">
        <v>41</v>
      </c>
      <c r="F15" s="35">
        <v>4</v>
      </c>
      <c r="G15" s="35">
        <v>0</v>
      </c>
      <c r="H15" s="25"/>
    </row>
    <row r="16" spans="1:8" ht="395.25" customHeight="1">
      <c r="B16" s="19" t="s">
        <v>30</v>
      </c>
      <c r="C16" s="35" t="s">
        <v>167</v>
      </c>
      <c r="D16" s="13" t="s">
        <v>254</v>
      </c>
      <c r="E16" s="35" t="s">
        <v>41</v>
      </c>
      <c r="F16" s="35">
        <v>3</v>
      </c>
      <c r="G16" s="35">
        <v>1.1499999999999999</v>
      </c>
      <c r="H16" s="25"/>
    </row>
    <row r="17" spans="2:8" ht="409.6" customHeight="1">
      <c r="B17" s="19" t="s">
        <v>31</v>
      </c>
      <c r="C17" s="31" t="s">
        <v>240</v>
      </c>
      <c r="D17" s="47" t="s">
        <v>255</v>
      </c>
      <c r="E17" s="35" t="s">
        <v>41</v>
      </c>
      <c r="F17" s="45">
        <v>3</v>
      </c>
      <c r="G17" s="35" t="s">
        <v>208</v>
      </c>
      <c r="H17" s="26"/>
    </row>
    <row r="18" spans="2:8" ht="291.75" customHeight="1">
      <c r="B18" s="19" t="s">
        <v>34</v>
      </c>
      <c r="C18" s="31" t="s">
        <v>256</v>
      </c>
      <c r="D18" s="44" t="s">
        <v>257</v>
      </c>
      <c r="E18" s="35"/>
      <c r="F18" s="35">
        <v>9.25</v>
      </c>
      <c r="G18" s="35" t="s">
        <v>217</v>
      </c>
      <c r="H18" s="27"/>
    </row>
    <row r="19" spans="2:8" ht="208.5" customHeight="1">
      <c r="B19" s="21" t="s">
        <v>54</v>
      </c>
      <c r="C19" s="37" t="s">
        <v>258</v>
      </c>
      <c r="D19" s="30" t="s">
        <v>259</v>
      </c>
      <c r="E19" s="35" t="s">
        <v>41</v>
      </c>
      <c r="F19" s="42">
        <v>4.5</v>
      </c>
      <c r="G19" s="42">
        <v>2.5</v>
      </c>
      <c r="H19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4:H21"/>
  <sheetViews>
    <sheetView topLeftCell="A5" workbookViewId="0">
      <selection activeCell="B19" sqref="B19"/>
    </sheetView>
  </sheetViews>
  <sheetFormatPr defaultRowHeight="15"/>
  <cols>
    <col min="2" max="2" width="57.28515625" customWidth="1"/>
    <col min="3" max="3" width="72.28515625" customWidth="1"/>
    <col min="4" max="4" width="88.140625" customWidth="1"/>
    <col min="5" max="5" width="70.42578125" customWidth="1"/>
    <col min="6" max="6" width="72.7109375" customWidth="1"/>
    <col min="7" max="7" width="82.28515625" customWidth="1"/>
    <col min="8" max="8" width="109.7109375" customWidth="1"/>
  </cols>
  <sheetData>
    <row r="4" spans="1:8" ht="21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1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1">
      <c r="B6" s="6"/>
      <c r="C6" s="33"/>
      <c r="D6" s="7"/>
      <c r="E6" s="40"/>
      <c r="F6" s="4"/>
      <c r="G6" s="4"/>
      <c r="H6" s="5"/>
    </row>
    <row r="7" spans="1:8" ht="21">
      <c r="B7" s="4"/>
      <c r="C7" s="34"/>
      <c r="D7" s="9"/>
      <c r="E7" s="41"/>
      <c r="F7" s="10"/>
      <c r="G7" s="10"/>
      <c r="H7" s="5"/>
    </row>
    <row r="8" spans="1:8" ht="20.25">
      <c r="B8" s="11"/>
      <c r="C8" s="36"/>
      <c r="D8" s="11"/>
      <c r="E8" s="36"/>
      <c r="F8" s="5"/>
      <c r="G8" s="5"/>
      <c r="H8" s="5"/>
    </row>
    <row r="9" spans="1:8" ht="21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315">
      <c r="B10" s="19" t="s">
        <v>13</v>
      </c>
      <c r="C10" s="35" t="s">
        <v>260</v>
      </c>
      <c r="D10" s="13" t="s">
        <v>261</v>
      </c>
      <c r="E10" s="35" t="s">
        <v>41</v>
      </c>
      <c r="F10" s="35">
        <v>7.15</v>
      </c>
      <c r="G10" s="35">
        <v>2.25</v>
      </c>
      <c r="H10" s="23"/>
    </row>
    <row r="11" spans="1:8" ht="120.75" customHeight="1">
      <c r="B11" s="19" t="s">
        <v>17</v>
      </c>
      <c r="C11" s="35" t="s">
        <v>73</v>
      </c>
      <c r="D11" s="47" t="s">
        <v>262</v>
      </c>
      <c r="E11" s="35" t="s">
        <v>41</v>
      </c>
      <c r="F11" s="35"/>
      <c r="G11" s="35"/>
      <c r="H11" s="24"/>
    </row>
    <row r="12" spans="1:8" ht="373.7" customHeight="1">
      <c r="B12" s="19" t="s">
        <v>263</v>
      </c>
      <c r="C12" s="35" t="s">
        <v>264</v>
      </c>
      <c r="D12" s="13" t="s">
        <v>265</v>
      </c>
      <c r="E12" s="35" t="s">
        <v>41</v>
      </c>
      <c r="F12" s="35">
        <v>8.1999999999999993</v>
      </c>
      <c r="G12" s="35">
        <v>3.3</v>
      </c>
      <c r="H12" s="24"/>
    </row>
    <row r="13" spans="1:8" ht="119.25" customHeight="1">
      <c r="B13" s="19" t="s">
        <v>21</v>
      </c>
      <c r="C13" s="35" t="s">
        <v>73</v>
      </c>
      <c r="D13" s="13" t="s">
        <v>266</v>
      </c>
      <c r="E13" s="35" t="s">
        <v>41</v>
      </c>
      <c r="F13" s="35"/>
      <c r="G13" s="35"/>
      <c r="H13" s="25"/>
    </row>
    <row r="14" spans="1:8" ht="248.25" customHeight="1">
      <c r="B14" s="19" t="s">
        <v>24</v>
      </c>
      <c r="C14" s="35" t="s">
        <v>267</v>
      </c>
      <c r="D14" s="13" t="s">
        <v>268</v>
      </c>
      <c r="E14" s="35" t="s">
        <v>41</v>
      </c>
      <c r="F14" s="35"/>
      <c r="G14" s="35"/>
      <c r="H14" s="25"/>
    </row>
    <row r="15" spans="1:8" ht="405" customHeight="1">
      <c r="B15" s="19" t="s">
        <v>269</v>
      </c>
      <c r="C15" s="35" t="s">
        <v>270</v>
      </c>
      <c r="D15" s="44" t="s">
        <v>271</v>
      </c>
      <c r="E15" s="35" t="s">
        <v>41</v>
      </c>
      <c r="F15" s="35">
        <v>4</v>
      </c>
      <c r="G15" s="35">
        <v>0</v>
      </c>
      <c r="H15" s="25"/>
    </row>
    <row r="16" spans="1:8" ht="401.25" customHeight="1">
      <c r="B16" s="19" t="s">
        <v>30</v>
      </c>
      <c r="C16" s="35" t="s">
        <v>167</v>
      </c>
      <c r="D16" s="13" t="s">
        <v>272</v>
      </c>
      <c r="E16" s="35" t="s">
        <v>41</v>
      </c>
      <c r="F16" s="35">
        <v>6.15</v>
      </c>
      <c r="G16" s="35">
        <v>2.4500000000000002</v>
      </c>
      <c r="H16" s="25"/>
    </row>
    <row r="17" spans="2:8" ht="409.6" customHeight="1">
      <c r="B17" s="19" t="s">
        <v>273</v>
      </c>
      <c r="C17" s="35" t="s">
        <v>274</v>
      </c>
      <c r="D17" s="13" t="s">
        <v>275</v>
      </c>
      <c r="E17" s="35"/>
      <c r="F17" s="35">
        <v>7.6</v>
      </c>
      <c r="G17" s="35"/>
      <c r="H17" s="25"/>
    </row>
    <row r="18" spans="2:8" ht="336" customHeight="1">
      <c r="B18" s="19" t="s">
        <v>276</v>
      </c>
      <c r="C18" s="35" t="s">
        <v>256</v>
      </c>
      <c r="D18" s="13" t="s">
        <v>257</v>
      </c>
      <c r="E18" s="35"/>
      <c r="F18" s="35">
        <v>9.25</v>
      </c>
      <c r="G18" s="35"/>
      <c r="H18" s="25"/>
    </row>
    <row r="19" spans="2:8" ht="409.6" customHeight="1">
      <c r="B19" s="21" t="s">
        <v>54</v>
      </c>
      <c r="C19" s="37" t="s">
        <v>41</v>
      </c>
      <c r="D19" s="30" t="s">
        <v>277</v>
      </c>
      <c r="E19" s="35" t="s">
        <v>41</v>
      </c>
      <c r="F19" s="42">
        <v>8.5</v>
      </c>
      <c r="G19" s="42">
        <v>4.5</v>
      </c>
      <c r="H19" s="28"/>
    </row>
    <row r="20" spans="2:8" ht="26.25" customHeight="1"/>
    <row r="21" spans="2:8" ht="22.7" customHeight="1"/>
  </sheetData>
  <pageMargins left="0.7" right="0.7" top="0.75" bottom="0.75" header="0.3" footer="0.3"/>
  <tableParts count="2">
    <tablePart r:id="rId1"/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Q166"/>
  <sheetViews>
    <sheetView topLeftCell="A41" workbookViewId="0">
      <selection activeCell="A92" sqref="A9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94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94"/>
      <c r="B3" s="51" t="s">
        <v>289</v>
      </c>
      <c r="C3" s="51" t="s">
        <v>290</v>
      </c>
      <c r="D3" s="52">
        <v>0.34722222222222227</v>
      </c>
      <c r="E3" s="52">
        <v>0.36458333333333331</v>
      </c>
      <c r="F3" s="52">
        <f t="shared" ref="F3:F66" si="0">E3-D3</f>
        <v>1.7361111111111049E-2</v>
      </c>
      <c r="H3" s="53" t="s">
        <v>288</v>
      </c>
      <c r="I3" s="52">
        <f>SUMIFS(F2:F16, C2:C16,H3)</f>
        <v>0.12847222222222215</v>
      </c>
      <c r="Q3" t="s">
        <v>285</v>
      </c>
    </row>
    <row r="4" spans="1:17">
      <c r="A4" s="94"/>
      <c r="B4" s="51" t="s">
        <v>291</v>
      </c>
      <c r="C4" s="51" t="s">
        <v>290</v>
      </c>
      <c r="D4" s="52">
        <v>0.36458333333333331</v>
      </c>
      <c r="E4" s="52">
        <v>0.38541666666666669</v>
      </c>
      <c r="F4" s="52">
        <f t="shared" si="0"/>
        <v>2.083333333333337E-2</v>
      </c>
      <c r="H4" s="53" t="s">
        <v>285</v>
      </c>
      <c r="I4" s="52">
        <f>SUMIFS(F2:F16, C2:C16,H4)</f>
        <v>9.0277777777779122E-3</v>
      </c>
      <c r="Q4" t="s">
        <v>290</v>
      </c>
    </row>
    <row r="5" spans="1:17">
      <c r="A5" s="94"/>
      <c r="B5" s="51" t="s">
        <v>292</v>
      </c>
      <c r="C5" s="51" t="s">
        <v>288</v>
      </c>
      <c r="D5" s="52">
        <v>0.38541666666666669</v>
      </c>
      <c r="E5" s="52">
        <v>0.43055555555555558</v>
      </c>
      <c r="F5" s="52">
        <f t="shared" si="0"/>
        <v>4.5138888888888895E-2</v>
      </c>
      <c r="H5" s="53" t="s">
        <v>290</v>
      </c>
      <c r="I5" s="52">
        <f>SUMIFS(F2:F16, C2:C16,H5)</f>
        <v>0.11458333333333326</v>
      </c>
      <c r="Q5" t="s">
        <v>293</v>
      </c>
    </row>
    <row r="6" spans="1:17">
      <c r="A6" s="94"/>
      <c r="B6" s="51" t="s">
        <v>294</v>
      </c>
      <c r="C6" s="51" t="s">
        <v>295</v>
      </c>
      <c r="D6" s="52">
        <v>0.43055555555555558</v>
      </c>
      <c r="E6" s="52">
        <v>0.44097222222222227</v>
      </c>
      <c r="F6" s="52">
        <f t="shared" si="0"/>
        <v>1.0416666666666685E-2</v>
      </c>
      <c r="H6" s="53" t="s">
        <v>293</v>
      </c>
      <c r="I6" s="52">
        <f>SUMIFS(F2:F16, C2:C16,H6)</f>
        <v>1.041666666666663E-2</v>
      </c>
      <c r="Q6" t="s">
        <v>296</v>
      </c>
    </row>
    <row r="7" spans="1:17">
      <c r="A7" s="94"/>
      <c r="B7" t="s">
        <v>297</v>
      </c>
      <c r="C7" s="51" t="s">
        <v>288</v>
      </c>
      <c r="D7" s="52">
        <v>0.44097222222222227</v>
      </c>
      <c r="E7" s="52">
        <v>0.46180555555555558</v>
      </c>
      <c r="F7" s="52">
        <f t="shared" ref="F7" si="1">E7-D7</f>
        <v>2.0833333333333315E-2</v>
      </c>
      <c r="H7" s="53" t="s">
        <v>296</v>
      </c>
      <c r="I7" s="52">
        <f>SUMIFS(F2:F16, C2:C16,H7)</f>
        <v>2.083333333333337E-2</v>
      </c>
      <c r="Q7" t="s">
        <v>295</v>
      </c>
    </row>
    <row r="8" spans="1:17">
      <c r="A8" s="94"/>
      <c r="B8" s="51" t="s">
        <v>298</v>
      </c>
      <c r="C8" s="51" t="s">
        <v>285</v>
      </c>
      <c r="D8" s="52">
        <v>0.46666666666666662</v>
      </c>
      <c r="E8" s="52">
        <v>0.47222222222222227</v>
      </c>
      <c r="F8" s="52">
        <f t="shared" si="0"/>
        <v>5.5555555555556468E-3</v>
      </c>
      <c r="H8" s="53" t="s">
        <v>295</v>
      </c>
      <c r="I8" s="52">
        <f>SUMIFS(F2:F16, C2:C16,H8)</f>
        <v>3.8194444444444586E-2</v>
      </c>
    </row>
    <row r="9" spans="1:17">
      <c r="A9" s="94"/>
      <c r="B9" s="51" t="s">
        <v>299</v>
      </c>
      <c r="C9" s="51" t="s">
        <v>288</v>
      </c>
      <c r="D9" s="52">
        <v>0.47222222222222227</v>
      </c>
      <c r="E9" s="52">
        <v>0.53472222222222221</v>
      </c>
      <c r="F9" s="52">
        <f t="shared" ref="F9:F15" si="2">E9-D9</f>
        <v>6.2499999999999944E-2</v>
      </c>
      <c r="H9" s="48" t="s">
        <v>300</v>
      </c>
      <c r="I9" s="49">
        <f>SUM(I3:I8)</f>
        <v>0.32152777777777791</v>
      </c>
    </row>
    <row r="10" spans="1:17">
      <c r="A10" s="94"/>
      <c r="B10" s="51" t="s">
        <v>301</v>
      </c>
      <c r="C10" s="51" t="s">
        <v>295</v>
      </c>
      <c r="D10" s="52">
        <v>0.54166666666666663</v>
      </c>
      <c r="E10" s="52">
        <v>0.5625</v>
      </c>
      <c r="F10" s="52">
        <f t="shared" si="2"/>
        <v>2.083333333333337E-2</v>
      </c>
      <c r="I10" s="54"/>
    </row>
    <row r="11" spans="1:17">
      <c r="A11" s="94"/>
      <c r="B11" s="51" t="s">
        <v>302</v>
      </c>
      <c r="C11" s="51" t="s">
        <v>296</v>
      </c>
      <c r="D11" s="52">
        <v>0.59722222222222221</v>
      </c>
      <c r="E11" s="52">
        <v>0.61805555555555558</v>
      </c>
      <c r="F11" s="52">
        <f t="shared" si="2"/>
        <v>2.083333333333337E-2</v>
      </c>
      <c r="I11" s="54"/>
    </row>
    <row r="12" spans="1:17">
      <c r="A12" s="94"/>
      <c r="B12" s="51" t="s">
        <v>303</v>
      </c>
      <c r="C12" s="51" t="s">
        <v>290</v>
      </c>
      <c r="D12" s="52">
        <v>0.625</v>
      </c>
      <c r="E12" s="52">
        <v>0.64236111111111105</v>
      </c>
      <c r="F12" s="52">
        <f t="shared" si="2"/>
        <v>1.7361111111111049E-2</v>
      </c>
    </row>
    <row r="13" spans="1:17">
      <c r="A13" s="94"/>
      <c r="B13" s="51" t="s">
        <v>304</v>
      </c>
      <c r="C13" s="51" t="s">
        <v>295</v>
      </c>
      <c r="D13" s="52">
        <v>0.64236111111111105</v>
      </c>
      <c r="E13" s="52">
        <v>0.64930555555555558</v>
      </c>
      <c r="F13" s="52">
        <f t="shared" si="2"/>
        <v>6.9444444444445308E-3</v>
      </c>
    </row>
    <row r="14" spans="1:17">
      <c r="A14" s="94"/>
      <c r="B14" s="51" t="s">
        <v>305</v>
      </c>
      <c r="C14" s="51" t="s">
        <v>290</v>
      </c>
      <c r="D14" s="52">
        <v>0.64930555555555558</v>
      </c>
      <c r="E14" s="52">
        <v>0.70833333333333337</v>
      </c>
      <c r="F14" s="52">
        <f t="shared" si="2"/>
        <v>5.902777777777779E-2</v>
      </c>
    </row>
    <row r="15" spans="1:17">
      <c r="A15" s="94"/>
      <c r="B15" s="51" t="s">
        <v>306</v>
      </c>
      <c r="C15" s="51" t="s">
        <v>293</v>
      </c>
      <c r="D15" s="52">
        <v>0.73958333333333337</v>
      </c>
      <c r="E15" s="52">
        <v>0.75</v>
      </c>
      <c r="F15" s="52">
        <f t="shared" si="2"/>
        <v>1.041666666666663E-2</v>
      </c>
    </row>
    <row r="16" spans="1:17">
      <c r="A16" s="94"/>
      <c r="B16" s="51"/>
      <c r="C16" s="51"/>
      <c r="D16" s="52"/>
      <c r="E16" s="52"/>
      <c r="F16" s="52">
        <f t="shared" si="0"/>
        <v>0</v>
      </c>
    </row>
    <row r="17" spans="1:9">
      <c r="A17" s="94" t="s">
        <v>17</v>
      </c>
      <c r="B17" s="51"/>
      <c r="C17" s="51"/>
      <c r="D17" s="52">
        <v>0.41666666666666669</v>
      </c>
      <c r="E17" s="52">
        <v>0.4236111111111111</v>
      </c>
      <c r="F17" s="52">
        <f t="shared" si="0"/>
        <v>6.9444444444444198E-3</v>
      </c>
      <c r="H17" s="49" t="s">
        <v>286</v>
      </c>
      <c r="I17" s="49" t="s">
        <v>287</v>
      </c>
    </row>
    <row r="18" spans="1:9">
      <c r="A18" s="94"/>
      <c r="B18" s="51"/>
      <c r="C18" s="51"/>
      <c r="D18" s="52">
        <v>0.42708333333333331</v>
      </c>
      <c r="E18" s="52">
        <v>0.45833333333333331</v>
      </c>
      <c r="F18" s="52">
        <f t="shared" si="0"/>
        <v>3.125E-2</v>
      </c>
      <c r="H18" s="53" t="s">
        <v>288</v>
      </c>
      <c r="I18" s="52">
        <f t="shared" ref="I18" si="3">SUMIFS(F17:F31, C17:C31,H18)</f>
        <v>0</v>
      </c>
    </row>
    <row r="19" spans="1:9">
      <c r="A19" s="94"/>
      <c r="B19" s="51"/>
      <c r="C19" s="51"/>
      <c r="D19" s="52">
        <v>0.45833333333333331</v>
      </c>
      <c r="E19" s="52">
        <v>0.47222222222222227</v>
      </c>
      <c r="F19" s="52">
        <f t="shared" si="0"/>
        <v>1.3888888888888951E-2</v>
      </c>
      <c r="H19" s="53" t="s">
        <v>285</v>
      </c>
      <c r="I19" s="52">
        <f t="shared" ref="I19" si="4">SUMIFS(F17:F31, C17:C31,H19)</f>
        <v>0</v>
      </c>
    </row>
    <row r="20" spans="1:9">
      <c r="A20" s="94"/>
      <c r="B20" s="51"/>
      <c r="C20" s="51"/>
      <c r="D20" s="52">
        <v>0.47916666666666669</v>
      </c>
      <c r="E20" s="52">
        <v>0.52083333333333337</v>
      </c>
      <c r="F20" s="52">
        <f t="shared" si="0"/>
        <v>4.1666666666666685E-2</v>
      </c>
      <c r="H20" s="53" t="s">
        <v>290</v>
      </c>
      <c r="I20" s="52">
        <f t="shared" ref="I20" si="5">SUMIFS(F17:F31, C17:C31,H20)</f>
        <v>0</v>
      </c>
    </row>
    <row r="21" spans="1:9">
      <c r="A21" s="94"/>
      <c r="B21" s="51"/>
      <c r="C21" s="51"/>
      <c r="D21" s="52">
        <v>0.52083333333333337</v>
      </c>
      <c r="E21" s="52">
        <v>0.54166666666666663</v>
      </c>
      <c r="F21" s="52">
        <f t="shared" si="0"/>
        <v>2.0833333333333259E-2</v>
      </c>
      <c r="H21" s="53" t="s">
        <v>293</v>
      </c>
      <c r="I21" s="52">
        <f t="shared" ref="I21" si="6">SUMIFS(F17:F31, C17:C31,H21)</f>
        <v>0</v>
      </c>
    </row>
    <row r="22" spans="1:9">
      <c r="A22" s="94"/>
      <c r="B22" s="51"/>
      <c r="C22" s="51"/>
      <c r="D22" s="52">
        <v>0.47222222222222227</v>
      </c>
      <c r="E22" s="52">
        <v>0.47916666666666669</v>
      </c>
      <c r="F22" s="52">
        <f t="shared" si="0"/>
        <v>6.9444444444444198E-3</v>
      </c>
      <c r="H22" s="53" t="s">
        <v>296</v>
      </c>
      <c r="I22" s="52">
        <f t="shared" ref="I22" si="7">SUMIFS(F17:F31, C17:C31,H22)</f>
        <v>0</v>
      </c>
    </row>
    <row r="23" spans="1:9">
      <c r="A23" s="94"/>
      <c r="B23" s="51" t="s">
        <v>73</v>
      </c>
      <c r="C23" s="51"/>
      <c r="D23" s="52">
        <v>0.65625</v>
      </c>
      <c r="E23" s="52">
        <v>0.66666666666666663</v>
      </c>
      <c r="F23" s="52">
        <f t="shared" si="0"/>
        <v>1.041666666666663E-2</v>
      </c>
      <c r="H23" s="53" t="s">
        <v>295</v>
      </c>
      <c r="I23" s="52">
        <f t="shared" ref="I23" si="8">SUMIFS(F17:F31, C17:C31,H23)</f>
        <v>0</v>
      </c>
    </row>
    <row r="24" spans="1:9">
      <c r="A24" s="94"/>
      <c r="B24" s="51"/>
      <c r="C24" s="51"/>
      <c r="D24" s="52">
        <v>0.66666666666666663</v>
      </c>
      <c r="E24" s="52">
        <v>0.75</v>
      </c>
      <c r="F24" s="52">
        <f t="shared" si="0"/>
        <v>8.333333333333337E-2</v>
      </c>
      <c r="H24" s="48" t="s">
        <v>300</v>
      </c>
      <c r="I24" s="49">
        <f t="shared" ref="I24" si="9">SUM(I18:I23)</f>
        <v>0</v>
      </c>
    </row>
    <row r="25" spans="1:9">
      <c r="A25" s="94"/>
      <c r="B25" s="51"/>
      <c r="C25" s="51"/>
      <c r="D25" s="52">
        <v>0.75</v>
      </c>
      <c r="E25" s="52">
        <v>0.875</v>
      </c>
      <c r="F25" s="52">
        <f t="shared" si="0"/>
        <v>0.125</v>
      </c>
      <c r="I25" s="54"/>
    </row>
    <row r="26" spans="1:9">
      <c r="A26" s="94"/>
      <c r="B26" s="51"/>
      <c r="C26" s="51"/>
      <c r="D26" s="52"/>
      <c r="E26" s="52"/>
      <c r="F26" s="52">
        <f t="shared" si="0"/>
        <v>0</v>
      </c>
      <c r="I26" s="54"/>
    </row>
    <row r="27" spans="1:9">
      <c r="A27" s="94"/>
      <c r="B27" s="51"/>
      <c r="C27" s="51"/>
      <c r="D27" s="52"/>
      <c r="E27" s="52"/>
      <c r="F27" s="52">
        <f t="shared" si="0"/>
        <v>0</v>
      </c>
    </row>
    <row r="28" spans="1:9">
      <c r="A28" s="94"/>
      <c r="B28" s="51"/>
      <c r="C28" s="51"/>
      <c r="D28" s="52"/>
      <c r="E28" s="52"/>
      <c r="F28" s="52">
        <f t="shared" si="0"/>
        <v>0</v>
      </c>
    </row>
    <row r="29" spans="1:9">
      <c r="A29" s="94"/>
      <c r="B29" s="51"/>
      <c r="C29" s="51"/>
      <c r="D29" s="52"/>
      <c r="E29" s="52"/>
      <c r="F29" s="52">
        <f t="shared" si="0"/>
        <v>0</v>
      </c>
    </row>
    <row r="30" spans="1:9">
      <c r="A30" s="94"/>
      <c r="B30" s="51"/>
      <c r="C30" s="51"/>
      <c r="D30" s="52"/>
      <c r="E30" s="52"/>
      <c r="F30" s="52">
        <f t="shared" si="0"/>
        <v>0</v>
      </c>
    </row>
    <row r="31" spans="1:9">
      <c r="A31" s="94"/>
      <c r="B31" s="51"/>
      <c r="C31" s="51"/>
      <c r="D31" s="52"/>
      <c r="E31" s="52"/>
      <c r="F31" s="52">
        <f t="shared" si="0"/>
        <v>0</v>
      </c>
    </row>
    <row r="32" spans="1:9">
      <c r="A32" s="94" t="s">
        <v>263</v>
      </c>
      <c r="B32" s="51" t="s">
        <v>284</v>
      </c>
      <c r="C32" s="51" t="s">
        <v>285</v>
      </c>
      <c r="D32" s="52">
        <v>0.35069444444444442</v>
      </c>
      <c r="E32" s="52">
        <v>0.35416666666666669</v>
      </c>
      <c r="F32" s="52">
        <f t="shared" si="0"/>
        <v>3.4722222222222654E-3</v>
      </c>
      <c r="H32" s="49" t="s">
        <v>286</v>
      </c>
      <c r="I32" s="49" t="s">
        <v>287</v>
      </c>
    </row>
    <row r="33" spans="1:9">
      <c r="A33" s="94"/>
      <c r="B33" s="51" t="s">
        <v>307</v>
      </c>
      <c r="C33" s="51" t="s">
        <v>288</v>
      </c>
      <c r="D33" s="52">
        <v>0.35416666666666669</v>
      </c>
      <c r="E33" s="52">
        <v>0.39583333333333331</v>
      </c>
      <c r="F33" s="52">
        <f t="shared" si="0"/>
        <v>4.166666666666663E-2</v>
      </c>
      <c r="H33" s="53" t="s">
        <v>288</v>
      </c>
      <c r="I33" s="52">
        <f t="shared" ref="I33" si="10">SUMIFS(F32:F46, C32:C46,H33)</f>
        <v>0.1875</v>
      </c>
    </row>
    <row r="34" spans="1:9">
      <c r="A34" s="94"/>
      <c r="B34" s="51" t="s">
        <v>308</v>
      </c>
      <c r="C34" s="51" t="s">
        <v>288</v>
      </c>
      <c r="D34" s="52">
        <v>0.39583333333333331</v>
      </c>
      <c r="E34" s="52">
        <v>0.4375</v>
      </c>
      <c r="F34" s="52">
        <f t="shared" si="0"/>
        <v>4.1666666666666685E-2</v>
      </c>
      <c r="H34" s="53" t="s">
        <v>285</v>
      </c>
      <c r="I34" s="52">
        <f t="shared" ref="I34" si="11">SUMIFS(F32:F46, C32:C46,H34)</f>
        <v>3.4722222222222654E-3</v>
      </c>
    </row>
    <row r="35" spans="1:9">
      <c r="A35" s="94"/>
      <c r="B35" s="51" t="s">
        <v>309</v>
      </c>
      <c r="C35" s="51" t="s">
        <v>295</v>
      </c>
      <c r="D35" s="52">
        <v>0.4375</v>
      </c>
      <c r="E35" s="52">
        <v>0.44791666666666669</v>
      </c>
      <c r="F35" s="52">
        <f t="shared" si="0"/>
        <v>1.0416666666666685E-2</v>
      </c>
      <c r="H35" s="53" t="s">
        <v>290</v>
      </c>
      <c r="I35" s="52">
        <f t="shared" ref="I35" si="12">SUMIFS(F32:F46, C32:C46,H35)</f>
        <v>6.25E-2</v>
      </c>
    </row>
    <row r="36" spans="1:9">
      <c r="A36" s="94"/>
      <c r="B36" s="51" t="s">
        <v>310</v>
      </c>
      <c r="C36" s="51" t="s">
        <v>288</v>
      </c>
      <c r="D36" s="52">
        <v>0.45833333333333331</v>
      </c>
      <c r="E36" s="52">
        <v>0.5</v>
      </c>
      <c r="F36" s="52">
        <f t="shared" si="0"/>
        <v>4.1666666666666685E-2</v>
      </c>
      <c r="H36" s="53" t="s">
        <v>293</v>
      </c>
      <c r="I36" s="52">
        <f t="shared" ref="I36" si="13">SUMIFS(F32:F46, C32:C46,H36)</f>
        <v>1.041666666666663E-2</v>
      </c>
    </row>
    <row r="37" spans="1:9">
      <c r="A37" s="94"/>
      <c r="B37" s="51" t="s">
        <v>311</v>
      </c>
      <c r="C37" s="51" t="s">
        <v>288</v>
      </c>
      <c r="D37" s="52">
        <v>0.5</v>
      </c>
      <c r="E37" s="52">
        <v>0.51041666666666663</v>
      </c>
      <c r="F37" s="52">
        <f t="shared" si="0"/>
        <v>1.041666666666663E-2</v>
      </c>
      <c r="H37" s="53" t="s">
        <v>296</v>
      </c>
      <c r="I37" s="52">
        <f t="shared" ref="I37" si="14">SUMIFS(F32:F46, C32:C46,H37)</f>
        <v>1.3888888888888951E-2</v>
      </c>
    </row>
    <row r="38" spans="1:9">
      <c r="A38" s="94"/>
      <c r="B38" s="51" t="s">
        <v>312</v>
      </c>
      <c r="C38" s="51" t="s">
        <v>288</v>
      </c>
      <c r="D38" s="52">
        <v>0.51041666666666663</v>
      </c>
      <c r="E38" s="52">
        <v>0.54166666666666663</v>
      </c>
      <c r="F38" s="52">
        <f>E38-D38</f>
        <v>3.125E-2</v>
      </c>
      <c r="H38" s="53" t="s">
        <v>295</v>
      </c>
      <c r="I38" s="52">
        <f t="shared" ref="I38" si="15">SUMIFS(F32:F46, C32:C46,H38)</f>
        <v>4.1666666666666685E-2</v>
      </c>
    </row>
    <row r="39" spans="1:9">
      <c r="A39" s="94"/>
      <c r="B39" s="51" t="s">
        <v>313</v>
      </c>
      <c r="C39" s="51" t="s">
        <v>295</v>
      </c>
      <c r="D39" s="52">
        <v>0.54166666666666663</v>
      </c>
      <c r="E39" s="52">
        <v>0.5625</v>
      </c>
      <c r="F39" s="52">
        <f t="shared" si="0"/>
        <v>2.083333333333337E-2</v>
      </c>
      <c r="H39" s="48" t="s">
        <v>300</v>
      </c>
      <c r="I39" s="49">
        <f t="shared" ref="I39" si="16">SUM(I33:I38)</f>
        <v>0.31944444444444453</v>
      </c>
    </row>
    <row r="40" spans="1:9">
      <c r="A40" s="94"/>
      <c r="B40" s="51" t="s">
        <v>314</v>
      </c>
      <c r="C40" s="51" t="s">
        <v>296</v>
      </c>
      <c r="D40" s="52">
        <v>0.60416666666666663</v>
      </c>
      <c r="E40" s="52">
        <v>0.61805555555555558</v>
      </c>
      <c r="F40" s="52">
        <f>E40-D40</f>
        <v>1.3888888888888951E-2</v>
      </c>
      <c r="I40" s="54"/>
    </row>
    <row r="41" spans="1:9">
      <c r="A41" s="94"/>
      <c r="B41" s="51" t="s">
        <v>312</v>
      </c>
      <c r="C41" s="51" t="s">
        <v>288</v>
      </c>
      <c r="D41" s="52">
        <v>0.625</v>
      </c>
      <c r="E41" s="52">
        <v>0.64583333333333337</v>
      </c>
      <c r="F41" s="52">
        <f t="shared" si="0"/>
        <v>2.083333333333337E-2</v>
      </c>
      <c r="I41" s="54"/>
    </row>
    <row r="42" spans="1:9">
      <c r="A42" s="94"/>
      <c r="B42" s="51" t="s">
        <v>315</v>
      </c>
      <c r="C42" s="51" t="s">
        <v>290</v>
      </c>
      <c r="D42" s="52">
        <v>0.64583333333333337</v>
      </c>
      <c r="E42" s="52">
        <v>0.70833333333333337</v>
      </c>
      <c r="F42" s="52">
        <f t="shared" si="0"/>
        <v>6.25E-2</v>
      </c>
    </row>
    <row r="43" spans="1:9">
      <c r="A43" s="94"/>
      <c r="B43" s="51" t="s">
        <v>309</v>
      </c>
      <c r="C43" s="51" t="s">
        <v>295</v>
      </c>
      <c r="D43" s="52">
        <v>0.70833333333333337</v>
      </c>
      <c r="E43" s="52">
        <v>0.71875</v>
      </c>
      <c r="F43" s="52">
        <f>E43-D43</f>
        <v>1.041666666666663E-2</v>
      </c>
    </row>
    <row r="44" spans="1:9">
      <c r="A44" s="94"/>
      <c r="B44" s="51" t="s">
        <v>316</v>
      </c>
      <c r="C44" s="51" t="s">
        <v>293</v>
      </c>
      <c r="D44" s="52">
        <v>0.73958333333333337</v>
      </c>
      <c r="E44" s="52">
        <v>0.75</v>
      </c>
      <c r="F44" s="52">
        <f>E44-D44</f>
        <v>1.041666666666663E-2</v>
      </c>
    </row>
    <row r="45" spans="1:9">
      <c r="A45" s="94"/>
      <c r="B45" s="51"/>
      <c r="C45" s="51"/>
      <c r="D45" s="52"/>
      <c r="E45" s="52"/>
      <c r="F45" s="52">
        <f t="shared" si="0"/>
        <v>0</v>
      </c>
    </row>
    <row r="46" spans="1:9">
      <c r="A46" s="95"/>
      <c r="B46" s="51"/>
      <c r="C46" s="51"/>
      <c r="D46" s="52"/>
      <c r="E46" s="52"/>
      <c r="F46" s="52">
        <f t="shared" si="0"/>
        <v>0</v>
      </c>
    </row>
    <row r="47" spans="1:9">
      <c r="A47" s="96" t="s">
        <v>21</v>
      </c>
      <c r="B47" s="55"/>
      <c r="C47" s="51"/>
      <c r="D47" s="52"/>
      <c r="E47" s="52"/>
      <c r="F47" s="52">
        <f t="shared" si="0"/>
        <v>0</v>
      </c>
      <c r="H47" s="49" t="s">
        <v>286</v>
      </c>
      <c r="I47" s="49" t="s">
        <v>287</v>
      </c>
    </row>
    <row r="48" spans="1:9">
      <c r="A48" s="96"/>
      <c r="B48" s="55"/>
      <c r="C48" s="51"/>
      <c r="D48" s="52"/>
      <c r="E48" s="52"/>
      <c r="F48" s="52">
        <f t="shared" si="0"/>
        <v>0</v>
      </c>
      <c r="H48" s="53" t="s">
        <v>288</v>
      </c>
      <c r="I48" s="52">
        <f t="shared" ref="I48" si="17">SUMIFS(F47:F61, C47:C61,H48)</f>
        <v>0</v>
      </c>
    </row>
    <row r="49" spans="1:9">
      <c r="A49" s="96"/>
      <c r="B49" s="55"/>
      <c r="C49" s="51"/>
      <c r="D49" s="52"/>
      <c r="E49" s="52"/>
      <c r="F49" s="52">
        <f t="shared" si="0"/>
        <v>0</v>
      </c>
      <c r="H49" s="53" t="s">
        <v>285</v>
      </c>
      <c r="I49" s="52">
        <f t="shared" ref="I49" si="18">SUMIFS(F47:F61, C47:C61,H49)</f>
        <v>0</v>
      </c>
    </row>
    <row r="50" spans="1:9">
      <c r="A50" s="96"/>
      <c r="B50" s="55"/>
      <c r="C50" s="51"/>
      <c r="D50" s="52"/>
      <c r="E50" s="52"/>
      <c r="F50" s="52">
        <f t="shared" si="0"/>
        <v>0</v>
      </c>
      <c r="H50" s="53" t="s">
        <v>290</v>
      </c>
      <c r="I50" s="52">
        <f t="shared" ref="I50" si="19">SUMIFS(F47:F61, C47:C61,H50)</f>
        <v>0</v>
      </c>
    </row>
    <row r="51" spans="1:9">
      <c r="A51" s="96"/>
      <c r="B51" s="55"/>
      <c r="C51" s="51"/>
      <c r="D51" s="52"/>
      <c r="E51" s="52"/>
      <c r="F51" s="52">
        <f t="shared" si="0"/>
        <v>0</v>
      </c>
      <c r="H51" s="53" t="s">
        <v>293</v>
      </c>
      <c r="I51" s="52">
        <f t="shared" ref="I51" si="20">SUMIFS(F47:F61, C47:C61,H51)</f>
        <v>0</v>
      </c>
    </row>
    <row r="52" spans="1:9">
      <c r="A52" s="96"/>
      <c r="B52" s="55"/>
      <c r="C52" s="51"/>
      <c r="D52" s="52"/>
      <c r="E52" s="52"/>
      <c r="F52" s="52">
        <f t="shared" si="0"/>
        <v>0</v>
      </c>
      <c r="H52" s="53" t="s">
        <v>296</v>
      </c>
      <c r="I52" s="52">
        <f t="shared" ref="I52" si="21">SUMIFS(F47:F61, C47:C61,H52)</f>
        <v>0</v>
      </c>
    </row>
    <row r="53" spans="1:9">
      <c r="A53" s="96"/>
      <c r="B53" s="55"/>
      <c r="C53" s="51"/>
      <c r="D53" s="52"/>
      <c r="E53" s="52"/>
      <c r="F53" s="52">
        <f t="shared" si="0"/>
        <v>0</v>
      </c>
      <c r="H53" s="53" t="s">
        <v>295</v>
      </c>
      <c r="I53" s="52">
        <f t="shared" ref="I53" si="22">SUMIFS(F47:F61, C47:C61,H53)</f>
        <v>0</v>
      </c>
    </row>
    <row r="54" spans="1:9">
      <c r="A54" s="96"/>
      <c r="B54" s="55"/>
      <c r="C54" s="51"/>
      <c r="D54" s="52"/>
      <c r="E54" s="52"/>
      <c r="F54" s="52">
        <f t="shared" si="0"/>
        <v>0</v>
      </c>
      <c r="H54" s="48" t="s">
        <v>300</v>
      </c>
      <c r="I54" s="49">
        <f t="shared" ref="I54" si="23">SUM(I48:I53)</f>
        <v>0</v>
      </c>
    </row>
    <row r="55" spans="1:9">
      <c r="A55" s="96"/>
      <c r="B55" s="55"/>
      <c r="C55" s="51"/>
      <c r="D55" s="52"/>
      <c r="E55" s="52"/>
      <c r="F55" s="52">
        <f t="shared" si="0"/>
        <v>0</v>
      </c>
      <c r="I55" s="54"/>
    </row>
    <row r="56" spans="1:9">
      <c r="A56" s="96"/>
      <c r="B56" s="55"/>
      <c r="C56" s="51"/>
      <c r="D56" s="52"/>
      <c r="E56" s="52"/>
      <c r="F56" s="52">
        <f t="shared" si="0"/>
        <v>0</v>
      </c>
      <c r="I56" s="54"/>
    </row>
    <row r="57" spans="1:9">
      <c r="A57" s="96"/>
      <c r="B57" s="55"/>
      <c r="C57" s="51"/>
      <c r="D57" s="52"/>
      <c r="E57" s="52"/>
      <c r="F57" s="52">
        <f t="shared" si="0"/>
        <v>0</v>
      </c>
    </row>
    <row r="58" spans="1:9">
      <c r="A58" s="96"/>
      <c r="B58" s="55"/>
      <c r="C58" s="51"/>
      <c r="D58" s="52"/>
      <c r="E58" s="52"/>
      <c r="F58" s="52">
        <f t="shared" si="0"/>
        <v>0</v>
      </c>
    </row>
    <row r="59" spans="1:9">
      <c r="A59" s="96"/>
      <c r="B59" s="55"/>
      <c r="C59" s="51"/>
      <c r="D59" s="52"/>
      <c r="E59" s="52"/>
      <c r="F59" s="52">
        <f t="shared" si="0"/>
        <v>0</v>
      </c>
    </row>
    <row r="60" spans="1:9">
      <c r="A60" s="96"/>
      <c r="B60" s="55"/>
      <c r="C60" s="51"/>
      <c r="D60" s="52"/>
      <c r="E60" s="52"/>
      <c r="F60" s="52">
        <f t="shared" si="0"/>
        <v>0</v>
      </c>
    </row>
    <row r="61" spans="1:9">
      <c r="A61" s="96"/>
      <c r="B61" s="55"/>
      <c r="C61" s="51"/>
      <c r="D61" s="52"/>
      <c r="E61" s="52"/>
      <c r="F61" s="52">
        <f t="shared" si="0"/>
        <v>0</v>
      </c>
    </row>
    <row r="62" spans="1:9">
      <c r="A62" s="93" t="s">
        <v>24</v>
      </c>
      <c r="B62" s="51" t="s">
        <v>317</v>
      </c>
      <c r="C62" s="51" t="s">
        <v>285</v>
      </c>
      <c r="D62" s="52">
        <v>0.46527777777777773</v>
      </c>
      <c r="E62" s="52">
        <v>0.47222222222222227</v>
      </c>
      <c r="F62" s="52">
        <f t="shared" si="0"/>
        <v>6.9444444444445308E-3</v>
      </c>
      <c r="H62" s="49" t="s">
        <v>286</v>
      </c>
      <c r="I62" s="49" t="s">
        <v>287</v>
      </c>
    </row>
    <row r="63" spans="1:9">
      <c r="A63" s="94"/>
      <c r="B63" s="51" t="s">
        <v>284</v>
      </c>
      <c r="C63" s="51" t="s">
        <v>285</v>
      </c>
      <c r="D63" s="52">
        <v>0.47222222222222227</v>
      </c>
      <c r="E63" s="52">
        <v>0.47569444444444442</v>
      </c>
      <c r="F63" s="52">
        <v>3.472222222222222E-3</v>
      </c>
      <c r="H63" s="53" t="s">
        <v>288</v>
      </c>
      <c r="I63" s="52">
        <f t="shared" ref="I63" si="24">SUMIFS(F62:F76, C62:C76,H63)</f>
        <v>0.12847222222222232</v>
      </c>
    </row>
    <row r="64" spans="1:9">
      <c r="A64" s="94"/>
      <c r="B64" s="51" t="s">
        <v>318</v>
      </c>
      <c r="C64" s="51" t="s">
        <v>288</v>
      </c>
      <c r="D64" s="52">
        <v>0.47569444444444442</v>
      </c>
      <c r="E64" s="52">
        <v>0.52083333333333337</v>
      </c>
      <c r="F64" s="52">
        <f t="shared" si="0"/>
        <v>4.5138888888888951E-2</v>
      </c>
      <c r="H64" s="53" t="s">
        <v>285</v>
      </c>
      <c r="I64" s="52">
        <f t="shared" ref="I64" si="25">SUMIFS(F62:F76, C62:C76,H64)</f>
        <v>1.0416666666666753E-2</v>
      </c>
    </row>
    <row r="65" spans="1:9">
      <c r="A65" s="94"/>
      <c r="B65" s="51" t="s">
        <v>313</v>
      </c>
      <c r="C65" s="51" t="s">
        <v>295</v>
      </c>
      <c r="D65" s="52">
        <v>0.54166666666666663</v>
      </c>
      <c r="E65" s="52">
        <v>0.5625</v>
      </c>
      <c r="F65" s="52">
        <f t="shared" si="0"/>
        <v>2.083333333333337E-2</v>
      </c>
      <c r="H65" s="53" t="s">
        <v>290</v>
      </c>
      <c r="I65" s="52">
        <f t="shared" ref="I65" si="26">SUMIFS(F62:F76, C62:C76,H65)</f>
        <v>6.25E-2</v>
      </c>
    </row>
    <row r="66" spans="1:9">
      <c r="A66" s="94"/>
      <c r="B66" s="51" t="s">
        <v>319</v>
      </c>
      <c r="C66" s="51" t="s">
        <v>288</v>
      </c>
      <c r="D66" s="52">
        <v>0.5625</v>
      </c>
      <c r="E66" s="52">
        <v>0.59722222222222221</v>
      </c>
      <c r="F66" s="52">
        <f t="shared" si="0"/>
        <v>3.472222222222221E-2</v>
      </c>
      <c r="H66" s="53" t="s">
        <v>293</v>
      </c>
      <c r="I66" s="52">
        <f t="shared" ref="I66" si="27">SUMIFS(F62:F76, C62:C76,H66)</f>
        <v>1.041666666666663E-2</v>
      </c>
    </row>
    <row r="67" spans="1:9">
      <c r="A67" s="94"/>
      <c r="B67" s="51" t="s">
        <v>302</v>
      </c>
      <c r="C67" s="51" t="s">
        <v>288</v>
      </c>
      <c r="D67" s="52">
        <v>0.59722222222222221</v>
      </c>
      <c r="E67" s="52">
        <v>0.61805555555555558</v>
      </c>
      <c r="F67" s="52">
        <f t="shared" ref="F67:F130" si="28">E67-D67</f>
        <v>2.083333333333337E-2</v>
      </c>
      <c r="H67" s="53" t="s">
        <v>296</v>
      </c>
      <c r="I67" s="52">
        <f t="shared" ref="I67" si="29">SUMIFS(F62:F76, C62:C76,H67)</f>
        <v>0</v>
      </c>
    </row>
    <row r="68" spans="1:9">
      <c r="A68" s="94"/>
      <c r="B68" s="51" t="s">
        <v>304</v>
      </c>
      <c r="C68" s="51" t="s">
        <v>295</v>
      </c>
      <c r="D68" s="52">
        <v>0.61805555555555558</v>
      </c>
      <c r="E68" s="52">
        <v>0.625</v>
      </c>
      <c r="F68" s="52">
        <f t="shared" si="28"/>
        <v>6.9444444444444198E-3</v>
      </c>
      <c r="H68" s="53" t="s">
        <v>295</v>
      </c>
      <c r="I68" s="52">
        <f t="shared" ref="I68" si="30">SUMIFS(F62:F76, C62:C76,H68)</f>
        <v>2.777777777777779E-2</v>
      </c>
    </row>
    <row r="69" spans="1:9">
      <c r="A69" s="94"/>
      <c r="B69" s="51" t="s">
        <v>315</v>
      </c>
      <c r="C69" s="51" t="s">
        <v>290</v>
      </c>
      <c r="D69" s="52">
        <v>0.64583333333333337</v>
      </c>
      <c r="E69" s="52">
        <v>0.70833333333333337</v>
      </c>
      <c r="F69" s="52">
        <f>E69-D69</f>
        <v>6.25E-2</v>
      </c>
      <c r="H69" s="48" t="s">
        <v>300</v>
      </c>
      <c r="I69" s="49">
        <f t="shared" ref="I69" si="31">SUM(I63:I68)</f>
        <v>0.23958333333333348</v>
      </c>
    </row>
    <row r="70" spans="1:9">
      <c r="A70" s="94"/>
      <c r="B70" s="51" t="s">
        <v>320</v>
      </c>
      <c r="C70" s="51" t="s">
        <v>288</v>
      </c>
      <c r="D70" s="52">
        <v>0.70833333333333337</v>
      </c>
      <c r="E70" s="52">
        <v>0.73611111111111116</v>
      </c>
      <c r="F70" s="52">
        <f>E70-D70</f>
        <v>2.777777777777779E-2</v>
      </c>
      <c r="I70" s="54"/>
    </row>
    <row r="71" spans="1:9">
      <c r="A71" s="94"/>
      <c r="B71" s="51" t="s">
        <v>306</v>
      </c>
      <c r="C71" s="51" t="s">
        <v>293</v>
      </c>
      <c r="D71" s="52">
        <v>0.73958333333333337</v>
      </c>
      <c r="E71" s="52">
        <v>0.75</v>
      </c>
      <c r="F71" s="52">
        <f t="shared" ref="F71" si="32">E71-D71</f>
        <v>1.041666666666663E-2</v>
      </c>
      <c r="I71" s="54"/>
    </row>
    <row r="72" spans="1:9">
      <c r="A72" s="94"/>
      <c r="B72" s="51"/>
      <c r="C72" s="51"/>
      <c r="D72" s="52"/>
      <c r="E72" s="52"/>
      <c r="F72" s="52">
        <f t="shared" si="28"/>
        <v>0</v>
      </c>
    </row>
    <row r="73" spans="1:9">
      <c r="A73" s="94"/>
      <c r="B73" s="51"/>
      <c r="C73" s="51"/>
      <c r="D73" s="52"/>
      <c r="E73" s="52"/>
      <c r="F73" s="52">
        <f t="shared" si="28"/>
        <v>0</v>
      </c>
    </row>
    <row r="74" spans="1:9">
      <c r="A74" s="94"/>
      <c r="B74" s="51"/>
      <c r="C74" s="51"/>
      <c r="D74" s="52"/>
      <c r="E74" s="52"/>
      <c r="F74" s="52">
        <f t="shared" si="28"/>
        <v>0</v>
      </c>
    </row>
    <row r="75" spans="1:9">
      <c r="A75" s="94"/>
      <c r="B75" s="51"/>
      <c r="C75" s="51"/>
      <c r="D75" s="52"/>
      <c r="E75" s="52"/>
      <c r="F75" s="52">
        <f t="shared" si="28"/>
        <v>0</v>
      </c>
    </row>
    <row r="76" spans="1:9">
      <c r="A76" s="94"/>
      <c r="B76" s="51"/>
      <c r="C76" s="51"/>
      <c r="D76" s="52"/>
      <c r="E76" s="52"/>
      <c r="F76" s="52">
        <f t="shared" si="28"/>
        <v>0</v>
      </c>
    </row>
    <row r="77" spans="1:9">
      <c r="A77" s="94" t="s">
        <v>269</v>
      </c>
      <c r="B77" s="51" t="s">
        <v>321</v>
      </c>
      <c r="C77" s="51" t="s">
        <v>288</v>
      </c>
      <c r="D77" s="52">
        <v>0.35416666666666669</v>
      </c>
      <c r="E77" s="52">
        <v>0.39583333333333331</v>
      </c>
      <c r="F77" s="52">
        <f t="shared" si="28"/>
        <v>4.166666666666663E-2</v>
      </c>
      <c r="H77" s="49" t="s">
        <v>286</v>
      </c>
      <c r="I77" s="49" t="s">
        <v>287</v>
      </c>
    </row>
    <row r="78" spans="1:9">
      <c r="A78" s="94"/>
      <c r="B78" s="51" t="s">
        <v>322</v>
      </c>
      <c r="C78" s="51" t="s">
        <v>288</v>
      </c>
      <c r="D78" s="52">
        <v>0.39583333333333331</v>
      </c>
      <c r="E78" s="52">
        <v>0.4375</v>
      </c>
      <c r="F78" s="52">
        <f t="shared" si="28"/>
        <v>4.1666666666666685E-2</v>
      </c>
      <c r="H78" s="53" t="s">
        <v>288</v>
      </c>
      <c r="I78" s="52">
        <f t="shared" ref="I78" si="33">SUMIFS(F77:F91, C77:C91,H78)</f>
        <v>0.19791666666666663</v>
      </c>
    </row>
    <row r="79" spans="1:9">
      <c r="A79" s="94"/>
      <c r="B79" s="51" t="s">
        <v>323</v>
      </c>
      <c r="C79" s="51" t="s">
        <v>288</v>
      </c>
      <c r="D79" s="52">
        <v>0.45833333333333331</v>
      </c>
      <c r="E79" s="52">
        <v>0.47916666666666669</v>
      </c>
      <c r="F79" s="52">
        <f t="shared" si="28"/>
        <v>2.083333333333337E-2</v>
      </c>
      <c r="H79" s="53" t="s">
        <v>285</v>
      </c>
      <c r="I79" s="52">
        <f t="shared" ref="I79" si="34">SUMIFS(F77:F91, C77:C91,H79)</f>
        <v>3.125E-2</v>
      </c>
    </row>
    <row r="80" spans="1:9">
      <c r="A80" s="94"/>
      <c r="B80" s="51" t="s">
        <v>324</v>
      </c>
      <c r="C80" s="51" t="s">
        <v>288</v>
      </c>
      <c r="D80" s="52">
        <v>0.47916666666666669</v>
      </c>
      <c r="E80" s="52">
        <v>0.53125</v>
      </c>
      <c r="F80" s="52">
        <f t="shared" si="28"/>
        <v>5.2083333333333315E-2</v>
      </c>
      <c r="H80" s="53" t="s">
        <v>290</v>
      </c>
      <c r="I80" s="52">
        <f t="shared" ref="I80" si="35">SUMIFS(F77:F91, C77:C91,H80)</f>
        <v>6.25E-2</v>
      </c>
    </row>
    <row r="81" spans="1:9">
      <c r="A81" s="94"/>
      <c r="B81" s="51" t="s">
        <v>325</v>
      </c>
      <c r="C81" s="51" t="s">
        <v>285</v>
      </c>
      <c r="D81" s="52">
        <v>0.55208333333333337</v>
      </c>
      <c r="E81" s="52">
        <v>0.58333333333333337</v>
      </c>
      <c r="F81" s="52">
        <f t="shared" si="28"/>
        <v>3.125E-2</v>
      </c>
      <c r="H81" s="53" t="s">
        <v>293</v>
      </c>
      <c r="I81" s="52">
        <f t="shared" ref="I81" si="36">SUMIFS(F77:F91, C77:C91,H81)</f>
        <v>0</v>
      </c>
    </row>
    <row r="82" spans="1:9">
      <c r="A82" s="94"/>
      <c r="B82" s="51" t="s">
        <v>326</v>
      </c>
      <c r="C82" s="51" t="s">
        <v>296</v>
      </c>
      <c r="D82" s="52">
        <v>0.59375</v>
      </c>
      <c r="E82" s="52">
        <v>0.61805555555555558</v>
      </c>
      <c r="F82" s="52">
        <f t="shared" si="28"/>
        <v>2.430555555555558E-2</v>
      </c>
      <c r="H82" s="53" t="s">
        <v>296</v>
      </c>
      <c r="I82" s="52">
        <f t="shared" ref="I82" si="37">SUMIFS(F77:F91, C77:C91,H82)</f>
        <v>2.430555555555558E-2</v>
      </c>
    </row>
    <row r="83" spans="1:9">
      <c r="A83" s="94"/>
      <c r="B83" s="51" t="s">
        <v>327</v>
      </c>
      <c r="C83" s="51" t="s">
        <v>290</v>
      </c>
      <c r="D83" s="52">
        <v>0.64583333333333337</v>
      </c>
      <c r="E83" s="52">
        <v>0.70833333333333337</v>
      </c>
      <c r="F83" s="52">
        <f t="shared" si="28"/>
        <v>6.25E-2</v>
      </c>
      <c r="H83" s="53" t="s">
        <v>295</v>
      </c>
      <c r="I83" s="52">
        <f t="shared" ref="I83" si="38">SUMIFS(F77:F91, C77:C91,H83)</f>
        <v>6.9444444444444475E-2</v>
      </c>
    </row>
    <row r="84" spans="1:9">
      <c r="A84" s="94"/>
      <c r="B84" s="51" t="s">
        <v>328</v>
      </c>
      <c r="C84" s="51" t="s">
        <v>288</v>
      </c>
      <c r="D84" s="52">
        <v>0.70833333333333337</v>
      </c>
      <c r="E84" s="52">
        <v>0.75</v>
      </c>
      <c r="F84" s="52">
        <f t="shared" si="28"/>
        <v>4.166666666666663E-2</v>
      </c>
      <c r="H84" s="48" t="s">
        <v>300</v>
      </c>
      <c r="I84" s="49">
        <f t="shared" ref="I84" si="39">SUM(I78:I83)</f>
        <v>0.38541666666666669</v>
      </c>
    </row>
    <row r="85" spans="1:9">
      <c r="A85" s="94"/>
      <c r="B85" s="51" t="s">
        <v>294</v>
      </c>
      <c r="C85" s="51" t="s">
        <v>295</v>
      </c>
      <c r="D85" s="52">
        <v>0.4375</v>
      </c>
      <c r="E85" s="52">
        <v>0.45833333333333331</v>
      </c>
      <c r="F85" s="52">
        <f t="shared" si="28"/>
        <v>2.0833333333333315E-2</v>
      </c>
      <c r="I85" s="54"/>
    </row>
    <row r="86" spans="1:9">
      <c r="A86" s="94"/>
      <c r="B86" s="51" t="s">
        <v>329</v>
      </c>
      <c r="C86" s="51" t="s">
        <v>295</v>
      </c>
      <c r="D86" s="52">
        <v>0.53125</v>
      </c>
      <c r="E86" s="52">
        <v>0.55208333333333337</v>
      </c>
      <c r="F86" s="52">
        <f t="shared" si="28"/>
        <v>2.083333333333337E-2</v>
      </c>
      <c r="I86" s="54"/>
    </row>
    <row r="87" spans="1:9">
      <c r="A87" s="94"/>
      <c r="B87" s="51" t="s">
        <v>304</v>
      </c>
      <c r="C87" s="51" t="s">
        <v>295</v>
      </c>
      <c r="D87" s="52">
        <v>0.61805555555555558</v>
      </c>
      <c r="E87" s="52">
        <v>0.64583333333333337</v>
      </c>
      <c r="F87" s="52">
        <f t="shared" si="28"/>
        <v>2.777777777777779E-2</v>
      </c>
    </row>
    <row r="88" spans="1:9">
      <c r="A88" s="94"/>
      <c r="B88" s="51"/>
      <c r="C88" s="51"/>
      <c r="D88" s="52"/>
      <c r="E88" s="52"/>
      <c r="F88" s="52">
        <f t="shared" si="28"/>
        <v>0</v>
      </c>
    </row>
    <row r="89" spans="1:9">
      <c r="A89" s="94"/>
      <c r="B89" s="51"/>
      <c r="C89" s="51"/>
      <c r="D89" s="52"/>
      <c r="E89" s="52"/>
      <c r="F89" s="52">
        <f t="shared" si="28"/>
        <v>0</v>
      </c>
    </row>
    <row r="90" spans="1:9">
      <c r="A90" s="94"/>
      <c r="B90" s="51"/>
      <c r="C90" s="51"/>
      <c r="D90" s="52"/>
      <c r="E90" s="52"/>
      <c r="F90" s="52">
        <f t="shared" si="28"/>
        <v>0</v>
      </c>
    </row>
    <row r="91" spans="1:9">
      <c r="A91" s="97"/>
      <c r="B91" s="51"/>
      <c r="C91" s="51"/>
      <c r="D91" s="52"/>
      <c r="E91" s="52"/>
      <c r="F91" s="52">
        <f t="shared" si="28"/>
        <v>0</v>
      </c>
    </row>
    <row r="92" spans="1:9">
      <c r="A92" s="93" t="s">
        <v>54</v>
      </c>
      <c r="B92" s="51" t="s">
        <v>284</v>
      </c>
      <c r="C92" s="51" t="s">
        <v>285</v>
      </c>
      <c r="D92" s="52">
        <v>0.35069444444444442</v>
      </c>
      <c r="E92" s="52">
        <v>0.36458333333333331</v>
      </c>
      <c r="F92" s="52">
        <f t="shared" si="28"/>
        <v>1.3888888888888895E-2</v>
      </c>
      <c r="H92" s="49" t="s">
        <v>286</v>
      </c>
      <c r="I92" s="49" t="s">
        <v>287</v>
      </c>
    </row>
    <row r="93" spans="1:9">
      <c r="A93" s="94"/>
      <c r="B93" s="51" t="s">
        <v>330</v>
      </c>
      <c r="C93" s="51" t="s">
        <v>288</v>
      </c>
      <c r="D93" s="52">
        <v>0.34027777777777773</v>
      </c>
      <c r="E93" s="52">
        <v>0.42708333333333331</v>
      </c>
      <c r="F93" s="52">
        <f t="shared" si="28"/>
        <v>8.680555555555558E-2</v>
      </c>
      <c r="H93" s="53" t="s">
        <v>288</v>
      </c>
      <c r="I93" s="52">
        <f>SUMIFS(F92:F106, C92:C106,H93)</f>
        <v>0.11805555555555558</v>
      </c>
    </row>
    <row r="94" spans="1:9">
      <c r="A94" s="94"/>
      <c r="B94" s="56" t="s">
        <v>331</v>
      </c>
      <c r="C94" s="51" t="s">
        <v>288</v>
      </c>
      <c r="D94" s="52">
        <v>0.42708333333333331</v>
      </c>
      <c r="E94" s="52">
        <v>0.44791666666666669</v>
      </c>
      <c r="F94" s="52">
        <f t="shared" si="28"/>
        <v>2.083333333333337E-2</v>
      </c>
      <c r="H94" s="53" t="s">
        <v>285</v>
      </c>
      <c r="I94" s="52">
        <f>SUMIFS(F92:F106, C92:C106,H94)</f>
        <v>1.3888888888888895E-2</v>
      </c>
    </row>
    <row r="95" spans="1:9">
      <c r="A95" s="94"/>
      <c r="B95" s="51" t="s">
        <v>309</v>
      </c>
      <c r="C95" s="51" t="s">
        <v>295</v>
      </c>
      <c r="D95" s="52">
        <v>0.44791666666666669</v>
      </c>
      <c r="E95" s="52">
        <v>0.45833333333333331</v>
      </c>
      <c r="F95" s="52">
        <f t="shared" si="28"/>
        <v>1.041666666666663E-2</v>
      </c>
      <c r="H95" s="53" t="s">
        <v>290</v>
      </c>
      <c r="I95" s="52">
        <f>SUMIFS(F92:F106, C92:C106,H95)</f>
        <v>0.12500000000000006</v>
      </c>
    </row>
    <row r="96" spans="1:9">
      <c r="A96" s="94"/>
      <c r="B96" s="51" t="s">
        <v>332</v>
      </c>
      <c r="C96" s="51" t="s">
        <v>290</v>
      </c>
      <c r="D96" s="52">
        <v>0.45833333333333331</v>
      </c>
      <c r="E96" s="52">
        <v>0.52083333333333337</v>
      </c>
      <c r="F96" s="52">
        <f t="shared" si="28"/>
        <v>6.2500000000000056E-2</v>
      </c>
      <c r="H96" s="53" t="s">
        <v>293</v>
      </c>
      <c r="I96" s="52">
        <f>SUMIFS(F92:F106, C92:C106,H96)</f>
        <v>1.041666666666663E-2</v>
      </c>
    </row>
    <row r="97" spans="1:9">
      <c r="A97" s="94"/>
      <c r="B97" s="51" t="s">
        <v>311</v>
      </c>
      <c r="C97" s="51" t="s">
        <v>288</v>
      </c>
      <c r="D97" s="52">
        <v>0.52430555555555558</v>
      </c>
      <c r="E97" s="52">
        <v>0.53472222222222221</v>
      </c>
      <c r="F97" s="52">
        <f t="shared" si="28"/>
        <v>1.041666666666663E-2</v>
      </c>
      <c r="H97" s="53" t="s">
        <v>296</v>
      </c>
      <c r="I97" s="52">
        <f>SUMIFS(F92:F106, C92:C106,H97)</f>
        <v>2.430555555555558E-2</v>
      </c>
    </row>
    <row r="98" spans="1:9">
      <c r="A98" s="94"/>
      <c r="B98" s="51" t="s">
        <v>313</v>
      </c>
      <c r="C98" s="51" t="s">
        <v>295</v>
      </c>
      <c r="D98" s="52">
        <v>0.54166666666666663</v>
      </c>
      <c r="E98" s="52">
        <v>0.59375</v>
      </c>
      <c r="F98" s="52">
        <f t="shared" si="28"/>
        <v>5.208333333333337E-2</v>
      </c>
      <c r="H98" s="53" t="s">
        <v>295</v>
      </c>
      <c r="I98" s="52">
        <f>SUMIFS(F92:F106, C92:C106,H98)</f>
        <v>9.375E-2</v>
      </c>
    </row>
    <row r="99" spans="1:9">
      <c r="A99" s="94"/>
      <c r="B99" s="51" t="s">
        <v>333</v>
      </c>
      <c r="C99" s="51" t="s">
        <v>296</v>
      </c>
      <c r="D99" s="52">
        <v>0.59375</v>
      </c>
      <c r="E99" s="52">
        <v>0.61805555555555558</v>
      </c>
      <c r="F99" s="52">
        <f t="shared" si="28"/>
        <v>2.430555555555558E-2</v>
      </c>
      <c r="H99" s="48" t="s">
        <v>300</v>
      </c>
      <c r="I99" s="49">
        <f t="shared" ref="I99" si="40">SUM(I93:I98)</f>
        <v>0.38541666666666674</v>
      </c>
    </row>
    <row r="100" spans="1:9">
      <c r="A100" s="94"/>
      <c r="B100" s="51" t="s">
        <v>334</v>
      </c>
      <c r="C100" s="51" t="s">
        <v>290</v>
      </c>
      <c r="D100" s="52">
        <v>0.64583333333333337</v>
      </c>
      <c r="E100" s="52">
        <v>0.70833333333333337</v>
      </c>
      <c r="F100" s="52">
        <f>E100-D100</f>
        <v>6.25E-2</v>
      </c>
      <c r="I100" s="54"/>
    </row>
    <row r="101" spans="1:9">
      <c r="A101" s="94"/>
      <c r="B101" s="51" t="s">
        <v>309</v>
      </c>
      <c r="C101" s="51" t="s">
        <v>295</v>
      </c>
      <c r="D101" s="52">
        <v>0.70833333333333337</v>
      </c>
      <c r="E101" s="52">
        <v>0.73958333333333337</v>
      </c>
      <c r="F101" s="52">
        <f>E101-D101</f>
        <v>3.125E-2</v>
      </c>
      <c r="I101" s="54"/>
    </row>
    <row r="102" spans="1:9">
      <c r="A102" s="94"/>
      <c r="B102" s="51" t="s">
        <v>316</v>
      </c>
      <c r="C102" s="51" t="s">
        <v>293</v>
      </c>
      <c r="D102" s="52">
        <v>0.73958333333333337</v>
      </c>
      <c r="E102" s="52">
        <v>0.75</v>
      </c>
      <c r="F102" s="52">
        <f>E102-D102</f>
        <v>1.041666666666663E-2</v>
      </c>
    </row>
    <row r="103" spans="1:9">
      <c r="A103" s="94"/>
      <c r="B103" s="51"/>
      <c r="C103" s="51"/>
      <c r="D103" s="52"/>
      <c r="E103" s="52"/>
      <c r="F103" s="52"/>
    </row>
    <row r="104" spans="1:9">
      <c r="A104" s="94"/>
      <c r="B104" s="51"/>
      <c r="C104" s="51"/>
      <c r="D104" s="52"/>
      <c r="E104" s="52"/>
      <c r="F104" s="52"/>
    </row>
    <row r="105" spans="1:9">
      <c r="A105" s="94"/>
      <c r="B105" s="51"/>
      <c r="C105" s="51"/>
      <c r="D105" s="52"/>
      <c r="E105" s="52"/>
      <c r="F105" s="52"/>
    </row>
    <row r="106" spans="1:9">
      <c r="A106" s="95"/>
      <c r="B106" s="51"/>
      <c r="C106" s="51"/>
      <c r="D106" s="52"/>
      <c r="E106" s="52"/>
      <c r="F106" s="52"/>
    </row>
    <row r="107" spans="1:9">
      <c r="A107" s="96" t="s">
        <v>30</v>
      </c>
      <c r="B107" s="55" t="s">
        <v>335</v>
      </c>
      <c r="C107" s="51" t="s">
        <v>288</v>
      </c>
      <c r="D107" s="52">
        <v>0.36458333333333331</v>
      </c>
      <c r="E107" s="52">
        <v>0.36805555555555558</v>
      </c>
      <c r="F107" s="52">
        <f t="shared" si="28"/>
        <v>3.4722222222222654E-3</v>
      </c>
      <c r="H107" s="49" t="s">
        <v>286</v>
      </c>
      <c r="I107" s="49" t="s">
        <v>287</v>
      </c>
    </row>
    <row r="108" spans="1:9">
      <c r="A108" s="96"/>
      <c r="B108" s="55" t="s">
        <v>336</v>
      </c>
      <c r="C108" s="51" t="s">
        <v>288</v>
      </c>
      <c r="D108" s="52">
        <v>0.36805555555555558</v>
      </c>
      <c r="E108" s="52">
        <v>0.39583333333333331</v>
      </c>
      <c r="F108" s="52">
        <f t="shared" si="28"/>
        <v>2.7777777777777735E-2</v>
      </c>
      <c r="H108" s="53" t="s">
        <v>288</v>
      </c>
      <c r="I108" s="52">
        <f t="shared" ref="I108" si="41">SUMIFS(F107:F121, C107:C121,H108)</f>
        <v>0.1479166666666667</v>
      </c>
    </row>
    <row r="109" spans="1:9">
      <c r="A109" s="96"/>
      <c r="B109" s="55" t="s">
        <v>337</v>
      </c>
      <c r="C109" s="51" t="s">
        <v>290</v>
      </c>
      <c r="D109" s="52">
        <v>0.39583333333333331</v>
      </c>
      <c r="E109" s="52">
        <v>0.42708333333333331</v>
      </c>
      <c r="F109" s="52">
        <f t="shared" si="28"/>
        <v>3.125E-2</v>
      </c>
      <c r="H109" s="53" t="s">
        <v>285</v>
      </c>
      <c r="I109" s="52">
        <f t="shared" ref="I109" si="42">SUMIFS(F107:F121, C107:C121,H109)</f>
        <v>1.041666666666663E-2</v>
      </c>
    </row>
    <row r="110" spans="1:9">
      <c r="A110" s="96"/>
      <c r="B110" s="55" t="s">
        <v>294</v>
      </c>
      <c r="C110" s="51" t="s">
        <v>295</v>
      </c>
      <c r="D110" s="52">
        <v>0.42708333333333331</v>
      </c>
      <c r="E110" s="52">
        <v>0.4375</v>
      </c>
      <c r="F110" s="52">
        <f t="shared" si="28"/>
        <v>1.0416666666666685E-2</v>
      </c>
      <c r="H110" s="53" t="s">
        <v>290</v>
      </c>
      <c r="I110" s="52">
        <f t="shared" ref="I110" si="43">SUMIFS(F107:F121, C107:C121,H110)</f>
        <v>9.375E-2</v>
      </c>
    </row>
    <row r="111" spans="1:9">
      <c r="A111" s="96"/>
      <c r="B111" s="55" t="s">
        <v>338</v>
      </c>
      <c r="C111" s="51" t="s">
        <v>288</v>
      </c>
      <c r="D111" s="52">
        <v>0.4375</v>
      </c>
      <c r="E111" s="52">
        <v>0.45833333333333331</v>
      </c>
      <c r="F111" s="52">
        <f t="shared" si="28"/>
        <v>2.0833333333333315E-2</v>
      </c>
      <c r="H111" s="53" t="s">
        <v>293</v>
      </c>
      <c r="I111" s="52">
        <f t="shared" ref="I111" si="44">SUMIFS(F107:F121, C107:C121,H111)</f>
        <v>0</v>
      </c>
    </row>
    <row r="112" spans="1:9">
      <c r="A112" s="96"/>
      <c r="B112" s="55" t="s">
        <v>339</v>
      </c>
      <c r="C112" s="51" t="s">
        <v>288</v>
      </c>
      <c r="D112" s="52">
        <v>0.46666666666666662</v>
      </c>
      <c r="E112" s="52">
        <v>0.47222222222222227</v>
      </c>
      <c r="F112" s="52">
        <f t="shared" si="28"/>
        <v>5.5555555555556468E-3</v>
      </c>
      <c r="H112" s="53" t="s">
        <v>296</v>
      </c>
      <c r="I112" s="52">
        <f t="shared" ref="I112" si="45">SUMIFS(F107:F121, C107:C121,H112)</f>
        <v>0</v>
      </c>
    </row>
    <row r="113" spans="1:9">
      <c r="A113" s="96"/>
      <c r="B113" s="55" t="s">
        <v>340</v>
      </c>
      <c r="C113" s="51" t="s">
        <v>288</v>
      </c>
      <c r="D113" s="52">
        <v>0.47222222222222227</v>
      </c>
      <c r="E113" s="52">
        <v>0.54166666666666663</v>
      </c>
      <c r="F113" s="52">
        <f t="shared" si="28"/>
        <v>6.9444444444444364E-2</v>
      </c>
      <c r="H113" s="53" t="s">
        <v>295</v>
      </c>
      <c r="I113" s="52">
        <f t="shared" ref="I113" si="46">SUMIFS(F107:F121, C107:C121,H113)</f>
        <v>3.1250000000000056E-2</v>
      </c>
    </row>
    <row r="114" spans="1:9">
      <c r="A114" s="96"/>
      <c r="B114" s="55" t="s">
        <v>301</v>
      </c>
      <c r="C114" s="51" t="s">
        <v>295</v>
      </c>
      <c r="D114" s="52">
        <v>0.54166666666666663</v>
      </c>
      <c r="E114" s="52">
        <v>0.5625</v>
      </c>
      <c r="F114" s="52">
        <f t="shared" si="28"/>
        <v>2.083333333333337E-2</v>
      </c>
      <c r="H114" s="48" t="s">
        <v>300</v>
      </c>
      <c r="I114" s="49">
        <f t="shared" ref="I114" si="47">SUM(I108:I113)</f>
        <v>0.28333333333333338</v>
      </c>
    </row>
    <row r="115" spans="1:9">
      <c r="A115" s="96"/>
      <c r="B115" s="55" t="s">
        <v>341</v>
      </c>
      <c r="C115" s="51" t="s">
        <v>288</v>
      </c>
      <c r="D115" s="52">
        <v>0.59722222222222221</v>
      </c>
      <c r="E115" s="52">
        <v>0.61805555555555558</v>
      </c>
      <c r="F115" s="52">
        <f t="shared" si="28"/>
        <v>2.083333333333337E-2</v>
      </c>
      <c r="I115" s="54"/>
    </row>
    <row r="116" spans="1:9">
      <c r="A116" s="96"/>
      <c r="B116" s="55" t="s">
        <v>342</v>
      </c>
      <c r="C116" s="51" t="s">
        <v>285</v>
      </c>
      <c r="D116" s="52">
        <v>0.625</v>
      </c>
      <c r="E116" s="52">
        <v>0.63541666666666663</v>
      </c>
      <c r="F116" s="52">
        <f t="shared" si="28"/>
        <v>1.041666666666663E-2</v>
      </c>
      <c r="I116" s="54"/>
    </row>
    <row r="117" spans="1:9">
      <c r="A117" s="96"/>
      <c r="B117" s="55" t="s">
        <v>343</v>
      </c>
      <c r="C117" s="51" t="s">
        <v>290</v>
      </c>
      <c r="D117" s="52">
        <v>0.64583333333333337</v>
      </c>
      <c r="E117" s="52">
        <v>0.70833333333333337</v>
      </c>
      <c r="F117" s="52">
        <f t="shared" si="28"/>
        <v>6.25E-2</v>
      </c>
    </row>
    <row r="118" spans="1:9">
      <c r="A118" s="96"/>
      <c r="B118" s="55"/>
      <c r="C118" s="51"/>
      <c r="D118" s="52"/>
      <c r="E118" s="52"/>
      <c r="F118" s="52">
        <f t="shared" si="28"/>
        <v>0</v>
      </c>
    </row>
    <row r="119" spans="1:9">
      <c r="A119" s="96"/>
      <c r="B119" s="55"/>
      <c r="C119" s="51"/>
      <c r="D119" s="52"/>
      <c r="E119" s="52"/>
      <c r="F119" s="52">
        <f t="shared" si="28"/>
        <v>0</v>
      </c>
    </row>
    <row r="120" spans="1:9">
      <c r="A120" s="96"/>
      <c r="B120" s="55"/>
      <c r="C120" s="51"/>
      <c r="D120" s="52"/>
      <c r="E120" s="52"/>
      <c r="F120" s="52">
        <f t="shared" si="28"/>
        <v>0</v>
      </c>
    </row>
    <row r="121" spans="1:9">
      <c r="A121" s="96"/>
      <c r="B121" s="55"/>
      <c r="C121" s="51"/>
      <c r="D121" s="52"/>
      <c r="E121" s="52"/>
      <c r="F121" s="52">
        <f t="shared" si="28"/>
        <v>0</v>
      </c>
    </row>
    <row r="122" spans="1:9">
      <c r="A122" s="93" t="s">
        <v>273</v>
      </c>
      <c r="B122" s="51" t="s">
        <v>321</v>
      </c>
      <c r="C122" s="51" t="s">
        <v>288</v>
      </c>
      <c r="D122" s="52">
        <v>0.35416666666666669</v>
      </c>
      <c r="E122" s="52">
        <v>0.39583333333333331</v>
      </c>
      <c r="F122" s="52">
        <f t="shared" si="28"/>
        <v>4.166666666666663E-2</v>
      </c>
      <c r="H122" s="49" t="s">
        <v>286</v>
      </c>
      <c r="I122" s="49" t="s">
        <v>287</v>
      </c>
    </row>
    <row r="123" spans="1:9">
      <c r="A123" s="94"/>
      <c r="B123" s="51" t="s">
        <v>322</v>
      </c>
      <c r="C123" s="51" t="s">
        <v>288</v>
      </c>
      <c r="D123" s="52">
        <v>0.39583333333333331</v>
      </c>
      <c r="E123" s="52">
        <v>0.4375</v>
      </c>
      <c r="F123" s="52">
        <f t="shared" si="28"/>
        <v>4.1666666666666685E-2</v>
      </c>
      <c r="H123" s="53" t="s">
        <v>288</v>
      </c>
      <c r="I123" s="52">
        <f t="shared" ref="I123" si="48">SUMIFS(F122:F136, C122:C136,H123)</f>
        <v>0.20833333333333337</v>
      </c>
    </row>
    <row r="124" spans="1:9">
      <c r="A124" s="94"/>
      <c r="B124" s="51" t="s">
        <v>294</v>
      </c>
      <c r="C124" s="51" t="s">
        <v>295</v>
      </c>
      <c r="D124" s="52">
        <v>0.4375</v>
      </c>
      <c r="E124" s="52">
        <v>0.45833333333333331</v>
      </c>
      <c r="F124" s="52">
        <f t="shared" si="28"/>
        <v>2.0833333333333315E-2</v>
      </c>
      <c r="H124" s="53" t="s">
        <v>285</v>
      </c>
      <c r="I124" s="52">
        <f t="shared" ref="I124" si="49">SUMIFS(F122:F136, C122:C136,H124)</f>
        <v>0</v>
      </c>
    </row>
    <row r="125" spans="1:9">
      <c r="A125" s="94"/>
      <c r="B125" s="51" t="s">
        <v>344</v>
      </c>
      <c r="C125" s="51" t="s">
        <v>288</v>
      </c>
      <c r="D125" s="52">
        <v>0.45833333333333331</v>
      </c>
      <c r="E125" s="52">
        <v>0.52083333333333337</v>
      </c>
      <c r="F125" s="52">
        <f t="shared" si="28"/>
        <v>6.2500000000000056E-2</v>
      </c>
      <c r="H125" s="53" t="s">
        <v>290</v>
      </c>
      <c r="I125" s="52">
        <f t="shared" ref="I125" si="50">SUMIFS(F122:F136, C122:C136,H125)</f>
        <v>6.25E-2</v>
      </c>
    </row>
    <row r="126" spans="1:9">
      <c r="A126" s="94"/>
      <c r="B126" s="51" t="s">
        <v>329</v>
      </c>
      <c r="C126" s="51" t="s">
        <v>295</v>
      </c>
      <c r="D126" s="52">
        <v>0.52083333333333337</v>
      </c>
      <c r="E126" s="52">
        <v>0.54166666666666663</v>
      </c>
      <c r="F126" s="52">
        <f t="shared" si="28"/>
        <v>2.0833333333333259E-2</v>
      </c>
      <c r="H126" s="53" t="s">
        <v>293</v>
      </c>
      <c r="I126" s="52">
        <f t="shared" ref="I126" si="51">SUMIFS(F122:F136, C122:C136,H126)</f>
        <v>1.041666666666663E-2</v>
      </c>
    </row>
    <row r="127" spans="1:9">
      <c r="A127" s="94"/>
      <c r="B127" s="56" t="s">
        <v>345</v>
      </c>
      <c r="C127" s="51" t="s">
        <v>296</v>
      </c>
      <c r="D127" s="52">
        <v>0.59722222222222221</v>
      </c>
      <c r="E127" s="52">
        <v>0.61805555555555558</v>
      </c>
      <c r="F127" s="52">
        <f t="shared" si="28"/>
        <v>2.083333333333337E-2</v>
      </c>
      <c r="H127" s="53" t="s">
        <v>296</v>
      </c>
      <c r="I127" s="52">
        <f t="shared" ref="I127" si="52">SUMIFS(F122:F136, C122:C136,H127)</f>
        <v>2.083333333333337E-2</v>
      </c>
    </row>
    <row r="128" spans="1:9">
      <c r="A128" s="94"/>
      <c r="B128" s="51" t="s">
        <v>346</v>
      </c>
      <c r="C128" s="51" t="s">
        <v>290</v>
      </c>
      <c r="D128" s="52">
        <v>0.64583333333333337</v>
      </c>
      <c r="E128" s="52">
        <v>0.70833333333333337</v>
      </c>
      <c r="F128" s="52">
        <f t="shared" si="28"/>
        <v>6.25E-2</v>
      </c>
      <c r="H128" s="53" t="s">
        <v>295</v>
      </c>
      <c r="I128" s="52">
        <f t="shared" ref="I128" si="53">SUMIFS(F122:F136, C122:C136,H128)</f>
        <v>5.2083333333333204E-2</v>
      </c>
    </row>
    <row r="129" spans="1:9">
      <c r="A129" s="94"/>
      <c r="B129" s="56" t="s">
        <v>304</v>
      </c>
      <c r="C129" s="51" t="s">
        <v>295</v>
      </c>
      <c r="D129" s="52">
        <v>0.70833333333333337</v>
      </c>
      <c r="E129" s="52">
        <v>0.71875</v>
      </c>
      <c r="F129" s="52">
        <f t="shared" si="28"/>
        <v>1.041666666666663E-2</v>
      </c>
      <c r="H129" s="48" t="s">
        <v>300</v>
      </c>
      <c r="I129" s="49">
        <f t="shared" ref="I129" si="54">SUM(I123:I128)</f>
        <v>0.35416666666666657</v>
      </c>
    </row>
    <row r="130" spans="1:9">
      <c r="A130" s="94"/>
      <c r="B130" s="56" t="s">
        <v>304</v>
      </c>
      <c r="C130" s="51" t="s">
        <v>288</v>
      </c>
      <c r="D130" s="52">
        <v>0.71875</v>
      </c>
      <c r="E130" s="52">
        <v>0.73958333333333337</v>
      </c>
      <c r="F130" s="52">
        <f t="shared" si="28"/>
        <v>2.083333333333337E-2</v>
      </c>
      <c r="I130" s="54"/>
    </row>
    <row r="131" spans="1:9">
      <c r="A131" s="94"/>
      <c r="B131" s="51" t="s">
        <v>347</v>
      </c>
      <c r="C131" s="51" t="s">
        <v>293</v>
      </c>
      <c r="D131" s="52">
        <v>0.73958333333333337</v>
      </c>
      <c r="E131" s="52">
        <v>0.75</v>
      </c>
      <c r="F131" s="52">
        <f t="shared" ref="F131:F166" si="55">E131-D131</f>
        <v>1.041666666666663E-2</v>
      </c>
      <c r="I131" s="54"/>
    </row>
    <row r="132" spans="1:9">
      <c r="A132" s="94"/>
      <c r="B132" s="51" t="s">
        <v>348</v>
      </c>
      <c r="C132" s="51" t="s">
        <v>288</v>
      </c>
      <c r="D132" s="52">
        <v>0.83333333333333337</v>
      </c>
      <c r="E132" s="52">
        <v>0.875</v>
      </c>
      <c r="F132" s="52">
        <f t="shared" si="55"/>
        <v>4.166666666666663E-2</v>
      </c>
    </row>
    <row r="133" spans="1:9">
      <c r="A133" s="94"/>
      <c r="B133" s="51"/>
      <c r="C133" s="51"/>
      <c r="D133" s="52"/>
      <c r="E133" s="52"/>
      <c r="F133" s="52">
        <f t="shared" si="55"/>
        <v>0</v>
      </c>
    </row>
    <row r="134" spans="1:9">
      <c r="A134" s="94"/>
      <c r="B134" s="51"/>
      <c r="C134" s="51"/>
      <c r="D134" s="52"/>
      <c r="E134" s="52"/>
      <c r="F134" s="52">
        <f t="shared" si="55"/>
        <v>0</v>
      </c>
    </row>
    <row r="135" spans="1:9">
      <c r="A135" s="94"/>
      <c r="B135" s="51"/>
      <c r="C135" s="51"/>
      <c r="D135" s="52"/>
      <c r="E135" s="52"/>
      <c r="F135" s="52">
        <f t="shared" si="55"/>
        <v>0</v>
      </c>
    </row>
    <row r="136" spans="1:9">
      <c r="A136" s="95"/>
      <c r="B136" s="51"/>
      <c r="C136" s="51"/>
      <c r="D136" s="52"/>
      <c r="E136" s="52"/>
      <c r="F136" s="52">
        <f t="shared" si="55"/>
        <v>0</v>
      </c>
    </row>
    <row r="137" spans="1:9">
      <c r="A137" s="96" t="s">
        <v>276</v>
      </c>
      <c r="B137" s="55" t="s">
        <v>349</v>
      </c>
      <c r="C137" s="51" t="s">
        <v>285</v>
      </c>
      <c r="D137" s="52">
        <v>0.35416666666666669</v>
      </c>
      <c r="E137" s="52">
        <v>0.36458333333333331</v>
      </c>
      <c r="F137" s="52">
        <f t="shared" si="55"/>
        <v>1.041666666666663E-2</v>
      </c>
      <c r="H137" s="49" t="s">
        <v>286</v>
      </c>
      <c r="I137" s="49" t="s">
        <v>287</v>
      </c>
    </row>
    <row r="138" spans="1:9">
      <c r="A138" s="96"/>
      <c r="B138" s="55" t="s">
        <v>350</v>
      </c>
      <c r="C138" s="51" t="s">
        <v>288</v>
      </c>
      <c r="D138" s="52">
        <v>0.36458333333333331</v>
      </c>
      <c r="E138" s="52">
        <v>0.4375</v>
      </c>
      <c r="F138" s="52">
        <f t="shared" si="55"/>
        <v>7.2916666666666685E-2</v>
      </c>
      <c r="H138" s="53" t="s">
        <v>288</v>
      </c>
      <c r="I138" s="52">
        <f t="shared" ref="I138" si="56">SUMIFS(F137:F151, C137:C151,H138)</f>
        <v>0.22916666666666663</v>
      </c>
    </row>
    <row r="139" spans="1:9">
      <c r="A139" s="96"/>
      <c r="B139" s="55" t="s">
        <v>351</v>
      </c>
      <c r="C139" s="51" t="s">
        <v>288</v>
      </c>
      <c r="D139" s="52">
        <v>0.45833333333333331</v>
      </c>
      <c r="E139" s="52">
        <v>0.53125</v>
      </c>
      <c r="F139" s="52">
        <f t="shared" si="55"/>
        <v>7.2916666666666685E-2</v>
      </c>
      <c r="H139" s="53" t="s">
        <v>285</v>
      </c>
      <c r="I139" s="52">
        <f t="shared" ref="I139" si="57">SUMIFS(F137:F151, C137:C151,H139)</f>
        <v>1.041666666666663E-2</v>
      </c>
    </row>
    <row r="140" spans="1:9">
      <c r="A140" s="96"/>
      <c r="B140" s="55" t="s">
        <v>352</v>
      </c>
      <c r="C140" s="51" t="s">
        <v>288</v>
      </c>
      <c r="D140" s="52">
        <v>0.55208333333333337</v>
      </c>
      <c r="E140" s="52">
        <v>0.59375</v>
      </c>
      <c r="F140" s="52">
        <f t="shared" si="55"/>
        <v>4.166666666666663E-2</v>
      </c>
      <c r="H140" s="53" t="s">
        <v>290</v>
      </c>
      <c r="I140" s="52">
        <f t="shared" ref="I140" si="58">SUMIFS(F137:F151, C137:C151,H140)</f>
        <v>6.25E-2</v>
      </c>
    </row>
    <row r="141" spans="1:9">
      <c r="A141" s="96"/>
      <c r="B141" s="55" t="s">
        <v>301</v>
      </c>
      <c r="C141" s="51" t="s">
        <v>295</v>
      </c>
      <c r="D141" s="52">
        <v>0.53125</v>
      </c>
      <c r="E141" s="52">
        <v>0.55208333333333337</v>
      </c>
      <c r="F141" s="52">
        <f t="shared" si="55"/>
        <v>2.083333333333337E-2</v>
      </c>
      <c r="H141" s="53" t="s">
        <v>293</v>
      </c>
      <c r="I141" s="52">
        <f t="shared" ref="I141" si="59">SUMIFS(F137:F151, C137:C151,H141)</f>
        <v>0</v>
      </c>
    </row>
    <row r="142" spans="1:9">
      <c r="A142" s="96"/>
      <c r="B142" s="55" t="s">
        <v>294</v>
      </c>
      <c r="C142" s="51" t="s">
        <v>295</v>
      </c>
      <c r="D142" s="52">
        <v>0.4375</v>
      </c>
      <c r="E142" s="52">
        <v>0.45833333333333331</v>
      </c>
      <c r="F142" s="52">
        <f t="shared" si="55"/>
        <v>2.0833333333333315E-2</v>
      </c>
      <c r="H142" s="53" t="s">
        <v>296</v>
      </c>
      <c r="I142" s="52">
        <f t="shared" ref="I142" si="60">SUMIFS(F137:F151, C137:C151,H142)</f>
        <v>2.083333333333337E-2</v>
      </c>
    </row>
    <row r="143" spans="1:9">
      <c r="A143" s="96"/>
      <c r="B143" s="55" t="s">
        <v>304</v>
      </c>
      <c r="C143" s="51" t="s">
        <v>295</v>
      </c>
      <c r="D143" s="52">
        <v>0.61805555555555558</v>
      </c>
      <c r="E143" s="52">
        <v>0.64583333333333337</v>
      </c>
      <c r="F143" s="52">
        <f t="shared" si="55"/>
        <v>2.777777777777779E-2</v>
      </c>
      <c r="H143" s="53" t="s">
        <v>295</v>
      </c>
      <c r="I143" s="52">
        <f t="shared" ref="I143" si="61">SUMIFS(F137:F151, C137:C151,H143)</f>
        <v>6.9444444444444475E-2</v>
      </c>
    </row>
    <row r="144" spans="1:9">
      <c r="A144" s="96"/>
      <c r="B144" s="55" t="s">
        <v>334</v>
      </c>
      <c r="C144" s="51" t="s">
        <v>290</v>
      </c>
      <c r="D144" s="52">
        <v>0.64583333333333337</v>
      </c>
      <c r="E144" s="52">
        <v>0.70833333333333337</v>
      </c>
      <c r="F144" s="52">
        <f t="shared" si="55"/>
        <v>6.25E-2</v>
      </c>
      <c r="H144" s="48" t="s">
        <v>300</v>
      </c>
      <c r="I144" s="49">
        <f t="shared" ref="I144" si="62">SUM(I138:I143)</f>
        <v>0.3923611111111111</v>
      </c>
    </row>
    <row r="145" spans="1:9">
      <c r="A145" s="96"/>
      <c r="B145" s="55" t="s">
        <v>353</v>
      </c>
      <c r="C145" s="51" t="s">
        <v>288</v>
      </c>
      <c r="D145" s="52">
        <v>0.70833333333333337</v>
      </c>
      <c r="E145" s="52">
        <v>0.75</v>
      </c>
      <c r="F145" s="52">
        <f t="shared" si="55"/>
        <v>4.166666666666663E-2</v>
      </c>
      <c r="I145" s="54"/>
    </row>
    <row r="146" spans="1:9">
      <c r="A146" s="96"/>
      <c r="B146" s="55" t="s">
        <v>354</v>
      </c>
      <c r="C146" s="51" t="s">
        <v>296</v>
      </c>
      <c r="D146" s="52">
        <v>0.59722222222222221</v>
      </c>
      <c r="E146" s="52">
        <v>0.61805555555555558</v>
      </c>
      <c r="F146" s="52">
        <f t="shared" si="55"/>
        <v>2.083333333333337E-2</v>
      </c>
      <c r="I146" s="54"/>
    </row>
    <row r="147" spans="1:9">
      <c r="A147" s="96"/>
      <c r="B147" s="55"/>
      <c r="C147" s="51"/>
      <c r="D147" s="52"/>
      <c r="E147" s="52"/>
      <c r="F147" s="52">
        <f t="shared" si="55"/>
        <v>0</v>
      </c>
    </row>
    <row r="148" spans="1:9">
      <c r="A148" s="96"/>
      <c r="B148" s="55"/>
      <c r="C148" s="51"/>
      <c r="D148" s="52"/>
      <c r="E148" s="52"/>
      <c r="F148" s="52">
        <f t="shared" si="55"/>
        <v>0</v>
      </c>
    </row>
    <row r="149" spans="1:9">
      <c r="A149" s="96"/>
      <c r="B149" s="55"/>
      <c r="C149" s="51"/>
      <c r="D149" s="52"/>
      <c r="E149" s="52"/>
      <c r="F149" s="52">
        <f t="shared" si="55"/>
        <v>0</v>
      </c>
    </row>
    <row r="150" spans="1:9">
      <c r="A150" s="96"/>
      <c r="B150" s="55"/>
      <c r="C150" s="51"/>
      <c r="D150" s="52"/>
      <c r="E150" s="52"/>
      <c r="F150" s="52">
        <f t="shared" si="55"/>
        <v>0</v>
      </c>
    </row>
    <row r="151" spans="1:9">
      <c r="A151" s="96"/>
      <c r="B151" s="55"/>
      <c r="C151" s="51"/>
      <c r="D151" s="52"/>
      <c r="E151" s="52"/>
      <c r="F151" s="52">
        <f t="shared" si="55"/>
        <v>0</v>
      </c>
    </row>
    <row r="152" spans="1:9">
      <c r="A152" s="93" t="s">
        <v>355</v>
      </c>
      <c r="B152" s="51" t="s">
        <v>356</v>
      </c>
      <c r="C152" s="51" t="s">
        <v>288</v>
      </c>
      <c r="D152" s="52">
        <v>0.41666666666666669</v>
      </c>
      <c r="E152" s="52">
        <v>0.4236111111111111</v>
      </c>
      <c r="F152" s="52">
        <f t="shared" si="55"/>
        <v>6.9444444444444198E-3</v>
      </c>
      <c r="H152" s="49" t="s">
        <v>286</v>
      </c>
      <c r="I152" s="49" t="s">
        <v>287</v>
      </c>
    </row>
    <row r="153" spans="1:9">
      <c r="A153" s="94"/>
      <c r="B153" s="51" t="s">
        <v>357</v>
      </c>
      <c r="C153" s="51" t="s">
        <v>285</v>
      </c>
      <c r="D153" s="52">
        <v>0.42708333333333331</v>
      </c>
      <c r="E153" s="52">
        <v>0.45833333333333331</v>
      </c>
      <c r="F153" s="52">
        <f t="shared" si="55"/>
        <v>3.125E-2</v>
      </c>
      <c r="H153" s="53" t="s">
        <v>288</v>
      </c>
      <c r="I153" s="52">
        <f t="shared" ref="I153" si="63">SUMIFS(F152:F166, C152:C166,H153)</f>
        <v>0.22916666666666674</v>
      </c>
    </row>
    <row r="154" spans="1:9">
      <c r="A154" s="94"/>
      <c r="B154" s="51" t="s">
        <v>341</v>
      </c>
      <c r="C154" s="51" t="s">
        <v>288</v>
      </c>
      <c r="D154" s="52">
        <v>0.45833333333333331</v>
      </c>
      <c r="E154" s="52">
        <v>0.47222222222222227</v>
      </c>
      <c r="F154" s="52">
        <f t="shared" si="55"/>
        <v>1.3888888888888951E-2</v>
      </c>
      <c r="H154" s="53" t="s">
        <v>285</v>
      </c>
      <c r="I154" s="52">
        <f t="shared" ref="I154" si="64">SUMIFS(F152:F166, C152:C166,H154)</f>
        <v>7.2916666666666685E-2</v>
      </c>
    </row>
    <row r="155" spans="1:9">
      <c r="A155" s="94"/>
      <c r="B155" s="51" t="s">
        <v>357</v>
      </c>
      <c r="C155" s="51" t="s">
        <v>285</v>
      </c>
      <c r="D155" s="52">
        <v>0.47916666666666669</v>
      </c>
      <c r="E155" s="52">
        <v>0.52083333333333337</v>
      </c>
      <c r="F155" s="52">
        <f t="shared" si="55"/>
        <v>4.1666666666666685E-2</v>
      </c>
      <c r="H155" s="53" t="s">
        <v>290</v>
      </c>
      <c r="I155" s="52">
        <f t="shared" ref="I155" si="65">SUMIFS(F152:F166, C152:C166,H155)</f>
        <v>0</v>
      </c>
    </row>
    <row r="156" spans="1:9">
      <c r="A156" s="94"/>
      <c r="B156" s="51" t="s">
        <v>301</v>
      </c>
      <c r="C156" s="51" t="s">
        <v>295</v>
      </c>
      <c r="D156" s="52">
        <v>0.52083333333333337</v>
      </c>
      <c r="E156" s="52">
        <v>0.54166666666666663</v>
      </c>
      <c r="F156" s="52">
        <f t="shared" si="55"/>
        <v>2.0833333333333259E-2</v>
      </c>
      <c r="H156" s="53" t="s">
        <v>293</v>
      </c>
      <c r="I156" s="52">
        <f t="shared" ref="I156" si="66">SUMIFS(F152:F166, C152:C166,H156)</f>
        <v>0</v>
      </c>
    </row>
    <row r="157" spans="1:9">
      <c r="A157" s="94"/>
      <c r="B157" s="51" t="s">
        <v>294</v>
      </c>
      <c r="C157" s="51" t="s">
        <v>295</v>
      </c>
      <c r="D157" s="52">
        <v>0.47222222222222227</v>
      </c>
      <c r="E157" s="52">
        <v>0.47916666666666669</v>
      </c>
      <c r="F157" s="52">
        <f t="shared" si="55"/>
        <v>6.9444444444444198E-3</v>
      </c>
      <c r="H157" s="53" t="s">
        <v>296</v>
      </c>
      <c r="I157" s="52">
        <f t="shared" ref="I157" si="67">SUMIFS(F152:F166, C152:C166,H157)</f>
        <v>0</v>
      </c>
    </row>
    <row r="158" spans="1:9">
      <c r="A158" s="94"/>
      <c r="B158" s="51" t="s">
        <v>304</v>
      </c>
      <c r="C158" s="51" t="s">
        <v>295</v>
      </c>
      <c r="D158" s="52">
        <v>0.65625</v>
      </c>
      <c r="E158" s="52">
        <v>0.66666666666666663</v>
      </c>
      <c r="F158" s="52">
        <f t="shared" si="55"/>
        <v>1.041666666666663E-2</v>
      </c>
      <c r="H158" s="53" t="s">
        <v>295</v>
      </c>
      <c r="I158" s="52">
        <f t="shared" ref="I158" si="68">SUMIFS(F152:F166, C152:C166,H158)</f>
        <v>3.8194444444444309E-2</v>
      </c>
    </row>
    <row r="159" spans="1:9">
      <c r="A159" s="94"/>
      <c r="B159" s="51" t="s">
        <v>358</v>
      </c>
      <c r="C159" s="51" t="s">
        <v>288</v>
      </c>
      <c r="D159" s="52">
        <v>0.66666666666666663</v>
      </c>
      <c r="E159" s="52">
        <v>0.75</v>
      </c>
      <c r="F159" s="52">
        <f t="shared" si="55"/>
        <v>8.333333333333337E-2</v>
      </c>
      <c r="H159" s="48" t="s">
        <v>300</v>
      </c>
      <c r="I159" s="49">
        <f t="shared" ref="I159" si="69">SUM(I153:I158)</f>
        <v>0.34027777777777773</v>
      </c>
    </row>
    <row r="160" spans="1:9">
      <c r="A160" s="94"/>
      <c r="B160" s="51" t="s">
        <v>359</v>
      </c>
      <c r="C160" s="51" t="s">
        <v>288</v>
      </c>
      <c r="D160" s="52">
        <v>0.75</v>
      </c>
      <c r="E160" s="52">
        <v>0.875</v>
      </c>
      <c r="F160" s="52">
        <f t="shared" si="55"/>
        <v>0.125</v>
      </c>
      <c r="I160" s="54"/>
    </row>
    <row r="161" spans="1:9">
      <c r="A161" s="94"/>
      <c r="B161" s="51"/>
      <c r="C161" s="51"/>
      <c r="D161" s="52"/>
      <c r="E161" s="52"/>
      <c r="F161" s="52">
        <f t="shared" si="55"/>
        <v>0</v>
      </c>
      <c r="I161" s="54"/>
    </row>
    <row r="162" spans="1:9">
      <c r="A162" s="94"/>
      <c r="B162" s="51"/>
      <c r="C162" s="51"/>
      <c r="D162" s="52"/>
      <c r="E162" s="52"/>
      <c r="F162" s="52">
        <f t="shared" si="55"/>
        <v>0</v>
      </c>
    </row>
    <row r="163" spans="1:9">
      <c r="A163" s="94"/>
      <c r="B163" s="51"/>
      <c r="C163" s="51"/>
      <c r="D163" s="52"/>
      <c r="E163" s="52"/>
      <c r="F163" s="52">
        <f t="shared" si="55"/>
        <v>0</v>
      </c>
    </row>
    <row r="164" spans="1:9">
      <c r="A164" s="94"/>
      <c r="B164" s="51"/>
      <c r="C164" s="51"/>
      <c r="D164" s="52"/>
      <c r="E164" s="52"/>
      <c r="F164" s="52">
        <f t="shared" si="55"/>
        <v>0</v>
      </c>
    </row>
    <row r="165" spans="1:9">
      <c r="A165" s="94"/>
      <c r="B165" s="51"/>
      <c r="C165" s="51"/>
      <c r="D165" s="52"/>
      <c r="E165" s="52"/>
      <c r="F165" s="52">
        <f t="shared" si="55"/>
        <v>0</v>
      </c>
    </row>
    <row r="166" spans="1:9">
      <c r="A166" s="94"/>
      <c r="B166" s="51"/>
      <c r="C166" s="51"/>
      <c r="D166" s="52"/>
      <c r="E166" s="52"/>
      <c r="F166" s="52">
        <f t="shared" si="55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519" priority="12" operator="greaterThan">
      <formula>0.25</formula>
    </cfRule>
    <cfRule type="cellIs" dxfId="518" priority="13" operator="lessThan">
      <formula>0.25</formula>
    </cfRule>
  </conditionalFormatting>
  <conditionalFormatting sqref="I4 I19 I34 I49 I64 I79 I94 I109 I124 I139 I154">
    <cfRule type="cellIs" dxfId="517" priority="9" operator="lessThan">
      <formula>0.0416666666666667</formula>
    </cfRule>
    <cfRule type="cellIs" dxfId="516" priority="10" operator="greaterThan">
      <formula>0.0416666666666667</formula>
    </cfRule>
    <cfRule type="cellIs" dxfId="515" priority="11" operator="greaterThan">
      <formula>0.0416666666666667</formula>
    </cfRule>
  </conditionalFormatting>
  <conditionalFormatting sqref="I5 I20 I35 I50 I65 I80 I95 I110 I125 I140 I155">
    <cfRule type="cellIs" dxfId="514" priority="7" operator="lessThan">
      <formula>0.0833333333333333</formula>
    </cfRule>
    <cfRule type="cellIs" dxfId="513" priority="8" operator="greaterThan">
      <formula>0.0833333333333333</formula>
    </cfRule>
  </conditionalFormatting>
  <conditionalFormatting sqref="I6 I21 I36 I51 I66 I81 I96 I111 I126 I141 I156">
    <cfRule type="cellIs" dxfId="512" priority="5" operator="lessThan">
      <formula>0.0416666666666667</formula>
    </cfRule>
    <cfRule type="cellIs" dxfId="511" priority="6" operator="greaterThan">
      <formula>0.0416666666666667</formula>
    </cfRule>
  </conditionalFormatting>
  <conditionalFormatting sqref="I7 I22 I37 I52 I67 I82 I97 I112 I127 I142 I157">
    <cfRule type="cellIs" dxfId="510" priority="3" operator="lessThan">
      <formula>0.0416666666666667</formula>
    </cfRule>
    <cfRule type="cellIs" dxfId="509" priority="4" operator="greaterThan">
      <formula>0.0416666666666667</formula>
    </cfRule>
  </conditionalFormatting>
  <conditionalFormatting sqref="I8 I23 I38 I53 I68 I83 I98 I113 I128 I143 I158">
    <cfRule type="cellIs" dxfId="508" priority="1" operator="lessThan">
      <formula>0.0625</formula>
    </cfRule>
    <cfRule type="cellIs" dxfId="507" priority="2" operator="greaterThan">
      <formula>0.0625</formula>
    </cfRule>
  </conditionalFormatting>
  <dataValidations count="1">
    <dataValidation type="list" allowBlank="1" showInputMessage="1" showErrorMessage="1" sqref="C2:C166" xr:uid="{00000000-0002-0000-1000-000000000000}">
      <formula1>$Q$1:$Q$7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Q151"/>
  <sheetViews>
    <sheetView topLeftCell="A71" workbookViewId="0">
      <selection activeCell="H72" sqref="H7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94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94"/>
      <c r="B3" s="51" t="s">
        <v>360</v>
      </c>
      <c r="C3" s="51" t="s">
        <v>288</v>
      </c>
      <c r="D3" s="52">
        <v>0.34722222222222227</v>
      </c>
      <c r="E3" s="52">
        <v>0.39652777777777781</v>
      </c>
      <c r="F3" s="52">
        <f t="shared" ref="F3:F66" si="0">E3-D3</f>
        <v>4.9305555555555547E-2</v>
      </c>
      <c r="H3" s="53" t="s">
        <v>288</v>
      </c>
      <c r="I3" s="52">
        <f>SUMIFS(F2:F16, C2:C16,H3)</f>
        <v>0.26805555555555555</v>
      </c>
      <c r="Q3" t="s">
        <v>285</v>
      </c>
    </row>
    <row r="4" spans="1:17">
      <c r="A4" s="94"/>
      <c r="B4" s="51" t="s">
        <v>361</v>
      </c>
      <c r="C4" s="51" t="s">
        <v>285</v>
      </c>
      <c r="D4" s="52">
        <v>0.39999999999999997</v>
      </c>
      <c r="E4" s="52">
        <v>0.43472222222222223</v>
      </c>
      <c r="F4" s="52">
        <f t="shared" si="0"/>
        <v>3.4722222222222265E-2</v>
      </c>
      <c r="H4" s="53" t="s">
        <v>285</v>
      </c>
      <c r="I4" s="52">
        <f>SUMIFS(F2:F16, C2:C16,H4)</f>
        <v>4.5138888888888951E-2</v>
      </c>
      <c r="Q4" t="s">
        <v>290</v>
      </c>
    </row>
    <row r="5" spans="1:17">
      <c r="A5" s="94"/>
      <c r="B5" s="51" t="s">
        <v>309</v>
      </c>
      <c r="C5" s="51" t="s">
        <v>295</v>
      </c>
      <c r="D5" s="52">
        <v>0.43472222222222223</v>
      </c>
      <c r="E5" s="52">
        <v>0.4465277777777778</v>
      </c>
      <c r="F5" s="52">
        <f t="shared" si="0"/>
        <v>1.1805555555555569E-2</v>
      </c>
      <c r="H5" s="53" t="s">
        <v>290</v>
      </c>
      <c r="I5" s="52">
        <f>SUMIFS(F2:F16, C2:C16,H5)</f>
        <v>6.25E-2</v>
      </c>
      <c r="Q5" t="s">
        <v>293</v>
      </c>
    </row>
    <row r="6" spans="1:17">
      <c r="A6" s="94"/>
      <c r="B6" s="51" t="s">
        <v>311</v>
      </c>
      <c r="C6" s="51" t="s">
        <v>285</v>
      </c>
      <c r="D6" s="52">
        <v>0.44791666666666669</v>
      </c>
      <c r="E6" s="52">
        <v>0.4548611111111111</v>
      </c>
      <c r="F6" s="52">
        <f t="shared" si="0"/>
        <v>6.9444444444444198E-3</v>
      </c>
      <c r="H6" s="53" t="s">
        <v>293</v>
      </c>
      <c r="I6" s="52">
        <f>SUMIFS(F2:F16, C2:C16,H6)</f>
        <v>2.7777777777777901E-2</v>
      </c>
      <c r="Q6" t="s">
        <v>296</v>
      </c>
    </row>
    <row r="7" spans="1:17">
      <c r="A7" s="94"/>
      <c r="B7" t="s">
        <v>362</v>
      </c>
      <c r="C7" s="51" t="s">
        <v>288</v>
      </c>
      <c r="D7" s="52">
        <v>0.4548611111111111</v>
      </c>
      <c r="E7" s="52">
        <v>0.48958333333333331</v>
      </c>
      <c r="F7" s="52">
        <f t="shared" si="0"/>
        <v>3.472222222222221E-2</v>
      </c>
      <c r="H7" s="53" t="s">
        <v>296</v>
      </c>
      <c r="I7" s="52">
        <f>SUMIFS(F2:F16, C2:C16,H7)</f>
        <v>4.8611111111111049E-2</v>
      </c>
      <c r="Q7" t="s">
        <v>295</v>
      </c>
    </row>
    <row r="8" spans="1:17">
      <c r="A8" s="94"/>
      <c r="B8" s="51" t="s">
        <v>363</v>
      </c>
      <c r="C8" s="51" t="s">
        <v>288</v>
      </c>
      <c r="D8" s="52">
        <v>0.48958333333333331</v>
      </c>
      <c r="E8" s="52">
        <v>0.53819444444444442</v>
      </c>
      <c r="F8" s="52">
        <f t="shared" si="0"/>
        <v>4.8611111111111105E-2</v>
      </c>
      <c r="H8" s="53" t="s">
        <v>295</v>
      </c>
      <c r="I8" s="52">
        <f>SUMIFS(F2:F16, C2:C16,H8)</f>
        <v>4.6527777777777779E-2</v>
      </c>
    </row>
    <row r="9" spans="1:17">
      <c r="A9" s="94"/>
      <c r="B9" s="51" t="s">
        <v>364</v>
      </c>
      <c r="C9" s="51" t="s">
        <v>288</v>
      </c>
      <c r="D9" s="52">
        <v>0.47222222222222227</v>
      </c>
      <c r="E9" s="52">
        <v>0.53472222222222221</v>
      </c>
      <c r="F9" s="52">
        <f t="shared" si="0"/>
        <v>6.2499999999999944E-2</v>
      </c>
      <c r="H9" s="48" t="s">
        <v>300</v>
      </c>
      <c r="I9" s="49">
        <f>SUM(I3:I8)</f>
        <v>0.49861111111111123</v>
      </c>
    </row>
    <row r="10" spans="1:17">
      <c r="A10" s="94"/>
      <c r="B10" s="51" t="s">
        <v>329</v>
      </c>
      <c r="C10" s="51" t="s">
        <v>295</v>
      </c>
      <c r="D10" s="52">
        <v>0.53819444444444442</v>
      </c>
      <c r="E10" s="52">
        <v>0.5625</v>
      </c>
      <c r="F10" s="52">
        <f t="shared" si="0"/>
        <v>2.430555555555558E-2</v>
      </c>
      <c r="I10" s="54"/>
    </row>
    <row r="11" spans="1:17">
      <c r="A11" s="94"/>
      <c r="B11" s="51" t="s">
        <v>365</v>
      </c>
      <c r="C11" s="51" t="s">
        <v>288</v>
      </c>
      <c r="D11" s="52">
        <v>0.5625</v>
      </c>
      <c r="E11" s="52">
        <v>0.61805555555555558</v>
      </c>
      <c r="F11" s="52">
        <f t="shared" si="0"/>
        <v>5.555555555555558E-2</v>
      </c>
      <c r="I11" s="54"/>
    </row>
    <row r="12" spans="1:17">
      <c r="A12" s="94"/>
      <c r="B12" s="51" t="s">
        <v>345</v>
      </c>
      <c r="C12" s="51" t="s">
        <v>296</v>
      </c>
      <c r="D12" s="52">
        <v>0.62152777777777779</v>
      </c>
      <c r="E12" s="52">
        <v>0.67013888888888884</v>
      </c>
      <c r="F12" s="52">
        <f t="shared" si="0"/>
        <v>4.8611111111111049E-2</v>
      </c>
    </row>
    <row r="13" spans="1:17">
      <c r="A13" s="94"/>
      <c r="B13" s="51" t="s">
        <v>309</v>
      </c>
      <c r="C13" s="51" t="s">
        <v>295</v>
      </c>
      <c r="D13" s="52">
        <v>0.67013888888888884</v>
      </c>
      <c r="E13" s="52">
        <v>0.68055555555555547</v>
      </c>
      <c r="F13" s="52">
        <f t="shared" si="0"/>
        <v>1.041666666666663E-2</v>
      </c>
    </row>
    <row r="14" spans="1:17">
      <c r="A14" s="94"/>
      <c r="B14" s="51" t="s">
        <v>366</v>
      </c>
      <c r="C14" s="51" t="s">
        <v>288</v>
      </c>
      <c r="D14" s="52">
        <v>0.68055555555555547</v>
      </c>
      <c r="E14" s="52">
        <v>0.69791666666666663</v>
      </c>
      <c r="F14" s="52">
        <f t="shared" si="0"/>
        <v>1.736111111111116E-2</v>
      </c>
    </row>
    <row r="15" spans="1:17">
      <c r="A15" s="94"/>
      <c r="B15" s="51" t="s">
        <v>367</v>
      </c>
      <c r="C15" s="51" t="s">
        <v>293</v>
      </c>
      <c r="D15" s="52">
        <v>0.69791666666666663</v>
      </c>
      <c r="E15" s="52">
        <v>0.72569444444444453</v>
      </c>
      <c r="F15" s="52">
        <f t="shared" si="0"/>
        <v>2.7777777777777901E-2</v>
      </c>
    </row>
    <row r="16" spans="1:17">
      <c r="A16" s="94"/>
      <c r="B16" s="51" t="s">
        <v>368</v>
      </c>
      <c r="C16" s="51" t="s">
        <v>290</v>
      </c>
      <c r="D16" s="52">
        <v>0.74305555555555547</v>
      </c>
      <c r="E16" s="52">
        <v>0.80555555555555547</v>
      </c>
      <c r="F16" s="52">
        <f t="shared" si="0"/>
        <v>6.25E-2</v>
      </c>
    </row>
    <row r="17" spans="1:9">
      <c r="A17" s="94" t="s">
        <v>17</v>
      </c>
      <c r="B17" s="51" t="s">
        <v>369</v>
      </c>
      <c r="C17" s="51" t="s">
        <v>288</v>
      </c>
      <c r="D17" s="52">
        <v>0.35416666666666669</v>
      </c>
      <c r="E17" s="52">
        <v>0.39583333333333331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>
      <c r="A18" s="94"/>
      <c r="B18" s="51" t="s">
        <v>370</v>
      </c>
      <c r="C18" s="51" t="s">
        <v>285</v>
      </c>
      <c r="D18" s="52">
        <v>0.39583333333333331</v>
      </c>
      <c r="E18" s="52">
        <v>0.4375</v>
      </c>
      <c r="F18" s="52">
        <f t="shared" si="0"/>
        <v>4.1666666666666685E-2</v>
      </c>
      <c r="H18" s="53" t="s">
        <v>288</v>
      </c>
      <c r="I18" s="52">
        <f t="shared" ref="I18" si="1">SUMIFS(F17:F31, C17:C31,H18)</f>
        <v>0.26736111111111088</v>
      </c>
    </row>
    <row r="19" spans="1:9">
      <c r="A19" s="94"/>
      <c r="B19" s="51" t="s">
        <v>342</v>
      </c>
      <c r="C19" s="51" t="s">
        <v>295</v>
      </c>
      <c r="D19" s="52">
        <v>0.4375</v>
      </c>
      <c r="E19" s="52">
        <v>0.44791666666666669</v>
      </c>
      <c r="F19" s="52">
        <f t="shared" si="0"/>
        <v>1.0416666666666685E-2</v>
      </c>
      <c r="H19" s="53" t="s">
        <v>285</v>
      </c>
      <c r="I19" s="52">
        <f t="shared" ref="I19" si="2">SUMIFS(F17:F31, C17:C31,H19)</f>
        <v>4.1666666666666685E-2</v>
      </c>
    </row>
    <row r="20" spans="1:9">
      <c r="A20" s="94"/>
      <c r="B20" s="51" t="s">
        <v>371</v>
      </c>
      <c r="C20" s="51" t="s">
        <v>288</v>
      </c>
      <c r="D20" s="52">
        <v>0.44791666666666669</v>
      </c>
      <c r="E20" s="52">
        <v>0.5</v>
      </c>
      <c r="F20" s="52">
        <f t="shared" si="0"/>
        <v>5.2083333333333315E-2</v>
      </c>
      <c r="H20" s="53" t="s">
        <v>290</v>
      </c>
      <c r="I20" s="52">
        <f t="shared" ref="I20" si="3">SUMIFS(F17:F31, C17:C31,H20)</f>
        <v>0</v>
      </c>
    </row>
    <row r="21" spans="1:9">
      <c r="A21" s="94"/>
      <c r="B21" s="51" t="s">
        <v>372</v>
      </c>
      <c r="C21" s="51" t="s">
        <v>288</v>
      </c>
      <c r="D21" s="52">
        <v>0.5</v>
      </c>
      <c r="E21" s="52">
        <v>0.54166666666666663</v>
      </c>
      <c r="F21" s="52">
        <f t="shared" si="0"/>
        <v>4.166666666666663E-2</v>
      </c>
      <c r="H21" s="53" t="s">
        <v>293</v>
      </c>
      <c r="I21" s="52">
        <f t="shared" ref="I21" si="4">SUMIFS(F17:F31, C17:C31,H21)</f>
        <v>7.2916666666666741E-2</v>
      </c>
    </row>
    <row r="22" spans="1:9">
      <c r="A22" s="94"/>
      <c r="B22" s="51" t="s">
        <v>329</v>
      </c>
      <c r="C22" s="51" t="s">
        <v>295</v>
      </c>
      <c r="D22" s="52">
        <v>0.54166666666666663</v>
      </c>
      <c r="E22" s="52">
        <v>0.57291666666666663</v>
      </c>
      <c r="F22" s="52">
        <f t="shared" si="0"/>
        <v>3.125E-2</v>
      </c>
      <c r="H22" s="53" t="s">
        <v>296</v>
      </c>
      <c r="I22" s="52">
        <f t="shared" ref="I22" si="5">SUMIFS(F17:F31, C17:C31,H22)</f>
        <v>0</v>
      </c>
    </row>
    <row r="23" spans="1:9">
      <c r="A23" s="94"/>
      <c r="B23" s="51" t="s">
        <v>373</v>
      </c>
      <c r="C23" s="51" t="s">
        <v>288</v>
      </c>
      <c r="D23" s="52">
        <v>0.57638888888888895</v>
      </c>
      <c r="E23" s="52">
        <v>0.61111111111111105</v>
      </c>
      <c r="F23" s="52">
        <f t="shared" si="0"/>
        <v>3.4722222222222099E-2</v>
      </c>
      <c r="H23" s="53" t="s">
        <v>295</v>
      </c>
      <c r="I23" s="52">
        <f t="shared" ref="I23" si="6">SUMIFS(F17:F31, C17:C31,H23)</f>
        <v>5.2083333333333315E-2</v>
      </c>
    </row>
    <row r="24" spans="1:9">
      <c r="A24" s="94"/>
      <c r="B24" s="51" t="s">
        <v>374</v>
      </c>
      <c r="C24" s="51" t="s">
        <v>293</v>
      </c>
      <c r="D24" s="52">
        <v>0.62152777777777779</v>
      </c>
      <c r="E24" s="52">
        <v>0.67013888888888884</v>
      </c>
      <c r="F24" s="52">
        <f t="shared" si="0"/>
        <v>4.8611111111111049E-2</v>
      </c>
      <c r="H24" s="48" t="s">
        <v>300</v>
      </c>
      <c r="I24" s="49">
        <f t="shared" ref="I24" si="7">SUM(I18:I23)</f>
        <v>0.43402777777777762</v>
      </c>
    </row>
    <row r="25" spans="1:9">
      <c r="A25" s="94"/>
      <c r="B25" s="51" t="s">
        <v>304</v>
      </c>
      <c r="C25" s="51" t="s">
        <v>295</v>
      </c>
      <c r="D25" s="52">
        <v>0.67013888888888884</v>
      </c>
      <c r="E25" s="52">
        <v>0.68055555555555547</v>
      </c>
      <c r="F25" s="52">
        <f t="shared" si="0"/>
        <v>1.041666666666663E-2</v>
      </c>
      <c r="I25" s="54"/>
    </row>
    <row r="26" spans="1:9">
      <c r="A26" s="94"/>
      <c r="B26" s="51" t="s">
        <v>375</v>
      </c>
      <c r="C26" s="51" t="s">
        <v>288</v>
      </c>
      <c r="D26" s="52">
        <v>0.6875</v>
      </c>
      <c r="E26" s="52">
        <v>0.70138888888888884</v>
      </c>
      <c r="F26" s="52">
        <f t="shared" si="0"/>
        <v>1.388888888888884E-2</v>
      </c>
      <c r="I26" s="54"/>
    </row>
    <row r="27" spans="1:9">
      <c r="A27" s="94"/>
      <c r="B27" s="51" t="s">
        <v>376</v>
      </c>
      <c r="C27" s="51" t="s">
        <v>293</v>
      </c>
      <c r="D27" s="52">
        <v>0.70138888888888884</v>
      </c>
      <c r="E27" s="52">
        <v>0.72569444444444453</v>
      </c>
      <c r="F27" s="52">
        <f t="shared" si="0"/>
        <v>2.4305555555555691E-2</v>
      </c>
    </row>
    <row r="28" spans="1:9">
      <c r="A28" s="94"/>
      <c r="B28" s="51" t="s">
        <v>377</v>
      </c>
      <c r="C28" s="51" t="s">
        <v>288</v>
      </c>
      <c r="D28" s="52">
        <v>0.72916666666666663</v>
      </c>
      <c r="E28" s="52">
        <v>0.75</v>
      </c>
      <c r="F28" s="52">
        <f t="shared" si="0"/>
        <v>2.083333333333337E-2</v>
      </c>
    </row>
    <row r="29" spans="1:9">
      <c r="A29" s="94"/>
      <c r="B29" s="51" t="s">
        <v>378</v>
      </c>
      <c r="C29" s="51" t="s">
        <v>288</v>
      </c>
      <c r="D29" s="52">
        <v>0.83333333333333337</v>
      </c>
      <c r="E29" s="52">
        <v>0.89583333333333337</v>
      </c>
      <c r="F29" s="52">
        <f t="shared" si="0"/>
        <v>6.25E-2</v>
      </c>
    </row>
    <row r="30" spans="1:9">
      <c r="A30" s="94"/>
      <c r="B30" s="51"/>
      <c r="C30" s="51"/>
      <c r="D30" s="52"/>
      <c r="E30" s="52"/>
      <c r="F30" s="52">
        <f t="shared" si="0"/>
        <v>0</v>
      </c>
    </row>
    <row r="31" spans="1:9">
      <c r="A31" s="94"/>
      <c r="B31" s="51"/>
      <c r="C31" s="51"/>
      <c r="D31" s="52"/>
      <c r="E31" s="52"/>
      <c r="F31" s="52">
        <f t="shared" si="0"/>
        <v>0</v>
      </c>
    </row>
    <row r="32" spans="1:9">
      <c r="A32" s="94" t="s">
        <v>263</v>
      </c>
      <c r="B32" s="51" t="s">
        <v>379</v>
      </c>
      <c r="C32" s="51" t="s">
        <v>285</v>
      </c>
      <c r="D32" s="52">
        <v>0.35416666666666669</v>
      </c>
      <c r="E32" s="52">
        <v>0.3611111111111111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4"/>
      <c r="B33" s="51" t="s">
        <v>380</v>
      </c>
      <c r="C33" s="51" t="s">
        <v>288</v>
      </c>
      <c r="D33" s="52">
        <v>0.36458333333333331</v>
      </c>
      <c r="E33" s="52">
        <v>0.39583333333333331</v>
      </c>
      <c r="F33" s="52">
        <f t="shared" si="0"/>
        <v>3.125E-2</v>
      </c>
      <c r="H33" s="53" t="s">
        <v>288</v>
      </c>
      <c r="I33" s="52">
        <f t="shared" ref="I33" si="8">SUMIFS(F32:F46, C32:C46,H33)</f>
        <v>0.27083333333333331</v>
      </c>
    </row>
    <row r="34" spans="1:9">
      <c r="A34" s="94"/>
      <c r="B34" s="51" t="s">
        <v>370</v>
      </c>
      <c r="C34" s="51" t="s">
        <v>285</v>
      </c>
      <c r="D34" s="52">
        <v>0.39583333333333331</v>
      </c>
      <c r="E34" s="52">
        <v>0.4375</v>
      </c>
      <c r="F34" s="52">
        <f t="shared" si="0"/>
        <v>4.1666666666666685E-2</v>
      </c>
      <c r="H34" s="53" t="s">
        <v>285</v>
      </c>
      <c r="I34" s="52">
        <f t="shared" ref="I34" si="9">SUMIFS(F32:F46, C32:C46,H34)</f>
        <v>4.8611111111111105E-2</v>
      </c>
    </row>
    <row r="35" spans="1:9">
      <c r="A35" s="94"/>
      <c r="B35" s="51" t="s">
        <v>294</v>
      </c>
      <c r="C35" s="51" t="s">
        <v>295</v>
      </c>
      <c r="D35" s="52">
        <v>0.4375</v>
      </c>
      <c r="E35" s="52">
        <v>0.44791666666666669</v>
      </c>
      <c r="F35" s="52">
        <f t="shared" si="0"/>
        <v>1.0416666666666685E-2</v>
      </c>
      <c r="H35" s="53" t="s">
        <v>290</v>
      </c>
      <c r="I35" s="52">
        <f t="shared" ref="I35" si="10">SUMIFS(F32:F46, C32:C46,H35)</f>
        <v>0</v>
      </c>
    </row>
    <row r="36" spans="1:9">
      <c r="A36" s="94"/>
      <c r="B36" s="51" t="s">
        <v>381</v>
      </c>
      <c r="C36" s="51" t="s">
        <v>288</v>
      </c>
      <c r="D36" s="52">
        <v>0.44791666666666669</v>
      </c>
      <c r="E36" s="52">
        <v>0.48958333333333331</v>
      </c>
      <c r="F36" s="52">
        <f t="shared" si="0"/>
        <v>4.166666666666663E-2</v>
      </c>
      <c r="H36" s="53" t="s">
        <v>293</v>
      </c>
      <c r="I36" s="52">
        <f t="shared" ref="I36" si="11">SUMIFS(F32:F46, C32:C46,H36)</f>
        <v>2.4305555555555691E-2</v>
      </c>
    </row>
    <row r="37" spans="1:9">
      <c r="A37" s="94"/>
      <c r="B37" s="51" t="s">
        <v>311</v>
      </c>
      <c r="C37" s="51" t="s">
        <v>288</v>
      </c>
      <c r="D37" s="52">
        <v>0.48958333333333331</v>
      </c>
      <c r="E37" s="52">
        <v>0.5</v>
      </c>
      <c r="F37" s="52">
        <f t="shared" si="0"/>
        <v>1.0416666666666685E-2</v>
      </c>
      <c r="H37" s="53" t="s">
        <v>296</v>
      </c>
      <c r="I37" s="52">
        <f t="shared" ref="I37" si="12">SUMIFS(F32:F46, C32:C46,H37)</f>
        <v>4.8611111111111049E-2</v>
      </c>
    </row>
    <row r="38" spans="1:9">
      <c r="A38" s="94"/>
      <c r="B38" s="51" t="s">
        <v>382</v>
      </c>
      <c r="C38" s="51" t="s">
        <v>288</v>
      </c>
      <c r="D38" s="52">
        <v>0.5</v>
      </c>
      <c r="E38" s="52">
        <v>0.54166666666666663</v>
      </c>
      <c r="F38" s="52">
        <f>E38-D38</f>
        <v>4.166666666666663E-2</v>
      </c>
      <c r="H38" s="53" t="s">
        <v>295</v>
      </c>
      <c r="I38" s="52">
        <f t="shared" ref="I38" si="13">SUMIFS(F32:F46, C32:C46,H38)</f>
        <v>5.2083333333333315E-2</v>
      </c>
    </row>
    <row r="39" spans="1:9">
      <c r="A39" s="94"/>
      <c r="B39" s="51" t="s">
        <v>329</v>
      </c>
      <c r="C39" s="51" t="s">
        <v>295</v>
      </c>
      <c r="D39" s="52">
        <v>0.54166666666666663</v>
      </c>
      <c r="E39" s="52">
        <v>0.57291666666666663</v>
      </c>
      <c r="F39" s="52">
        <f t="shared" si="0"/>
        <v>3.125E-2</v>
      </c>
      <c r="H39" s="48" t="s">
        <v>300</v>
      </c>
      <c r="I39" s="49">
        <f t="shared" ref="I39" si="14">SUM(I33:I38)</f>
        <v>0.44444444444444448</v>
      </c>
    </row>
    <row r="40" spans="1:9">
      <c r="A40" s="94"/>
      <c r="B40" s="51" t="s">
        <v>383</v>
      </c>
      <c r="C40" s="51" t="s">
        <v>288</v>
      </c>
      <c r="D40" s="52">
        <v>0.57638888888888895</v>
      </c>
      <c r="E40" s="52">
        <v>0.61458333333333337</v>
      </c>
      <c r="F40" s="52">
        <f>E40-D40</f>
        <v>3.819444444444442E-2</v>
      </c>
      <c r="I40" s="54"/>
    </row>
    <row r="41" spans="1:9">
      <c r="A41" s="94"/>
      <c r="B41" s="51" t="s">
        <v>374</v>
      </c>
      <c r="C41" s="51" t="s">
        <v>296</v>
      </c>
      <c r="D41" s="52">
        <v>0.62152777777777779</v>
      </c>
      <c r="E41" s="52">
        <v>0.67013888888888884</v>
      </c>
      <c r="F41" s="52">
        <f t="shared" si="0"/>
        <v>4.8611111111111049E-2</v>
      </c>
      <c r="I41" s="54"/>
    </row>
    <row r="42" spans="1:9">
      <c r="A42" s="94"/>
      <c r="B42" s="51" t="s">
        <v>304</v>
      </c>
      <c r="C42" s="51" t="s">
        <v>295</v>
      </c>
      <c r="D42" s="52">
        <v>0.67013888888888884</v>
      </c>
      <c r="E42" s="52">
        <v>0.68055555555555547</v>
      </c>
      <c r="F42" s="52">
        <f t="shared" si="0"/>
        <v>1.041666666666663E-2</v>
      </c>
    </row>
    <row r="43" spans="1:9">
      <c r="A43" s="94"/>
      <c r="B43" s="51" t="s">
        <v>384</v>
      </c>
      <c r="C43" s="51" t="s">
        <v>288</v>
      </c>
      <c r="D43" s="52">
        <v>0.68055555555555547</v>
      </c>
      <c r="E43" s="52">
        <v>0.70138888888888884</v>
      </c>
      <c r="F43" s="52">
        <f>E43-D43</f>
        <v>2.083333333333337E-2</v>
      </c>
    </row>
    <row r="44" spans="1:9">
      <c r="A44" s="94"/>
      <c r="B44" s="51" t="s">
        <v>385</v>
      </c>
      <c r="C44" s="51" t="s">
        <v>293</v>
      </c>
      <c r="D44" s="52">
        <v>0.70138888888888884</v>
      </c>
      <c r="E44" s="52">
        <v>0.72569444444444453</v>
      </c>
      <c r="F44" s="52">
        <f>E44-D44</f>
        <v>2.4305555555555691E-2</v>
      </c>
    </row>
    <row r="45" spans="1:9">
      <c r="A45" s="94"/>
      <c r="B45" s="51" t="s">
        <v>386</v>
      </c>
      <c r="C45" s="51" t="s">
        <v>288</v>
      </c>
      <c r="D45" s="52">
        <v>0.72916666666666663</v>
      </c>
      <c r="E45" s="52">
        <v>0.75347222222222221</v>
      </c>
      <c r="F45" s="52">
        <f t="shared" si="0"/>
        <v>2.430555555555558E-2</v>
      </c>
    </row>
    <row r="46" spans="1:9">
      <c r="A46" s="95"/>
      <c r="B46" s="51" t="s">
        <v>387</v>
      </c>
      <c r="C46" s="51" t="s">
        <v>288</v>
      </c>
      <c r="D46" s="52">
        <v>0.83333333333333337</v>
      </c>
      <c r="E46" s="52">
        <v>0.89583333333333337</v>
      </c>
      <c r="F46" s="52">
        <f t="shared" si="0"/>
        <v>6.25E-2</v>
      </c>
    </row>
    <row r="47" spans="1:9">
      <c r="A47" s="96" t="s">
        <v>21</v>
      </c>
      <c r="B47" s="55"/>
      <c r="C47" s="51"/>
      <c r="D47" s="52"/>
      <c r="E47" s="52"/>
      <c r="F47" s="52">
        <f t="shared" si="0"/>
        <v>0</v>
      </c>
      <c r="H47" s="49" t="s">
        <v>286</v>
      </c>
      <c r="I47" s="49" t="s">
        <v>287</v>
      </c>
    </row>
    <row r="48" spans="1:9">
      <c r="A48" s="96"/>
      <c r="B48" s="55"/>
      <c r="C48" s="51"/>
      <c r="D48" s="52"/>
      <c r="E48" s="52"/>
      <c r="F48" s="52">
        <f t="shared" si="0"/>
        <v>0</v>
      </c>
      <c r="H48" s="53" t="s">
        <v>288</v>
      </c>
      <c r="I48" s="52">
        <f t="shared" ref="I48" si="15">SUMIFS(F47:F61, C47:C61,H48)</f>
        <v>0</v>
      </c>
    </row>
    <row r="49" spans="1:9">
      <c r="A49" s="96"/>
      <c r="B49" s="55"/>
      <c r="C49" s="51"/>
      <c r="D49" s="52"/>
      <c r="E49" s="52"/>
      <c r="F49" s="52">
        <f t="shared" si="0"/>
        <v>0</v>
      </c>
      <c r="H49" s="53" t="s">
        <v>285</v>
      </c>
      <c r="I49" s="52">
        <f t="shared" ref="I49" si="16">SUMIFS(F47:F61, C47:C61,H49)</f>
        <v>0</v>
      </c>
    </row>
    <row r="50" spans="1:9">
      <c r="A50" s="96"/>
      <c r="B50" s="55"/>
      <c r="C50" s="51"/>
      <c r="D50" s="52"/>
      <c r="E50" s="52"/>
      <c r="F50" s="52">
        <f t="shared" si="0"/>
        <v>0</v>
      </c>
      <c r="H50" s="53" t="s">
        <v>290</v>
      </c>
      <c r="I50" s="52">
        <f t="shared" ref="I50" si="17">SUMIFS(F47:F61, C47:C61,H50)</f>
        <v>0</v>
      </c>
    </row>
    <row r="51" spans="1:9">
      <c r="A51" s="96"/>
      <c r="B51" s="55"/>
      <c r="C51" s="51"/>
      <c r="D51" s="52"/>
      <c r="E51" s="52"/>
      <c r="F51" s="52">
        <f t="shared" si="0"/>
        <v>0</v>
      </c>
      <c r="H51" s="53" t="s">
        <v>293</v>
      </c>
      <c r="I51" s="52">
        <f t="shared" ref="I51" si="18">SUMIFS(F47:F61, C47:C61,H51)</f>
        <v>0</v>
      </c>
    </row>
    <row r="52" spans="1:9">
      <c r="A52" s="96"/>
      <c r="B52" s="55"/>
      <c r="C52" s="51"/>
      <c r="D52" s="52"/>
      <c r="E52" s="52"/>
      <c r="F52" s="52">
        <f t="shared" si="0"/>
        <v>0</v>
      </c>
      <c r="H52" s="53" t="s">
        <v>296</v>
      </c>
      <c r="I52" s="52">
        <f t="shared" ref="I52" si="19">SUMIFS(F47:F61, C47:C61,H52)</f>
        <v>0</v>
      </c>
    </row>
    <row r="53" spans="1:9">
      <c r="A53" s="96"/>
      <c r="B53" s="55"/>
      <c r="C53" s="51"/>
      <c r="D53" s="52"/>
      <c r="E53" s="52"/>
      <c r="F53" s="52">
        <f t="shared" si="0"/>
        <v>0</v>
      </c>
      <c r="H53" s="53" t="s">
        <v>295</v>
      </c>
      <c r="I53" s="52">
        <f t="shared" ref="I53" si="20">SUMIFS(F47:F61, C47:C61,H53)</f>
        <v>0</v>
      </c>
    </row>
    <row r="54" spans="1:9">
      <c r="A54" s="96"/>
      <c r="B54" s="55"/>
      <c r="C54" s="51"/>
      <c r="D54" s="52"/>
      <c r="E54" s="52"/>
      <c r="F54" s="52">
        <f t="shared" si="0"/>
        <v>0</v>
      </c>
      <c r="H54" s="48" t="s">
        <v>300</v>
      </c>
      <c r="I54" s="49">
        <f t="shared" ref="I54" si="21">SUM(I48:I53)</f>
        <v>0</v>
      </c>
    </row>
    <row r="55" spans="1:9">
      <c r="A55" s="96"/>
      <c r="B55" s="56" t="s">
        <v>388</v>
      </c>
      <c r="C55" s="51"/>
      <c r="D55" s="52"/>
      <c r="E55" s="52"/>
      <c r="F55" s="52">
        <f t="shared" si="0"/>
        <v>0</v>
      </c>
      <c r="I55" s="54"/>
    </row>
    <row r="56" spans="1:9">
      <c r="A56" s="96"/>
      <c r="B56" s="55"/>
      <c r="C56" s="51"/>
      <c r="D56" s="52"/>
      <c r="E56" s="52"/>
      <c r="F56" s="52">
        <f t="shared" si="0"/>
        <v>0</v>
      </c>
      <c r="I56" s="54"/>
    </row>
    <row r="57" spans="1:9">
      <c r="A57" s="96"/>
      <c r="B57" s="55"/>
      <c r="C57" s="51"/>
      <c r="D57" s="52"/>
      <c r="E57" s="52"/>
      <c r="F57" s="52">
        <f t="shared" si="0"/>
        <v>0</v>
      </c>
    </row>
    <row r="58" spans="1:9">
      <c r="A58" s="96"/>
      <c r="B58" s="55"/>
      <c r="C58" s="51"/>
      <c r="D58" s="52"/>
      <c r="E58" s="52"/>
      <c r="F58" s="52">
        <f t="shared" si="0"/>
        <v>0</v>
      </c>
    </row>
    <row r="59" spans="1:9">
      <c r="A59" s="96"/>
      <c r="B59" s="55"/>
      <c r="C59" s="51"/>
      <c r="D59" s="52"/>
      <c r="E59" s="52"/>
      <c r="F59" s="52">
        <f t="shared" si="0"/>
        <v>0</v>
      </c>
    </row>
    <row r="60" spans="1:9">
      <c r="A60" s="96"/>
      <c r="B60" s="55"/>
      <c r="C60" s="51"/>
      <c r="D60" s="52"/>
      <c r="E60" s="52"/>
      <c r="F60" s="52">
        <f t="shared" si="0"/>
        <v>0</v>
      </c>
    </row>
    <row r="61" spans="1:9">
      <c r="A61" s="96"/>
      <c r="B61" s="55"/>
      <c r="C61" s="51"/>
      <c r="D61" s="52"/>
      <c r="E61" s="52"/>
      <c r="F61" s="52">
        <f t="shared" si="0"/>
        <v>0</v>
      </c>
    </row>
    <row r="62" spans="1:9">
      <c r="A62" s="93" t="s">
        <v>24</v>
      </c>
      <c r="B62" s="51" t="s">
        <v>389</v>
      </c>
      <c r="C62" s="51" t="s">
        <v>285</v>
      </c>
      <c r="D62" s="52">
        <v>0.36458333333333331</v>
      </c>
      <c r="E62" s="52">
        <v>0.36805555555555558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94"/>
      <c r="B63" s="51" t="s">
        <v>390</v>
      </c>
      <c r="C63" s="51" t="s">
        <v>288</v>
      </c>
      <c r="D63" s="52">
        <v>0.36805555555555558</v>
      </c>
      <c r="E63" s="52">
        <v>0.39583333333333331</v>
      </c>
      <c r="F63" s="52">
        <v>3.472222222222222E-3</v>
      </c>
      <c r="H63" s="53" t="s">
        <v>288</v>
      </c>
      <c r="I63" s="52">
        <f t="shared" ref="I63" si="22">SUMIFS(F62:F76, C62:C76,H63)</f>
        <v>0.21180555555555558</v>
      </c>
    </row>
    <row r="64" spans="1:9">
      <c r="A64" s="94"/>
      <c r="B64" s="51" t="s">
        <v>370</v>
      </c>
      <c r="C64" s="51" t="s">
        <v>285</v>
      </c>
      <c r="D64" s="52">
        <v>0.39583333333333331</v>
      </c>
      <c r="E64" s="52">
        <v>0.4375</v>
      </c>
      <c r="F64" s="52">
        <f t="shared" si="0"/>
        <v>4.1666666666666685E-2</v>
      </c>
      <c r="H64" s="53" t="s">
        <v>285</v>
      </c>
      <c r="I64" s="52">
        <f t="shared" ref="I64" si="23">SUMIFS(F62:F76, C62:C76,H64)</f>
        <v>4.5138888888888951E-2</v>
      </c>
    </row>
    <row r="65" spans="1:9">
      <c r="A65" s="94"/>
      <c r="B65" s="51" t="s">
        <v>309</v>
      </c>
      <c r="C65" s="51" t="s">
        <v>295</v>
      </c>
      <c r="D65" s="52">
        <v>0.4375</v>
      </c>
      <c r="E65" s="52">
        <v>0.44444444444444442</v>
      </c>
      <c r="F65" s="52">
        <f t="shared" si="0"/>
        <v>6.9444444444444198E-3</v>
      </c>
      <c r="H65" s="53" t="s">
        <v>290</v>
      </c>
      <c r="I65" s="52">
        <f t="shared" ref="I65" si="24">SUMIFS(F62:F76, C62:C76,H65)</f>
        <v>2.4305555555555469E-2</v>
      </c>
    </row>
    <row r="66" spans="1:9">
      <c r="A66" s="94"/>
      <c r="B66" s="51" t="s">
        <v>391</v>
      </c>
      <c r="C66" s="51" t="s">
        <v>288</v>
      </c>
      <c r="D66" s="52">
        <v>0.44444444444444442</v>
      </c>
      <c r="E66" s="52">
        <v>0.4861111111111111</v>
      </c>
      <c r="F66" s="52">
        <f t="shared" si="0"/>
        <v>4.1666666666666685E-2</v>
      </c>
      <c r="H66" s="53" t="s">
        <v>293</v>
      </c>
      <c r="I66" s="52">
        <f t="shared" ref="I66" si="25">SUMIFS(F62:F76, C62:C76,H66)</f>
        <v>2.7777777777777901E-2</v>
      </c>
    </row>
    <row r="67" spans="1:9">
      <c r="A67" s="94"/>
      <c r="B67" s="51" t="s">
        <v>392</v>
      </c>
      <c r="C67" s="51" t="s">
        <v>288</v>
      </c>
      <c r="D67" s="52">
        <v>0.4861111111111111</v>
      </c>
      <c r="E67" s="52">
        <v>0.54166666666666663</v>
      </c>
      <c r="F67" s="52">
        <f t="shared" ref="F67:F130" si="26">E67-D67</f>
        <v>5.5555555555555525E-2</v>
      </c>
      <c r="H67" s="53" t="s">
        <v>296</v>
      </c>
      <c r="I67" s="52">
        <f t="shared" ref="I67" si="27">SUMIFS(F62:F76, C62:C76,H67)</f>
        <v>4.8611111111111049E-2</v>
      </c>
    </row>
    <row r="68" spans="1:9">
      <c r="A68" s="94"/>
      <c r="B68" s="56" t="s">
        <v>313</v>
      </c>
      <c r="C68" s="51" t="s">
        <v>295</v>
      </c>
      <c r="D68" s="52">
        <v>0.54166666666666663</v>
      </c>
      <c r="E68" s="52">
        <v>0.5625</v>
      </c>
      <c r="F68" s="52">
        <f t="shared" si="26"/>
        <v>2.083333333333337E-2</v>
      </c>
      <c r="H68" s="53" t="s">
        <v>295</v>
      </c>
      <c r="I68" s="52">
        <f t="shared" ref="I68" si="28">SUMIFS(F62:F76, C62:C76,H68)</f>
        <v>3.819444444444442E-2</v>
      </c>
    </row>
    <row r="69" spans="1:9">
      <c r="A69" s="94"/>
      <c r="B69" s="51" t="s">
        <v>393</v>
      </c>
      <c r="C69" s="51" t="s">
        <v>288</v>
      </c>
      <c r="D69" s="52">
        <v>0.5625</v>
      </c>
      <c r="E69" s="52">
        <v>0.62152777777777779</v>
      </c>
      <c r="F69" s="52">
        <f>E69-D69</f>
        <v>5.902777777777779E-2</v>
      </c>
      <c r="H69" s="48" t="s">
        <v>300</v>
      </c>
      <c r="I69" s="49">
        <f t="shared" ref="I69" si="29">SUM(I63:I68)</f>
        <v>0.39583333333333337</v>
      </c>
    </row>
    <row r="70" spans="1:9">
      <c r="A70" s="94"/>
      <c r="B70" s="51" t="s">
        <v>394</v>
      </c>
      <c r="C70" s="51" t="s">
        <v>296</v>
      </c>
      <c r="D70" s="52">
        <v>0.62152777777777779</v>
      </c>
      <c r="E70" s="52">
        <v>0.67013888888888884</v>
      </c>
      <c r="F70" s="52">
        <f>E70-D70</f>
        <v>4.8611111111111049E-2</v>
      </c>
      <c r="I70" s="54"/>
    </row>
    <row r="71" spans="1:9">
      <c r="A71" s="94"/>
      <c r="B71" s="51" t="s">
        <v>342</v>
      </c>
      <c r="C71" s="51" t="s">
        <v>295</v>
      </c>
      <c r="D71" s="52">
        <v>0.67013888888888884</v>
      </c>
      <c r="E71" s="52">
        <v>0.68055555555555547</v>
      </c>
      <c r="F71" s="52">
        <f t="shared" ref="F71" si="30">E71-D71</f>
        <v>1.041666666666663E-2</v>
      </c>
      <c r="I71" s="54"/>
    </row>
    <row r="72" spans="1:9">
      <c r="A72" s="94"/>
      <c r="B72" s="51" t="s">
        <v>385</v>
      </c>
      <c r="C72" s="51" t="s">
        <v>293</v>
      </c>
      <c r="D72" s="52">
        <v>0.69791666666666663</v>
      </c>
      <c r="E72" s="52">
        <v>0.72569444444444453</v>
      </c>
      <c r="F72" s="52">
        <f t="shared" si="26"/>
        <v>2.7777777777777901E-2</v>
      </c>
    </row>
    <row r="73" spans="1:9">
      <c r="A73" s="94"/>
      <c r="B73" s="51" t="s">
        <v>395</v>
      </c>
      <c r="C73" s="51" t="s">
        <v>290</v>
      </c>
      <c r="D73" s="52">
        <v>0.72569444444444453</v>
      </c>
      <c r="E73" s="52">
        <v>0.75</v>
      </c>
      <c r="F73" s="52">
        <f t="shared" si="26"/>
        <v>2.4305555555555469E-2</v>
      </c>
    </row>
    <row r="74" spans="1:9">
      <c r="A74" s="94"/>
      <c r="B74" s="51" t="s">
        <v>396</v>
      </c>
      <c r="C74" s="51" t="s">
        <v>288</v>
      </c>
      <c r="D74" s="52">
        <v>0.75</v>
      </c>
      <c r="E74" s="52">
        <v>0.80208333333333337</v>
      </c>
      <c r="F74" s="52">
        <f t="shared" si="26"/>
        <v>5.208333333333337E-2</v>
      </c>
    </row>
    <row r="75" spans="1:9">
      <c r="A75" s="94"/>
      <c r="B75" s="51"/>
      <c r="C75" s="51"/>
      <c r="D75" s="52"/>
      <c r="E75" s="52"/>
      <c r="F75" s="52">
        <f t="shared" si="26"/>
        <v>0</v>
      </c>
    </row>
    <row r="76" spans="1:9">
      <c r="A76" s="94"/>
      <c r="B76" s="51"/>
      <c r="C76" s="51"/>
      <c r="D76" s="52"/>
      <c r="E76" s="52"/>
      <c r="F76" s="52">
        <f t="shared" si="26"/>
        <v>0</v>
      </c>
    </row>
    <row r="77" spans="1:9">
      <c r="A77" s="94" t="s">
        <v>269</v>
      </c>
      <c r="B77" s="51" t="s">
        <v>379</v>
      </c>
      <c r="C77" s="51" t="s">
        <v>285</v>
      </c>
      <c r="D77" s="52">
        <v>0.35416666666666669</v>
      </c>
      <c r="E77" s="52">
        <v>0.3576388888888889</v>
      </c>
      <c r="F77" s="52">
        <f t="shared" si="26"/>
        <v>3.4722222222222099E-3</v>
      </c>
      <c r="H77" s="49" t="s">
        <v>286</v>
      </c>
      <c r="I77" s="49" t="s">
        <v>287</v>
      </c>
    </row>
    <row r="78" spans="1:9">
      <c r="A78" s="94"/>
      <c r="B78" s="51" t="s">
        <v>397</v>
      </c>
      <c r="C78" s="51" t="s">
        <v>288</v>
      </c>
      <c r="D78" s="52">
        <v>0.3576388888888889</v>
      </c>
      <c r="E78" s="52">
        <v>0.39583333333333331</v>
      </c>
      <c r="F78" s="52">
        <f t="shared" si="26"/>
        <v>3.819444444444442E-2</v>
      </c>
      <c r="H78" s="53" t="s">
        <v>288</v>
      </c>
      <c r="I78" s="52">
        <f t="shared" ref="I78" si="31">SUMIFS(F77:F91, C77:C91,H78)</f>
        <v>0.22569444444444436</v>
      </c>
    </row>
    <row r="79" spans="1:9">
      <c r="A79" s="94"/>
      <c r="B79" s="51" t="s">
        <v>398</v>
      </c>
      <c r="C79" s="51" t="s">
        <v>285</v>
      </c>
      <c r="D79" s="52">
        <v>0.39583333333333331</v>
      </c>
      <c r="E79" s="52">
        <v>0.4375</v>
      </c>
      <c r="F79" s="52">
        <f t="shared" si="26"/>
        <v>4.1666666666666685E-2</v>
      </c>
      <c r="H79" s="53" t="s">
        <v>285</v>
      </c>
      <c r="I79" s="52">
        <f t="shared" ref="I79" si="32">SUMIFS(F77:F91, C77:C91,H79)</f>
        <v>4.5138888888888895E-2</v>
      </c>
    </row>
    <row r="80" spans="1:9">
      <c r="A80" s="94"/>
      <c r="B80" s="51" t="s">
        <v>309</v>
      </c>
      <c r="C80" s="51" t="s">
        <v>295</v>
      </c>
      <c r="D80" s="52">
        <v>0.4375</v>
      </c>
      <c r="E80" s="52">
        <v>0.45833333333333331</v>
      </c>
      <c r="F80" s="52">
        <f t="shared" si="26"/>
        <v>2.0833333333333315E-2</v>
      </c>
      <c r="H80" s="53" t="s">
        <v>290</v>
      </c>
      <c r="I80" s="52">
        <f t="shared" ref="I80" si="33">SUMIFS(F77:F91, C77:C91,H80)</f>
        <v>3.125E-2</v>
      </c>
    </row>
    <row r="81" spans="1:9">
      <c r="A81" s="94"/>
      <c r="B81" s="51" t="s">
        <v>399</v>
      </c>
      <c r="C81" s="51" t="s">
        <v>288</v>
      </c>
      <c r="D81" s="52">
        <v>0.45833333333333331</v>
      </c>
      <c r="E81" s="52">
        <v>0.5</v>
      </c>
      <c r="F81" s="52">
        <f t="shared" si="26"/>
        <v>4.1666666666666685E-2</v>
      </c>
      <c r="H81" s="53" t="s">
        <v>293</v>
      </c>
      <c r="I81" s="52">
        <f t="shared" ref="I81" si="34">SUMIFS(F77:F91, C77:C91,H81)</f>
        <v>1.8750000000000155E-2</v>
      </c>
    </row>
    <row r="82" spans="1:9">
      <c r="A82" s="94"/>
      <c r="B82" s="51" t="s">
        <v>400</v>
      </c>
      <c r="C82" s="51" t="s">
        <v>288</v>
      </c>
      <c r="D82" s="52">
        <v>0.5</v>
      </c>
      <c r="E82" s="52">
        <v>0.54166666666666663</v>
      </c>
      <c r="F82" s="52">
        <f t="shared" si="26"/>
        <v>4.166666666666663E-2</v>
      </c>
      <c r="H82" s="53" t="s">
        <v>296</v>
      </c>
      <c r="I82" s="52">
        <f t="shared" ref="I82" si="35">SUMIFS(F77:F91, C77:C91,H82)</f>
        <v>4.513888888888884E-2</v>
      </c>
    </row>
    <row r="83" spans="1:9">
      <c r="A83" s="94"/>
      <c r="B83" s="51" t="s">
        <v>329</v>
      </c>
      <c r="C83" s="51" t="s">
        <v>295</v>
      </c>
      <c r="D83" s="52">
        <v>0.54166666666666663</v>
      </c>
      <c r="E83" s="52">
        <v>0.5625</v>
      </c>
      <c r="F83" s="52">
        <f t="shared" si="26"/>
        <v>2.083333333333337E-2</v>
      </c>
      <c r="H83" s="53" t="s">
        <v>295</v>
      </c>
      <c r="I83" s="52">
        <f t="shared" ref="I83" si="36">SUMIFS(F77:F91, C77:C91,H83)</f>
        <v>5.5555555555555525E-2</v>
      </c>
    </row>
    <row r="84" spans="1:9">
      <c r="A84" s="94"/>
      <c r="B84" s="51" t="s">
        <v>401</v>
      </c>
      <c r="C84" s="51" t="s">
        <v>290</v>
      </c>
      <c r="D84" s="52">
        <v>0.58333333333333337</v>
      </c>
      <c r="E84" s="52">
        <v>0.61458333333333337</v>
      </c>
      <c r="F84" s="52">
        <f>E84-D84</f>
        <v>3.125E-2</v>
      </c>
      <c r="H84" s="48" t="s">
        <v>300</v>
      </c>
      <c r="I84" s="49">
        <f t="shared" ref="I84" si="37">SUM(I78:I83)</f>
        <v>0.42152777777777778</v>
      </c>
    </row>
    <row r="85" spans="1:9">
      <c r="A85" s="94"/>
      <c r="B85" s="51" t="s">
        <v>394</v>
      </c>
      <c r="C85" s="51" t="s">
        <v>296</v>
      </c>
      <c r="D85" s="52">
        <v>0.62152777777777779</v>
      </c>
      <c r="E85" s="52">
        <v>0.66666666666666663</v>
      </c>
      <c r="F85" s="52">
        <f>E85-D85</f>
        <v>4.513888888888884E-2</v>
      </c>
      <c r="I85" s="54"/>
    </row>
    <row r="86" spans="1:9">
      <c r="A86" s="94"/>
      <c r="B86" s="51" t="s">
        <v>309</v>
      </c>
      <c r="C86" s="51" t="s">
        <v>295</v>
      </c>
      <c r="D86" s="52">
        <v>0.66666666666666663</v>
      </c>
      <c r="E86" s="52">
        <v>0.68055555555555547</v>
      </c>
      <c r="F86" s="52">
        <f t="shared" si="26"/>
        <v>1.388888888888884E-2</v>
      </c>
      <c r="I86" s="54"/>
    </row>
    <row r="87" spans="1:9">
      <c r="A87" s="94"/>
      <c r="B87" s="51" t="s">
        <v>385</v>
      </c>
      <c r="C87" s="51" t="s">
        <v>293</v>
      </c>
      <c r="D87" s="52">
        <v>0.70694444444444438</v>
      </c>
      <c r="E87" s="52">
        <v>0.72569444444444453</v>
      </c>
      <c r="F87" s="52">
        <f t="shared" si="26"/>
        <v>1.8750000000000155E-2</v>
      </c>
    </row>
    <row r="88" spans="1:9">
      <c r="A88" s="94"/>
      <c r="B88" s="51" t="s">
        <v>402</v>
      </c>
      <c r="C88" s="51" t="s">
        <v>288</v>
      </c>
      <c r="D88" s="52">
        <v>0.77083333333333337</v>
      </c>
      <c r="E88" s="52">
        <v>0.8125</v>
      </c>
      <c r="F88" s="52">
        <f t="shared" si="26"/>
        <v>4.166666666666663E-2</v>
      </c>
    </row>
    <row r="89" spans="1:9">
      <c r="A89" s="94"/>
      <c r="B89" s="51" t="s">
        <v>403</v>
      </c>
      <c r="C89" s="51" t="s">
        <v>288</v>
      </c>
      <c r="D89" s="52">
        <v>0.85416666666666663</v>
      </c>
      <c r="E89" s="52">
        <v>0.91666666666666663</v>
      </c>
      <c r="F89" s="52">
        <f t="shared" si="26"/>
        <v>6.25E-2</v>
      </c>
    </row>
    <row r="90" spans="1:9">
      <c r="A90" s="94"/>
      <c r="B90" s="51"/>
      <c r="C90" s="51"/>
      <c r="D90" s="52"/>
      <c r="E90" s="52"/>
      <c r="F90" s="52">
        <f t="shared" si="26"/>
        <v>0</v>
      </c>
    </row>
    <row r="91" spans="1:9">
      <c r="A91" s="97"/>
      <c r="B91" s="51"/>
      <c r="C91" s="51"/>
      <c r="D91" s="52"/>
      <c r="E91" s="52"/>
      <c r="F91" s="52">
        <f t="shared" si="26"/>
        <v>0</v>
      </c>
    </row>
    <row r="92" spans="1:9">
      <c r="A92" s="93" t="s">
        <v>54</v>
      </c>
      <c r="B92" s="51" t="s">
        <v>404</v>
      </c>
      <c r="C92" s="51" t="s">
        <v>285</v>
      </c>
      <c r="D92" s="52">
        <v>0.36458333333333331</v>
      </c>
      <c r="E92" s="52">
        <v>0.36805555555555558</v>
      </c>
      <c r="F92" s="52">
        <f t="shared" si="26"/>
        <v>3.4722222222222654E-3</v>
      </c>
      <c r="H92" s="49" t="s">
        <v>286</v>
      </c>
      <c r="I92" s="49" t="s">
        <v>287</v>
      </c>
    </row>
    <row r="93" spans="1:9">
      <c r="A93" s="94"/>
      <c r="B93" s="51" t="s">
        <v>405</v>
      </c>
      <c r="C93" s="51" t="s">
        <v>288</v>
      </c>
      <c r="D93" s="52">
        <v>0.36805555555555558</v>
      </c>
      <c r="E93" s="52">
        <v>0.38541666666666669</v>
      </c>
      <c r="F93" s="52">
        <f t="shared" si="26"/>
        <v>1.7361111111111105E-2</v>
      </c>
      <c r="H93" s="53" t="s">
        <v>288</v>
      </c>
      <c r="I93" s="52">
        <f>SUMIFS(F92:F106, C92:C106,H93)</f>
        <v>0.1666666666666668</v>
      </c>
    </row>
    <row r="94" spans="1:9">
      <c r="A94" s="94"/>
      <c r="B94" s="56" t="s">
        <v>406</v>
      </c>
      <c r="C94" s="51" t="s">
        <v>288</v>
      </c>
      <c r="D94" s="52">
        <v>0.38541666666666669</v>
      </c>
      <c r="E94" s="52">
        <v>0.39583333333333331</v>
      </c>
      <c r="F94" s="52">
        <f t="shared" si="26"/>
        <v>1.041666666666663E-2</v>
      </c>
      <c r="H94" s="53" t="s">
        <v>285</v>
      </c>
      <c r="I94" s="52">
        <f>SUMIFS(F92:F106, C92:C106,H94)</f>
        <v>2.4305555555555525E-2</v>
      </c>
    </row>
    <row r="95" spans="1:9">
      <c r="A95" s="94"/>
      <c r="B95" s="51" t="s">
        <v>407</v>
      </c>
      <c r="C95" s="51" t="s">
        <v>293</v>
      </c>
      <c r="D95" s="52">
        <v>0.39583333333333331</v>
      </c>
      <c r="E95" s="52">
        <v>0.4375</v>
      </c>
      <c r="F95" s="52">
        <f t="shared" si="26"/>
        <v>4.1666666666666685E-2</v>
      </c>
      <c r="H95" s="53" t="s">
        <v>290</v>
      </c>
      <c r="I95" s="52">
        <f>SUMIFS(F92:F106, C92:C106,H95)</f>
        <v>2.0833333333333315E-2</v>
      </c>
    </row>
    <row r="96" spans="1:9">
      <c r="A96" s="94"/>
      <c r="B96" s="51" t="s">
        <v>342</v>
      </c>
      <c r="C96" s="51" t="s">
        <v>295</v>
      </c>
      <c r="D96" s="52">
        <v>0.4375</v>
      </c>
      <c r="E96" s="52">
        <v>0.4465277777777778</v>
      </c>
      <c r="F96" s="52">
        <f t="shared" si="26"/>
        <v>9.0277777777778012E-3</v>
      </c>
      <c r="H96" s="53" t="s">
        <v>293</v>
      </c>
      <c r="I96" s="52">
        <f>SUMIFS(F92:F106, C92:C106,H96)</f>
        <v>4.1666666666666685E-2</v>
      </c>
    </row>
    <row r="97" spans="1:9">
      <c r="A97" s="94"/>
      <c r="B97" s="51" t="s">
        <v>408</v>
      </c>
      <c r="C97" s="51" t="s">
        <v>288</v>
      </c>
      <c r="D97" s="52">
        <v>0.44791666666666669</v>
      </c>
      <c r="E97" s="52">
        <v>0.47916666666666669</v>
      </c>
      <c r="F97" s="52">
        <f t="shared" si="26"/>
        <v>3.125E-2</v>
      </c>
      <c r="H97" s="53" t="s">
        <v>296</v>
      </c>
      <c r="I97" s="52">
        <f>SUMIFS(F92:F106, C92:C106,H97)</f>
        <v>4.8611111111111049E-2</v>
      </c>
    </row>
    <row r="98" spans="1:9">
      <c r="A98" s="94"/>
      <c r="B98" s="51" t="s">
        <v>409</v>
      </c>
      <c r="C98" s="51" t="s">
        <v>285</v>
      </c>
      <c r="D98" s="52">
        <v>0.47916666666666669</v>
      </c>
      <c r="E98" s="52">
        <v>0.48958333333333331</v>
      </c>
      <c r="F98" s="52">
        <f t="shared" si="26"/>
        <v>1.041666666666663E-2</v>
      </c>
      <c r="H98" s="53" t="s">
        <v>295</v>
      </c>
      <c r="I98" s="52">
        <f>SUMIFS(F92:F106, C92:C106,H98)</f>
        <v>4.3750000000000011E-2</v>
      </c>
    </row>
    <row r="99" spans="1:9">
      <c r="A99" s="94"/>
      <c r="B99" s="51" t="s">
        <v>410</v>
      </c>
      <c r="C99" s="51" t="s">
        <v>290</v>
      </c>
      <c r="D99" s="52">
        <v>0.48958333333333331</v>
      </c>
      <c r="E99" s="52">
        <v>0.51041666666666663</v>
      </c>
      <c r="F99" s="52">
        <f t="shared" si="26"/>
        <v>2.0833333333333315E-2</v>
      </c>
      <c r="H99" s="48" t="s">
        <v>300</v>
      </c>
      <c r="I99" s="49">
        <f t="shared" ref="I99" si="38">SUM(I93:I98)</f>
        <v>0.34583333333333338</v>
      </c>
    </row>
    <row r="100" spans="1:9">
      <c r="A100" s="94"/>
      <c r="B100" s="51" t="s">
        <v>411</v>
      </c>
      <c r="C100" s="51" t="s">
        <v>288</v>
      </c>
      <c r="D100" s="52">
        <v>0.51041666666666663</v>
      </c>
      <c r="E100" s="52">
        <v>0.53472222222222221</v>
      </c>
      <c r="F100" s="52">
        <f t="shared" ref="F100:F106" si="39">E100-D100</f>
        <v>2.430555555555558E-2</v>
      </c>
      <c r="I100" s="54"/>
    </row>
    <row r="101" spans="1:9">
      <c r="A101" s="94"/>
      <c r="B101" s="51" t="s">
        <v>412</v>
      </c>
      <c r="C101" s="51" t="s">
        <v>295</v>
      </c>
      <c r="D101" s="52">
        <v>0.53819444444444442</v>
      </c>
      <c r="E101" s="52">
        <v>0.5625</v>
      </c>
      <c r="F101" s="52">
        <f t="shared" si="39"/>
        <v>2.430555555555558E-2</v>
      </c>
      <c r="I101" s="54"/>
    </row>
    <row r="102" spans="1:9">
      <c r="A102" s="94"/>
      <c r="B102" s="51" t="s">
        <v>413</v>
      </c>
      <c r="C102" s="51" t="s">
        <v>288</v>
      </c>
      <c r="D102" s="52">
        <v>0.5625</v>
      </c>
      <c r="E102" s="52">
        <v>0.62152777777777779</v>
      </c>
      <c r="F102" s="52">
        <f t="shared" si="39"/>
        <v>5.902777777777779E-2</v>
      </c>
    </row>
    <row r="103" spans="1:9">
      <c r="A103" s="94"/>
      <c r="B103" s="51" t="s">
        <v>414</v>
      </c>
      <c r="C103" s="51" t="s">
        <v>296</v>
      </c>
      <c r="D103" s="52">
        <v>0.62152777777777779</v>
      </c>
      <c r="E103" s="52">
        <v>0.67013888888888884</v>
      </c>
      <c r="F103" s="52">
        <f t="shared" si="39"/>
        <v>4.8611111111111049E-2</v>
      </c>
    </row>
    <row r="104" spans="1:9">
      <c r="A104" s="94"/>
      <c r="B104" s="51" t="s">
        <v>304</v>
      </c>
      <c r="C104" s="51" t="s">
        <v>295</v>
      </c>
      <c r="D104" s="52">
        <v>0.67013888888888884</v>
      </c>
      <c r="E104" s="52">
        <v>0.68055555555555547</v>
      </c>
      <c r="F104" s="52">
        <f t="shared" si="39"/>
        <v>1.041666666666663E-2</v>
      </c>
    </row>
    <row r="105" spans="1:9">
      <c r="A105" s="94"/>
      <c r="B105" s="51" t="s">
        <v>415</v>
      </c>
      <c r="C105" s="51" t="s">
        <v>288</v>
      </c>
      <c r="D105" s="52">
        <v>0.70138888888888884</v>
      </c>
      <c r="E105" s="52">
        <v>0.72569444444444453</v>
      </c>
      <c r="F105" s="52">
        <f t="shared" si="39"/>
        <v>2.4305555555555691E-2</v>
      </c>
    </row>
    <row r="106" spans="1:9">
      <c r="A106" s="95"/>
      <c r="B106" s="51" t="s">
        <v>416</v>
      </c>
      <c r="C106" s="51" t="s">
        <v>285</v>
      </c>
      <c r="D106" s="52">
        <v>0.72569444444444453</v>
      </c>
      <c r="E106" s="52">
        <v>0.73611111111111116</v>
      </c>
      <c r="F106" s="52">
        <f t="shared" si="39"/>
        <v>1.041666666666663E-2</v>
      </c>
    </row>
    <row r="107" spans="1:9">
      <c r="A107" s="96" t="s">
        <v>30</v>
      </c>
      <c r="B107" s="55" t="s">
        <v>389</v>
      </c>
      <c r="C107" s="51" t="s">
        <v>288</v>
      </c>
      <c r="D107" s="52">
        <v>0.36458333333333331</v>
      </c>
      <c r="E107" s="52">
        <v>0.37152777777777773</v>
      </c>
      <c r="F107" s="52">
        <f t="shared" si="26"/>
        <v>6.9444444444444198E-3</v>
      </c>
      <c r="H107" s="49" t="s">
        <v>286</v>
      </c>
      <c r="I107" s="49" t="s">
        <v>287</v>
      </c>
    </row>
    <row r="108" spans="1:9">
      <c r="A108" s="96"/>
      <c r="B108" s="55" t="s">
        <v>417</v>
      </c>
      <c r="C108" s="51" t="s">
        <v>288</v>
      </c>
      <c r="D108" s="52">
        <v>0.375</v>
      </c>
      <c r="E108" s="52">
        <v>0.41666666666666669</v>
      </c>
      <c r="F108" s="52">
        <f t="shared" si="26"/>
        <v>4.1666666666666685E-2</v>
      </c>
      <c r="H108" s="53" t="s">
        <v>288</v>
      </c>
      <c r="I108" s="52">
        <f t="shared" ref="I108" si="40">SUMIFS(F107:F121, C107:C121,H108)</f>
        <v>3.2256944444444446</v>
      </c>
    </row>
    <row r="109" spans="1:9">
      <c r="A109" s="96"/>
      <c r="B109" s="55" t="s">
        <v>418</v>
      </c>
      <c r="C109" s="51" t="s">
        <v>288</v>
      </c>
      <c r="D109" s="52">
        <v>0.41666666666666669</v>
      </c>
      <c r="E109" s="52">
        <v>0.4375</v>
      </c>
      <c r="F109" s="52">
        <f t="shared" si="26"/>
        <v>2.0833333333333315E-2</v>
      </c>
      <c r="H109" s="53" t="s">
        <v>285</v>
      </c>
      <c r="I109" s="52">
        <f t="shared" ref="I109" si="41">SUMIFS(F107:F121, C107:C121,H109)</f>
        <v>0</v>
      </c>
    </row>
    <row r="110" spans="1:9">
      <c r="A110" s="96"/>
      <c r="B110" s="55" t="s">
        <v>342</v>
      </c>
      <c r="C110" s="51" t="s">
        <v>295</v>
      </c>
      <c r="D110" s="52">
        <v>0.4375</v>
      </c>
      <c r="E110" s="52">
        <v>0.44791666666666669</v>
      </c>
      <c r="F110" s="52">
        <f t="shared" si="26"/>
        <v>1.0416666666666685E-2</v>
      </c>
      <c r="H110" s="53" t="s">
        <v>290</v>
      </c>
      <c r="I110" s="52">
        <f t="shared" ref="I110" si="42">SUMIFS(F107:F121, C107:C121,H110)</f>
        <v>0</v>
      </c>
    </row>
    <row r="111" spans="1:9">
      <c r="A111" s="96"/>
      <c r="B111" s="55" t="s">
        <v>419</v>
      </c>
      <c r="C111" s="51" t="s">
        <v>288</v>
      </c>
      <c r="D111" s="52">
        <v>0.44791666666666669</v>
      </c>
      <c r="E111" s="52">
        <v>0.47916666666666669</v>
      </c>
      <c r="F111" s="52">
        <f t="shared" si="26"/>
        <v>3.125E-2</v>
      </c>
      <c r="H111" s="53" t="s">
        <v>293</v>
      </c>
      <c r="I111" s="52">
        <f t="shared" ref="I111" si="43">SUMIFS(F107:F121, C107:C121,H111)</f>
        <v>2.4305555555555691E-2</v>
      </c>
    </row>
    <row r="112" spans="1:9">
      <c r="A112" s="96"/>
      <c r="B112" s="55" t="s">
        <v>420</v>
      </c>
      <c r="C112" s="51" t="s">
        <v>288</v>
      </c>
      <c r="D112" s="52">
        <v>0.47916666666666669</v>
      </c>
      <c r="E112" s="52">
        <v>0.53125</v>
      </c>
      <c r="F112" s="52">
        <f t="shared" si="26"/>
        <v>5.2083333333333315E-2</v>
      </c>
      <c r="H112" s="53" t="s">
        <v>296</v>
      </c>
      <c r="I112" s="52">
        <f t="shared" ref="I112" si="44">SUMIFS(F107:F121, C107:C121,H112)</f>
        <v>4.8611111111111049E-2</v>
      </c>
    </row>
    <row r="113" spans="1:9">
      <c r="A113" s="96"/>
      <c r="B113" s="56" t="s">
        <v>329</v>
      </c>
      <c r="C113" s="51" t="s">
        <v>295</v>
      </c>
      <c r="D113" s="52">
        <v>0.53125</v>
      </c>
      <c r="E113" s="52">
        <v>0.58333333333333337</v>
      </c>
      <c r="F113" s="52">
        <f t="shared" si="26"/>
        <v>5.208333333333337E-2</v>
      </c>
      <c r="H113" s="53" t="s">
        <v>295</v>
      </c>
      <c r="I113" s="52">
        <f t="shared" ref="I113" si="45">SUMIFS(F107:F121, C107:C121,H113)</f>
        <v>7.2916666666666685E-2</v>
      </c>
    </row>
    <row r="114" spans="1:9">
      <c r="A114" s="96"/>
      <c r="B114" s="51" t="s">
        <v>374</v>
      </c>
      <c r="C114" s="51" t="s">
        <v>296</v>
      </c>
      <c r="D114" s="52">
        <v>0.62152777777777779</v>
      </c>
      <c r="E114" s="52">
        <v>0.67013888888888884</v>
      </c>
      <c r="F114" s="52">
        <f t="shared" si="26"/>
        <v>4.8611111111111049E-2</v>
      </c>
      <c r="H114" s="48" t="s">
        <v>300</v>
      </c>
      <c r="I114" s="49">
        <f t="shared" ref="I114" si="46">SUM(I108:I113)</f>
        <v>3.3715277777777781</v>
      </c>
    </row>
    <row r="115" spans="1:9">
      <c r="A115" s="96"/>
      <c r="B115" s="51" t="s">
        <v>421</v>
      </c>
      <c r="C115" s="51" t="s">
        <v>295</v>
      </c>
      <c r="D115" s="52">
        <v>0.67013888888888884</v>
      </c>
      <c r="E115" s="52">
        <v>0.68055555555555547</v>
      </c>
      <c r="F115" s="52">
        <f t="shared" si="26"/>
        <v>1.041666666666663E-2</v>
      </c>
      <c r="I115" s="54"/>
    </row>
    <row r="116" spans="1:9">
      <c r="A116" s="96"/>
      <c r="B116" s="56" t="s">
        <v>422</v>
      </c>
      <c r="C116" s="51" t="s">
        <v>288</v>
      </c>
      <c r="D116" s="52">
        <v>0.68055555555555547</v>
      </c>
      <c r="E116" s="52">
        <v>0.70138888888888884</v>
      </c>
      <c r="F116" s="52">
        <f t="shared" si="26"/>
        <v>2.083333333333337E-2</v>
      </c>
      <c r="I116" s="54"/>
    </row>
    <row r="117" spans="1:9">
      <c r="A117" s="96"/>
      <c r="B117" s="56" t="s">
        <v>385</v>
      </c>
      <c r="C117" s="51" t="s">
        <v>293</v>
      </c>
      <c r="D117" s="52">
        <v>0.70138888888888884</v>
      </c>
      <c r="E117" s="52">
        <v>0.72569444444444453</v>
      </c>
      <c r="F117" s="52">
        <f t="shared" si="26"/>
        <v>2.4305555555555691E-2</v>
      </c>
    </row>
    <row r="118" spans="1:9">
      <c r="A118" s="96"/>
      <c r="B118" s="51" t="s">
        <v>423</v>
      </c>
      <c r="C118" s="51" t="s">
        <v>288</v>
      </c>
      <c r="D118" s="52">
        <v>0.72916666666666663</v>
      </c>
      <c r="E118" s="52">
        <v>3.78125</v>
      </c>
      <c r="F118" s="52">
        <f t="shared" si="26"/>
        <v>3.0520833333333335</v>
      </c>
    </row>
    <row r="119" spans="1:9">
      <c r="A119" s="96"/>
      <c r="B119" s="51" t="s">
        <v>424</v>
      </c>
      <c r="C119" s="51"/>
      <c r="D119" s="52"/>
      <c r="E119" s="52"/>
      <c r="F119" s="52">
        <f t="shared" si="26"/>
        <v>0</v>
      </c>
    </row>
    <row r="120" spans="1:9">
      <c r="A120" s="96"/>
      <c r="B120" s="56" t="s">
        <v>424</v>
      </c>
      <c r="C120" s="51"/>
      <c r="D120" s="52"/>
      <c r="E120" s="52"/>
      <c r="F120" s="52">
        <f t="shared" si="26"/>
        <v>0</v>
      </c>
    </row>
    <row r="121" spans="1:9" hidden="1">
      <c r="A121" s="96"/>
      <c r="B121" s="55"/>
      <c r="C121" s="51"/>
      <c r="D121" s="52"/>
      <c r="E121" s="52"/>
      <c r="F121" s="52">
        <f t="shared" si="26"/>
        <v>0</v>
      </c>
    </row>
    <row r="122" spans="1:9">
      <c r="A122" s="93" t="s">
        <v>273</v>
      </c>
      <c r="B122" s="51" t="s">
        <v>425</v>
      </c>
      <c r="C122" s="51" t="s">
        <v>288</v>
      </c>
      <c r="D122" s="52">
        <v>0.34027777777777773</v>
      </c>
      <c r="E122" s="52">
        <v>0.3979166666666667</v>
      </c>
      <c r="F122" s="52">
        <f t="shared" si="26"/>
        <v>5.7638888888888962E-2</v>
      </c>
      <c r="H122" s="49" t="s">
        <v>286</v>
      </c>
      <c r="I122" s="49" t="s">
        <v>287</v>
      </c>
    </row>
    <row r="123" spans="1:9">
      <c r="A123" s="94"/>
      <c r="B123" s="51" t="s">
        <v>426</v>
      </c>
      <c r="C123" s="51" t="s">
        <v>293</v>
      </c>
      <c r="D123" s="52">
        <v>0.3979166666666667</v>
      </c>
      <c r="E123" s="52">
        <v>0.43472222222222223</v>
      </c>
      <c r="F123" s="52">
        <f t="shared" si="26"/>
        <v>3.6805555555555536E-2</v>
      </c>
      <c r="H123" s="53" t="s">
        <v>288</v>
      </c>
      <c r="I123" s="52">
        <f t="shared" ref="I123" si="47">SUMIFS(F122:F136, C122:C136,H123)</f>
        <v>0.32291666666666674</v>
      </c>
    </row>
    <row r="124" spans="1:9">
      <c r="A124" s="94"/>
      <c r="B124" s="51" t="s">
        <v>427</v>
      </c>
      <c r="C124" s="51" t="s">
        <v>288</v>
      </c>
      <c r="D124" s="52">
        <v>0.44791666666666669</v>
      </c>
      <c r="E124" s="52">
        <v>0.51736111111111105</v>
      </c>
      <c r="F124" s="52">
        <f t="shared" si="26"/>
        <v>6.9444444444444364E-2</v>
      </c>
      <c r="H124" s="53" t="s">
        <v>285</v>
      </c>
      <c r="I124" s="52">
        <f t="shared" ref="I124" si="48">SUMIFS(F122:F136, C122:C136,H124)</f>
        <v>0</v>
      </c>
    </row>
    <row r="125" spans="1:9">
      <c r="A125" s="94"/>
      <c r="B125" s="51" t="s">
        <v>428</v>
      </c>
      <c r="C125" s="51" t="s">
        <v>288</v>
      </c>
      <c r="D125" s="52">
        <v>0.51736111111111105</v>
      </c>
      <c r="E125" s="52">
        <v>0.52777777777777779</v>
      </c>
      <c r="F125" s="52">
        <f t="shared" si="26"/>
        <v>1.0416666666666741E-2</v>
      </c>
      <c r="H125" s="53" t="s">
        <v>290</v>
      </c>
      <c r="I125" s="52">
        <f t="shared" ref="I125" si="49">SUMIFS(F122:F136, C122:C136,H125)</f>
        <v>0</v>
      </c>
    </row>
    <row r="126" spans="1:9">
      <c r="A126" s="94"/>
      <c r="B126" s="51" t="s">
        <v>429</v>
      </c>
      <c r="C126" s="51" t="s">
        <v>288</v>
      </c>
      <c r="D126" s="52">
        <v>0.52777777777777779</v>
      </c>
      <c r="E126" s="52">
        <v>0.54513888888888895</v>
      </c>
      <c r="F126" s="52">
        <f t="shared" si="26"/>
        <v>1.736111111111116E-2</v>
      </c>
      <c r="H126" s="53" t="s">
        <v>293</v>
      </c>
      <c r="I126" s="52">
        <f t="shared" ref="I126" si="50">SUMIFS(F122:F136, C122:C136,H126)</f>
        <v>6.1111111111111227E-2</v>
      </c>
    </row>
    <row r="127" spans="1:9">
      <c r="A127" s="94"/>
      <c r="B127" s="56" t="s">
        <v>430</v>
      </c>
      <c r="C127" s="51" t="s">
        <v>288</v>
      </c>
      <c r="D127" s="52">
        <v>0.56458333333333333</v>
      </c>
      <c r="E127" s="52">
        <v>0.61111111111111105</v>
      </c>
      <c r="F127" s="52">
        <f t="shared" si="26"/>
        <v>4.6527777777777724E-2</v>
      </c>
      <c r="H127" s="53" t="s">
        <v>296</v>
      </c>
      <c r="I127" s="52">
        <f t="shared" ref="I127" si="51">SUMIFS(F122:F136, C122:C136,H127)</f>
        <v>4.8611111111111049E-2</v>
      </c>
    </row>
    <row r="128" spans="1:9">
      <c r="A128" s="94"/>
      <c r="B128" s="51" t="s">
        <v>431</v>
      </c>
      <c r="C128" s="51" t="s">
        <v>296</v>
      </c>
      <c r="D128" s="52">
        <v>0.62152777777777779</v>
      </c>
      <c r="E128" s="52">
        <v>0.67013888888888884</v>
      </c>
      <c r="F128" s="52">
        <f t="shared" si="26"/>
        <v>4.8611111111111049E-2</v>
      </c>
      <c r="H128" s="53" t="s">
        <v>295</v>
      </c>
      <c r="I128" s="52">
        <f t="shared" ref="I128" si="52">SUMIFS(F122:F136, C122:C136,H128)</f>
        <v>4.9999999999999989E-2</v>
      </c>
    </row>
    <row r="129" spans="1:9">
      <c r="A129" s="94"/>
      <c r="B129" s="56" t="s">
        <v>432</v>
      </c>
      <c r="C129" s="51" t="s">
        <v>293</v>
      </c>
      <c r="D129" s="52">
        <v>0.70138888888888884</v>
      </c>
      <c r="E129" s="52">
        <v>0.72569444444444453</v>
      </c>
      <c r="F129" s="52">
        <f t="shared" si="26"/>
        <v>2.4305555555555691E-2</v>
      </c>
      <c r="H129" s="48" t="s">
        <v>300</v>
      </c>
      <c r="I129" s="49">
        <f t="shared" ref="I129" si="53">SUM(I123:I128)</f>
        <v>0.48263888888888901</v>
      </c>
    </row>
    <row r="130" spans="1:9">
      <c r="A130" s="94"/>
      <c r="B130" s="56" t="s">
        <v>433</v>
      </c>
      <c r="C130" s="51" t="s">
        <v>288</v>
      </c>
      <c r="D130" s="52">
        <v>0.91666666666666663</v>
      </c>
      <c r="E130" s="52">
        <v>1.0381944444444444</v>
      </c>
      <c r="F130" s="52">
        <f t="shared" si="26"/>
        <v>0.12152777777777779</v>
      </c>
      <c r="I130" s="54"/>
    </row>
    <row r="131" spans="1:9">
      <c r="A131" s="94"/>
      <c r="B131" s="51" t="s">
        <v>294</v>
      </c>
      <c r="C131" s="51" t="s">
        <v>295</v>
      </c>
      <c r="D131" s="52">
        <v>0.43472222222222223</v>
      </c>
      <c r="E131" s="52">
        <v>0.44791666666666669</v>
      </c>
      <c r="F131" s="52">
        <f t="shared" ref="F131:F151" si="54">E131-D131</f>
        <v>1.3194444444444453E-2</v>
      </c>
      <c r="I131" s="54"/>
    </row>
    <row r="132" spans="1:9">
      <c r="A132" s="94"/>
      <c r="B132" s="51" t="s">
        <v>329</v>
      </c>
      <c r="C132" s="51" t="s">
        <v>295</v>
      </c>
      <c r="D132" s="52">
        <v>0.54513888888888895</v>
      </c>
      <c r="E132" s="52">
        <v>0.56458333333333333</v>
      </c>
      <c r="F132" s="52">
        <f t="shared" si="54"/>
        <v>1.9444444444444375E-2</v>
      </c>
    </row>
    <row r="133" spans="1:9">
      <c r="A133" s="94"/>
      <c r="B133" s="51" t="s">
        <v>304</v>
      </c>
      <c r="C133" s="51" t="s">
        <v>295</v>
      </c>
      <c r="D133" s="52">
        <v>0.67708333333333337</v>
      </c>
      <c r="E133" s="52">
        <v>0.69444444444444453</v>
      </c>
      <c r="F133" s="52">
        <f t="shared" si="54"/>
        <v>1.736111111111116E-2</v>
      </c>
    </row>
    <row r="134" spans="1:9">
      <c r="A134" s="94"/>
      <c r="B134" s="51"/>
      <c r="C134" s="51"/>
      <c r="D134" s="52"/>
      <c r="E134" s="52"/>
      <c r="F134" s="52">
        <f t="shared" si="54"/>
        <v>0</v>
      </c>
    </row>
    <row r="135" spans="1:9">
      <c r="A135" s="94"/>
      <c r="B135" s="51"/>
      <c r="C135" s="51"/>
      <c r="D135" s="52"/>
      <c r="E135" s="52"/>
      <c r="F135" s="52">
        <f t="shared" si="54"/>
        <v>0</v>
      </c>
    </row>
    <row r="136" spans="1:9">
      <c r="A136" s="95"/>
      <c r="B136" s="51"/>
      <c r="C136" s="51"/>
      <c r="D136" s="52"/>
      <c r="E136" s="52"/>
      <c r="F136" s="52">
        <f t="shared" si="54"/>
        <v>0</v>
      </c>
    </row>
    <row r="137" spans="1:9">
      <c r="A137" s="96" t="s">
        <v>276</v>
      </c>
      <c r="B137" s="55" t="s">
        <v>389</v>
      </c>
      <c r="C137" s="51" t="s">
        <v>288</v>
      </c>
      <c r="D137" s="52">
        <v>0.35416666666666669</v>
      </c>
      <c r="E137" s="52">
        <v>0.3576388888888889</v>
      </c>
      <c r="F137" s="52">
        <f t="shared" si="54"/>
        <v>3.4722222222222099E-3</v>
      </c>
      <c r="H137" s="49" t="s">
        <v>286</v>
      </c>
      <c r="I137" s="49" t="s">
        <v>287</v>
      </c>
    </row>
    <row r="138" spans="1:9">
      <c r="A138" s="96"/>
      <c r="B138" s="55" t="s">
        <v>434</v>
      </c>
      <c r="C138" s="51" t="s">
        <v>288</v>
      </c>
      <c r="D138" s="52">
        <v>0.3576388888888889</v>
      </c>
      <c r="E138" s="52">
        <v>0.39583333333333331</v>
      </c>
      <c r="F138" s="52">
        <f t="shared" si="54"/>
        <v>3.819444444444442E-2</v>
      </c>
      <c r="H138" s="53" t="s">
        <v>288</v>
      </c>
      <c r="I138" s="52">
        <f t="shared" ref="I138" si="55">SUMIFS(F137:F151, C137:C151,H138)</f>
        <v>0.40624999999999994</v>
      </c>
    </row>
    <row r="139" spans="1:9">
      <c r="A139" s="96"/>
      <c r="B139" s="55" t="s">
        <v>435</v>
      </c>
      <c r="C139" s="51" t="s">
        <v>285</v>
      </c>
      <c r="D139" s="52">
        <v>0.39583333333333331</v>
      </c>
      <c r="E139" s="52">
        <v>0.4375</v>
      </c>
      <c r="F139" s="52">
        <f t="shared" si="54"/>
        <v>4.1666666666666685E-2</v>
      </c>
      <c r="H139" s="53" t="s">
        <v>285</v>
      </c>
      <c r="I139" s="52">
        <f t="shared" ref="I139" si="56">SUMIFS(F137:F151, C137:C151,H139)</f>
        <v>4.1666666666666685E-2</v>
      </c>
    </row>
    <row r="140" spans="1:9">
      <c r="A140" s="96"/>
      <c r="B140" s="55" t="s">
        <v>309</v>
      </c>
      <c r="C140" s="51" t="s">
        <v>295</v>
      </c>
      <c r="D140" s="52">
        <v>0.4375</v>
      </c>
      <c r="E140" s="52">
        <v>0.44791666666666669</v>
      </c>
      <c r="F140" s="52">
        <f t="shared" si="54"/>
        <v>1.0416666666666685E-2</v>
      </c>
      <c r="H140" s="53" t="s">
        <v>290</v>
      </c>
      <c r="I140" s="52">
        <f t="shared" ref="I140" si="57">SUMIFS(F137:F151, C137:C151,H140)</f>
        <v>0</v>
      </c>
    </row>
    <row r="141" spans="1:9">
      <c r="A141" s="96"/>
      <c r="B141" s="55" t="s">
        <v>436</v>
      </c>
      <c r="C141" s="51" t="s">
        <v>288</v>
      </c>
      <c r="D141" s="52">
        <v>0.44791666666666669</v>
      </c>
      <c r="E141" s="52">
        <v>0.52083333333333337</v>
      </c>
      <c r="F141" s="52">
        <f>E141-D141</f>
        <v>7.2916666666666685E-2</v>
      </c>
      <c r="H141" s="53" t="s">
        <v>293</v>
      </c>
      <c r="I141" s="52">
        <f t="shared" ref="I141" si="58">SUMIFS(F137:F151, C137:C151,H141)</f>
        <v>2.4305555555555691E-2</v>
      </c>
    </row>
    <row r="142" spans="1:9">
      <c r="A142" s="96"/>
      <c r="B142" s="55" t="s">
        <v>329</v>
      </c>
      <c r="C142" s="51" t="s">
        <v>295</v>
      </c>
      <c r="D142" s="52">
        <v>0.52083333333333337</v>
      </c>
      <c r="E142" s="52">
        <v>0.54166666666666663</v>
      </c>
      <c r="F142" s="52">
        <f>E142-D142</f>
        <v>2.0833333333333259E-2</v>
      </c>
      <c r="H142" s="53" t="s">
        <v>296</v>
      </c>
      <c r="I142" s="52">
        <f t="shared" ref="I142" si="59">SUMIFS(F137:F151, C137:C151,H142)</f>
        <v>4.8611111111111049E-2</v>
      </c>
    </row>
    <row r="143" spans="1:9">
      <c r="A143" s="96"/>
      <c r="B143" s="55" t="s">
        <v>437</v>
      </c>
      <c r="C143" s="51" t="s">
        <v>288</v>
      </c>
      <c r="D143" s="52">
        <v>0.54166666666666663</v>
      </c>
      <c r="E143" s="52">
        <v>0.60416666666666663</v>
      </c>
      <c r="F143" s="52">
        <f t="shared" si="54"/>
        <v>6.25E-2</v>
      </c>
      <c r="H143" s="53" t="s">
        <v>295</v>
      </c>
      <c r="I143" s="52">
        <f t="shared" ref="I143" si="60">SUMIFS(F137:F151, C137:C151,H143)</f>
        <v>4.1666666666666574E-2</v>
      </c>
    </row>
    <row r="144" spans="1:9">
      <c r="A144" s="96"/>
      <c r="B144" s="51" t="s">
        <v>431</v>
      </c>
      <c r="C144" s="51" t="s">
        <v>296</v>
      </c>
      <c r="D144" s="52">
        <v>0.62152777777777779</v>
      </c>
      <c r="E144" s="52">
        <v>0.67013888888888884</v>
      </c>
      <c r="F144" s="52">
        <f t="shared" si="54"/>
        <v>4.8611111111111049E-2</v>
      </c>
      <c r="H144" s="48" t="s">
        <v>300</v>
      </c>
      <c r="I144" s="49">
        <f t="shared" ref="I144" si="61">SUM(I138:I143)</f>
        <v>0.5625</v>
      </c>
    </row>
    <row r="145" spans="1:9">
      <c r="A145" s="96"/>
      <c r="B145" s="56" t="s">
        <v>309</v>
      </c>
      <c r="C145" s="51" t="s">
        <v>295</v>
      </c>
      <c r="D145" s="52">
        <v>0.6875</v>
      </c>
      <c r="E145" s="52">
        <v>0.69791666666666663</v>
      </c>
      <c r="F145" s="52">
        <f t="shared" si="54"/>
        <v>1.041666666666663E-2</v>
      </c>
      <c r="I145" s="54"/>
    </row>
    <row r="146" spans="1:9">
      <c r="A146" s="96"/>
      <c r="B146" s="56" t="s">
        <v>432</v>
      </c>
      <c r="C146" s="51" t="s">
        <v>293</v>
      </c>
      <c r="D146" s="52">
        <v>0.70138888888888884</v>
      </c>
      <c r="E146" s="52">
        <v>0.72569444444444453</v>
      </c>
      <c r="F146" s="52">
        <f>E146-D146</f>
        <v>2.4305555555555691E-2</v>
      </c>
      <c r="I146" s="54"/>
    </row>
    <row r="147" spans="1:9">
      <c r="A147" s="96"/>
      <c r="B147" s="55" t="s">
        <v>438</v>
      </c>
      <c r="C147" s="51" t="s">
        <v>288</v>
      </c>
      <c r="D147" s="52">
        <v>0.75</v>
      </c>
      <c r="E147" s="52">
        <v>0.85416666666666663</v>
      </c>
      <c r="F147" s="52">
        <f>E147-D147</f>
        <v>0.10416666666666663</v>
      </c>
    </row>
    <row r="148" spans="1:9">
      <c r="A148" s="96"/>
      <c r="B148" s="55" t="s">
        <v>439</v>
      </c>
      <c r="C148" s="51" t="s">
        <v>288</v>
      </c>
      <c r="D148" s="52">
        <v>0.875</v>
      </c>
      <c r="E148" s="52">
        <v>1</v>
      </c>
      <c r="F148" s="52">
        <f t="shared" si="54"/>
        <v>0.125</v>
      </c>
    </row>
    <row r="149" spans="1:9">
      <c r="A149" s="96"/>
      <c r="B149" s="55"/>
      <c r="C149" s="51"/>
      <c r="D149" s="52"/>
      <c r="E149" s="52"/>
      <c r="F149" s="52">
        <f t="shared" si="54"/>
        <v>0</v>
      </c>
    </row>
    <row r="150" spans="1:9">
      <c r="A150" s="96"/>
      <c r="B150" s="55"/>
      <c r="C150" s="51"/>
      <c r="D150" s="52"/>
      <c r="E150" s="52"/>
      <c r="F150" s="52">
        <f t="shared" si="54"/>
        <v>0</v>
      </c>
    </row>
    <row r="151" spans="1:9">
      <c r="A151" s="96"/>
      <c r="B151" s="55"/>
      <c r="C151" s="51"/>
      <c r="D151" s="52"/>
      <c r="E151" s="52"/>
      <c r="F151" s="52">
        <f t="shared" si="54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506" priority="12" operator="greaterThan">
      <formula>0.25</formula>
    </cfRule>
    <cfRule type="cellIs" dxfId="505" priority="13" operator="lessThan">
      <formula>0.25</formula>
    </cfRule>
  </conditionalFormatting>
  <conditionalFormatting sqref="I4 I19 I34 I49 I64 I79 I94 I109 I124 I139">
    <cfRule type="cellIs" dxfId="504" priority="9" operator="lessThan">
      <formula>0.0416666666666667</formula>
    </cfRule>
    <cfRule type="cellIs" dxfId="503" priority="10" operator="greaterThan">
      <formula>0.0416666666666667</formula>
    </cfRule>
    <cfRule type="cellIs" dxfId="502" priority="11" operator="greaterThan">
      <formula>0.0416666666666667</formula>
    </cfRule>
  </conditionalFormatting>
  <conditionalFormatting sqref="I5 I20 I35 I50 I65 I80 I95 I110 I125 I140">
    <cfRule type="cellIs" dxfId="501" priority="7" operator="lessThan">
      <formula>0.0833333333333333</formula>
    </cfRule>
    <cfRule type="cellIs" dxfId="500" priority="8" operator="greaterThan">
      <formula>0.0833333333333333</formula>
    </cfRule>
  </conditionalFormatting>
  <conditionalFormatting sqref="I6 I21 I36 I51 I66 I81 I96 I111 I126 I141">
    <cfRule type="cellIs" dxfId="499" priority="5" operator="lessThan">
      <formula>0.0416666666666667</formula>
    </cfRule>
    <cfRule type="cellIs" dxfId="498" priority="6" operator="greaterThan">
      <formula>0.0416666666666667</formula>
    </cfRule>
  </conditionalFormatting>
  <conditionalFormatting sqref="I7 I22 I37 I52 I67 I82 I97 I112 I127 I142">
    <cfRule type="cellIs" dxfId="497" priority="3" operator="lessThan">
      <formula>0.0416666666666667</formula>
    </cfRule>
    <cfRule type="cellIs" dxfId="496" priority="4" operator="greaterThan">
      <formula>0.0416666666666667</formula>
    </cfRule>
  </conditionalFormatting>
  <conditionalFormatting sqref="I8 I23 I38 I53 I68 I83 I98 I113 I128 I143">
    <cfRule type="cellIs" dxfId="495" priority="1" operator="lessThan">
      <formula>0.0625</formula>
    </cfRule>
    <cfRule type="cellIs" dxfId="494" priority="2" operator="greaterThan">
      <formula>0.0625</formula>
    </cfRule>
  </conditionalFormatting>
  <dataValidations count="1">
    <dataValidation type="list" allowBlank="1" showInputMessage="1" showErrorMessage="1" sqref="C2:C151" xr:uid="{00000000-0002-0000-1100-000000000000}">
      <formula1>$Q$1:$Q$7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Q151"/>
  <sheetViews>
    <sheetView topLeftCell="A51" zoomScale="80" workbookViewId="0">
      <selection activeCell="B12" sqref="B1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94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 t="shared" ref="F2:F33" si="0"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94"/>
      <c r="B3" s="51" t="s">
        <v>311</v>
      </c>
      <c r="C3" s="51" t="s">
        <v>288</v>
      </c>
      <c r="D3" s="52">
        <v>0.34722222222222227</v>
      </c>
      <c r="E3" s="52">
        <v>0.35069444444444442</v>
      </c>
      <c r="F3" s="52">
        <f t="shared" si="0"/>
        <v>3.4722222222221544E-3</v>
      </c>
      <c r="H3" s="53" t="s">
        <v>288</v>
      </c>
      <c r="I3" s="52">
        <f>SUMIFS(F2:F16, C2:C16,H3)</f>
        <v>0.25763888888888886</v>
      </c>
      <c r="Q3" t="s">
        <v>285</v>
      </c>
    </row>
    <row r="4" spans="1:17">
      <c r="A4" s="94"/>
      <c r="B4" s="51" t="s">
        <v>440</v>
      </c>
      <c r="C4" s="51" t="s">
        <v>288</v>
      </c>
      <c r="D4" s="52">
        <v>0.35069444444444442</v>
      </c>
      <c r="E4" s="52">
        <v>0.4201388888888889</v>
      </c>
      <c r="F4" s="52">
        <f t="shared" si="0"/>
        <v>6.9444444444444475E-2</v>
      </c>
      <c r="H4" s="53" t="s">
        <v>285</v>
      </c>
      <c r="I4" s="52">
        <f>SUMIFS(F2:F16, C2:C16,H4)</f>
        <v>3.6805555555555591E-2</v>
      </c>
      <c r="Q4" t="s">
        <v>290</v>
      </c>
    </row>
    <row r="5" spans="1:17">
      <c r="A5" s="94"/>
      <c r="B5" s="56" t="s">
        <v>441</v>
      </c>
      <c r="C5" s="51" t="s">
        <v>285</v>
      </c>
      <c r="D5" s="52">
        <v>0.4236111111111111</v>
      </c>
      <c r="E5" s="52">
        <v>0.45694444444444443</v>
      </c>
      <c r="F5" s="52">
        <f t="shared" si="0"/>
        <v>3.3333333333333326E-2</v>
      </c>
      <c r="H5" s="53" t="s">
        <v>290</v>
      </c>
      <c r="I5" s="52">
        <f>SUMIFS(F2:F16, C2:C16,H5)</f>
        <v>0</v>
      </c>
      <c r="Q5" t="s">
        <v>293</v>
      </c>
    </row>
    <row r="6" spans="1:17">
      <c r="A6" s="94"/>
      <c r="B6" s="51" t="s">
        <v>342</v>
      </c>
      <c r="C6" s="51" t="s">
        <v>295</v>
      </c>
      <c r="D6" s="52">
        <v>0.4604166666666667</v>
      </c>
      <c r="E6" s="52">
        <v>0.47083333333333338</v>
      </c>
      <c r="F6" s="52">
        <f t="shared" si="0"/>
        <v>1.0416666666666685E-2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4"/>
      <c r="B7" t="s">
        <v>442</v>
      </c>
      <c r="C7" s="51" t="s">
        <v>288</v>
      </c>
      <c r="D7" s="52">
        <v>0.47291666666666665</v>
      </c>
      <c r="E7" s="52">
        <v>0.53263888888888888</v>
      </c>
      <c r="F7" s="52">
        <f t="shared" si="0"/>
        <v>5.9722222222222232E-2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94"/>
      <c r="B8" t="s">
        <v>443</v>
      </c>
      <c r="C8" s="51" t="s">
        <v>288</v>
      </c>
      <c r="D8" s="52">
        <v>0.53263888888888888</v>
      </c>
      <c r="E8" s="52">
        <v>0.55347222222222225</v>
      </c>
      <c r="F8" s="52">
        <f t="shared" si="0"/>
        <v>2.083333333333337E-2</v>
      </c>
      <c r="H8" s="53" t="s">
        <v>295</v>
      </c>
      <c r="I8" s="52">
        <f>SUMIFS(F2:F16, C2:C16,H8)</f>
        <v>7.1527777777777801E-2</v>
      </c>
    </row>
    <row r="9" spans="1:17">
      <c r="A9" s="94"/>
      <c r="B9" s="51" t="s">
        <v>329</v>
      </c>
      <c r="C9" s="51" t="s">
        <v>295</v>
      </c>
      <c r="D9" s="52">
        <v>0.55347222222222225</v>
      </c>
      <c r="E9" s="52">
        <v>0.57430555555555551</v>
      </c>
      <c r="F9" s="52">
        <f t="shared" si="0"/>
        <v>2.0833333333333259E-2</v>
      </c>
      <c r="H9" s="48" t="s">
        <v>300</v>
      </c>
      <c r="I9" s="49">
        <f>SUM(I3:I8)</f>
        <v>0.36597222222222225</v>
      </c>
    </row>
    <row r="10" spans="1:17">
      <c r="A10" s="94"/>
      <c r="B10" s="51" t="s">
        <v>444</v>
      </c>
      <c r="C10" s="51" t="s">
        <v>295</v>
      </c>
      <c r="D10" s="52">
        <v>0.57430555555555551</v>
      </c>
      <c r="E10" s="52">
        <v>0.61458333333333337</v>
      </c>
      <c r="F10" s="52">
        <f t="shared" si="0"/>
        <v>4.0277777777777857E-2</v>
      </c>
      <c r="I10" s="54"/>
    </row>
    <row r="11" spans="1:17">
      <c r="A11" s="94"/>
      <c r="B11" s="51" t="s">
        <v>445</v>
      </c>
      <c r="C11" s="51" t="s">
        <v>288</v>
      </c>
      <c r="D11" s="52">
        <v>0.5625</v>
      </c>
      <c r="E11" s="52">
        <v>0.61805555555555558</v>
      </c>
      <c r="F11" s="52">
        <f t="shared" si="0"/>
        <v>5.555555555555558E-2</v>
      </c>
      <c r="I11" s="54"/>
    </row>
    <row r="12" spans="1:17">
      <c r="A12" s="94"/>
      <c r="B12" s="51" t="s">
        <v>446</v>
      </c>
      <c r="C12" s="51" t="s">
        <v>288</v>
      </c>
      <c r="D12" s="52">
        <v>0.62152777777777779</v>
      </c>
      <c r="E12" s="52">
        <v>0.67013888888888884</v>
      </c>
      <c r="F12" s="52">
        <f t="shared" si="0"/>
        <v>4.8611111111111049E-2</v>
      </c>
    </row>
    <row r="13" spans="1:17">
      <c r="A13" s="94"/>
      <c r="B13" s="51"/>
      <c r="C13" s="51" t="s">
        <v>295</v>
      </c>
      <c r="D13" s="52"/>
      <c r="E13" s="52"/>
      <c r="F13" s="52">
        <f t="shared" si="0"/>
        <v>0</v>
      </c>
    </row>
    <row r="14" spans="1:17">
      <c r="A14" s="94"/>
      <c r="B14" s="51"/>
      <c r="C14" s="51" t="s">
        <v>288</v>
      </c>
      <c r="D14" s="52"/>
      <c r="E14" s="52"/>
      <c r="F14" s="52">
        <f t="shared" si="0"/>
        <v>0</v>
      </c>
    </row>
    <row r="15" spans="1:17">
      <c r="A15" s="94"/>
      <c r="B15" s="51"/>
      <c r="C15" s="51" t="s">
        <v>293</v>
      </c>
      <c r="D15" s="52"/>
      <c r="E15" s="52"/>
      <c r="F15" s="52">
        <f t="shared" si="0"/>
        <v>0</v>
      </c>
    </row>
    <row r="16" spans="1:17">
      <c r="A16" s="94"/>
      <c r="B16" s="51"/>
      <c r="C16" s="51" t="s">
        <v>290</v>
      </c>
      <c r="D16" s="52"/>
      <c r="E16" s="52"/>
      <c r="F16" s="52">
        <f t="shared" si="0"/>
        <v>0</v>
      </c>
    </row>
    <row r="17" spans="1:9">
      <c r="A17" s="94" t="s">
        <v>17</v>
      </c>
      <c r="B17" s="51" t="s">
        <v>369</v>
      </c>
      <c r="C17" s="51" t="s">
        <v>288</v>
      </c>
      <c r="D17" s="52">
        <v>0.35416666666666669</v>
      </c>
      <c r="E17" s="52">
        <v>0.39583333333333331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>
      <c r="A18" s="94"/>
      <c r="B18" s="51" t="s">
        <v>447</v>
      </c>
      <c r="C18" s="51" t="s">
        <v>285</v>
      </c>
      <c r="D18" s="52">
        <v>0.41666666666666669</v>
      </c>
      <c r="E18" s="52">
        <v>0.45833333333333331</v>
      </c>
      <c r="F18" s="52">
        <f t="shared" si="0"/>
        <v>4.166666666666663E-2</v>
      </c>
      <c r="H18" s="53" t="s">
        <v>288</v>
      </c>
      <c r="I18" s="52">
        <f>SUMIFS(F17:F31, C17:C31,H18)</f>
        <v>0.26736111111111088</v>
      </c>
    </row>
    <row r="19" spans="1:9">
      <c r="A19" s="94"/>
      <c r="B19" s="51" t="s">
        <v>342</v>
      </c>
      <c r="C19" s="51" t="s">
        <v>295</v>
      </c>
      <c r="D19" s="52">
        <v>0.4375</v>
      </c>
      <c r="E19" s="52">
        <v>0.44791666666666669</v>
      </c>
      <c r="F19" s="52">
        <f t="shared" si="0"/>
        <v>1.0416666666666685E-2</v>
      </c>
      <c r="H19" s="53" t="s">
        <v>285</v>
      </c>
      <c r="I19" s="52">
        <f>SUMIFS(F17:F31, C17:C31,H19)</f>
        <v>4.166666666666663E-2</v>
      </c>
    </row>
    <row r="20" spans="1:9">
      <c r="A20" s="94"/>
      <c r="B20" s="51" t="s">
        <v>371</v>
      </c>
      <c r="C20" s="51" t="s">
        <v>288</v>
      </c>
      <c r="D20" s="52">
        <v>0.44791666666666669</v>
      </c>
      <c r="E20" s="52">
        <v>0.5</v>
      </c>
      <c r="F20" s="52">
        <f t="shared" si="0"/>
        <v>5.2083333333333315E-2</v>
      </c>
      <c r="H20" s="53" t="s">
        <v>290</v>
      </c>
      <c r="I20" s="52">
        <f>SUMIFS(F17:F31, C17:C31,H20)</f>
        <v>0</v>
      </c>
    </row>
    <row r="21" spans="1:9">
      <c r="A21" s="94"/>
      <c r="B21" s="51" t="s">
        <v>372</v>
      </c>
      <c r="C21" s="51" t="s">
        <v>288</v>
      </c>
      <c r="D21" s="52">
        <v>0.5</v>
      </c>
      <c r="E21" s="52">
        <v>0.54166666666666663</v>
      </c>
      <c r="F21" s="52">
        <f t="shared" si="0"/>
        <v>4.166666666666663E-2</v>
      </c>
      <c r="H21" s="53" t="s">
        <v>293</v>
      </c>
      <c r="I21" s="52">
        <f>SUMIFS(F17:F31, C17:C31,H21)</f>
        <v>2.4305555555555691E-2</v>
      </c>
    </row>
    <row r="22" spans="1:9">
      <c r="A22" s="94"/>
      <c r="B22" s="51" t="s">
        <v>329</v>
      </c>
      <c r="C22" s="51" t="s">
        <v>295</v>
      </c>
      <c r="D22" s="52">
        <v>0.54166666666666663</v>
      </c>
      <c r="E22" s="52">
        <v>0.57291666666666663</v>
      </c>
      <c r="F22" s="52">
        <f t="shared" si="0"/>
        <v>3.125E-2</v>
      </c>
      <c r="H22" s="53" t="s">
        <v>296</v>
      </c>
      <c r="I22" s="52">
        <f>SUMIFS(F17:F31, C17:C31,H22)</f>
        <v>4.513888888888884E-2</v>
      </c>
    </row>
    <row r="23" spans="1:9">
      <c r="A23" s="94"/>
      <c r="B23" s="51" t="s">
        <v>373</v>
      </c>
      <c r="C23" s="51" t="s">
        <v>288</v>
      </c>
      <c r="D23" s="52">
        <v>0.57638888888888895</v>
      </c>
      <c r="E23" s="52">
        <v>0.61111111111111105</v>
      </c>
      <c r="F23" s="52">
        <f t="shared" si="0"/>
        <v>3.4722222222222099E-2</v>
      </c>
      <c r="H23" s="53" t="s">
        <v>295</v>
      </c>
      <c r="I23" s="52">
        <f>SUMIFS(F17:F31, C17:C31,H23)</f>
        <v>5.2083333333333315E-2</v>
      </c>
    </row>
    <row r="24" spans="1:9">
      <c r="A24" s="94"/>
      <c r="B24" s="51" t="s">
        <v>374</v>
      </c>
      <c r="C24" s="51" t="s">
        <v>296</v>
      </c>
      <c r="D24" s="52">
        <v>0.62152777777777779</v>
      </c>
      <c r="E24" s="52">
        <v>0.66666666666666663</v>
      </c>
      <c r="F24" s="52">
        <f t="shared" si="0"/>
        <v>4.513888888888884E-2</v>
      </c>
      <c r="H24" s="48" t="s">
        <v>300</v>
      </c>
      <c r="I24" s="49">
        <f>SUM(I18:I23)</f>
        <v>0.43055555555555536</v>
      </c>
    </row>
    <row r="25" spans="1:9">
      <c r="A25" s="94"/>
      <c r="B25" s="51" t="s">
        <v>304</v>
      </c>
      <c r="C25" s="51" t="s">
        <v>295</v>
      </c>
      <c r="D25" s="52">
        <v>0.67013888888888884</v>
      </c>
      <c r="E25" s="52">
        <v>0.68055555555555547</v>
      </c>
      <c r="F25" s="52">
        <f t="shared" si="0"/>
        <v>1.041666666666663E-2</v>
      </c>
      <c r="I25" s="54"/>
    </row>
    <row r="26" spans="1:9">
      <c r="A26" s="94"/>
      <c r="B26" s="51" t="s">
        <v>375</v>
      </c>
      <c r="C26" s="51" t="s">
        <v>288</v>
      </c>
      <c r="D26" s="52">
        <v>0.6875</v>
      </c>
      <c r="E26" s="52">
        <v>0.70138888888888884</v>
      </c>
      <c r="F26" s="52">
        <f t="shared" si="0"/>
        <v>1.388888888888884E-2</v>
      </c>
      <c r="I26" s="54"/>
    </row>
    <row r="27" spans="1:9">
      <c r="A27" s="94"/>
      <c r="B27" s="51" t="s">
        <v>376</v>
      </c>
      <c r="C27" s="51" t="s">
        <v>293</v>
      </c>
      <c r="D27" s="52">
        <v>0.70138888888888884</v>
      </c>
      <c r="E27" s="52">
        <v>0.72569444444444453</v>
      </c>
      <c r="F27" s="52">
        <f t="shared" si="0"/>
        <v>2.4305555555555691E-2</v>
      </c>
    </row>
    <row r="28" spans="1:9">
      <c r="A28" s="94"/>
      <c r="B28" s="51" t="s">
        <v>377</v>
      </c>
      <c r="C28" s="51" t="s">
        <v>288</v>
      </c>
      <c r="D28" s="52">
        <v>0.73958333333333337</v>
      </c>
      <c r="E28" s="52">
        <v>0.75</v>
      </c>
      <c r="F28" s="52">
        <f t="shared" si="0"/>
        <v>1.041666666666663E-2</v>
      </c>
    </row>
    <row r="29" spans="1:9">
      <c r="A29" s="94"/>
      <c r="B29" s="51" t="s">
        <v>378</v>
      </c>
      <c r="C29" s="51" t="s">
        <v>288</v>
      </c>
      <c r="D29" s="52">
        <v>0.83333333333333337</v>
      </c>
      <c r="E29" s="52">
        <v>0.89583333333333337</v>
      </c>
      <c r="F29" s="52">
        <f t="shared" si="0"/>
        <v>6.25E-2</v>
      </c>
    </row>
    <row r="30" spans="1:9">
      <c r="A30" s="94"/>
      <c r="B30" s="51" t="s">
        <v>448</v>
      </c>
      <c r="C30" s="51" t="s">
        <v>288</v>
      </c>
      <c r="D30" s="52">
        <v>0.72916666666666663</v>
      </c>
      <c r="E30" s="52">
        <v>0.73958333333333337</v>
      </c>
      <c r="F30" s="52">
        <f t="shared" si="0"/>
        <v>1.0416666666666741E-2</v>
      </c>
    </row>
    <row r="31" spans="1:9">
      <c r="A31" s="94"/>
      <c r="B31" s="51"/>
      <c r="C31" s="51"/>
      <c r="D31" s="52"/>
      <c r="E31" s="52"/>
      <c r="F31" s="52">
        <f t="shared" si="0"/>
        <v>0</v>
      </c>
    </row>
    <row r="32" spans="1:9">
      <c r="A32" s="94" t="s">
        <v>263</v>
      </c>
      <c r="B32" s="51" t="s">
        <v>379</v>
      </c>
      <c r="C32" s="51" t="s">
        <v>285</v>
      </c>
      <c r="D32" s="52">
        <v>0.35416666666666669</v>
      </c>
      <c r="E32" s="52">
        <v>0.3611111111111111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4"/>
      <c r="B33" s="51" t="s">
        <v>449</v>
      </c>
      <c r="C33" s="51" t="s">
        <v>288</v>
      </c>
      <c r="D33" s="52">
        <v>0.3611111111111111</v>
      </c>
      <c r="E33" s="52">
        <v>0.41666666666666669</v>
      </c>
      <c r="F33" s="52">
        <f t="shared" si="0"/>
        <v>5.555555555555558E-2</v>
      </c>
      <c r="H33" s="53" t="s">
        <v>288</v>
      </c>
      <c r="I33" s="52">
        <f>SUMIFS(F32:F46, C32:C46,H33)</f>
        <v>0.26388888888888895</v>
      </c>
    </row>
    <row r="34" spans="1:9">
      <c r="A34" s="94"/>
      <c r="B34" s="51" t="s">
        <v>450</v>
      </c>
      <c r="C34" s="51" t="s">
        <v>285</v>
      </c>
      <c r="D34" s="52">
        <v>0.41666666666666669</v>
      </c>
      <c r="E34" s="52">
        <v>0.45833333333333331</v>
      </c>
      <c r="F34" s="52">
        <f t="shared" ref="F34:F62" si="1">E34-D34</f>
        <v>4.166666666666663E-2</v>
      </c>
      <c r="H34" s="53" t="s">
        <v>285</v>
      </c>
      <c r="I34" s="52">
        <f>SUMIFS(F32:F46, C32:C46,H34)</f>
        <v>4.8611111111111049E-2</v>
      </c>
    </row>
    <row r="35" spans="1:9">
      <c r="A35" s="94"/>
      <c r="B35" s="51" t="s">
        <v>294</v>
      </c>
      <c r="C35" s="51" t="s">
        <v>295</v>
      </c>
      <c r="D35" s="52">
        <v>0.45833333333333331</v>
      </c>
      <c r="E35" s="52">
        <v>0.46875</v>
      </c>
      <c r="F35" s="52">
        <f t="shared" si="1"/>
        <v>1.0416666666666685E-2</v>
      </c>
      <c r="H35" s="53" t="s">
        <v>290</v>
      </c>
      <c r="I35" s="52">
        <f>SUMIFS(F32:F46, C32:C46,H35)</f>
        <v>0</v>
      </c>
    </row>
    <row r="36" spans="1:9">
      <c r="A36" s="94"/>
      <c r="B36" s="51" t="s">
        <v>451</v>
      </c>
      <c r="C36" s="51" t="s">
        <v>288</v>
      </c>
      <c r="D36" s="52">
        <v>0.46875</v>
      </c>
      <c r="E36" s="52">
        <v>0.5</v>
      </c>
      <c r="F36" s="52">
        <f t="shared" si="1"/>
        <v>3.125E-2</v>
      </c>
      <c r="H36" s="53" t="s">
        <v>293</v>
      </c>
      <c r="I36" s="52">
        <f>SUMIFS(F32:F46, C32:C46,H36)</f>
        <v>0</v>
      </c>
    </row>
    <row r="37" spans="1:9">
      <c r="A37" s="94"/>
      <c r="B37" s="51" t="s">
        <v>311</v>
      </c>
      <c r="C37" s="51" t="s">
        <v>288</v>
      </c>
      <c r="D37" s="52">
        <v>0.5</v>
      </c>
      <c r="E37" s="52">
        <v>0.51041666666666663</v>
      </c>
      <c r="F37" s="52">
        <f t="shared" si="1"/>
        <v>1.041666666666663E-2</v>
      </c>
      <c r="H37" s="53" t="s">
        <v>296</v>
      </c>
      <c r="I37" s="52">
        <f>SUMIFS(F32:F46, C32:C46,H37)</f>
        <v>3.125E-2</v>
      </c>
    </row>
    <row r="38" spans="1:9">
      <c r="A38" s="94"/>
      <c r="B38" s="51" t="s">
        <v>452</v>
      </c>
      <c r="C38" s="51" t="s">
        <v>288</v>
      </c>
      <c r="D38" s="52">
        <v>0.51041666666666663</v>
      </c>
      <c r="E38" s="52">
        <v>0.54513888888888895</v>
      </c>
      <c r="F38" s="52">
        <f t="shared" si="1"/>
        <v>3.4722222222222321E-2</v>
      </c>
      <c r="H38" s="53" t="s">
        <v>295</v>
      </c>
      <c r="I38" s="52">
        <f>SUMIFS(F32:F46, C32:C46,H38)</f>
        <v>3.1250000000000167E-2</v>
      </c>
    </row>
    <row r="39" spans="1:9">
      <c r="A39" s="94"/>
      <c r="B39" s="51" t="s">
        <v>329</v>
      </c>
      <c r="C39" s="51" t="s">
        <v>295</v>
      </c>
      <c r="D39" s="52">
        <v>0.54861111111111105</v>
      </c>
      <c r="E39" s="52">
        <v>0.5625</v>
      </c>
      <c r="F39" s="52">
        <f t="shared" si="1"/>
        <v>1.3888888888888951E-2</v>
      </c>
      <c r="H39" s="48" t="s">
        <v>300</v>
      </c>
      <c r="I39" s="49">
        <f>SUM(I33:I38)</f>
        <v>0.37500000000000017</v>
      </c>
    </row>
    <row r="40" spans="1:9">
      <c r="A40" s="94"/>
      <c r="B40" s="51" t="s">
        <v>453</v>
      </c>
      <c r="C40" s="51" t="s">
        <v>288</v>
      </c>
      <c r="D40" s="52">
        <v>0.5625</v>
      </c>
      <c r="E40" s="52">
        <v>0.62847222222222221</v>
      </c>
      <c r="F40" s="52">
        <f t="shared" si="1"/>
        <v>6.597222222222221E-2</v>
      </c>
      <c r="I40" s="54"/>
    </row>
    <row r="41" spans="1:9">
      <c r="A41" s="94"/>
      <c r="B41" s="51" t="s">
        <v>454</v>
      </c>
      <c r="C41" s="51" t="s">
        <v>296</v>
      </c>
      <c r="D41" s="52">
        <v>0.63541666666666663</v>
      </c>
      <c r="E41" s="52">
        <v>0.66666666666666663</v>
      </c>
      <c r="F41" s="52">
        <f t="shared" si="1"/>
        <v>3.125E-2</v>
      </c>
      <c r="I41" s="54"/>
    </row>
    <row r="42" spans="1:9">
      <c r="A42" s="94"/>
      <c r="B42" s="51" t="s">
        <v>304</v>
      </c>
      <c r="C42" s="51" t="s">
        <v>295</v>
      </c>
      <c r="D42" s="52">
        <v>0.66666666666666663</v>
      </c>
      <c r="E42" s="52">
        <v>0.67361111111111116</v>
      </c>
      <c r="F42" s="52">
        <f t="shared" si="1"/>
        <v>6.9444444444445308E-3</v>
      </c>
    </row>
    <row r="43" spans="1:9">
      <c r="A43" s="94"/>
      <c r="B43" s="51" t="s">
        <v>455</v>
      </c>
      <c r="C43" s="51" t="s">
        <v>288</v>
      </c>
      <c r="D43" s="52">
        <v>0.67361111111111116</v>
      </c>
      <c r="E43" s="52">
        <v>0.72916666666666663</v>
      </c>
      <c r="F43" s="52">
        <f t="shared" si="1"/>
        <v>5.5555555555555469E-2</v>
      </c>
    </row>
    <row r="44" spans="1:9">
      <c r="A44" s="94"/>
      <c r="B44" s="51" t="s">
        <v>448</v>
      </c>
      <c r="C44" s="51" t="s">
        <v>288</v>
      </c>
      <c r="D44" s="52">
        <v>0.72916666666666663</v>
      </c>
      <c r="E44" s="52">
        <v>0.73958333333333337</v>
      </c>
      <c r="F44" s="52">
        <f t="shared" si="1"/>
        <v>1.0416666666666741E-2</v>
      </c>
    </row>
    <row r="45" spans="1:9">
      <c r="A45" s="94"/>
      <c r="C45" s="51"/>
      <c r="D45" s="52"/>
      <c r="E45" s="52"/>
      <c r="F45" s="52">
        <f t="shared" si="1"/>
        <v>0</v>
      </c>
    </row>
    <row r="46" spans="1:9">
      <c r="A46" s="95"/>
      <c r="B46" s="51"/>
      <c r="C46" s="51"/>
      <c r="D46" s="52"/>
      <c r="E46" s="52"/>
      <c r="F46" s="52">
        <f t="shared" si="1"/>
        <v>0</v>
      </c>
    </row>
    <row r="47" spans="1:9">
      <c r="A47" s="96" t="s">
        <v>21</v>
      </c>
      <c r="B47" s="55"/>
      <c r="C47" s="51"/>
      <c r="D47" s="52"/>
      <c r="E47" s="52"/>
      <c r="F47" s="52">
        <f t="shared" si="1"/>
        <v>0</v>
      </c>
      <c r="H47" s="49" t="s">
        <v>286</v>
      </c>
      <c r="I47" s="49" t="s">
        <v>287</v>
      </c>
    </row>
    <row r="48" spans="1:9">
      <c r="A48" s="96"/>
      <c r="B48" s="55"/>
      <c r="C48" s="51"/>
      <c r="D48" s="52"/>
      <c r="E48" s="52"/>
      <c r="F48" s="52">
        <f t="shared" si="1"/>
        <v>0</v>
      </c>
      <c r="H48" s="53" t="s">
        <v>288</v>
      </c>
      <c r="I48" s="52">
        <f>SUMIFS(F47:F61, C47:C61,H48)</f>
        <v>0</v>
      </c>
    </row>
    <row r="49" spans="1:9">
      <c r="A49" s="96"/>
      <c r="B49" s="55"/>
      <c r="C49" s="51"/>
      <c r="D49" s="52"/>
      <c r="E49" s="52"/>
      <c r="F49" s="52">
        <f t="shared" si="1"/>
        <v>0</v>
      </c>
      <c r="H49" s="53" t="s">
        <v>285</v>
      </c>
      <c r="I49" s="52">
        <f>SUMIFS(F47:F61, C47:C61,H49)</f>
        <v>0</v>
      </c>
    </row>
    <row r="50" spans="1:9">
      <c r="A50" s="96"/>
      <c r="B50" s="55"/>
      <c r="C50" s="51"/>
      <c r="D50" s="52"/>
      <c r="E50" s="52"/>
      <c r="F50" s="52">
        <f t="shared" si="1"/>
        <v>0</v>
      </c>
      <c r="H50" s="53" t="s">
        <v>290</v>
      </c>
      <c r="I50" s="52">
        <f>SUMIFS(F47:F61, C47:C61,H50)</f>
        <v>0</v>
      </c>
    </row>
    <row r="51" spans="1:9">
      <c r="A51" s="96"/>
      <c r="B51" s="55"/>
      <c r="C51" s="51"/>
      <c r="D51" s="52"/>
      <c r="E51" s="52"/>
      <c r="F51" s="52">
        <f t="shared" si="1"/>
        <v>0</v>
      </c>
      <c r="H51" s="53" t="s">
        <v>293</v>
      </c>
      <c r="I51" s="52">
        <f>SUMIFS(F47:F61, C47:C61,H51)</f>
        <v>0</v>
      </c>
    </row>
    <row r="52" spans="1:9">
      <c r="A52" s="96"/>
      <c r="B52" s="55"/>
      <c r="C52" s="51"/>
      <c r="D52" s="52"/>
      <c r="E52" s="52"/>
      <c r="F52" s="52">
        <f t="shared" si="1"/>
        <v>0</v>
      </c>
      <c r="H52" s="53" t="s">
        <v>296</v>
      </c>
      <c r="I52" s="52">
        <f>SUMIFS(F47:F61, C47:C61,H52)</f>
        <v>0</v>
      </c>
    </row>
    <row r="53" spans="1:9">
      <c r="A53" s="96"/>
      <c r="B53" s="55"/>
      <c r="C53" s="51"/>
      <c r="D53" s="52"/>
      <c r="E53" s="52"/>
      <c r="F53" s="52">
        <f t="shared" si="1"/>
        <v>0</v>
      </c>
      <c r="H53" s="53" t="s">
        <v>295</v>
      </c>
      <c r="I53" s="52">
        <f>SUMIFS(F47:F61, C47:C61,H53)</f>
        <v>0</v>
      </c>
    </row>
    <row r="54" spans="1:9">
      <c r="A54" s="96"/>
      <c r="B54" s="55"/>
      <c r="C54" s="51"/>
      <c r="D54" s="52"/>
      <c r="E54" s="52"/>
      <c r="F54" s="52">
        <f t="shared" si="1"/>
        <v>0</v>
      </c>
      <c r="H54" s="48" t="s">
        <v>300</v>
      </c>
      <c r="I54" s="49">
        <f>SUM(I48:I53)</f>
        <v>0</v>
      </c>
    </row>
    <row r="55" spans="1:9">
      <c r="A55" s="96"/>
      <c r="B55" s="56" t="s">
        <v>388</v>
      </c>
      <c r="C55" s="51"/>
      <c r="D55" s="52"/>
      <c r="E55" s="52"/>
      <c r="F55" s="52">
        <f t="shared" si="1"/>
        <v>0</v>
      </c>
      <c r="I55" s="54"/>
    </row>
    <row r="56" spans="1:9">
      <c r="A56" s="96"/>
      <c r="B56" s="55"/>
      <c r="C56" s="51"/>
      <c r="D56" s="52"/>
      <c r="E56" s="52"/>
      <c r="F56" s="52">
        <f t="shared" si="1"/>
        <v>0</v>
      </c>
      <c r="I56" s="54"/>
    </row>
    <row r="57" spans="1:9">
      <c r="A57" s="96"/>
      <c r="B57" s="55"/>
      <c r="C57" s="51"/>
      <c r="D57" s="52"/>
      <c r="E57" s="52"/>
      <c r="F57" s="52">
        <f t="shared" si="1"/>
        <v>0</v>
      </c>
    </row>
    <row r="58" spans="1:9">
      <c r="A58" s="96"/>
      <c r="B58" s="55"/>
      <c r="C58" s="51"/>
      <c r="D58" s="52"/>
      <c r="E58" s="52"/>
      <c r="F58" s="52">
        <f t="shared" si="1"/>
        <v>0</v>
      </c>
    </row>
    <row r="59" spans="1:9">
      <c r="A59" s="96"/>
      <c r="B59" s="55"/>
      <c r="C59" s="51"/>
      <c r="D59" s="52"/>
      <c r="E59" s="52"/>
      <c r="F59" s="52">
        <f t="shared" si="1"/>
        <v>0</v>
      </c>
    </row>
    <row r="60" spans="1:9">
      <c r="A60" s="96"/>
      <c r="B60" s="55"/>
      <c r="C60" s="51"/>
      <c r="D60" s="52"/>
      <c r="E60" s="52"/>
      <c r="F60" s="52">
        <f t="shared" si="1"/>
        <v>0</v>
      </c>
    </row>
    <row r="61" spans="1:9">
      <c r="A61" s="96"/>
      <c r="B61" s="55"/>
      <c r="C61" s="51"/>
      <c r="D61" s="52"/>
      <c r="E61" s="52"/>
      <c r="F61" s="52">
        <f t="shared" si="1"/>
        <v>0</v>
      </c>
    </row>
    <row r="62" spans="1:9">
      <c r="A62" s="93" t="s">
        <v>24</v>
      </c>
      <c r="B62" s="51"/>
      <c r="C62" s="51"/>
      <c r="D62" s="52"/>
      <c r="E62" s="52"/>
      <c r="F62" s="52">
        <f t="shared" si="1"/>
        <v>0</v>
      </c>
      <c r="H62" s="49" t="s">
        <v>286</v>
      </c>
      <c r="I62" s="49" t="s">
        <v>287</v>
      </c>
    </row>
    <row r="63" spans="1:9">
      <c r="A63" s="94"/>
      <c r="B63" s="51"/>
      <c r="C63" s="51"/>
      <c r="D63" s="52"/>
      <c r="E63" s="52"/>
      <c r="F63" s="52">
        <v>3.472222222222222E-3</v>
      </c>
      <c r="H63" s="53" t="s">
        <v>288</v>
      </c>
      <c r="I63" s="52">
        <f>SUMIFS(F62:F76, C62:C76,H63)</f>
        <v>0</v>
      </c>
    </row>
    <row r="64" spans="1:9">
      <c r="A64" s="94"/>
      <c r="B64" s="51"/>
      <c r="C64" s="51"/>
      <c r="D64" s="52"/>
      <c r="E64" s="52"/>
      <c r="F64" s="52">
        <f t="shared" ref="F64:F95" si="2">E64-D64</f>
        <v>0</v>
      </c>
      <c r="H64" s="53" t="s">
        <v>285</v>
      </c>
      <c r="I64" s="52">
        <f>SUMIFS(F62:F76, C62:C76,H64)</f>
        <v>0</v>
      </c>
    </row>
    <row r="65" spans="1:9">
      <c r="A65" s="94"/>
      <c r="B65" s="51"/>
      <c r="C65" s="51"/>
      <c r="D65" s="52"/>
      <c r="E65" s="52"/>
      <c r="F65" s="52">
        <f t="shared" si="2"/>
        <v>0</v>
      </c>
      <c r="H65" s="53" t="s">
        <v>290</v>
      </c>
      <c r="I65" s="52">
        <f>SUMIFS(F62:F76, C62:C76,H65)</f>
        <v>0</v>
      </c>
    </row>
    <row r="66" spans="1:9">
      <c r="A66" s="94"/>
      <c r="B66" s="51"/>
      <c r="C66" s="51"/>
      <c r="D66" s="52"/>
      <c r="E66" s="52"/>
      <c r="F66" s="52">
        <f t="shared" si="2"/>
        <v>0</v>
      </c>
      <c r="H66" s="53" t="s">
        <v>293</v>
      </c>
      <c r="I66" s="52">
        <f>SUMIFS(F62:F76, C62:C76,H66)</f>
        <v>0</v>
      </c>
    </row>
    <row r="67" spans="1:9">
      <c r="A67" s="94"/>
      <c r="B67" s="51"/>
      <c r="C67" s="51"/>
      <c r="D67" s="52"/>
      <c r="E67" s="52"/>
      <c r="F67" s="52">
        <f t="shared" si="2"/>
        <v>0</v>
      </c>
      <c r="H67" s="53" t="s">
        <v>296</v>
      </c>
      <c r="I67" s="52">
        <f>SUMIFS(F62:F76, C62:C76,H67)</f>
        <v>0</v>
      </c>
    </row>
    <row r="68" spans="1:9">
      <c r="A68" s="94"/>
      <c r="B68" s="56" t="s">
        <v>456</v>
      </c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0</v>
      </c>
    </row>
    <row r="69" spans="1:9">
      <c r="A69" s="94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</v>
      </c>
    </row>
    <row r="70" spans="1:9">
      <c r="A70" s="94"/>
      <c r="B70" s="51"/>
      <c r="C70" s="51"/>
      <c r="D70" s="52"/>
      <c r="E70" s="52"/>
      <c r="F70" s="52">
        <f t="shared" si="2"/>
        <v>0</v>
      </c>
      <c r="I70" s="54"/>
    </row>
    <row r="71" spans="1:9">
      <c r="A71" s="94"/>
      <c r="B71" s="51"/>
      <c r="C71" s="51"/>
      <c r="D71" s="52"/>
      <c r="E71" s="52"/>
      <c r="F71" s="52">
        <f t="shared" si="2"/>
        <v>0</v>
      </c>
      <c r="I71" s="54"/>
    </row>
    <row r="72" spans="1:9">
      <c r="A72" s="94"/>
      <c r="B72" s="51"/>
      <c r="C72" s="51"/>
      <c r="D72" s="52"/>
      <c r="E72" s="52"/>
      <c r="F72" s="52">
        <f t="shared" si="2"/>
        <v>0</v>
      </c>
    </row>
    <row r="73" spans="1:9">
      <c r="A73" s="94"/>
      <c r="B73" s="51"/>
      <c r="C73" s="51"/>
      <c r="D73" s="52"/>
      <c r="E73" s="52"/>
      <c r="F73" s="52">
        <f t="shared" si="2"/>
        <v>0</v>
      </c>
    </row>
    <row r="74" spans="1:9">
      <c r="A74" s="94"/>
      <c r="B74" s="51"/>
      <c r="C74" s="51"/>
      <c r="D74" s="52"/>
      <c r="E74" s="52"/>
      <c r="F74" s="52">
        <f t="shared" si="2"/>
        <v>0</v>
      </c>
    </row>
    <row r="75" spans="1:9">
      <c r="A75" s="94"/>
      <c r="B75" s="51"/>
      <c r="C75" s="51"/>
      <c r="D75" s="52"/>
      <c r="E75" s="52"/>
      <c r="F75" s="52">
        <f t="shared" si="2"/>
        <v>0</v>
      </c>
    </row>
    <row r="76" spans="1:9">
      <c r="A76" s="94"/>
      <c r="B76" s="51"/>
      <c r="C76" s="51"/>
      <c r="D76" s="52"/>
      <c r="E76" s="52"/>
      <c r="F76" s="52">
        <f t="shared" si="2"/>
        <v>0</v>
      </c>
    </row>
    <row r="77" spans="1:9">
      <c r="A77" s="94" t="s">
        <v>269</v>
      </c>
      <c r="B77" s="51" t="s">
        <v>379</v>
      </c>
      <c r="C77" s="51" t="s">
        <v>285</v>
      </c>
      <c r="D77" s="52">
        <v>0.35416666666666669</v>
      </c>
      <c r="E77" s="52">
        <v>0.3576388888888889</v>
      </c>
      <c r="F77" s="52">
        <f t="shared" si="2"/>
        <v>3.4722222222222099E-3</v>
      </c>
      <c r="H77" s="49" t="s">
        <v>286</v>
      </c>
      <c r="I77" s="49" t="s">
        <v>287</v>
      </c>
    </row>
    <row r="78" spans="1:9">
      <c r="A78" s="94"/>
      <c r="B78" s="51" t="s">
        <v>457</v>
      </c>
      <c r="C78" s="51" t="s">
        <v>288</v>
      </c>
      <c r="D78" s="52">
        <v>0.3576388888888889</v>
      </c>
      <c r="E78" s="52">
        <v>0.39583333333333331</v>
      </c>
      <c r="F78" s="52">
        <f t="shared" si="2"/>
        <v>3.819444444444442E-2</v>
      </c>
      <c r="H78" s="53" t="s">
        <v>288</v>
      </c>
      <c r="I78" s="52">
        <f>SUMIFS(F77:F91, C77:C91,H78)</f>
        <v>0.22569444444444436</v>
      </c>
    </row>
    <row r="79" spans="1:9">
      <c r="A79" s="94"/>
      <c r="B79" s="51" t="s">
        <v>458</v>
      </c>
      <c r="C79" s="51" t="s">
        <v>285</v>
      </c>
      <c r="D79" s="52">
        <v>0.41666666666666669</v>
      </c>
      <c r="E79" s="52">
        <v>0.45833333333333331</v>
      </c>
      <c r="F79" s="52">
        <f t="shared" si="2"/>
        <v>4.166666666666663E-2</v>
      </c>
      <c r="H79" s="53" t="s">
        <v>285</v>
      </c>
      <c r="I79" s="52">
        <f>SUMIFS(F77:F91, C77:C91,H79)</f>
        <v>4.513888888888884E-2</v>
      </c>
    </row>
    <row r="80" spans="1:9">
      <c r="A80" s="94"/>
      <c r="B80" s="51" t="s">
        <v>309</v>
      </c>
      <c r="C80" s="51" t="s">
        <v>295</v>
      </c>
      <c r="D80" s="52">
        <v>0.45833333333333331</v>
      </c>
      <c r="E80" s="52">
        <v>0.47916666666666669</v>
      </c>
      <c r="F80" s="52">
        <f t="shared" si="2"/>
        <v>2.083333333333337E-2</v>
      </c>
      <c r="H80" s="53" t="s">
        <v>290</v>
      </c>
      <c r="I80" s="52">
        <f>SUMIFS(F77:F91, C77:C91,H80)</f>
        <v>3.125E-2</v>
      </c>
    </row>
    <row r="81" spans="1:9">
      <c r="A81" s="94"/>
      <c r="B81" s="51" t="s">
        <v>459</v>
      </c>
      <c r="C81" s="51" t="s">
        <v>288</v>
      </c>
      <c r="D81" s="52">
        <v>0.45833333333333331</v>
      </c>
      <c r="E81" s="52">
        <v>0.5</v>
      </c>
      <c r="F81" s="52">
        <f t="shared" si="2"/>
        <v>4.1666666666666685E-2</v>
      </c>
      <c r="H81" s="53" t="s">
        <v>293</v>
      </c>
      <c r="I81" s="52">
        <f>SUMIFS(F77:F91, C77:C91,H81)</f>
        <v>1.8750000000000155E-2</v>
      </c>
    </row>
    <row r="82" spans="1:9">
      <c r="A82" s="94"/>
      <c r="B82" s="51" t="s">
        <v>400</v>
      </c>
      <c r="C82" s="51" t="s">
        <v>288</v>
      </c>
      <c r="D82" s="52">
        <v>0.5</v>
      </c>
      <c r="E82" s="52">
        <v>0.54166666666666663</v>
      </c>
      <c r="F82" s="52">
        <f t="shared" si="2"/>
        <v>4.166666666666663E-2</v>
      </c>
      <c r="H82" s="53" t="s">
        <v>296</v>
      </c>
      <c r="I82" s="52">
        <f>SUMIFS(F77:F91, C77:C91,H82)</f>
        <v>4.513888888888884E-2</v>
      </c>
    </row>
    <row r="83" spans="1:9">
      <c r="A83" s="94"/>
      <c r="B83" s="51" t="s">
        <v>329</v>
      </c>
      <c r="C83" s="51" t="s">
        <v>295</v>
      </c>
      <c r="D83" s="52">
        <v>0.54166666666666663</v>
      </c>
      <c r="E83" s="52">
        <v>0.5625</v>
      </c>
      <c r="F83" s="52">
        <f t="shared" si="2"/>
        <v>2.083333333333337E-2</v>
      </c>
      <c r="H83" s="53" t="s">
        <v>295</v>
      </c>
      <c r="I83" s="52">
        <f>SUMIFS(F77:F91, C77:C91,H83)</f>
        <v>5.555555555555558E-2</v>
      </c>
    </row>
    <row r="84" spans="1:9">
      <c r="A84" s="94"/>
      <c r="B84" s="51" t="s">
        <v>401</v>
      </c>
      <c r="C84" s="51" t="s">
        <v>290</v>
      </c>
      <c r="D84" s="52">
        <v>0.58333333333333337</v>
      </c>
      <c r="E84" s="52">
        <v>0.61458333333333337</v>
      </c>
      <c r="F84" s="52">
        <f t="shared" si="2"/>
        <v>3.125E-2</v>
      </c>
      <c r="H84" s="48" t="s">
        <v>300</v>
      </c>
      <c r="I84" s="49">
        <f>SUM(I78:I83)</f>
        <v>0.42152777777777778</v>
      </c>
    </row>
    <row r="85" spans="1:9">
      <c r="A85" s="94"/>
      <c r="B85" s="51" t="s">
        <v>394</v>
      </c>
      <c r="C85" s="51" t="s">
        <v>296</v>
      </c>
      <c r="D85" s="52">
        <v>0.62152777777777779</v>
      </c>
      <c r="E85" s="52">
        <v>0.66666666666666663</v>
      </c>
      <c r="F85" s="52">
        <f t="shared" si="2"/>
        <v>4.513888888888884E-2</v>
      </c>
      <c r="I85" s="54"/>
    </row>
    <row r="86" spans="1:9">
      <c r="A86" s="94"/>
      <c r="B86" s="51" t="s">
        <v>309</v>
      </c>
      <c r="C86" s="51" t="s">
        <v>295</v>
      </c>
      <c r="D86" s="52">
        <v>0.66666666666666663</v>
      </c>
      <c r="E86" s="52">
        <v>0.68055555555555547</v>
      </c>
      <c r="F86" s="52">
        <f t="shared" si="2"/>
        <v>1.388888888888884E-2</v>
      </c>
      <c r="I86" s="54"/>
    </row>
    <row r="87" spans="1:9">
      <c r="A87" s="94"/>
      <c r="B87" s="51" t="s">
        <v>385</v>
      </c>
      <c r="C87" s="51" t="s">
        <v>293</v>
      </c>
      <c r="D87" s="52">
        <v>0.70694444444444438</v>
      </c>
      <c r="E87" s="52">
        <v>0.72569444444444453</v>
      </c>
      <c r="F87" s="52">
        <f t="shared" si="2"/>
        <v>1.8750000000000155E-2</v>
      </c>
    </row>
    <row r="88" spans="1:9">
      <c r="A88" s="94"/>
      <c r="B88" s="51" t="s">
        <v>402</v>
      </c>
      <c r="C88" s="51" t="s">
        <v>288</v>
      </c>
      <c r="D88" s="52">
        <v>0.77083333333333337</v>
      </c>
      <c r="E88" s="52">
        <v>0.8125</v>
      </c>
      <c r="F88" s="52">
        <f t="shared" si="2"/>
        <v>4.166666666666663E-2</v>
      </c>
    </row>
    <row r="89" spans="1:9">
      <c r="A89" s="94"/>
      <c r="B89" s="51" t="s">
        <v>403</v>
      </c>
      <c r="C89" s="51" t="s">
        <v>288</v>
      </c>
      <c r="D89" s="52">
        <v>0.85416666666666663</v>
      </c>
      <c r="E89" s="52">
        <v>0.91666666666666663</v>
      </c>
      <c r="F89" s="52">
        <f t="shared" si="2"/>
        <v>6.25E-2</v>
      </c>
    </row>
    <row r="90" spans="1:9">
      <c r="A90" s="94"/>
      <c r="B90" s="51"/>
      <c r="C90" s="51"/>
      <c r="D90" s="52"/>
      <c r="E90" s="52"/>
      <c r="F90" s="52">
        <f t="shared" si="2"/>
        <v>0</v>
      </c>
    </row>
    <row r="91" spans="1:9">
      <c r="A91" s="97"/>
      <c r="B91" s="51"/>
      <c r="C91" s="51"/>
      <c r="D91" s="52"/>
      <c r="E91" s="52"/>
      <c r="F91" s="52">
        <f t="shared" si="2"/>
        <v>0</v>
      </c>
    </row>
    <row r="92" spans="1:9">
      <c r="A92" s="93" t="s">
        <v>54</v>
      </c>
      <c r="B92" s="51" t="s">
        <v>460</v>
      </c>
      <c r="C92" s="51" t="s">
        <v>285</v>
      </c>
      <c r="D92" s="52">
        <v>0.38541666666666669</v>
      </c>
      <c r="E92" s="52">
        <v>0.39374999999999999</v>
      </c>
      <c r="F92" s="52">
        <f t="shared" si="2"/>
        <v>8.3333333333333037E-3</v>
      </c>
      <c r="H92" s="49" t="s">
        <v>286</v>
      </c>
      <c r="I92" s="49" t="s">
        <v>287</v>
      </c>
    </row>
    <row r="93" spans="1:9">
      <c r="A93" s="94"/>
      <c r="B93" s="51" t="s">
        <v>461</v>
      </c>
      <c r="C93" s="51" t="s">
        <v>293</v>
      </c>
      <c r="D93" s="52">
        <v>0.39444444444444443</v>
      </c>
      <c r="E93" s="52">
        <v>0.43402777777777773</v>
      </c>
      <c r="F93" s="52">
        <f t="shared" si="2"/>
        <v>3.9583333333333304E-2</v>
      </c>
      <c r="H93" s="53" t="s">
        <v>288</v>
      </c>
      <c r="I93" s="52">
        <f>SUMIFS(F92:F106, C92:C106,H93)</f>
        <v>0.22569444444444425</v>
      </c>
    </row>
    <row r="94" spans="1:9">
      <c r="A94" s="94"/>
      <c r="B94" s="56" t="s">
        <v>309</v>
      </c>
      <c r="C94" s="51" t="s">
        <v>285</v>
      </c>
      <c r="D94" s="52">
        <v>0.4375</v>
      </c>
      <c r="E94" s="52">
        <v>0.44791666666666669</v>
      </c>
      <c r="F94" s="52">
        <f t="shared" si="2"/>
        <v>1.0416666666666685E-2</v>
      </c>
      <c r="H94" s="53" t="s">
        <v>285</v>
      </c>
      <c r="I94" s="52">
        <f>SUMIFS(F92:F106, C92:C106,H94)</f>
        <v>1.8749999999999989E-2</v>
      </c>
    </row>
    <row r="95" spans="1:9">
      <c r="A95" s="94"/>
      <c r="B95" s="51" t="s">
        <v>462</v>
      </c>
      <c r="C95" s="51" t="s">
        <v>288</v>
      </c>
      <c r="D95" s="52">
        <v>0.44791666666666669</v>
      </c>
      <c r="E95" s="52">
        <v>0.47291666666666665</v>
      </c>
      <c r="F95" s="52">
        <f t="shared" si="2"/>
        <v>2.4999999999999967E-2</v>
      </c>
      <c r="H95" s="53" t="s">
        <v>290</v>
      </c>
      <c r="I95" s="52">
        <f>SUMIFS(F92:F106, C92:C106,H95)</f>
        <v>0</v>
      </c>
    </row>
    <row r="96" spans="1:9">
      <c r="A96" s="94"/>
      <c r="B96" s="51" t="s">
        <v>463</v>
      </c>
      <c r="C96" s="51" t="s">
        <v>288</v>
      </c>
      <c r="D96" s="52">
        <v>0.47291666666666665</v>
      </c>
      <c r="E96" s="52">
        <v>0.51041666666666663</v>
      </c>
      <c r="F96" s="52">
        <f t="shared" ref="F96:F127" si="3">E96-D96</f>
        <v>3.7499999999999978E-2</v>
      </c>
      <c r="H96" s="53" t="s">
        <v>293</v>
      </c>
      <c r="I96" s="52">
        <f>SUMIFS(F92:F106, C92:C106,H96)</f>
        <v>3.9583333333333304E-2</v>
      </c>
    </row>
    <row r="97" spans="1:9">
      <c r="A97" s="94"/>
      <c r="B97" s="51" t="s">
        <v>464</v>
      </c>
      <c r="C97" s="51" t="s">
        <v>288</v>
      </c>
      <c r="D97" s="52">
        <v>0.52083333333333337</v>
      </c>
      <c r="E97" s="52">
        <v>0.54861111111111105</v>
      </c>
      <c r="F97" s="52">
        <f t="shared" si="3"/>
        <v>2.7777777777777679E-2</v>
      </c>
      <c r="H97" s="53" t="s">
        <v>296</v>
      </c>
      <c r="I97" s="52">
        <f>SUMIFS(F92:F106, C92:C106,H97)</f>
        <v>0</v>
      </c>
    </row>
    <row r="98" spans="1:9">
      <c r="A98" s="94"/>
      <c r="B98" s="51" t="s">
        <v>465</v>
      </c>
      <c r="C98" s="51" t="s">
        <v>295</v>
      </c>
      <c r="D98" s="52">
        <v>0.55555555555555558</v>
      </c>
      <c r="E98" s="52">
        <v>0.57986111111111105</v>
      </c>
      <c r="F98" s="52">
        <f t="shared" si="3"/>
        <v>2.4305555555555469E-2</v>
      </c>
      <c r="H98" s="53" t="s">
        <v>295</v>
      </c>
      <c r="I98" s="52">
        <f>SUMIFS(F92:F106, C92:C106,H98)</f>
        <v>3.125E-2</v>
      </c>
    </row>
    <row r="99" spans="1:9">
      <c r="A99" s="94"/>
      <c r="B99" s="51" t="s">
        <v>466</v>
      </c>
      <c r="C99" s="51" t="s">
        <v>288</v>
      </c>
      <c r="D99" s="52">
        <v>0.58333333333333337</v>
      </c>
      <c r="E99" s="52">
        <v>0.67708333333333337</v>
      </c>
      <c r="F99" s="52">
        <f t="shared" si="3"/>
        <v>9.375E-2</v>
      </c>
      <c r="H99" s="48" t="s">
        <v>300</v>
      </c>
      <c r="I99" s="49">
        <f>SUM(I93:I98)</f>
        <v>0.31527777777777755</v>
      </c>
    </row>
    <row r="100" spans="1:9">
      <c r="A100" s="94"/>
      <c r="B100" s="51" t="s">
        <v>421</v>
      </c>
      <c r="C100" s="51" t="s">
        <v>295</v>
      </c>
      <c r="D100" s="52">
        <v>0.68055555555555547</v>
      </c>
      <c r="E100" s="52">
        <v>0.6875</v>
      </c>
      <c r="F100" s="52">
        <f t="shared" si="3"/>
        <v>6.9444444444445308E-3</v>
      </c>
      <c r="I100" s="54"/>
    </row>
    <row r="101" spans="1:9">
      <c r="A101" s="94"/>
      <c r="B101" s="51" t="s">
        <v>467</v>
      </c>
      <c r="C101" s="51" t="s">
        <v>288</v>
      </c>
      <c r="D101" s="52">
        <v>0.69097222222222221</v>
      </c>
      <c r="E101" s="52">
        <v>0.72222222222222221</v>
      </c>
      <c r="F101" s="52">
        <f t="shared" si="3"/>
        <v>3.125E-2</v>
      </c>
      <c r="I101" s="54"/>
    </row>
    <row r="102" spans="1:9">
      <c r="A102" s="94"/>
      <c r="B102" s="51" t="s">
        <v>468</v>
      </c>
      <c r="C102" s="51" t="s">
        <v>288</v>
      </c>
      <c r="D102" s="52">
        <v>0.72222222222222221</v>
      </c>
      <c r="E102" s="52">
        <v>0.73263888888888884</v>
      </c>
      <c r="F102" s="52">
        <f t="shared" si="3"/>
        <v>1.041666666666663E-2</v>
      </c>
    </row>
    <row r="103" spans="1:9">
      <c r="A103" s="94"/>
      <c r="B103" s="51"/>
      <c r="C103" s="51" t="s">
        <v>296</v>
      </c>
      <c r="D103" s="52">
        <v>0</v>
      </c>
      <c r="E103" s="52">
        <v>0</v>
      </c>
      <c r="F103" s="52">
        <f t="shared" si="3"/>
        <v>0</v>
      </c>
    </row>
    <row r="104" spans="1:9">
      <c r="A104" s="94"/>
      <c r="B104" s="51"/>
      <c r="C104" s="51" t="s">
        <v>295</v>
      </c>
      <c r="D104" s="52">
        <v>0</v>
      </c>
      <c r="E104" s="52">
        <v>0</v>
      </c>
      <c r="F104" s="52">
        <f t="shared" si="3"/>
        <v>0</v>
      </c>
    </row>
    <row r="105" spans="1:9">
      <c r="A105" s="94"/>
      <c r="B105" s="51"/>
      <c r="C105" s="51" t="s">
        <v>288</v>
      </c>
      <c r="D105" s="52">
        <v>0</v>
      </c>
      <c r="E105" s="52">
        <v>0</v>
      </c>
      <c r="F105" s="52">
        <f t="shared" si="3"/>
        <v>0</v>
      </c>
    </row>
    <row r="106" spans="1:9">
      <c r="A106" s="95"/>
      <c r="B106" s="51"/>
      <c r="C106" s="51" t="s">
        <v>285</v>
      </c>
      <c r="D106" s="52">
        <v>0</v>
      </c>
      <c r="E106" s="52">
        <v>0</v>
      </c>
      <c r="F106" s="52">
        <f t="shared" si="3"/>
        <v>0</v>
      </c>
    </row>
    <row r="107" spans="1:9">
      <c r="A107" s="96" t="s">
        <v>30</v>
      </c>
      <c r="B107" s="55"/>
      <c r="C107" s="51"/>
      <c r="D107" s="52"/>
      <c r="E107" s="52"/>
      <c r="F107" s="52">
        <f t="shared" si="3"/>
        <v>0</v>
      </c>
      <c r="H107" s="49" t="s">
        <v>286</v>
      </c>
      <c r="I107" s="49" t="s">
        <v>287</v>
      </c>
    </row>
    <row r="108" spans="1:9">
      <c r="A108" s="96"/>
      <c r="B108" s="55"/>
      <c r="C108" s="51"/>
      <c r="D108" s="52"/>
      <c r="E108" s="52"/>
      <c r="F108" s="52">
        <f t="shared" si="3"/>
        <v>0</v>
      </c>
      <c r="H108" s="53" t="s">
        <v>288</v>
      </c>
      <c r="I108" s="52">
        <f>SUMIFS(F107:F121, C107:C121,H108)</f>
        <v>0</v>
      </c>
    </row>
    <row r="109" spans="1:9">
      <c r="A109" s="96"/>
      <c r="B109" s="55"/>
      <c r="C109" s="51"/>
      <c r="D109" s="52"/>
      <c r="E109" s="52"/>
      <c r="F109" s="52">
        <f t="shared" si="3"/>
        <v>0</v>
      </c>
      <c r="H109" s="53" t="s">
        <v>285</v>
      </c>
      <c r="I109" s="52">
        <f>SUMIFS(F107:F121, C107:C121,H109)</f>
        <v>0</v>
      </c>
    </row>
    <row r="110" spans="1:9">
      <c r="A110" s="96"/>
      <c r="B110" s="55"/>
      <c r="C110" s="51"/>
      <c r="D110" s="52"/>
      <c r="E110" s="52"/>
      <c r="F110" s="52">
        <f t="shared" si="3"/>
        <v>0</v>
      </c>
      <c r="H110" s="53" t="s">
        <v>290</v>
      </c>
      <c r="I110" s="52">
        <f>SUMIFS(F107:F121, C107:C121,H110)</f>
        <v>0</v>
      </c>
    </row>
    <row r="111" spans="1:9">
      <c r="A111" s="96"/>
      <c r="B111" s="55" t="s">
        <v>469</v>
      </c>
      <c r="C111" s="51"/>
      <c r="D111" s="52"/>
      <c r="E111" s="52"/>
      <c r="F111" s="52">
        <f t="shared" si="3"/>
        <v>0</v>
      </c>
      <c r="H111" s="53" t="s">
        <v>293</v>
      </c>
      <c r="I111" s="52">
        <f>SUMIFS(F107:F121, C107:C121,H111)</f>
        <v>0</v>
      </c>
    </row>
    <row r="112" spans="1:9">
      <c r="A112" s="96"/>
      <c r="B112" s="55"/>
      <c r="C112" s="51"/>
      <c r="D112" s="52"/>
      <c r="E112" s="52"/>
      <c r="F112" s="52">
        <f t="shared" si="3"/>
        <v>0</v>
      </c>
      <c r="H112" s="53" t="s">
        <v>296</v>
      </c>
      <c r="I112" s="52">
        <f>SUMIFS(F107:F121, C107:C121,H112)</f>
        <v>0</v>
      </c>
    </row>
    <row r="113" spans="1:9">
      <c r="A113" s="96"/>
      <c r="B113" s="55"/>
      <c r="C113" s="51"/>
      <c r="D113" s="52"/>
      <c r="E113" s="52"/>
      <c r="F113" s="52">
        <f t="shared" si="3"/>
        <v>0</v>
      </c>
      <c r="H113" s="53" t="s">
        <v>295</v>
      </c>
      <c r="I113" s="52">
        <f>SUMIFS(F107:F121, C107:C121,H113)</f>
        <v>0</v>
      </c>
    </row>
    <row r="114" spans="1:9">
      <c r="A114" s="96"/>
      <c r="B114" s="55"/>
      <c r="C114" s="51"/>
      <c r="D114" s="52"/>
      <c r="E114" s="52"/>
      <c r="F114" s="52">
        <f t="shared" si="3"/>
        <v>0</v>
      </c>
      <c r="H114" s="48" t="s">
        <v>300</v>
      </c>
      <c r="I114" s="49">
        <f>SUM(I108:I113)</f>
        <v>0</v>
      </c>
    </row>
    <row r="115" spans="1:9">
      <c r="A115" s="96"/>
      <c r="B115" s="55"/>
      <c r="C115" s="51"/>
      <c r="D115" s="52"/>
      <c r="E115" s="52"/>
      <c r="F115" s="52">
        <f t="shared" si="3"/>
        <v>0</v>
      </c>
      <c r="I115" s="54"/>
    </row>
    <row r="116" spans="1:9">
      <c r="A116" s="96"/>
      <c r="B116" s="55"/>
      <c r="C116" s="51"/>
      <c r="D116" s="52"/>
      <c r="E116" s="52"/>
      <c r="F116" s="52">
        <f t="shared" si="3"/>
        <v>0</v>
      </c>
      <c r="I116" s="54"/>
    </row>
    <row r="117" spans="1:9">
      <c r="A117" s="96"/>
      <c r="B117" s="55"/>
      <c r="C117" s="51"/>
      <c r="D117" s="52"/>
      <c r="E117" s="52"/>
      <c r="F117" s="52">
        <f t="shared" si="3"/>
        <v>0</v>
      </c>
    </row>
    <row r="118" spans="1:9">
      <c r="A118" s="96"/>
      <c r="B118" s="55"/>
      <c r="C118" s="51"/>
      <c r="D118" s="52"/>
      <c r="E118" s="52"/>
      <c r="F118" s="52">
        <f t="shared" si="3"/>
        <v>0</v>
      </c>
    </row>
    <row r="119" spans="1:9">
      <c r="A119" s="96"/>
      <c r="B119" s="55"/>
      <c r="C119" s="51"/>
      <c r="D119" s="52"/>
      <c r="E119" s="52"/>
      <c r="F119" s="52">
        <f t="shared" si="3"/>
        <v>0</v>
      </c>
    </row>
    <row r="120" spans="1:9">
      <c r="A120" s="96"/>
      <c r="B120" s="55"/>
      <c r="C120" s="51"/>
      <c r="D120" s="52"/>
      <c r="E120" s="52"/>
      <c r="F120" s="52">
        <f t="shared" si="3"/>
        <v>0</v>
      </c>
    </row>
    <row r="121" spans="1:9" hidden="1">
      <c r="A121" s="96"/>
      <c r="B121" s="55"/>
      <c r="C121" s="51"/>
      <c r="D121" s="52"/>
      <c r="E121" s="52"/>
      <c r="F121" s="52">
        <f t="shared" si="3"/>
        <v>0</v>
      </c>
    </row>
    <row r="122" spans="1:9">
      <c r="A122" s="93" t="s">
        <v>273</v>
      </c>
      <c r="B122" s="51"/>
      <c r="C122" s="51" t="s">
        <v>288</v>
      </c>
      <c r="D122" s="52">
        <v>0.375</v>
      </c>
      <c r="E122" s="52">
        <v>0.46875</v>
      </c>
      <c r="F122" s="52">
        <f t="shared" si="3"/>
        <v>9.375E-2</v>
      </c>
      <c r="H122" s="49" t="s">
        <v>286</v>
      </c>
      <c r="I122" s="49" t="s">
        <v>287</v>
      </c>
    </row>
    <row r="123" spans="1:9">
      <c r="A123" s="94"/>
      <c r="B123" s="51"/>
      <c r="C123" s="51" t="s">
        <v>295</v>
      </c>
      <c r="D123" s="52">
        <v>0.46875</v>
      </c>
      <c r="E123" s="52">
        <v>0.48958333333333331</v>
      </c>
      <c r="F123" s="52">
        <f t="shared" si="3"/>
        <v>2.0833333333333315E-2</v>
      </c>
      <c r="H123" s="53" t="s">
        <v>288</v>
      </c>
      <c r="I123" s="52">
        <f>SUMIFS(F122:F136, C122:C136,H123)</f>
        <v>0.34375000000000006</v>
      </c>
    </row>
    <row r="124" spans="1:9">
      <c r="A124" s="94"/>
      <c r="B124" s="51"/>
      <c r="C124" s="51" t="s">
        <v>288</v>
      </c>
      <c r="D124" s="52">
        <v>0.48958333333333331</v>
      </c>
      <c r="E124" s="52">
        <v>0.55902777777777779</v>
      </c>
      <c r="F124" s="52">
        <f t="shared" si="3"/>
        <v>6.9444444444444475E-2</v>
      </c>
      <c r="H124" s="53" t="s">
        <v>285</v>
      </c>
      <c r="I124" s="52">
        <f>SUMIFS(F122:F136, C122:C136,H124)</f>
        <v>0</v>
      </c>
    </row>
    <row r="125" spans="1:9">
      <c r="A125" s="94"/>
      <c r="B125" s="51"/>
      <c r="C125" s="51" t="s">
        <v>295</v>
      </c>
      <c r="D125" s="52">
        <v>0.55902777777777779</v>
      </c>
      <c r="E125" s="52">
        <v>0.625</v>
      </c>
      <c r="F125" s="52">
        <f t="shared" si="3"/>
        <v>6.597222222222221E-2</v>
      </c>
      <c r="H125" s="53" t="s">
        <v>290</v>
      </c>
      <c r="I125" s="52">
        <f>SUMIFS(F122:F136, C122:C136,H125)</f>
        <v>0</v>
      </c>
    </row>
    <row r="126" spans="1:9">
      <c r="A126" s="94"/>
      <c r="B126" s="58"/>
      <c r="C126" s="51" t="s">
        <v>288</v>
      </c>
      <c r="D126" s="52">
        <v>0.625</v>
      </c>
      <c r="E126" s="52">
        <v>0.75347222222222221</v>
      </c>
      <c r="F126" s="52">
        <f t="shared" si="3"/>
        <v>0.12847222222222221</v>
      </c>
      <c r="H126" s="53" t="s">
        <v>293</v>
      </c>
      <c r="I126" s="52">
        <f>SUMIFS(F122:F136, C122:C136,H126)</f>
        <v>0</v>
      </c>
    </row>
    <row r="127" spans="1:9">
      <c r="A127" s="98"/>
      <c r="B127" s="57"/>
      <c r="C127" s="55" t="s">
        <v>295</v>
      </c>
      <c r="D127" s="52">
        <v>0.75347222222222221</v>
      </c>
      <c r="E127" s="52">
        <v>0.78125</v>
      </c>
      <c r="F127" s="52">
        <f t="shared" si="3"/>
        <v>2.777777777777779E-2</v>
      </c>
      <c r="H127" s="53" t="s">
        <v>296</v>
      </c>
      <c r="I127" s="52">
        <f>SUMIFS(F122:F136, C122:C136,H127)</f>
        <v>0</v>
      </c>
    </row>
    <row r="128" spans="1:9">
      <c r="A128" s="98"/>
      <c r="B128" s="57"/>
      <c r="C128" s="55" t="s">
        <v>288</v>
      </c>
      <c r="D128" s="52">
        <v>0.78125</v>
      </c>
      <c r="E128" s="52">
        <v>0.83333333333333337</v>
      </c>
      <c r="F128" s="52">
        <f t="shared" ref="F128" si="4">E128-D128</f>
        <v>5.208333333333337E-2</v>
      </c>
      <c r="H128" s="53" t="s">
        <v>295</v>
      </c>
      <c r="I128" s="52">
        <f>SUMIFS(F122:F136, C122:C136,H128)</f>
        <v>0.11458333333333331</v>
      </c>
    </row>
    <row r="129" spans="1:9">
      <c r="A129" s="98"/>
      <c r="B129" s="57"/>
      <c r="C129" s="55"/>
      <c r="D129" s="52"/>
      <c r="E129" s="52"/>
      <c r="F129" s="52"/>
      <c r="H129" s="48" t="s">
        <v>300</v>
      </c>
      <c r="I129" s="49">
        <f>SUM(I123:I128)</f>
        <v>0.45833333333333337</v>
      </c>
    </row>
    <row r="130" spans="1:9">
      <c r="A130" s="98"/>
      <c r="B130" s="57"/>
      <c r="C130" s="55"/>
      <c r="D130" s="52"/>
      <c r="E130" s="52"/>
      <c r="F130" s="52"/>
      <c r="I130" s="54"/>
    </row>
    <row r="131" spans="1:9">
      <c r="A131" s="94"/>
      <c r="B131" s="59"/>
      <c r="C131" s="51"/>
      <c r="D131" s="52"/>
      <c r="E131" s="52"/>
      <c r="F131" s="52"/>
      <c r="I131" s="54"/>
    </row>
    <row r="132" spans="1:9">
      <c r="A132" s="94"/>
      <c r="B132" s="51"/>
      <c r="C132" s="51"/>
      <c r="D132" s="52"/>
      <c r="E132" s="52"/>
      <c r="F132" s="52"/>
    </row>
    <row r="133" spans="1:9">
      <c r="A133" s="94"/>
      <c r="B133" s="51"/>
      <c r="C133" s="51"/>
      <c r="D133" s="52"/>
      <c r="E133" s="52"/>
      <c r="F133" s="52"/>
    </row>
    <row r="134" spans="1:9">
      <c r="A134" s="94"/>
      <c r="B134" s="51"/>
      <c r="C134" s="51"/>
      <c r="D134" s="52"/>
      <c r="E134" s="52"/>
      <c r="F134" s="52"/>
    </row>
    <row r="135" spans="1:9">
      <c r="A135" s="94"/>
      <c r="B135" s="51"/>
      <c r="C135" s="51"/>
      <c r="D135" s="52"/>
      <c r="E135" s="52"/>
      <c r="F135" s="52"/>
    </row>
    <row r="136" spans="1:9">
      <c r="A136" s="95"/>
      <c r="B136" s="51"/>
      <c r="C136" s="51"/>
      <c r="D136" s="52"/>
      <c r="E136" s="52"/>
      <c r="F136" s="52"/>
    </row>
    <row r="137" spans="1:9">
      <c r="A137" s="96" t="s">
        <v>276</v>
      </c>
      <c r="B137" s="55" t="s">
        <v>389</v>
      </c>
      <c r="C137" s="51" t="s">
        <v>288</v>
      </c>
      <c r="D137" s="52">
        <v>0.35416666666666669</v>
      </c>
      <c r="E137" s="52">
        <v>0.3576388888888889</v>
      </c>
      <c r="F137" s="52">
        <f t="shared" ref="F137:F151" si="5">E137-D137</f>
        <v>3.4722222222222099E-3</v>
      </c>
      <c r="H137" s="49" t="s">
        <v>286</v>
      </c>
      <c r="I137" s="49" t="s">
        <v>287</v>
      </c>
    </row>
    <row r="138" spans="1:9">
      <c r="A138" s="96"/>
      <c r="B138" s="55" t="s">
        <v>434</v>
      </c>
      <c r="C138" s="51" t="s">
        <v>288</v>
      </c>
      <c r="D138" s="52">
        <v>0.3576388888888889</v>
      </c>
      <c r="E138" s="52">
        <v>0.39583333333333331</v>
      </c>
      <c r="F138" s="52">
        <f t="shared" si="5"/>
        <v>3.819444444444442E-2</v>
      </c>
      <c r="H138" s="53" t="s">
        <v>288</v>
      </c>
      <c r="I138" s="52">
        <f>SUMIFS(F137:F151, C137:C151,H138)</f>
        <v>0.40624999999999994</v>
      </c>
    </row>
    <row r="139" spans="1:9">
      <c r="A139" s="96"/>
      <c r="B139" s="55" t="s">
        <v>435</v>
      </c>
      <c r="C139" s="51" t="s">
        <v>285</v>
      </c>
      <c r="D139" s="52">
        <v>0.39583333333333331</v>
      </c>
      <c r="E139" s="52">
        <v>0.4375</v>
      </c>
      <c r="F139" s="52">
        <f t="shared" si="5"/>
        <v>4.1666666666666685E-2</v>
      </c>
      <c r="H139" s="53" t="s">
        <v>285</v>
      </c>
      <c r="I139" s="52">
        <f>SUMIFS(F137:F151, C137:C151,H139)</f>
        <v>4.1666666666666685E-2</v>
      </c>
    </row>
    <row r="140" spans="1:9">
      <c r="A140" s="96"/>
      <c r="B140" s="55" t="s">
        <v>309</v>
      </c>
      <c r="C140" s="51" t="s">
        <v>295</v>
      </c>
      <c r="D140" s="52">
        <v>0.4375</v>
      </c>
      <c r="E140" s="52">
        <v>0.44791666666666669</v>
      </c>
      <c r="F140" s="52">
        <f t="shared" si="5"/>
        <v>1.0416666666666685E-2</v>
      </c>
      <c r="H140" s="53" t="s">
        <v>290</v>
      </c>
      <c r="I140" s="52">
        <f>SUMIFS(F137:F151, C137:C151,H140)</f>
        <v>0</v>
      </c>
    </row>
    <row r="141" spans="1:9">
      <c r="A141" s="96"/>
      <c r="B141" s="55" t="s">
        <v>436</v>
      </c>
      <c r="C141" s="51" t="s">
        <v>288</v>
      </c>
      <c r="D141" s="52">
        <v>0.44791666666666669</v>
      </c>
      <c r="E141" s="52">
        <v>0.52083333333333337</v>
      </c>
      <c r="F141" s="52">
        <f t="shared" si="5"/>
        <v>7.2916666666666685E-2</v>
      </c>
      <c r="H141" s="53" t="s">
        <v>293</v>
      </c>
      <c r="I141" s="52">
        <f>SUMIFS(F137:F151, C137:C151,H141)</f>
        <v>2.4305555555555691E-2</v>
      </c>
    </row>
    <row r="142" spans="1:9">
      <c r="A142" s="96"/>
      <c r="B142" s="55" t="s">
        <v>329</v>
      </c>
      <c r="C142" s="51" t="s">
        <v>295</v>
      </c>
      <c r="D142" s="52">
        <v>0.52083333333333337</v>
      </c>
      <c r="E142" s="52">
        <v>0.54166666666666663</v>
      </c>
      <c r="F142" s="52">
        <f t="shared" si="5"/>
        <v>2.0833333333333259E-2</v>
      </c>
      <c r="H142" s="53" t="s">
        <v>296</v>
      </c>
      <c r="I142" s="52">
        <f>SUMIFS(F137:F151, C137:C151,H142)</f>
        <v>4.8611111111111049E-2</v>
      </c>
    </row>
    <row r="143" spans="1:9">
      <c r="A143" s="96"/>
      <c r="B143" s="55" t="s">
        <v>437</v>
      </c>
      <c r="C143" s="51" t="s">
        <v>288</v>
      </c>
      <c r="D143" s="52">
        <v>0.54166666666666663</v>
      </c>
      <c r="E143" s="52">
        <v>0.60416666666666663</v>
      </c>
      <c r="F143" s="52">
        <f t="shared" si="5"/>
        <v>6.25E-2</v>
      </c>
      <c r="H143" s="53" t="s">
        <v>295</v>
      </c>
      <c r="I143" s="52">
        <f>SUMIFS(F137:F151, C137:C151,H143)</f>
        <v>4.1666666666666574E-2</v>
      </c>
    </row>
    <row r="144" spans="1:9">
      <c r="A144" s="96"/>
      <c r="B144" s="51" t="s">
        <v>431</v>
      </c>
      <c r="C144" s="51" t="s">
        <v>296</v>
      </c>
      <c r="D144" s="52">
        <v>0.62152777777777779</v>
      </c>
      <c r="E144" s="52">
        <v>0.67013888888888884</v>
      </c>
      <c r="F144" s="52">
        <f t="shared" si="5"/>
        <v>4.8611111111111049E-2</v>
      </c>
      <c r="H144" s="48" t="s">
        <v>300</v>
      </c>
      <c r="I144" s="49">
        <f>SUM(I138:I143)</f>
        <v>0.5625</v>
      </c>
    </row>
    <row r="145" spans="1:9">
      <c r="A145" s="96"/>
      <c r="B145" s="56" t="s">
        <v>309</v>
      </c>
      <c r="C145" s="51" t="s">
        <v>295</v>
      </c>
      <c r="D145" s="52">
        <v>0.6875</v>
      </c>
      <c r="E145" s="52">
        <v>0.69791666666666663</v>
      </c>
      <c r="F145" s="52">
        <f t="shared" si="5"/>
        <v>1.041666666666663E-2</v>
      </c>
      <c r="I145" s="54"/>
    </row>
    <row r="146" spans="1:9">
      <c r="A146" s="96"/>
      <c r="B146" s="56" t="s">
        <v>432</v>
      </c>
      <c r="C146" s="51" t="s">
        <v>293</v>
      </c>
      <c r="D146" s="52">
        <v>0.70138888888888884</v>
      </c>
      <c r="E146" s="52">
        <v>0.72569444444444453</v>
      </c>
      <c r="F146" s="52">
        <f t="shared" si="5"/>
        <v>2.4305555555555691E-2</v>
      </c>
      <c r="I146" s="54"/>
    </row>
    <row r="147" spans="1:9">
      <c r="A147" s="96"/>
      <c r="B147" s="55" t="s">
        <v>438</v>
      </c>
      <c r="C147" s="51" t="s">
        <v>288</v>
      </c>
      <c r="D147" s="52">
        <v>0.75</v>
      </c>
      <c r="E147" s="52">
        <v>0.85416666666666663</v>
      </c>
      <c r="F147" s="52">
        <f t="shared" si="5"/>
        <v>0.10416666666666663</v>
      </c>
    </row>
    <row r="148" spans="1:9">
      <c r="A148" s="96"/>
      <c r="B148" s="55" t="s">
        <v>439</v>
      </c>
      <c r="C148" s="51" t="s">
        <v>288</v>
      </c>
      <c r="D148" s="52">
        <v>0.875</v>
      </c>
      <c r="E148" s="52">
        <v>1</v>
      </c>
      <c r="F148" s="52">
        <f t="shared" si="5"/>
        <v>0.125</v>
      </c>
    </row>
    <row r="149" spans="1:9">
      <c r="A149" s="96"/>
      <c r="B149" s="55"/>
      <c r="C149" s="51"/>
      <c r="D149" s="52"/>
      <c r="E149" s="52"/>
      <c r="F149" s="52">
        <f t="shared" si="5"/>
        <v>0</v>
      </c>
    </row>
    <row r="150" spans="1:9">
      <c r="A150" s="96"/>
      <c r="B150" s="55"/>
      <c r="C150" s="51"/>
      <c r="D150" s="52"/>
      <c r="E150" s="52"/>
      <c r="F150" s="52">
        <f t="shared" si="5"/>
        <v>0</v>
      </c>
    </row>
    <row r="151" spans="1:9">
      <c r="A151" s="96"/>
      <c r="B151" s="55"/>
      <c r="C151" s="51"/>
      <c r="D151" s="52"/>
      <c r="E151" s="52"/>
      <c r="F151" s="52">
        <f t="shared" si="5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493" priority="12" operator="greaterThan">
      <formula>0.25</formula>
    </cfRule>
    <cfRule type="cellIs" dxfId="492" priority="13" operator="lessThan">
      <formula>0.25</formula>
    </cfRule>
  </conditionalFormatting>
  <conditionalFormatting sqref="I4 I19 I34 I49 I64 I79 I94 I109 I124 I139">
    <cfRule type="cellIs" dxfId="491" priority="9" operator="lessThan">
      <formula>0.0416666666666667</formula>
    </cfRule>
    <cfRule type="cellIs" dxfId="490" priority="10" operator="greaterThan">
      <formula>0.0416666666666667</formula>
    </cfRule>
    <cfRule type="cellIs" dxfId="489" priority="11" operator="greaterThan">
      <formula>0.0416666666666667</formula>
    </cfRule>
  </conditionalFormatting>
  <conditionalFormatting sqref="I5 I20 I35 I50 I65 I80 I95 I110 I125 I140">
    <cfRule type="cellIs" dxfId="488" priority="7" operator="lessThan">
      <formula>0.0833333333333333</formula>
    </cfRule>
    <cfRule type="cellIs" dxfId="487" priority="8" operator="greaterThan">
      <formula>0.0833333333333333</formula>
    </cfRule>
  </conditionalFormatting>
  <conditionalFormatting sqref="I6 I21 I36 I51 I66 I81 I96 I111 I126 I141">
    <cfRule type="cellIs" dxfId="486" priority="5" operator="lessThan">
      <formula>0.0416666666666667</formula>
    </cfRule>
    <cfRule type="cellIs" dxfId="485" priority="6" operator="greaterThan">
      <formula>0.0416666666666667</formula>
    </cfRule>
  </conditionalFormatting>
  <conditionalFormatting sqref="I7 I22 I37 I52 I67 I82 I97 I112 I127 I142">
    <cfRule type="cellIs" dxfId="484" priority="3" operator="lessThan">
      <formula>0.0416666666666667</formula>
    </cfRule>
    <cfRule type="cellIs" dxfId="483" priority="4" operator="greaterThan">
      <formula>0.0416666666666667</formula>
    </cfRule>
  </conditionalFormatting>
  <conditionalFormatting sqref="I8 I23 I38 I53 I68 I83 I98 I113 I128 I143">
    <cfRule type="cellIs" dxfId="482" priority="1" operator="lessThan">
      <formula>0.0625</formula>
    </cfRule>
    <cfRule type="cellIs" dxfId="481" priority="2" operator="greaterThan">
      <formula>0.0625</formula>
    </cfRule>
  </conditionalFormatting>
  <dataValidations count="1">
    <dataValidation type="list" allowBlank="1" showInputMessage="1" showErrorMessage="1" sqref="C2:C151" xr:uid="{00000000-0002-0000-1200-000000000000}">
      <formula1>$Q$1:$Q$7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K21"/>
  <sheetViews>
    <sheetView workbookViewId="0">
      <selection activeCell="A2" sqref="A2:H18"/>
    </sheetView>
  </sheetViews>
  <sheetFormatPr defaultRowHeight="15"/>
  <cols>
    <col min="2" max="2" width="34.5703125" customWidth="1"/>
    <col min="3" max="3" width="105.28515625" style="38" customWidth="1"/>
    <col min="4" max="4" width="81.5703125" customWidth="1"/>
    <col min="5" max="5" width="29.28515625" style="38" customWidth="1"/>
    <col min="6" max="6" width="31.42578125" customWidth="1"/>
    <col min="7" max="8" width="24.42578125" customWidth="1"/>
  </cols>
  <sheetData>
    <row r="3" spans="1:11" ht="21">
      <c r="B3" s="1" t="s">
        <v>0</v>
      </c>
      <c r="C3" s="32" t="s">
        <v>1</v>
      </c>
      <c r="D3" s="2" t="s">
        <v>2</v>
      </c>
      <c r="E3" s="39" t="s">
        <v>3</v>
      </c>
      <c r="F3" s="4"/>
      <c r="G3" s="4"/>
      <c r="H3" s="5"/>
    </row>
    <row r="4" spans="1:11" ht="21">
      <c r="B4" s="6" t="s">
        <v>4</v>
      </c>
      <c r="C4" s="33" t="s">
        <v>5</v>
      </c>
      <c r="D4" s="7" t="s">
        <v>6</v>
      </c>
      <c r="E4" s="40" t="s">
        <v>7</v>
      </c>
      <c r="F4" s="9"/>
      <c r="G4" s="9"/>
      <c r="H4" s="5"/>
    </row>
    <row r="5" spans="1:11" ht="21">
      <c r="B5" s="6"/>
      <c r="C5" s="33"/>
      <c r="D5" s="7"/>
      <c r="E5" s="40"/>
      <c r="F5" s="4"/>
      <c r="G5" s="4"/>
      <c r="H5" s="5"/>
    </row>
    <row r="6" spans="1:11" ht="21">
      <c r="B6" s="4"/>
      <c r="C6" s="34"/>
      <c r="D6" s="9"/>
      <c r="E6" s="41"/>
      <c r="F6" s="10"/>
      <c r="G6" s="10"/>
      <c r="H6" s="5"/>
    </row>
    <row r="7" spans="1:11" ht="20.25">
      <c r="B7" s="11"/>
      <c r="C7" s="36"/>
      <c r="D7" s="11"/>
      <c r="E7" s="36"/>
      <c r="F7" s="5"/>
      <c r="G7" s="5"/>
      <c r="H7" s="5"/>
    </row>
    <row r="8" spans="1:11" ht="40.700000000000003" customHeight="1">
      <c r="A8" s="12"/>
      <c r="B8" s="18" t="s">
        <v>4</v>
      </c>
      <c r="C8" s="15" t="s">
        <v>8</v>
      </c>
      <c r="D8" s="15" t="s">
        <v>9</v>
      </c>
      <c r="E8" s="15" t="s">
        <v>10</v>
      </c>
      <c r="F8" s="15" t="s">
        <v>11</v>
      </c>
      <c r="G8" s="15" t="s">
        <v>12</v>
      </c>
      <c r="H8" s="22" t="s">
        <v>7</v>
      </c>
      <c r="I8" s="12"/>
      <c r="J8" s="12"/>
      <c r="K8" s="12"/>
    </row>
    <row r="9" spans="1:11" ht="133.5" customHeight="1">
      <c r="B9" s="19" t="s">
        <v>13</v>
      </c>
      <c r="C9" s="35" t="s">
        <v>39</v>
      </c>
      <c r="D9" s="13" t="s">
        <v>40</v>
      </c>
      <c r="E9" s="35" t="s">
        <v>41</v>
      </c>
      <c r="F9" s="35">
        <v>4.1500000000000004</v>
      </c>
      <c r="G9" s="35">
        <v>1.1499999999999999</v>
      </c>
      <c r="H9" s="23"/>
    </row>
    <row r="10" spans="1:11" ht="147" customHeight="1">
      <c r="B10" s="19" t="s">
        <v>17</v>
      </c>
      <c r="C10" s="35" t="s">
        <v>42</v>
      </c>
      <c r="D10" s="13" t="s">
        <v>43</v>
      </c>
      <c r="E10" s="35" t="s">
        <v>16</v>
      </c>
      <c r="F10" s="35">
        <v>4.5</v>
      </c>
      <c r="G10" s="35">
        <v>1.1499999999999999</v>
      </c>
      <c r="H10" s="24"/>
    </row>
    <row r="11" spans="1:11" ht="114.75" customHeight="1">
      <c r="B11" s="19" t="s">
        <v>20</v>
      </c>
      <c r="C11" s="35" t="s">
        <v>44</v>
      </c>
      <c r="D11" s="13" t="s">
        <v>45</v>
      </c>
      <c r="E11" s="35" t="s">
        <v>16</v>
      </c>
      <c r="F11" s="35">
        <v>4.5</v>
      </c>
      <c r="G11" s="35">
        <v>1</v>
      </c>
      <c r="H11" s="24"/>
    </row>
    <row r="12" spans="1:11" ht="148.69999999999999" customHeight="1">
      <c r="B12" s="19" t="s">
        <v>21</v>
      </c>
      <c r="C12" s="35" t="s">
        <v>39</v>
      </c>
      <c r="D12" s="13" t="s">
        <v>46</v>
      </c>
      <c r="E12" s="35" t="s">
        <v>16</v>
      </c>
      <c r="F12" s="35">
        <v>6</v>
      </c>
      <c r="G12" s="35">
        <v>1.5</v>
      </c>
      <c r="H12" s="25"/>
    </row>
    <row r="13" spans="1:11" ht="148.69999999999999" customHeight="1">
      <c r="B13" s="19" t="s">
        <v>24</v>
      </c>
      <c r="C13" s="35" t="s">
        <v>47</v>
      </c>
      <c r="D13" s="13" t="s">
        <v>48</v>
      </c>
      <c r="E13" s="35" t="s">
        <v>41</v>
      </c>
      <c r="F13" s="35">
        <v>4</v>
      </c>
      <c r="G13" s="35">
        <v>1</v>
      </c>
      <c r="H13" s="25"/>
    </row>
    <row r="14" spans="1:11" ht="148.69999999999999" customHeight="1">
      <c r="B14" s="19" t="s">
        <v>27</v>
      </c>
      <c r="C14" s="35"/>
      <c r="D14" s="13"/>
      <c r="E14" s="35"/>
      <c r="F14" s="35"/>
      <c r="G14" s="35"/>
      <c r="H14" s="25"/>
    </row>
    <row r="15" spans="1:11" ht="148.69999999999999" customHeight="1">
      <c r="B15" s="19" t="s">
        <v>30</v>
      </c>
      <c r="C15" s="35" t="s">
        <v>49</v>
      </c>
      <c r="D15" s="13"/>
      <c r="E15" s="35"/>
      <c r="F15" s="35"/>
      <c r="G15" s="35"/>
      <c r="H15" s="25"/>
    </row>
    <row r="16" spans="1:11" ht="197.25" customHeight="1">
      <c r="B16" s="19" t="s">
        <v>31</v>
      </c>
      <c r="C16" s="31" t="s">
        <v>50</v>
      </c>
      <c r="D16" s="13" t="s">
        <v>51</v>
      </c>
      <c r="E16" s="35" t="s">
        <v>41</v>
      </c>
      <c r="F16" s="35">
        <v>5</v>
      </c>
      <c r="G16" s="35" t="s">
        <v>41</v>
      </c>
      <c r="H16" s="26"/>
    </row>
    <row r="17" spans="2:8" ht="183.75" customHeight="1">
      <c r="B17" s="19" t="s">
        <v>34</v>
      </c>
      <c r="C17" s="31" t="s">
        <v>52</v>
      </c>
      <c r="D17" s="43" t="s">
        <v>53</v>
      </c>
      <c r="E17" s="35" t="s">
        <v>41</v>
      </c>
      <c r="F17" s="35">
        <v>5</v>
      </c>
      <c r="G17" s="35">
        <v>1</v>
      </c>
      <c r="H17" s="27"/>
    </row>
    <row r="18" spans="2:8" ht="145.5" customHeight="1">
      <c r="B18" s="21" t="s">
        <v>54</v>
      </c>
      <c r="C18" s="37" t="s">
        <v>55</v>
      </c>
      <c r="D18" s="30" t="s">
        <v>56</v>
      </c>
      <c r="E18" s="42" t="s">
        <v>16</v>
      </c>
      <c r="F18" s="42">
        <v>4</v>
      </c>
      <c r="G18" s="42">
        <v>2.5</v>
      </c>
      <c r="H18" s="28"/>
    </row>
    <row r="19" spans="2:8" ht="188.25" customHeight="1"/>
    <row r="20" spans="2:8" ht="153.94999999999999" customHeight="1"/>
    <row r="21" spans="2:8" ht="120.75" customHeight="1"/>
  </sheetData>
  <pageMargins left="0.7" right="0.7" top="0.75" bottom="0.75" header="0.3" footer="0.3"/>
  <tableParts count="2">
    <tablePart r:id="rId1"/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Q151"/>
  <sheetViews>
    <sheetView topLeftCell="A46" zoomScale="61" zoomScaleNormal="61" workbookViewId="0">
      <selection activeCell="B10" sqref="B1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94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 t="shared" ref="F2:F22" si="0"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94"/>
      <c r="B3" s="51" t="s">
        <v>470</v>
      </c>
      <c r="C3" s="51" t="s">
        <v>288</v>
      </c>
      <c r="D3" s="52">
        <v>0.34722222222222227</v>
      </c>
      <c r="E3" s="52">
        <v>0.3888888888888889</v>
      </c>
      <c r="F3" s="52">
        <f t="shared" si="0"/>
        <v>4.166666666666663E-2</v>
      </c>
      <c r="H3" s="53" t="s">
        <v>288</v>
      </c>
      <c r="I3" s="52">
        <f>SUMIFS(F2:F16, C2:C16,H3)</f>
        <v>0.19097222222222215</v>
      </c>
      <c r="Q3" t="s">
        <v>285</v>
      </c>
    </row>
    <row r="4" spans="1:17">
      <c r="A4" s="94"/>
      <c r="B4" s="51" t="s">
        <v>471</v>
      </c>
      <c r="C4" s="51" t="s">
        <v>288</v>
      </c>
      <c r="D4" s="52">
        <v>0.3888888888888889</v>
      </c>
      <c r="E4" s="52">
        <v>0.47638888888888892</v>
      </c>
      <c r="F4" s="52">
        <f t="shared" si="0"/>
        <v>8.7500000000000022E-2</v>
      </c>
      <c r="H4" s="53" t="s">
        <v>285</v>
      </c>
      <c r="I4" s="52">
        <f>SUMIFS(F2:F16, C2:C16,H4)</f>
        <v>2.4305555555555525E-2</v>
      </c>
      <c r="Q4" t="s">
        <v>290</v>
      </c>
    </row>
    <row r="5" spans="1:17">
      <c r="A5" s="94"/>
      <c r="B5" s="51" t="s">
        <v>472</v>
      </c>
      <c r="C5" s="51" t="s">
        <v>288</v>
      </c>
      <c r="D5" s="52">
        <v>0.47638888888888892</v>
      </c>
      <c r="E5" s="52">
        <v>0.53819444444444442</v>
      </c>
      <c r="F5" s="52">
        <f t="shared" si="0"/>
        <v>6.1805555555555503E-2</v>
      </c>
      <c r="H5" s="53" t="s">
        <v>290</v>
      </c>
      <c r="I5" s="52">
        <f>SUMIFS(F2:F16, C2:C16,H5)</f>
        <v>4.1666666666666741E-2</v>
      </c>
      <c r="Q5" t="s">
        <v>293</v>
      </c>
    </row>
    <row r="6" spans="1:17">
      <c r="A6" s="94"/>
      <c r="B6" s="51" t="s">
        <v>329</v>
      </c>
      <c r="C6" s="51" t="s">
        <v>295</v>
      </c>
      <c r="D6" s="52">
        <v>0.53819444444444442</v>
      </c>
      <c r="E6" s="52">
        <v>0.57986111111111105</v>
      </c>
      <c r="F6" s="52">
        <f t="shared" si="0"/>
        <v>4.166666666666663E-2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4"/>
      <c r="B7" t="s">
        <v>473</v>
      </c>
      <c r="C7" s="51" t="s">
        <v>285</v>
      </c>
      <c r="D7" s="52">
        <v>0.58333333333333337</v>
      </c>
      <c r="E7" s="52">
        <v>0.60416666666666663</v>
      </c>
      <c r="F7" s="52">
        <f t="shared" si="0"/>
        <v>2.0833333333333259E-2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94"/>
      <c r="B8" s="51" t="s">
        <v>474</v>
      </c>
      <c r="C8" s="51" t="s">
        <v>290</v>
      </c>
      <c r="D8" s="52">
        <v>0.60416666666666663</v>
      </c>
      <c r="E8" s="52">
        <v>0.64583333333333337</v>
      </c>
      <c r="F8" s="52">
        <f t="shared" si="0"/>
        <v>4.1666666666666741E-2</v>
      </c>
      <c r="H8" s="53" t="s">
        <v>295</v>
      </c>
      <c r="I8" s="52">
        <f>SUMIFS(F2:F16, C2:C16,H8)</f>
        <v>4.166666666666663E-2</v>
      </c>
    </row>
    <row r="9" spans="1:17">
      <c r="A9" s="94"/>
      <c r="B9" s="51"/>
      <c r="C9" s="51" t="s">
        <v>288</v>
      </c>
      <c r="D9" s="52"/>
      <c r="E9" s="52"/>
      <c r="F9" s="52">
        <f t="shared" si="0"/>
        <v>0</v>
      </c>
      <c r="H9" s="48" t="s">
        <v>300</v>
      </c>
      <c r="I9" s="49">
        <f>SUM(I3:I8)</f>
        <v>0.29861111111111105</v>
      </c>
    </row>
    <row r="10" spans="1:17">
      <c r="A10" s="94"/>
      <c r="B10" s="51"/>
      <c r="C10" s="51" t="s">
        <v>295</v>
      </c>
      <c r="D10" s="52"/>
      <c r="E10" s="52"/>
      <c r="F10" s="52">
        <f t="shared" si="0"/>
        <v>0</v>
      </c>
      <c r="I10" s="54"/>
    </row>
    <row r="11" spans="1:17">
      <c r="A11" s="94"/>
      <c r="B11" s="51"/>
      <c r="C11" s="51" t="s">
        <v>288</v>
      </c>
      <c r="D11" s="52"/>
      <c r="E11" s="52"/>
      <c r="F11" s="52">
        <f t="shared" si="0"/>
        <v>0</v>
      </c>
      <c r="I11" s="54"/>
    </row>
    <row r="12" spans="1:17">
      <c r="A12" s="94"/>
      <c r="B12" s="51"/>
      <c r="C12" s="51" t="s">
        <v>296</v>
      </c>
      <c r="D12" s="52"/>
      <c r="E12" s="52"/>
      <c r="F12" s="52">
        <f t="shared" si="0"/>
        <v>0</v>
      </c>
    </row>
    <row r="13" spans="1:17">
      <c r="A13" s="94"/>
      <c r="B13" s="51"/>
      <c r="C13" s="51" t="s">
        <v>295</v>
      </c>
      <c r="D13" s="52"/>
      <c r="E13" s="52"/>
      <c r="F13" s="52">
        <f t="shared" si="0"/>
        <v>0</v>
      </c>
    </row>
    <row r="14" spans="1:17">
      <c r="A14" s="94"/>
      <c r="B14" s="51"/>
      <c r="C14" s="51" t="s">
        <v>288</v>
      </c>
      <c r="D14" s="52"/>
      <c r="E14" s="52"/>
      <c r="F14" s="52">
        <f t="shared" si="0"/>
        <v>0</v>
      </c>
    </row>
    <row r="15" spans="1:17">
      <c r="A15" s="94"/>
      <c r="B15" s="51"/>
      <c r="C15" s="51" t="s">
        <v>293</v>
      </c>
      <c r="D15" s="52"/>
      <c r="E15" s="52"/>
      <c r="F15" s="52">
        <f t="shared" si="0"/>
        <v>0</v>
      </c>
    </row>
    <row r="16" spans="1:17">
      <c r="A16" s="94"/>
      <c r="B16" s="51"/>
      <c r="C16" s="51" t="s">
        <v>290</v>
      </c>
      <c r="D16" s="52"/>
      <c r="E16" s="52"/>
      <c r="F16" s="52">
        <f t="shared" si="0"/>
        <v>0</v>
      </c>
    </row>
    <row r="17" spans="1:9">
      <c r="A17" s="94" t="s">
        <v>17</v>
      </c>
      <c r="B17" s="51" t="s">
        <v>475</v>
      </c>
      <c r="C17" s="51" t="s">
        <v>285</v>
      </c>
      <c r="D17" s="52">
        <v>0.41666666666666669</v>
      </c>
      <c r="E17" s="52">
        <v>0.625</v>
      </c>
      <c r="F17" s="52">
        <f t="shared" si="0"/>
        <v>0.20833333333333331</v>
      </c>
      <c r="H17" s="49" t="s">
        <v>286</v>
      </c>
      <c r="I17" s="49" t="s">
        <v>287</v>
      </c>
    </row>
    <row r="18" spans="1:9">
      <c r="A18" s="94"/>
      <c r="B18" s="51" t="s">
        <v>476</v>
      </c>
      <c r="C18" s="51" t="s">
        <v>288</v>
      </c>
      <c r="D18" s="52">
        <v>0.66666666666666663</v>
      </c>
      <c r="E18" s="52">
        <v>0.72916666666666663</v>
      </c>
      <c r="F18" s="52">
        <f t="shared" si="0"/>
        <v>6.25E-2</v>
      </c>
      <c r="H18" s="53" t="s">
        <v>288</v>
      </c>
      <c r="I18" s="52">
        <f>SUMIFS(F17:F31, C17:C31,H18)</f>
        <v>0.15625</v>
      </c>
    </row>
    <row r="19" spans="1:9">
      <c r="A19" s="94"/>
      <c r="B19" s="51" t="s">
        <v>329</v>
      </c>
      <c r="C19" s="51" t="s">
        <v>295</v>
      </c>
      <c r="D19" s="52">
        <v>0.63194444444444442</v>
      </c>
      <c r="E19" s="52">
        <v>0.66666666666666663</v>
      </c>
      <c r="F19" s="52">
        <f t="shared" si="0"/>
        <v>3.472222222222221E-2</v>
      </c>
      <c r="H19" s="53" t="s">
        <v>285</v>
      </c>
      <c r="I19" s="52">
        <f>SUMIFS(F17:F31, C17:C31,H19)</f>
        <v>0.20833333333333331</v>
      </c>
    </row>
    <row r="20" spans="1:9">
      <c r="A20" s="94"/>
      <c r="B20" s="51" t="s">
        <v>477</v>
      </c>
      <c r="C20" s="51" t="s">
        <v>290</v>
      </c>
      <c r="D20" s="52">
        <v>0.72916666666666663</v>
      </c>
      <c r="E20" s="52">
        <v>0.76041666666666663</v>
      </c>
      <c r="F20" s="52">
        <f t="shared" si="0"/>
        <v>3.125E-2</v>
      </c>
      <c r="H20" s="53" t="s">
        <v>290</v>
      </c>
      <c r="I20" s="52">
        <f>SUMIFS(F17:F31, C17:C31,H20)</f>
        <v>3.125E-2</v>
      </c>
    </row>
    <row r="21" spans="1:9">
      <c r="A21" s="94"/>
      <c r="B21" s="51" t="s">
        <v>309</v>
      </c>
      <c r="C21" s="51" t="s">
        <v>295</v>
      </c>
      <c r="D21" s="52">
        <v>0.76041666666666663</v>
      </c>
      <c r="E21" s="52">
        <v>0.77083333333333337</v>
      </c>
      <c r="F21" s="52">
        <f t="shared" si="0"/>
        <v>1.0416666666666741E-2</v>
      </c>
      <c r="H21" s="53" t="s">
        <v>293</v>
      </c>
      <c r="I21" s="52">
        <f>SUMIFS(F17:F31, C17:C31,H21)</f>
        <v>0</v>
      </c>
    </row>
    <row r="22" spans="1:9">
      <c r="A22" s="94"/>
      <c r="B22" s="51" t="s">
        <v>478</v>
      </c>
      <c r="C22" s="51" t="s">
        <v>288</v>
      </c>
      <c r="D22" s="52">
        <v>0.77083333333333337</v>
      </c>
      <c r="E22" s="52">
        <v>0.86458333333333337</v>
      </c>
      <c r="F22" s="52">
        <f t="shared" si="0"/>
        <v>9.375E-2</v>
      </c>
      <c r="H22" s="53" t="s">
        <v>296</v>
      </c>
      <c r="I22" s="52">
        <f>SUMIFS(F17:F31, C17:C31,H22)</f>
        <v>0</v>
      </c>
    </row>
    <row r="23" spans="1:9">
      <c r="A23" s="94"/>
      <c r="B23" s="51"/>
      <c r="C23" s="51"/>
      <c r="D23" s="52"/>
      <c r="E23" s="52"/>
      <c r="F23" s="52"/>
      <c r="H23" s="53" t="s">
        <v>295</v>
      </c>
      <c r="I23" s="52">
        <f>SUMIFS(F17:F31, C17:C31,H23)</f>
        <v>4.5138888888888951E-2</v>
      </c>
    </row>
    <row r="24" spans="1:9">
      <c r="A24" s="94"/>
      <c r="B24" s="51"/>
      <c r="C24" s="51"/>
      <c r="D24" s="52"/>
      <c r="E24" s="52"/>
      <c r="F24" s="52"/>
      <c r="H24" s="48" t="s">
        <v>300</v>
      </c>
      <c r="I24" s="49">
        <f>SUM(I18:I23)</f>
        <v>0.44097222222222227</v>
      </c>
    </row>
    <row r="25" spans="1:9">
      <c r="A25" s="94"/>
      <c r="B25" s="51"/>
      <c r="C25" s="51"/>
      <c r="D25" s="52"/>
      <c r="E25" s="52"/>
      <c r="F25" s="52"/>
      <c r="I25" s="54"/>
    </row>
    <row r="26" spans="1:9">
      <c r="A26" s="94"/>
      <c r="B26" s="51"/>
      <c r="C26" s="51"/>
      <c r="D26" s="52"/>
      <c r="E26" s="52"/>
      <c r="F26" s="52">
        <f t="shared" ref="F26:F62" si="1">E26-D26</f>
        <v>0</v>
      </c>
      <c r="I26" s="54"/>
    </row>
    <row r="27" spans="1:9">
      <c r="A27" s="94"/>
      <c r="B27" s="51"/>
      <c r="C27" s="51"/>
      <c r="D27" s="52"/>
      <c r="E27" s="52"/>
      <c r="F27" s="52">
        <f t="shared" si="1"/>
        <v>0</v>
      </c>
    </row>
    <row r="28" spans="1:9">
      <c r="A28" s="94"/>
      <c r="B28" s="51"/>
      <c r="C28" s="51"/>
      <c r="D28" s="52"/>
      <c r="E28" s="52"/>
      <c r="F28" s="52">
        <f t="shared" si="1"/>
        <v>0</v>
      </c>
    </row>
    <row r="29" spans="1:9">
      <c r="A29" s="94"/>
      <c r="B29" s="51"/>
      <c r="C29" s="51"/>
      <c r="D29" s="52"/>
      <c r="E29" s="52"/>
      <c r="F29" s="52">
        <f t="shared" si="1"/>
        <v>0</v>
      </c>
    </row>
    <row r="30" spans="1:9">
      <c r="A30" s="94"/>
      <c r="B30" s="51"/>
      <c r="C30" s="51"/>
      <c r="D30" s="52"/>
      <c r="E30" s="52"/>
      <c r="F30" s="52">
        <f t="shared" si="1"/>
        <v>0</v>
      </c>
    </row>
    <row r="31" spans="1:9">
      <c r="A31" s="94"/>
      <c r="B31" s="51"/>
      <c r="C31" s="51"/>
      <c r="D31" s="52"/>
      <c r="E31" s="52"/>
      <c r="F31" s="52">
        <f t="shared" si="1"/>
        <v>0</v>
      </c>
    </row>
    <row r="32" spans="1:9">
      <c r="A32" s="94" t="s">
        <v>263</v>
      </c>
      <c r="C32" s="51"/>
      <c r="D32" s="52"/>
      <c r="E32" s="52"/>
      <c r="F32" s="52">
        <f t="shared" si="1"/>
        <v>0</v>
      </c>
      <c r="H32" s="49" t="s">
        <v>286</v>
      </c>
      <c r="I32" s="49" t="s">
        <v>287</v>
      </c>
    </row>
    <row r="33" spans="1:9">
      <c r="A33" s="94"/>
      <c r="B33" s="51"/>
      <c r="C33" s="51"/>
      <c r="D33" s="52"/>
      <c r="E33" s="52"/>
      <c r="F33" s="52">
        <f t="shared" si="1"/>
        <v>0</v>
      </c>
      <c r="H33" s="53" t="s">
        <v>288</v>
      </c>
      <c r="I33" s="52">
        <f>SUMIFS(F32:F46, C32:C46,H33)</f>
        <v>0</v>
      </c>
    </row>
    <row r="34" spans="1:9">
      <c r="A34" s="94"/>
      <c r="B34" s="51"/>
      <c r="C34" s="51"/>
      <c r="D34" s="52"/>
      <c r="E34" s="52"/>
      <c r="F34" s="52">
        <f t="shared" si="1"/>
        <v>0</v>
      </c>
      <c r="H34" s="53" t="s">
        <v>285</v>
      </c>
      <c r="I34" s="52">
        <f>SUMIFS(F32:F46, C32:C46,H34)</f>
        <v>0</v>
      </c>
    </row>
    <row r="35" spans="1:9">
      <c r="A35" s="94"/>
      <c r="B35" s="51"/>
      <c r="C35" s="51"/>
      <c r="D35" s="52"/>
      <c r="E35" s="52"/>
      <c r="F35" s="52">
        <f t="shared" si="1"/>
        <v>0</v>
      </c>
      <c r="H35" s="53" t="s">
        <v>290</v>
      </c>
      <c r="I35" s="52">
        <f>SUMIFS(F32:F46, C32:C46,H35)</f>
        <v>0</v>
      </c>
    </row>
    <row r="36" spans="1:9">
      <c r="A36" s="94"/>
      <c r="B36" s="51"/>
      <c r="C36" s="51"/>
      <c r="D36" s="52"/>
      <c r="E36" s="52"/>
      <c r="F36" s="52">
        <f t="shared" si="1"/>
        <v>0</v>
      </c>
      <c r="H36" s="53" t="s">
        <v>293</v>
      </c>
      <c r="I36" s="52">
        <f>SUMIFS(F32:F46, C32:C46,H36)</f>
        <v>0</v>
      </c>
    </row>
    <row r="37" spans="1:9">
      <c r="A37" s="94"/>
      <c r="B37" s="51" t="s">
        <v>479</v>
      </c>
      <c r="C37" s="51"/>
      <c r="D37" s="52"/>
      <c r="E37" s="52"/>
      <c r="F37" s="52">
        <f t="shared" si="1"/>
        <v>0</v>
      </c>
      <c r="H37" s="53" t="s">
        <v>296</v>
      </c>
      <c r="I37" s="52">
        <f>SUMIFS(F32:F46, C32:C46,H37)</f>
        <v>0</v>
      </c>
    </row>
    <row r="38" spans="1:9">
      <c r="A38" s="94"/>
      <c r="B38" s="51"/>
      <c r="C38" s="51"/>
      <c r="D38" s="52"/>
      <c r="E38" s="52"/>
      <c r="F38" s="52">
        <f t="shared" si="1"/>
        <v>0</v>
      </c>
      <c r="H38" s="53" t="s">
        <v>295</v>
      </c>
      <c r="I38" s="52">
        <f>SUMIFS(F32:F46, C32:C46,H38)</f>
        <v>0</v>
      </c>
    </row>
    <row r="39" spans="1:9">
      <c r="A39" s="94"/>
      <c r="B39" s="51"/>
      <c r="C39" s="51"/>
      <c r="D39" s="52"/>
      <c r="E39" s="52"/>
      <c r="F39" s="52">
        <f t="shared" si="1"/>
        <v>0</v>
      </c>
      <c r="H39" s="48" t="s">
        <v>300</v>
      </c>
      <c r="I39" s="49">
        <f>SUM(I33:I38)</f>
        <v>0</v>
      </c>
    </row>
    <row r="40" spans="1:9">
      <c r="A40" s="94"/>
      <c r="B40" s="51"/>
      <c r="C40" s="51"/>
      <c r="D40" s="52"/>
      <c r="E40" s="52"/>
      <c r="F40" s="52">
        <f t="shared" si="1"/>
        <v>0</v>
      </c>
      <c r="I40" s="54"/>
    </row>
    <row r="41" spans="1:9">
      <c r="A41" s="94"/>
      <c r="B41" s="51"/>
      <c r="C41" s="51"/>
      <c r="D41" s="52"/>
      <c r="E41" s="52"/>
      <c r="F41" s="52">
        <f t="shared" si="1"/>
        <v>0</v>
      </c>
      <c r="I41" s="54"/>
    </row>
    <row r="42" spans="1:9">
      <c r="A42" s="94"/>
      <c r="B42" s="51"/>
      <c r="C42" s="51"/>
      <c r="D42" s="52"/>
      <c r="E42" s="52"/>
      <c r="F42" s="52">
        <f t="shared" si="1"/>
        <v>0</v>
      </c>
    </row>
    <row r="43" spans="1:9">
      <c r="A43" s="94"/>
      <c r="B43" s="51"/>
      <c r="C43" s="51"/>
      <c r="D43" s="52"/>
      <c r="E43" s="52"/>
      <c r="F43" s="52">
        <f t="shared" si="1"/>
        <v>0</v>
      </c>
    </row>
    <row r="44" spans="1:9">
      <c r="A44" s="94"/>
      <c r="B44" s="51"/>
      <c r="C44" s="51"/>
      <c r="D44" s="52"/>
      <c r="E44" s="52"/>
      <c r="F44" s="52">
        <f t="shared" si="1"/>
        <v>0</v>
      </c>
    </row>
    <row r="45" spans="1:9">
      <c r="A45" s="94"/>
      <c r="B45" s="51"/>
      <c r="C45" s="51"/>
      <c r="D45" s="52"/>
      <c r="E45" s="52"/>
      <c r="F45" s="52">
        <f t="shared" si="1"/>
        <v>0</v>
      </c>
    </row>
    <row r="46" spans="1:9">
      <c r="A46" s="95"/>
      <c r="B46" s="51"/>
      <c r="C46" s="51"/>
      <c r="D46" s="52"/>
      <c r="E46" s="52"/>
      <c r="F46" s="52">
        <f t="shared" si="1"/>
        <v>0</v>
      </c>
    </row>
    <row r="47" spans="1:9">
      <c r="A47" s="96" t="s">
        <v>21</v>
      </c>
      <c r="B47" s="55" t="s">
        <v>480</v>
      </c>
      <c r="C47" s="51" t="s">
        <v>290</v>
      </c>
      <c r="D47" s="52">
        <v>0.375</v>
      </c>
      <c r="E47" s="52">
        <v>0.41666666666666669</v>
      </c>
      <c r="F47" s="52">
        <v>4.1666666666666664E-2</v>
      </c>
      <c r="H47" s="49" t="s">
        <v>286</v>
      </c>
      <c r="I47" s="49" t="s">
        <v>287</v>
      </c>
    </row>
    <row r="48" spans="1:9">
      <c r="A48" s="96"/>
      <c r="B48" s="55" t="s">
        <v>481</v>
      </c>
      <c r="C48" s="51" t="s">
        <v>290</v>
      </c>
      <c r="D48" s="52">
        <v>0.41666666666666669</v>
      </c>
      <c r="E48" s="52">
        <v>0.44791666666666669</v>
      </c>
      <c r="F48" s="52">
        <v>3.125E-2</v>
      </c>
      <c r="H48" s="53" t="s">
        <v>288</v>
      </c>
      <c r="I48" s="52">
        <f>SUMIFS(F47:F61, C47:C61,H48)</f>
        <v>0</v>
      </c>
    </row>
    <row r="49" spans="1:9">
      <c r="A49" s="96"/>
      <c r="B49" s="55" t="s">
        <v>309</v>
      </c>
      <c r="C49" s="51" t="s">
        <v>295</v>
      </c>
      <c r="D49" s="52">
        <v>0.44791666666666669</v>
      </c>
      <c r="E49" s="52">
        <v>0.45833333333333331</v>
      </c>
      <c r="F49" s="52">
        <v>1.0416666666666666E-2</v>
      </c>
      <c r="H49" s="53" t="s">
        <v>285</v>
      </c>
      <c r="I49" s="52">
        <f>SUMIFS(F47:F61, C47:C61,H49)</f>
        <v>0</v>
      </c>
    </row>
    <row r="50" spans="1:9">
      <c r="A50" s="96"/>
      <c r="B50" s="55" t="s">
        <v>482</v>
      </c>
      <c r="C50" s="51" t="s">
        <v>290</v>
      </c>
      <c r="D50" s="52">
        <v>0.45833333333333331</v>
      </c>
      <c r="E50" s="52">
        <v>0.5</v>
      </c>
      <c r="F50" s="52">
        <v>4.1666666666666664E-2</v>
      </c>
      <c r="H50" s="53" t="s">
        <v>290</v>
      </c>
      <c r="I50" s="52" t="s">
        <v>483</v>
      </c>
    </row>
    <row r="51" spans="1:9">
      <c r="A51" s="96"/>
      <c r="B51" s="55" t="s">
        <v>484</v>
      </c>
      <c r="C51" s="51" t="s">
        <v>290</v>
      </c>
      <c r="D51" s="52">
        <v>0.5</v>
      </c>
      <c r="E51" s="52">
        <v>0.54166666666666663</v>
      </c>
      <c r="F51" s="52">
        <v>4.1666666666666664E-2</v>
      </c>
      <c r="H51" s="53" t="s">
        <v>293</v>
      </c>
      <c r="I51" s="52">
        <f>SUMIFS(F47:F61, C47:C61,H51)</f>
        <v>0</v>
      </c>
    </row>
    <row r="52" spans="1:9">
      <c r="A52" s="96"/>
      <c r="B52" s="55" t="s">
        <v>329</v>
      </c>
      <c r="C52" s="51" t="s">
        <v>295</v>
      </c>
      <c r="D52" s="52">
        <v>0.54166666666666663</v>
      </c>
      <c r="E52" s="52">
        <v>0.5625</v>
      </c>
      <c r="F52" s="52">
        <v>2.0833333333333332E-2</v>
      </c>
      <c r="H52" s="53" t="s">
        <v>296</v>
      </c>
      <c r="I52" s="52">
        <f>SUMIFS(F47:F61, C47:C61,H52)</f>
        <v>0</v>
      </c>
    </row>
    <row r="53" spans="1:9">
      <c r="A53" s="96"/>
      <c r="B53" s="55" t="s">
        <v>485</v>
      </c>
      <c r="C53" s="51" t="s">
        <v>290</v>
      </c>
      <c r="D53" s="52">
        <v>0.5625</v>
      </c>
      <c r="E53" s="52">
        <v>0.60416666666666663</v>
      </c>
      <c r="F53" s="52">
        <v>4.1666666666666664E-2</v>
      </c>
      <c r="H53" s="53" t="s">
        <v>295</v>
      </c>
      <c r="I53" s="52" t="s">
        <v>486</v>
      </c>
    </row>
    <row r="54" spans="1:9">
      <c r="A54" s="96"/>
      <c r="B54" s="55"/>
      <c r="C54" s="51"/>
      <c r="D54" s="52"/>
      <c r="E54" s="52"/>
      <c r="F54" s="52">
        <f t="shared" si="1"/>
        <v>0</v>
      </c>
      <c r="H54" s="48" t="s">
        <v>300</v>
      </c>
      <c r="I54" s="49" t="s">
        <v>487</v>
      </c>
    </row>
    <row r="55" spans="1:9">
      <c r="A55" s="96"/>
      <c r="B55" s="56"/>
      <c r="C55" s="51"/>
      <c r="D55" s="52"/>
      <c r="E55" s="52"/>
      <c r="F55" s="52">
        <f t="shared" si="1"/>
        <v>0</v>
      </c>
      <c r="I55" s="54"/>
    </row>
    <row r="56" spans="1:9">
      <c r="A56" s="96"/>
      <c r="B56" s="55"/>
      <c r="C56" s="51"/>
      <c r="D56" s="52"/>
      <c r="E56" s="52"/>
      <c r="F56" s="52">
        <f t="shared" si="1"/>
        <v>0</v>
      </c>
      <c r="I56" s="54"/>
    </row>
    <row r="57" spans="1:9">
      <c r="A57" s="96"/>
      <c r="B57" s="55"/>
      <c r="C57" s="51"/>
      <c r="D57" s="52"/>
      <c r="E57" s="52"/>
      <c r="F57" s="52">
        <f t="shared" si="1"/>
        <v>0</v>
      </c>
    </row>
    <row r="58" spans="1:9">
      <c r="A58" s="96"/>
      <c r="B58" s="55"/>
      <c r="C58" s="51"/>
      <c r="D58" s="52"/>
      <c r="E58" s="52"/>
      <c r="F58" s="52">
        <f t="shared" si="1"/>
        <v>0</v>
      </c>
    </row>
    <row r="59" spans="1:9">
      <c r="A59" s="96"/>
      <c r="B59" s="55"/>
      <c r="C59" s="51"/>
      <c r="D59" s="52"/>
      <c r="E59" s="52"/>
      <c r="F59" s="52">
        <f t="shared" si="1"/>
        <v>0</v>
      </c>
    </row>
    <row r="60" spans="1:9">
      <c r="A60" s="96"/>
      <c r="B60" s="55"/>
      <c r="C60" s="51"/>
      <c r="D60" s="52"/>
      <c r="E60" s="52"/>
      <c r="F60" s="52">
        <f t="shared" si="1"/>
        <v>0</v>
      </c>
    </row>
    <row r="61" spans="1:9">
      <c r="A61" s="96"/>
      <c r="B61" s="55"/>
      <c r="C61" s="51"/>
      <c r="D61" s="52"/>
      <c r="E61" s="52"/>
      <c r="F61" s="52">
        <f t="shared" si="1"/>
        <v>0</v>
      </c>
    </row>
    <row r="62" spans="1:9">
      <c r="A62" s="93" t="s">
        <v>24</v>
      </c>
      <c r="B62" s="51"/>
      <c r="C62" s="51"/>
      <c r="D62" s="52"/>
      <c r="E62" s="52"/>
      <c r="F62" s="52">
        <f t="shared" si="1"/>
        <v>0</v>
      </c>
      <c r="H62" s="49" t="s">
        <v>286</v>
      </c>
      <c r="I62" s="49" t="s">
        <v>287</v>
      </c>
    </row>
    <row r="63" spans="1:9">
      <c r="A63" s="94"/>
      <c r="B63" s="51"/>
      <c r="C63" s="51"/>
      <c r="D63" s="52"/>
      <c r="E63" s="52"/>
      <c r="F63" s="52">
        <v>3.472222222222222E-3</v>
      </c>
      <c r="H63" s="53" t="s">
        <v>288</v>
      </c>
      <c r="I63" s="52">
        <f>SUMIFS(F62:F76, C62:C76,H63)</f>
        <v>0</v>
      </c>
    </row>
    <row r="64" spans="1:9">
      <c r="A64" s="94"/>
      <c r="B64" s="51"/>
      <c r="C64" s="51"/>
      <c r="D64" s="52"/>
      <c r="E64" s="52"/>
      <c r="F64" s="52">
        <f t="shared" ref="F64:F95" si="2">E64-D64</f>
        <v>0</v>
      </c>
      <c r="H64" s="53" t="s">
        <v>285</v>
      </c>
      <c r="I64" s="52">
        <f>SUMIFS(F62:F76, C62:C76,H64)</f>
        <v>0</v>
      </c>
    </row>
    <row r="65" spans="1:9">
      <c r="A65" s="94"/>
      <c r="B65" s="51"/>
      <c r="C65" s="51"/>
      <c r="D65" s="52"/>
      <c r="E65" s="52"/>
      <c r="F65" s="52">
        <f t="shared" si="2"/>
        <v>0</v>
      </c>
      <c r="H65" s="53" t="s">
        <v>290</v>
      </c>
      <c r="I65" s="52">
        <f>SUMIFS(F62:F76, C62:C76,H65)</f>
        <v>0</v>
      </c>
    </row>
    <row r="66" spans="1:9">
      <c r="A66" s="94"/>
      <c r="B66" s="51"/>
      <c r="C66" s="51"/>
      <c r="D66" s="52"/>
      <c r="E66" s="52"/>
      <c r="F66" s="52">
        <f t="shared" si="2"/>
        <v>0</v>
      </c>
      <c r="H66" s="53" t="s">
        <v>293</v>
      </c>
      <c r="I66" s="52">
        <f>SUMIFS(F62:F76, C62:C76,H66)</f>
        <v>0</v>
      </c>
    </row>
    <row r="67" spans="1:9">
      <c r="A67" s="94"/>
      <c r="B67" s="51"/>
      <c r="C67" s="51"/>
      <c r="D67" s="52"/>
      <c r="E67" s="52"/>
      <c r="F67" s="52">
        <f t="shared" si="2"/>
        <v>0</v>
      </c>
      <c r="H67" s="53" t="s">
        <v>296</v>
      </c>
      <c r="I67" s="52">
        <f>SUMIFS(F62:F76, C62:C76,H67)</f>
        <v>0</v>
      </c>
    </row>
    <row r="68" spans="1:9">
      <c r="A68" s="94"/>
      <c r="B68" s="56" t="s">
        <v>488</v>
      </c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0</v>
      </c>
    </row>
    <row r="69" spans="1:9">
      <c r="A69" s="94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</v>
      </c>
    </row>
    <row r="70" spans="1:9">
      <c r="A70" s="94"/>
      <c r="B70" s="51"/>
      <c r="C70" s="51"/>
      <c r="D70" s="52"/>
      <c r="E70" s="52"/>
      <c r="F70" s="52">
        <f t="shared" si="2"/>
        <v>0</v>
      </c>
      <c r="I70" s="54"/>
    </row>
    <row r="71" spans="1:9">
      <c r="A71" s="94"/>
      <c r="B71" s="51"/>
      <c r="C71" s="51"/>
      <c r="D71" s="52"/>
      <c r="E71" s="52"/>
      <c r="F71" s="52">
        <f t="shared" si="2"/>
        <v>0</v>
      </c>
      <c r="I71" s="54"/>
    </row>
    <row r="72" spans="1:9">
      <c r="A72" s="94"/>
      <c r="B72" s="51"/>
      <c r="C72" s="51"/>
      <c r="D72" s="52"/>
      <c r="E72" s="52"/>
      <c r="F72" s="52">
        <f t="shared" si="2"/>
        <v>0</v>
      </c>
    </row>
    <row r="73" spans="1:9">
      <c r="A73" s="94"/>
      <c r="B73" s="51"/>
      <c r="C73" s="51"/>
      <c r="D73" s="52"/>
      <c r="E73" s="52"/>
      <c r="F73" s="52">
        <f t="shared" si="2"/>
        <v>0</v>
      </c>
    </row>
    <row r="74" spans="1:9">
      <c r="A74" s="94"/>
      <c r="B74" s="51"/>
      <c r="C74" s="51"/>
      <c r="D74" s="52"/>
      <c r="E74" s="52"/>
      <c r="F74" s="52">
        <f t="shared" si="2"/>
        <v>0</v>
      </c>
    </row>
    <row r="75" spans="1:9">
      <c r="A75" s="94"/>
      <c r="B75" s="51"/>
      <c r="C75" s="51"/>
      <c r="D75" s="52"/>
      <c r="E75" s="52"/>
      <c r="F75" s="52">
        <f t="shared" si="2"/>
        <v>0</v>
      </c>
    </row>
    <row r="76" spans="1:9">
      <c r="A76" s="94"/>
      <c r="B76" s="51"/>
      <c r="C76" s="51"/>
      <c r="D76" s="52"/>
      <c r="E76" s="52"/>
      <c r="F76" s="52">
        <f t="shared" si="2"/>
        <v>0</v>
      </c>
    </row>
    <row r="77" spans="1:9">
      <c r="A77" s="94" t="s">
        <v>269</v>
      </c>
      <c r="B77" s="51" t="s">
        <v>489</v>
      </c>
      <c r="C77" s="51"/>
      <c r="D77" s="52"/>
      <c r="E77" s="52"/>
      <c r="F77" s="52">
        <f t="shared" si="2"/>
        <v>0</v>
      </c>
      <c r="H77" s="49" t="s">
        <v>286</v>
      </c>
      <c r="I77" s="49" t="s">
        <v>287</v>
      </c>
    </row>
    <row r="78" spans="1:9">
      <c r="A78" s="94"/>
      <c r="B78" s="51"/>
      <c r="C78" s="51"/>
      <c r="D78" s="52"/>
      <c r="E78" s="52"/>
      <c r="F78" s="52">
        <f t="shared" si="2"/>
        <v>0</v>
      </c>
      <c r="H78" s="53" t="s">
        <v>288</v>
      </c>
      <c r="I78" s="52">
        <f>SUMIFS(F77:F91, C77:C91,H78)</f>
        <v>0</v>
      </c>
    </row>
    <row r="79" spans="1:9">
      <c r="A79" s="94"/>
      <c r="B79" s="51"/>
      <c r="C79" s="51"/>
      <c r="D79" s="52"/>
      <c r="E79" s="52"/>
      <c r="F79" s="52">
        <f t="shared" si="2"/>
        <v>0</v>
      </c>
      <c r="H79" s="53" t="s">
        <v>285</v>
      </c>
      <c r="I79" s="52">
        <f>SUMIFS(F77:F91, C77:C91,H79)</f>
        <v>0</v>
      </c>
    </row>
    <row r="80" spans="1:9">
      <c r="A80" s="94"/>
      <c r="B80" s="51"/>
      <c r="C80" s="51"/>
      <c r="D80" s="52"/>
      <c r="E80" s="52"/>
      <c r="F80" s="52">
        <f t="shared" si="2"/>
        <v>0</v>
      </c>
      <c r="H80" s="53" t="s">
        <v>290</v>
      </c>
      <c r="I80" s="52">
        <f>SUMIFS(F77:F91, C77:C91,H80)</f>
        <v>0</v>
      </c>
    </row>
    <row r="81" spans="1:9">
      <c r="A81" s="94"/>
      <c r="B81" s="51"/>
      <c r="C81" s="51"/>
      <c r="D81" s="52"/>
      <c r="E81" s="52"/>
      <c r="F81" s="52">
        <f t="shared" si="2"/>
        <v>0</v>
      </c>
      <c r="H81" s="53" t="s">
        <v>293</v>
      </c>
      <c r="I81" s="52">
        <f>SUMIFS(F77:F91, C77:C91,H81)</f>
        <v>0</v>
      </c>
    </row>
    <row r="82" spans="1:9">
      <c r="A82" s="94"/>
      <c r="B82" s="51"/>
      <c r="C82" s="51"/>
      <c r="D82" s="52"/>
      <c r="E82" s="52"/>
      <c r="F82" s="52">
        <f t="shared" si="2"/>
        <v>0</v>
      </c>
      <c r="H82" s="53" t="s">
        <v>296</v>
      </c>
      <c r="I82" s="52">
        <f>SUMIFS(F77:F91, C77:C91,H82)</f>
        <v>0</v>
      </c>
    </row>
    <row r="83" spans="1:9">
      <c r="A83" s="94"/>
      <c r="B83" s="51"/>
      <c r="C83" s="51"/>
      <c r="D83" s="52"/>
      <c r="E83" s="52"/>
      <c r="F83" s="52">
        <f t="shared" si="2"/>
        <v>0</v>
      </c>
      <c r="H83" s="53" t="s">
        <v>295</v>
      </c>
      <c r="I83" s="52">
        <f>SUMIFS(F77:F91, C77:C91,H83)</f>
        <v>0</v>
      </c>
    </row>
    <row r="84" spans="1:9">
      <c r="A84" s="94"/>
      <c r="B84" s="51"/>
      <c r="C84" s="51"/>
      <c r="D84" s="52"/>
      <c r="E84" s="52"/>
      <c r="F84" s="52">
        <f t="shared" si="2"/>
        <v>0</v>
      </c>
      <c r="H84" s="48" t="s">
        <v>300</v>
      </c>
      <c r="I84" s="49">
        <f>SUM(I78:I83)</f>
        <v>0</v>
      </c>
    </row>
    <row r="85" spans="1:9">
      <c r="A85" s="94"/>
      <c r="B85" s="51"/>
      <c r="C85" s="51"/>
      <c r="D85" s="52"/>
      <c r="E85" s="52"/>
      <c r="F85" s="52">
        <f t="shared" si="2"/>
        <v>0</v>
      </c>
      <c r="I85" s="54"/>
    </row>
    <row r="86" spans="1:9">
      <c r="A86" s="94"/>
      <c r="B86" s="51"/>
      <c r="C86" s="51"/>
      <c r="D86" s="52"/>
      <c r="E86" s="52"/>
      <c r="F86" s="52">
        <f t="shared" si="2"/>
        <v>0</v>
      </c>
      <c r="I86" s="54"/>
    </row>
    <row r="87" spans="1:9">
      <c r="A87" s="94"/>
      <c r="B87" s="51"/>
      <c r="C87" s="51"/>
      <c r="D87" s="52"/>
      <c r="E87" s="52"/>
      <c r="F87" s="52">
        <f t="shared" si="2"/>
        <v>0</v>
      </c>
    </row>
    <row r="88" spans="1:9">
      <c r="A88" s="94"/>
      <c r="B88" s="51"/>
      <c r="C88" s="51"/>
      <c r="D88" s="52"/>
      <c r="E88" s="52"/>
      <c r="F88" s="52">
        <f t="shared" si="2"/>
        <v>0</v>
      </c>
    </row>
    <row r="89" spans="1:9">
      <c r="A89" s="94"/>
      <c r="B89" s="51"/>
      <c r="C89" s="51"/>
      <c r="D89" s="52"/>
      <c r="E89" s="52"/>
      <c r="F89" s="52">
        <f t="shared" si="2"/>
        <v>0</v>
      </c>
    </row>
    <row r="90" spans="1:9">
      <c r="A90" s="94"/>
      <c r="B90" s="51"/>
      <c r="C90" s="51"/>
      <c r="D90" s="52"/>
      <c r="E90" s="52"/>
      <c r="F90" s="52">
        <f t="shared" si="2"/>
        <v>0</v>
      </c>
    </row>
    <row r="91" spans="1:9">
      <c r="A91" s="97"/>
      <c r="B91" s="51"/>
      <c r="C91" s="51"/>
      <c r="D91" s="52"/>
      <c r="E91" s="52"/>
      <c r="F91" s="52">
        <f t="shared" si="2"/>
        <v>0</v>
      </c>
    </row>
    <row r="92" spans="1:9">
      <c r="A92" s="93" t="s">
        <v>54</v>
      </c>
      <c r="B92" s="51" t="s">
        <v>490</v>
      </c>
      <c r="C92" s="51" t="s">
        <v>285</v>
      </c>
      <c r="D92" s="52">
        <v>0.375</v>
      </c>
      <c r="E92" s="52">
        <v>0.38194444444444442</v>
      </c>
      <c r="F92" s="52">
        <f t="shared" si="2"/>
        <v>6.9444444444444198E-3</v>
      </c>
      <c r="H92" s="49" t="s">
        <v>286</v>
      </c>
      <c r="I92" s="49" t="s">
        <v>287</v>
      </c>
    </row>
    <row r="93" spans="1:9">
      <c r="A93" s="94"/>
      <c r="B93" s="51" t="s">
        <v>491</v>
      </c>
      <c r="C93" s="51" t="s">
        <v>288</v>
      </c>
      <c r="D93" s="52">
        <v>0.38194444444444442</v>
      </c>
      <c r="E93" s="52">
        <v>0.49236111111111108</v>
      </c>
      <c r="F93" s="52">
        <f t="shared" si="2"/>
        <v>0.11041666666666666</v>
      </c>
      <c r="H93" s="53" t="s">
        <v>288</v>
      </c>
      <c r="I93" s="52">
        <f>SUMIFS(F92:F106, C92:C106,H93)</f>
        <v>0.11041666666666666</v>
      </c>
    </row>
    <row r="94" spans="1:9">
      <c r="A94" s="94"/>
      <c r="B94" s="56" t="s">
        <v>492</v>
      </c>
      <c r="C94" s="51" t="s">
        <v>290</v>
      </c>
      <c r="D94" s="52">
        <v>0.49305555555555558</v>
      </c>
      <c r="E94" s="52">
        <v>0.52777777777777779</v>
      </c>
      <c r="F94" s="52">
        <f t="shared" si="2"/>
        <v>3.472222222222221E-2</v>
      </c>
      <c r="H94" s="53" t="s">
        <v>285</v>
      </c>
      <c r="I94" s="52">
        <f>SUMIFS(F92:F106, C92:C106,H94)</f>
        <v>6.9444444444444198E-3</v>
      </c>
    </row>
    <row r="95" spans="1:9">
      <c r="A95" s="94"/>
      <c r="B95" s="51"/>
      <c r="C95" s="51" t="s">
        <v>293</v>
      </c>
      <c r="D95" s="52">
        <v>0</v>
      </c>
      <c r="E95" s="52">
        <v>0</v>
      </c>
      <c r="F95" s="52">
        <f t="shared" si="2"/>
        <v>0</v>
      </c>
      <c r="H95" s="53" t="s">
        <v>290</v>
      </c>
      <c r="I95" s="52">
        <f>SUMIFS(F92:F106, C92:C106,H95)</f>
        <v>3.472222222222221E-2</v>
      </c>
    </row>
    <row r="96" spans="1:9">
      <c r="A96" s="94"/>
      <c r="B96" s="51"/>
      <c r="C96" s="51" t="s">
        <v>295</v>
      </c>
      <c r="D96" s="52">
        <v>0</v>
      </c>
      <c r="E96" s="52">
        <v>0</v>
      </c>
      <c r="F96" s="52">
        <f t="shared" ref="F96:F127" si="3">E96-D96</f>
        <v>0</v>
      </c>
      <c r="H96" s="53" t="s">
        <v>293</v>
      </c>
      <c r="I96" s="52">
        <f>SUMIFS(F92:F106, C92:C106,H96)</f>
        <v>0</v>
      </c>
    </row>
    <row r="97" spans="1:9">
      <c r="A97" s="94"/>
      <c r="B97" s="51"/>
      <c r="C97" s="51" t="s">
        <v>288</v>
      </c>
      <c r="D97" s="52">
        <v>0</v>
      </c>
      <c r="E97" s="52">
        <v>0</v>
      </c>
      <c r="F97" s="52">
        <f t="shared" si="3"/>
        <v>0</v>
      </c>
      <c r="H97" s="53" t="s">
        <v>296</v>
      </c>
      <c r="I97" s="52">
        <f>SUMIFS(F92:F106, C92:C106,H97)</f>
        <v>0</v>
      </c>
    </row>
    <row r="98" spans="1:9">
      <c r="A98" s="94"/>
      <c r="B98" s="51"/>
      <c r="C98" s="51" t="s">
        <v>285</v>
      </c>
      <c r="D98" s="52">
        <v>0</v>
      </c>
      <c r="E98" s="52">
        <v>0</v>
      </c>
      <c r="F98" s="52">
        <f t="shared" si="3"/>
        <v>0</v>
      </c>
      <c r="H98" s="53" t="s">
        <v>295</v>
      </c>
      <c r="I98" s="52">
        <f>SUMIFS(F92:F106, C92:C106,H98)</f>
        <v>0</v>
      </c>
    </row>
    <row r="99" spans="1:9">
      <c r="A99" s="94"/>
      <c r="B99" s="51"/>
      <c r="C99" s="51" t="s">
        <v>290</v>
      </c>
      <c r="D99" s="52">
        <v>0</v>
      </c>
      <c r="E99" s="52">
        <v>0</v>
      </c>
      <c r="F99" s="52">
        <f t="shared" si="3"/>
        <v>0</v>
      </c>
      <c r="H99" s="48" t="s">
        <v>300</v>
      </c>
      <c r="I99" s="49">
        <f>SUM(I93:I98)</f>
        <v>0.15208333333333329</v>
      </c>
    </row>
    <row r="100" spans="1:9">
      <c r="A100" s="94"/>
      <c r="B100" s="51"/>
      <c r="C100" s="51" t="s">
        <v>288</v>
      </c>
      <c r="D100" s="52">
        <v>0</v>
      </c>
      <c r="E100" s="52">
        <v>0</v>
      </c>
      <c r="F100" s="52">
        <f t="shared" si="3"/>
        <v>0</v>
      </c>
      <c r="I100" s="54"/>
    </row>
    <row r="101" spans="1:9">
      <c r="A101" s="94"/>
      <c r="B101" s="51"/>
      <c r="C101" s="51" t="s">
        <v>295</v>
      </c>
      <c r="D101" s="52">
        <v>0</v>
      </c>
      <c r="E101" s="52">
        <v>0</v>
      </c>
      <c r="F101" s="52">
        <f t="shared" si="3"/>
        <v>0</v>
      </c>
      <c r="I101" s="54"/>
    </row>
    <row r="102" spans="1:9">
      <c r="A102" s="94"/>
      <c r="B102" s="51"/>
      <c r="C102" s="51" t="s">
        <v>288</v>
      </c>
      <c r="D102" s="52">
        <v>0</v>
      </c>
      <c r="E102" s="52">
        <v>0</v>
      </c>
      <c r="F102" s="52">
        <f t="shared" si="3"/>
        <v>0</v>
      </c>
    </row>
    <row r="103" spans="1:9">
      <c r="A103" s="94"/>
      <c r="B103" s="51"/>
      <c r="C103" s="51" t="s">
        <v>296</v>
      </c>
      <c r="D103" s="52">
        <v>0</v>
      </c>
      <c r="E103" s="52">
        <v>0</v>
      </c>
      <c r="F103" s="52">
        <f t="shared" si="3"/>
        <v>0</v>
      </c>
    </row>
    <row r="104" spans="1:9">
      <c r="A104" s="94"/>
      <c r="B104" s="51"/>
      <c r="C104" s="51" t="s">
        <v>295</v>
      </c>
      <c r="D104" s="52">
        <v>0</v>
      </c>
      <c r="E104" s="52">
        <v>0</v>
      </c>
      <c r="F104" s="52">
        <f t="shared" si="3"/>
        <v>0</v>
      </c>
    </row>
    <row r="105" spans="1:9">
      <c r="A105" s="94"/>
      <c r="B105" s="51"/>
      <c r="C105" s="51" t="s">
        <v>288</v>
      </c>
      <c r="D105" s="52">
        <v>0</v>
      </c>
      <c r="E105" s="52">
        <v>0</v>
      </c>
      <c r="F105" s="52">
        <f t="shared" si="3"/>
        <v>0</v>
      </c>
    </row>
    <row r="106" spans="1:9">
      <c r="A106" s="95"/>
      <c r="B106" s="51"/>
      <c r="C106" s="51" t="s">
        <v>285</v>
      </c>
      <c r="D106" s="52">
        <v>0</v>
      </c>
      <c r="E106" s="52">
        <v>0</v>
      </c>
      <c r="F106" s="52">
        <f t="shared" si="3"/>
        <v>0</v>
      </c>
    </row>
    <row r="107" spans="1:9">
      <c r="A107" s="96" t="s">
        <v>30</v>
      </c>
      <c r="B107" s="55"/>
      <c r="C107" s="51"/>
      <c r="D107" s="52"/>
      <c r="E107" s="52"/>
      <c r="F107" s="52">
        <f t="shared" si="3"/>
        <v>0</v>
      </c>
      <c r="H107" s="49" t="s">
        <v>286</v>
      </c>
      <c r="I107" s="49" t="s">
        <v>287</v>
      </c>
    </row>
    <row r="108" spans="1:9">
      <c r="A108" s="96"/>
      <c r="B108" s="55"/>
      <c r="C108" s="51"/>
      <c r="D108" s="52"/>
      <c r="E108" s="52"/>
      <c r="F108" s="52">
        <f t="shared" si="3"/>
        <v>0</v>
      </c>
      <c r="H108" s="53" t="s">
        <v>288</v>
      </c>
      <c r="I108" s="52">
        <f>SUMIFS(F107:F121, C107:C121,H108)</f>
        <v>0</v>
      </c>
    </row>
    <row r="109" spans="1:9">
      <c r="A109" s="96"/>
      <c r="B109" s="55"/>
      <c r="C109" s="51"/>
      <c r="D109" s="52"/>
      <c r="E109" s="52"/>
      <c r="F109" s="52">
        <f t="shared" si="3"/>
        <v>0</v>
      </c>
      <c r="H109" s="53" t="s">
        <v>285</v>
      </c>
      <c r="I109" s="52">
        <f>SUMIFS(F107:F121, C107:C121,H109)</f>
        <v>0</v>
      </c>
    </row>
    <row r="110" spans="1:9">
      <c r="A110" s="96"/>
      <c r="B110" s="55"/>
      <c r="C110" s="51"/>
      <c r="D110" s="52"/>
      <c r="E110" s="52"/>
      <c r="F110" s="52">
        <f t="shared" si="3"/>
        <v>0</v>
      </c>
      <c r="H110" s="53" t="s">
        <v>290</v>
      </c>
      <c r="I110" s="52">
        <f>SUMIFS(F107:F121, C107:C121,H110)</f>
        <v>0</v>
      </c>
    </row>
    <row r="111" spans="1:9">
      <c r="A111" s="96"/>
      <c r="B111" s="55" t="s">
        <v>488</v>
      </c>
      <c r="C111" s="51"/>
      <c r="D111" s="52"/>
      <c r="E111" s="52"/>
      <c r="F111" s="52">
        <f t="shared" si="3"/>
        <v>0</v>
      </c>
      <c r="H111" s="53" t="s">
        <v>293</v>
      </c>
      <c r="I111" s="52">
        <f>SUMIFS(F107:F121, C107:C121,H111)</f>
        <v>0</v>
      </c>
    </row>
    <row r="112" spans="1:9">
      <c r="A112" s="96"/>
      <c r="B112" s="55"/>
      <c r="C112" s="51"/>
      <c r="D112" s="52"/>
      <c r="E112" s="52"/>
      <c r="F112" s="52">
        <f t="shared" si="3"/>
        <v>0</v>
      </c>
      <c r="H112" s="53" t="s">
        <v>296</v>
      </c>
      <c r="I112" s="52">
        <f>SUMIFS(F107:F121, C107:C121,H112)</f>
        <v>0</v>
      </c>
    </row>
    <row r="113" spans="1:9">
      <c r="A113" s="96"/>
      <c r="B113" s="55"/>
      <c r="C113" s="51"/>
      <c r="D113" s="52"/>
      <c r="E113" s="52"/>
      <c r="F113" s="52">
        <f t="shared" si="3"/>
        <v>0</v>
      </c>
      <c r="H113" s="53" t="s">
        <v>295</v>
      </c>
      <c r="I113" s="52">
        <f>SUMIFS(F107:F121, C107:C121,H113)</f>
        <v>0</v>
      </c>
    </row>
    <row r="114" spans="1:9">
      <c r="A114" s="96"/>
      <c r="B114" s="55"/>
      <c r="C114" s="51"/>
      <c r="D114" s="52"/>
      <c r="E114" s="52"/>
      <c r="F114" s="52">
        <f t="shared" si="3"/>
        <v>0</v>
      </c>
      <c r="H114" s="48" t="s">
        <v>300</v>
      </c>
      <c r="I114" s="49">
        <f>SUM(I108:I113)</f>
        <v>0</v>
      </c>
    </row>
    <row r="115" spans="1:9">
      <c r="A115" s="96"/>
      <c r="B115" s="55"/>
      <c r="C115" s="51"/>
      <c r="D115" s="52"/>
      <c r="E115" s="52"/>
      <c r="F115" s="52">
        <f t="shared" si="3"/>
        <v>0</v>
      </c>
      <c r="I115" s="54"/>
    </row>
    <row r="116" spans="1:9">
      <c r="A116" s="96"/>
      <c r="B116" s="55"/>
      <c r="C116" s="51"/>
      <c r="D116" s="52"/>
      <c r="E116" s="52"/>
      <c r="F116" s="52">
        <f t="shared" si="3"/>
        <v>0</v>
      </c>
      <c r="I116" s="54"/>
    </row>
    <row r="117" spans="1:9">
      <c r="A117" s="96"/>
      <c r="B117" s="55"/>
      <c r="C117" s="51"/>
      <c r="D117" s="52"/>
      <c r="E117" s="52"/>
      <c r="F117" s="52">
        <f t="shared" si="3"/>
        <v>0</v>
      </c>
    </row>
    <row r="118" spans="1:9">
      <c r="A118" s="96"/>
      <c r="B118" s="55"/>
      <c r="C118" s="51"/>
      <c r="D118" s="52"/>
      <c r="E118" s="52"/>
      <c r="F118" s="52">
        <f t="shared" si="3"/>
        <v>0</v>
      </c>
    </row>
    <row r="119" spans="1:9">
      <c r="A119" s="96"/>
      <c r="B119" s="55"/>
      <c r="C119" s="51"/>
      <c r="D119" s="52"/>
      <c r="E119" s="52"/>
      <c r="F119" s="52">
        <f t="shared" si="3"/>
        <v>0</v>
      </c>
    </row>
    <row r="120" spans="1:9">
      <c r="A120" s="96"/>
      <c r="B120" s="55"/>
      <c r="C120" s="51"/>
      <c r="D120" s="52"/>
      <c r="E120" s="52"/>
      <c r="F120" s="52">
        <f t="shared" si="3"/>
        <v>0</v>
      </c>
    </row>
    <row r="121" spans="1:9" hidden="1">
      <c r="A121" s="96"/>
      <c r="B121" s="55"/>
      <c r="C121" s="51"/>
      <c r="D121" s="52"/>
      <c r="E121" s="52"/>
      <c r="F121" s="52">
        <f t="shared" si="3"/>
        <v>0</v>
      </c>
    </row>
    <row r="122" spans="1:9">
      <c r="A122" s="93" t="s">
        <v>273</v>
      </c>
      <c r="B122" s="51" t="s">
        <v>493</v>
      </c>
      <c r="C122" s="51" t="s">
        <v>288</v>
      </c>
      <c r="D122" s="52">
        <v>0.375</v>
      </c>
      <c r="E122" s="52">
        <v>0.46875</v>
      </c>
      <c r="F122" s="52">
        <f t="shared" si="3"/>
        <v>9.375E-2</v>
      </c>
      <c r="H122" s="49" t="s">
        <v>286</v>
      </c>
      <c r="I122" s="49" t="s">
        <v>287</v>
      </c>
    </row>
    <row r="123" spans="1:9">
      <c r="A123" s="94"/>
      <c r="B123" s="51" t="s">
        <v>494</v>
      </c>
      <c r="C123" s="51" t="s">
        <v>295</v>
      </c>
      <c r="D123" s="52">
        <v>0.46875</v>
      </c>
      <c r="E123" s="52">
        <v>0.48958333333333331</v>
      </c>
      <c r="F123" s="52">
        <f t="shared" si="3"/>
        <v>2.0833333333333315E-2</v>
      </c>
      <c r="H123" s="53" t="s">
        <v>288</v>
      </c>
      <c r="I123" s="52">
        <f>SUMIFS(F122:F136, C122:C136,H123)</f>
        <v>0.47569444444444453</v>
      </c>
    </row>
    <row r="124" spans="1:9">
      <c r="A124" s="94"/>
      <c r="B124" s="51" t="s">
        <v>495</v>
      </c>
      <c r="C124" s="51" t="s">
        <v>288</v>
      </c>
      <c r="D124" s="52">
        <v>0.48958333333333331</v>
      </c>
      <c r="E124" s="52">
        <v>0.55902777777777779</v>
      </c>
      <c r="F124" s="52">
        <f t="shared" si="3"/>
        <v>6.9444444444444475E-2</v>
      </c>
      <c r="H124" s="53" t="s">
        <v>285</v>
      </c>
      <c r="I124" s="52">
        <f>SUMIFS(F122:F136, C122:C136,H124)</f>
        <v>0</v>
      </c>
    </row>
    <row r="125" spans="1:9">
      <c r="A125" s="94"/>
      <c r="B125" s="51" t="s">
        <v>496</v>
      </c>
      <c r="C125" s="51" t="s">
        <v>295</v>
      </c>
      <c r="D125" s="52">
        <v>0.55902777777777779</v>
      </c>
      <c r="E125" s="52">
        <v>0.625</v>
      </c>
      <c r="F125" s="52">
        <f t="shared" si="3"/>
        <v>6.597222222222221E-2</v>
      </c>
      <c r="H125" s="53" t="s">
        <v>290</v>
      </c>
      <c r="I125" s="52">
        <f>SUMIFS(F122:F136, C122:C136,H125)</f>
        <v>0</v>
      </c>
    </row>
    <row r="126" spans="1:9">
      <c r="A126" s="94"/>
      <c r="B126" s="58" t="s">
        <v>497</v>
      </c>
      <c r="C126" s="51" t="s">
        <v>288</v>
      </c>
      <c r="D126" s="52">
        <v>0.625</v>
      </c>
      <c r="E126" s="52">
        <v>0.75347222222222221</v>
      </c>
      <c r="F126" s="52">
        <f t="shared" si="3"/>
        <v>0.12847222222222221</v>
      </c>
      <c r="H126" s="53" t="s">
        <v>293</v>
      </c>
      <c r="I126" s="52">
        <f>SUMIFS(F122:F136, C122:C136,H126)</f>
        <v>0</v>
      </c>
    </row>
    <row r="127" spans="1:9">
      <c r="A127" s="98"/>
      <c r="B127" s="57" t="s">
        <v>498</v>
      </c>
      <c r="C127" s="55" t="s">
        <v>295</v>
      </c>
      <c r="D127" s="52">
        <v>0.75347222222222221</v>
      </c>
      <c r="E127" s="52">
        <v>0.78125</v>
      </c>
      <c r="F127" s="52">
        <f t="shared" si="3"/>
        <v>2.777777777777779E-2</v>
      </c>
      <c r="H127" s="53" t="s">
        <v>296</v>
      </c>
      <c r="I127" s="52">
        <f>SUMIFS(F122:F136, C122:C136,H127)</f>
        <v>0</v>
      </c>
    </row>
    <row r="128" spans="1:9">
      <c r="A128" s="98"/>
      <c r="B128" s="57" t="s">
        <v>499</v>
      </c>
      <c r="C128" s="55" t="s">
        <v>288</v>
      </c>
      <c r="D128" s="52">
        <v>0.78125</v>
      </c>
      <c r="E128" s="52">
        <v>0.83333333333333337</v>
      </c>
      <c r="F128" s="52">
        <f t="shared" ref="F128" si="4">E128-D128</f>
        <v>5.208333333333337E-2</v>
      </c>
      <c r="H128" s="53" t="s">
        <v>295</v>
      </c>
      <c r="I128" s="52">
        <f>SUMIFS(F122:F136, C122:C136,H128)</f>
        <v>0.13888888888888887</v>
      </c>
    </row>
    <row r="129" spans="1:9">
      <c r="A129" s="98"/>
      <c r="B129" s="57" t="s">
        <v>500</v>
      </c>
      <c r="C129" s="55" t="s">
        <v>288</v>
      </c>
      <c r="D129" s="52">
        <v>0.83333333333333337</v>
      </c>
      <c r="E129" s="52">
        <v>0.85069444444444453</v>
      </c>
      <c r="F129" s="52">
        <v>1.7361111111111112E-2</v>
      </c>
      <c r="H129" s="48" t="s">
        <v>300</v>
      </c>
      <c r="I129" s="49">
        <f>SUM(I123:I128)</f>
        <v>0.61458333333333337</v>
      </c>
    </row>
    <row r="130" spans="1:9">
      <c r="A130" s="98"/>
      <c r="B130" s="57" t="s">
        <v>501</v>
      </c>
      <c r="C130" s="55" t="s">
        <v>295</v>
      </c>
      <c r="D130" s="52">
        <v>0.85069444444444453</v>
      </c>
      <c r="E130" s="52">
        <v>0.875</v>
      </c>
      <c r="F130" s="52">
        <v>2.4305555555555556E-2</v>
      </c>
      <c r="I130" s="54"/>
    </row>
    <row r="131" spans="1:9">
      <c r="A131" s="94"/>
      <c r="B131" s="59" t="s">
        <v>502</v>
      </c>
      <c r="C131" s="51" t="s">
        <v>288</v>
      </c>
      <c r="D131" s="52">
        <v>0.875</v>
      </c>
      <c r="E131" s="52">
        <v>0.93402777777777779</v>
      </c>
      <c r="F131" s="52">
        <v>5.9027777777777783E-2</v>
      </c>
      <c r="I131" s="54"/>
    </row>
    <row r="132" spans="1:9">
      <c r="A132" s="94"/>
      <c r="B132" s="51" t="s">
        <v>503</v>
      </c>
      <c r="C132" s="51" t="s">
        <v>288</v>
      </c>
      <c r="D132" s="52">
        <v>0.93402777777777779</v>
      </c>
      <c r="E132" s="52">
        <v>0.98958333333333337</v>
      </c>
      <c r="F132" s="52">
        <v>5.5555555555555552E-2</v>
      </c>
    </row>
    <row r="133" spans="1:9">
      <c r="A133" s="94"/>
      <c r="B133" s="51"/>
      <c r="C133" s="51"/>
      <c r="D133" s="52"/>
      <c r="E133" s="52"/>
      <c r="F133" s="52"/>
    </row>
    <row r="134" spans="1:9">
      <c r="A134" s="94"/>
      <c r="B134" s="51"/>
      <c r="C134" s="51"/>
      <c r="D134" s="52"/>
      <c r="E134" s="52"/>
      <c r="F134" s="52"/>
    </row>
    <row r="135" spans="1:9">
      <c r="A135" s="94"/>
      <c r="B135" s="51"/>
      <c r="C135" s="51"/>
      <c r="D135" s="52"/>
      <c r="E135" s="52"/>
      <c r="F135" s="52"/>
    </row>
    <row r="136" spans="1:9">
      <c r="A136" s="95"/>
      <c r="B136" s="51"/>
      <c r="C136" s="51"/>
      <c r="D136" s="52"/>
      <c r="E136" s="52"/>
      <c r="F136" s="52"/>
    </row>
    <row r="137" spans="1:9">
      <c r="A137" s="96" t="s">
        <v>276</v>
      </c>
      <c r="B137" s="55" t="s">
        <v>504</v>
      </c>
      <c r="C137" s="51" t="s">
        <v>288</v>
      </c>
      <c r="D137" s="52">
        <v>0.375</v>
      </c>
      <c r="E137" s="52">
        <v>0.45833333333333331</v>
      </c>
      <c r="F137" s="52">
        <f t="shared" ref="F137:F151" si="5">E137-D137</f>
        <v>8.3333333333333315E-2</v>
      </c>
      <c r="H137" s="49" t="s">
        <v>286</v>
      </c>
      <c r="I137" s="49" t="s">
        <v>287</v>
      </c>
    </row>
    <row r="138" spans="1:9">
      <c r="A138" s="96"/>
      <c r="B138" s="55" t="s">
        <v>309</v>
      </c>
      <c r="C138" s="51" t="s">
        <v>295</v>
      </c>
      <c r="D138" s="52">
        <v>0.45833333333333331</v>
      </c>
      <c r="E138" s="52">
        <v>0.47916666666666669</v>
      </c>
      <c r="F138" s="52">
        <f t="shared" si="5"/>
        <v>2.083333333333337E-2</v>
      </c>
      <c r="H138" s="53" t="s">
        <v>288</v>
      </c>
      <c r="I138" s="52">
        <f>SUMIFS(F137:F151, C137:C151,H138)</f>
        <v>0.47916666666666652</v>
      </c>
    </row>
    <row r="139" spans="1:9">
      <c r="A139" s="96"/>
      <c r="B139" s="55" t="s">
        <v>505</v>
      </c>
      <c r="C139" s="51" t="s">
        <v>288</v>
      </c>
      <c r="D139" s="52">
        <v>0.47916666666666669</v>
      </c>
      <c r="E139" s="52">
        <v>0.53125</v>
      </c>
      <c r="F139" s="52">
        <f t="shared" si="5"/>
        <v>5.2083333333333315E-2</v>
      </c>
      <c r="H139" s="53" t="s">
        <v>285</v>
      </c>
      <c r="I139" s="52">
        <f>SUMIFS(F137:F151, C137:C151,H139)</f>
        <v>0</v>
      </c>
    </row>
    <row r="140" spans="1:9">
      <c r="A140" s="96"/>
      <c r="B140" s="55" t="s">
        <v>309</v>
      </c>
      <c r="C140" s="51" t="s">
        <v>295</v>
      </c>
      <c r="D140" s="52">
        <v>0.53125</v>
      </c>
      <c r="E140" s="52">
        <v>0.5625</v>
      </c>
      <c r="F140" s="52">
        <f t="shared" si="5"/>
        <v>3.125E-2</v>
      </c>
      <c r="H140" s="53" t="s">
        <v>290</v>
      </c>
      <c r="I140" s="52">
        <f>SUMIFS(F137:F151, C137:C151,H140)</f>
        <v>0</v>
      </c>
    </row>
    <row r="141" spans="1:9">
      <c r="A141" s="96"/>
      <c r="B141" s="55" t="s">
        <v>506</v>
      </c>
      <c r="C141" s="51" t="s">
        <v>288</v>
      </c>
      <c r="D141" s="52">
        <v>0.5625</v>
      </c>
      <c r="E141" s="52">
        <v>0.72916666666666663</v>
      </c>
      <c r="F141" s="52">
        <f t="shared" si="5"/>
        <v>0.16666666666666663</v>
      </c>
      <c r="H141" s="53" t="s">
        <v>293</v>
      </c>
      <c r="I141" s="52">
        <f>SUMIFS(F137:F151, C137:C151,H141)</f>
        <v>0</v>
      </c>
    </row>
    <row r="142" spans="1:9">
      <c r="A142" s="96"/>
      <c r="B142" s="55" t="s">
        <v>507</v>
      </c>
      <c r="C142" s="51" t="s">
        <v>288</v>
      </c>
      <c r="D142" s="52">
        <v>0.77083333333333337</v>
      </c>
      <c r="E142" s="52">
        <v>0.84375</v>
      </c>
      <c r="F142" s="52">
        <f t="shared" si="5"/>
        <v>7.291666666666663E-2</v>
      </c>
      <c r="H142" s="53" t="s">
        <v>296</v>
      </c>
      <c r="I142" s="52">
        <f>SUMIFS(F137:F151, C137:C151,H142)</f>
        <v>0</v>
      </c>
    </row>
    <row r="143" spans="1:9">
      <c r="A143" s="96"/>
      <c r="B143" s="55" t="s">
        <v>309</v>
      </c>
      <c r="C143" s="51" t="s">
        <v>295</v>
      </c>
      <c r="D143" s="52">
        <v>0.84375</v>
      </c>
      <c r="E143" s="52">
        <v>0.875</v>
      </c>
      <c r="F143" s="52">
        <f t="shared" si="5"/>
        <v>3.125E-2</v>
      </c>
      <c r="H143" s="53" t="s">
        <v>295</v>
      </c>
      <c r="I143" s="52">
        <f>SUMIFS(F137:F151, C137:C151,H143)</f>
        <v>8.333333333333337E-2</v>
      </c>
    </row>
    <row r="144" spans="1:9">
      <c r="A144" s="96"/>
      <c r="B144" s="51" t="s">
        <v>508</v>
      </c>
      <c r="C144" s="51" t="s">
        <v>288</v>
      </c>
      <c r="D144" s="52">
        <v>0.875</v>
      </c>
      <c r="E144" s="52">
        <v>0.97916666666666663</v>
      </c>
      <c r="F144" s="52">
        <f t="shared" si="5"/>
        <v>0.10416666666666663</v>
      </c>
      <c r="H144" s="48" t="s">
        <v>300</v>
      </c>
      <c r="I144" s="49">
        <f>SUM(I138:I143)</f>
        <v>0.56249999999999989</v>
      </c>
    </row>
    <row r="145" spans="1:9">
      <c r="A145" s="96"/>
      <c r="B145" s="56"/>
      <c r="C145" s="51"/>
      <c r="D145" s="52"/>
      <c r="E145" s="52"/>
      <c r="F145" s="52">
        <f t="shared" si="5"/>
        <v>0</v>
      </c>
      <c r="I145" s="54"/>
    </row>
    <row r="146" spans="1:9">
      <c r="A146" s="96"/>
      <c r="B146" s="56"/>
      <c r="C146" s="51"/>
      <c r="D146" s="52"/>
      <c r="E146" s="52"/>
      <c r="F146" s="52">
        <f t="shared" si="5"/>
        <v>0</v>
      </c>
      <c r="I146" s="54"/>
    </row>
    <row r="147" spans="1:9">
      <c r="A147" s="96"/>
      <c r="B147" s="55"/>
      <c r="C147" s="51"/>
      <c r="D147" s="52"/>
      <c r="E147" s="52"/>
      <c r="F147" s="52">
        <f t="shared" si="5"/>
        <v>0</v>
      </c>
    </row>
    <row r="148" spans="1:9">
      <c r="A148" s="96"/>
      <c r="B148" s="55"/>
      <c r="C148" s="51"/>
      <c r="D148" s="52"/>
      <c r="E148" s="52"/>
      <c r="F148" s="52">
        <f t="shared" si="5"/>
        <v>0</v>
      </c>
    </row>
    <row r="149" spans="1:9">
      <c r="A149" s="96"/>
      <c r="B149" s="55"/>
      <c r="C149" s="51"/>
      <c r="D149" s="52"/>
      <c r="E149" s="52"/>
      <c r="F149" s="52">
        <f t="shared" si="5"/>
        <v>0</v>
      </c>
    </row>
    <row r="150" spans="1:9">
      <c r="A150" s="96"/>
      <c r="B150" s="55"/>
      <c r="C150" s="51"/>
      <c r="D150" s="52"/>
      <c r="E150" s="52"/>
      <c r="F150" s="52">
        <f t="shared" si="5"/>
        <v>0</v>
      </c>
    </row>
    <row r="151" spans="1:9">
      <c r="A151" s="96"/>
      <c r="B151" s="55"/>
      <c r="C151" s="51"/>
      <c r="D151" s="52"/>
      <c r="E151" s="52"/>
      <c r="F151" s="52">
        <f t="shared" si="5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480" priority="12" operator="greaterThan">
      <formula>0.25</formula>
    </cfRule>
    <cfRule type="cellIs" dxfId="479" priority="13" operator="lessThan">
      <formula>0.25</formula>
    </cfRule>
  </conditionalFormatting>
  <conditionalFormatting sqref="I4 I19 I34 I49 I64 I79 I94 I109 I124 I139">
    <cfRule type="cellIs" dxfId="478" priority="9" operator="lessThan">
      <formula>0.0416666666666667</formula>
    </cfRule>
    <cfRule type="cellIs" dxfId="477" priority="10" operator="greaterThan">
      <formula>0.0416666666666667</formula>
    </cfRule>
    <cfRule type="cellIs" dxfId="476" priority="11" operator="greaterThan">
      <formula>0.0416666666666667</formula>
    </cfRule>
  </conditionalFormatting>
  <conditionalFormatting sqref="I5 I20 I35 I50 I65 I80 I95 I110 I125 I140">
    <cfRule type="cellIs" dxfId="475" priority="7" operator="lessThan">
      <formula>0.0833333333333333</formula>
    </cfRule>
    <cfRule type="cellIs" dxfId="474" priority="8" operator="greaterThan">
      <formula>0.0833333333333333</formula>
    </cfRule>
  </conditionalFormatting>
  <conditionalFormatting sqref="I6 I21 I36 I51 I66 I81 I96 I111 I126 I141">
    <cfRule type="cellIs" dxfId="473" priority="5" operator="lessThan">
      <formula>0.0416666666666667</formula>
    </cfRule>
    <cfRule type="cellIs" dxfId="472" priority="6" operator="greaterThan">
      <formula>0.0416666666666667</formula>
    </cfRule>
  </conditionalFormatting>
  <conditionalFormatting sqref="I7 I22 I37 I52 I67 I82 I97 I112 I127 I142">
    <cfRule type="cellIs" dxfId="471" priority="3" operator="lessThan">
      <formula>0.0416666666666667</formula>
    </cfRule>
    <cfRule type="cellIs" dxfId="470" priority="4" operator="greaterThan">
      <formula>0.0416666666666667</formula>
    </cfRule>
  </conditionalFormatting>
  <conditionalFormatting sqref="I8 I23 I38 I53 I68 I83 I98 I113 I128 I143">
    <cfRule type="cellIs" dxfId="469" priority="1" operator="lessThan">
      <formula>0.0625</formula>
    </cfRule>
    <cfRule type="cellIs" dxfId="468" priority="2" operator="greaterThan">
      <formula>0.0625</formula>
    </cfRule>
  </conditionalFormatting>
  <dataValidations count="1">
    <dataValidation type="list" allowBlank="1" showInputMessage="1" showErrorMessage="1" sqref="C2:C151" xr:uid="{00000000-0002-0000-1300-000000000000}">
      <formula1>$Q$1:$Q$7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Q151"/>
  <sheetViews>
    <sheetView topLeftCell="A116" workbookViewId="0">
      <selection activeCell="F131" sqref="F13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94" t="s">
        <v>13</v>
      </c>
      <c r="B2" s="51"/>
      <c r="C2" s="51" t="s">
        <v>285</v>
      </c>
      <c r="D2" s="52"/>
      <c r="E2" s="52"/>
      <c r="F2" s="52">
        <f t="shared" ref="F2:F22" si="0">E2-D2</f>
        <v>0</v>
      </c>
      <c r="H2" s="49" t="s">
        <v>286</v>
      </c>
      <c r="I2" s="49" t="s">
        <v>287</v>
      </c>
      <c r="Q2" t="s">
        <v>288</v>
      </c>
    </row>
    <row r="3" spans="1:17">
      <c r="A3" s="94"/>
      <c r="B3" s="51"/>
      <c r="C3" s="51" t="s">
        <v>288</v>
      </c>
      <c r="D3" s="52"/>
      <c r="E3" s="52"/>
      <c r="F3" s="52">
        <f t="shared" si="0"/>
        <v>0</v>
      </c>
      <c r="H3" s="53" t="s">
        <v>288</v>
      </c>
      <c r="I3" s="52">
        <f>SUMIFS(F2:F16, C2:C16,H3)</f>
        <v>0</v>
      </c>
      <c r="Q3" t="s">
        <v>285</v>
      </c>
    </row>
    <row r="4" spans="1:17">
      <c r="A4" s="94"/>
      <c r="B4" s="51"/>
      <c r="C4" s="51" t="s">
        <v>285</v>
      </c>
      <c r="D4" s="52"/>
      <c r="E4" s="52"/>
      <c r="F4" s="52">
        <f t="shared" si="0"/>
        <v>0</v>
      </c>
      <c r="H4" s="53" t="s">
        <v>285</v>
      </c>
      <c r="I4" s="52">
        <f>SUMIFS(F2:F16, C2:C16,H4)</f>
        <v>0</v>
      </c>
      <c r="Q4" t="s">
        <v>290</v>
      </c>
    </row>
    <row r="5" spans="1:17">
      <c r="A5" s="94"/>
      <c r="B5" s="51"/>
      <c r="C5" s="51" t="s">
        <v>295</v>
      </c>
      <c r="D5" s="52"/>
      <c r="E5" s="52"/>
      <c r="F5" s="52">
        <f t="shared" si="0"/>
        <v>0</v>
      </c>
      <c r="H5" s="53" t="s">
        <v>290</v>
      </c>
      <c r="I5" s="52">
        <f>SUMIFS(F2:F16, C2:C16,H5)</f>
        <v>0</v>
      </c>
      <c r="Q5" t="s">
        <v>293</v>
      </c>
    </row>
    <row r="6" spans="1:17">
      <c r="A6" s="94"/>
      <c r="B6" s="51"/>
      <c r="C6" s="51" t="s">
        <v>285</v>
      </c>
      <c r="D6" s="52"/>
      <c r="E6" s="52"/>
      <c r="F6" s="52">
        <f t="shared" si="0"/>
        <v>0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4"/>
      <c r="C7" s="51" t="s">
        <v>288</v>
      </c>
      <c r="D7" s="52"/>
      <c r="E7" s="52"/>
      <c r="F7" s="52">
        <f t="shared" si="0"/>
        <v>0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94"/>
      <c r="B8" s="51"/>
      <c r="C8" s="51" t="s">
        <v>288</v>
      </c>
      <c r="D8" s="52"/>
      <c r="E8" s="52"/>
      <c r="F8" s="52">
        <f t="shared" si="0"/>
        <v>0</v>
      </c>
      <c r="H8" s="53" t="s">
        <v>295</v>
      </c>
      <c r="I8" s="52">
        <f>SUMIFS(F2:F16, C2:C16,H8)</f>
        <v>0</v>
      </c>
    </row>
    <row r="9" spans="1:17">
      <c r="A9" s="94"/>
      <c r="B9" s="51" t="s">
        <v>388</v>
      </c>
      <c r="C9" s="51" t="s">
        <v>288</v>
      </c>
      <c r="D9" s="52"/>
      <c r="E9" s="52"/>
      <c r="F9" s="52">
        <f t="shared" si="0"/>
        <v>0</v>
      </c>
      <c r="H9" s="48" t="s">
        <v>300</v>
      </c>
      <c r="I9" s="49">
        <f>SUM(I3:I8)</f>
        <v>0</v>
      </c>
    </row>
    <row r="10" spans="1:17">
      <c r="A10" s="94"/>
      <c r="B10" s="51"/>
      <c r="C10" s="51" t="s">
        <v>295</v>
      </c>
      <c r="D10" s="52"/>
      <c r="E10" s="52"/>
      <c r="F10" s="52">
        <f t="shared" si="0"/>
        <v>0</v>
      </c>
      <c r="I10" s="54"/>
    </row>
    <row r="11" spans="1:17">
      <c r="A11" s="94"/>
      <c r="B11" s="51"/>
      <c r="C11" s="51" t="s">
        <v>288</v>
      </c>
      <c r="D11" s="52"/>
      <c r="E11" s="52"/>
      <c r="F11" s="52">
        <f t="shared" si="0"/>
        <v>0</v>
      </c>
      <c r="I11" s="54"/>
    </row>
    <row r="12" spans="1:17">
      <c r="A12" s="94"/>
      <c r="B12" s="51"/>
      <c r="C12" s="51" t="s">
        <v>296</v>
      </c>
      <c r="D12" s="52"/>
      <c r="E12" s="52"/>
      <c r="F12" s="52">
        <f t="shared" si="0"/>
        <v>0</v>
      </c>
    </row>
    <row r="13" spans="1:17">
      <c r="A13" s="94"/>
      <c r="B13" s="51"/>
      <c r="C13" s="51" t="s">
        <v>295</v>
      </c>
      <c r="D13" s="52"/>
      <c r="E13" s="52"/>
      <c r="F13" s="52">
        <f t="shared" si="0"/>
        <v>0</v>
      </c>
    </row>
    <row r="14" spans="1:17">
      <c r="A14" s="94"/>
      <c r="B14" s="51"/>
      <c r="C14" s="51" t="s">
        <v>288</v>
      </c>
      <c r="D14" s="52"/>
      <c r="E14" s="52"/>
      <c r="F14" s="52">
        <f t="shared" si="0"/>
        <v>0</v>
      </c>
    </row>
    <row r="15" spans="1:17">
      <c r="A15" s="94"/>
      <c r="B15" s="51"/>
      <c r="C15" s="51" t="s">
        <v>293</v>
      </c>
      <c r="D15" s="52"/>
      <c r="E15" s="52"/>
      <c r="F15" s="52">
        <f t="shared" si="0"/>
        <v>0</v>
      </c>
    </row>
    <row r="16" spans="1:17">
      <c r="A16" s="94"/>
      <c r="B16" s="51"/>
      <c r="C16" s="51" t="s">
        <v>290</v>
      </c>
      <c r="D16" s="52"/>
      <c r="E16" s="52"/>
      <c r="F16" s="52">
        <f t="shared" si="0"/>
        <v>0</v>
      </c>
    </row>
    <row r="17" spans="1:9">
      <c r="A17" s="94" t="s">
        <v>17</v>
      </c>
      <c r="B17" s="51" t="s">
        <v>509</v>
      </c>
      <c r="C17" s="51" t="s">
        <v>290</v>
      </c>
      <c r="D17" s="52">
        <v>0.41666666666666669</v>
      </c>
      <c r="E17" s="52">
        <v>0.45833333333333331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>
      <c r="A18" s="94"/>
      <c r="B18" s="51" t="s">
        <v>510</v>
      </c>
      <c r="C18" s="51" t="s">
        <v>288</v>
      </c>
      <c r="D18" s="52">
        <v>0.45833333333333331</v>
      </c>
      <c r="E18" s="52">
        <v>0.54166666666666663</v>
      </c>
      <c r="F18" s="52">
        <f t="shared" si="0"/>
        <v>8.3333333333333315E-2</v>
      </c>
      <c r="H18" s="53" t="s">
        <v>288</v>
      </c>
      <c r="I18" s="52">
        <f>SUMIFS(F17:F31, C17:C31,H18)</f>
        <v>0.27083333333333331</v>
      </c>
    </row>
    <row r="19" spans="1:9">
      <c r="A19" s="94"/>
      <c r="B19" s="51" t="s">
        <v>329</v>
      </c>
      <c r="C19" s="51" t="s">
        <v>295</v>
      </c>
      <c r="D19" s="52">
        <v>0.54166666666666663</v>
      </c>
      <c r="E19" s="52">
        <v>0.58333333333333337</v>
      </c>
      <c r="F19" s="52">
        <f t="shared" si="0"/>
        <v>4.1666666666666741E-2</v>
      </c>
      <c r="H19" s="53" t="s">
        <v>285</v>
      </c>
      <c r="I19" s="52">
        <f>SUMIFS(F17:F31, C17:C31,H19)</f>
        <v>0</v>
      </c>
    </row>
    <row r="20" spans="1:9">
      <c r="A20" s="94"/>
      <c r="B20" s="51" t="s">
        <v>477</v>
      </c>
      <c r="C20" s="51" t="s">
        <v>290</v>
      </c>
      <c r="D20" s="52">
        <v>0.58333333333333337</v>
      </c>
      <c r="E20" s="52">
        <v>0.625</v>
      </c>
      <c r="F20" s="52">
        <f t="shared" si="0"/>
        <v>4.166666666666663E-2</v>
      </c>
      <c r="H20" s="53" t="s">
        <v>290</v>
      </c>
      <c r="I20" s="52">
        <f>SUMIFS(F17:F31, C17:C31,H20)</f>
        <v>8.3333333333333259E-2</v>
      </c>
    </row>
    <row r="21" spans="1:9">
      <c r="A21" s="94"/>
      <c r="B21" s="51" t="s">
        <v>511</v>
      </c>
      <c r="C21" s="51" t="s">
        <v>288</v>
      </c>
      <c r="D21" s="52">
        <v>0.625</v>
      </c>
      <c r="E21" s="52">
        <v>0.8125</v>
      </c>
      <c r="F21" s="52">
        <f t="shared" si="0"/>
        <v>0.1875</v>
      </c>
      <c r="H21" s="53" t="s">
        <v>293</v>
      </c>
      <c r="I21" s="52">
        <f>SUMIFS(F17:F31, C17:C31,H21)</f>
        <v>0</v>
      </c>
    </row>
    <row r="22" spans="1:9">
      <c r="A22" s="94"/>
      <c r="B22" s="51"/>
      <c r="C22" s="51"/>
      <c r="D22" s="52"/>
      <c r="E22" s="52"/>
      <c r="F22" s="52">
        <f t="shared" si="0"/>
        <v>0</v>
      </c>
      <c r="H22" s="53" t="s">
        <v>296</v>
      </c>
      <c r="I22" s="52">
        <f>SUMIFS(F17:F31, C17:C31,H22)</f>
        <v>0</v>
      </c>
    </row>
    <row r="23" spans="1:9">
      <c r="A23" s="94"/>
      <c r="B23" s="51"/>
      <c r="C23" s="51"/>
      <c r="D23" s="52"/>
      <c r="E23" s="52"/>
      <c r="F23" s="52"/>
      <c r="H23" s="53" t="s">
        <v>295</v>
      </c>
      <c r="I23" s="52">
        <f>SUMIFS(F17:F31, C17:C31,H23)</f>
        <v>4.1666666666666741E-2</v>
      </c>
    </row>
    <row r="24" spans="1:9">
      <c r="A24" s="94"/>
      <c r="B24" s="51"/>
      <c r="C24" s="51"/>
      <c r="D24" s="52"/>
      <c r="E24" s="52"/>
      <c r="F24" s="52"/>
      <c r="H24" s="48" t="s">
        <v>300</v>
      </c>
      <c r="I24" s="49">
        <f>SUM(I18:I23)</f>
        <v>0.39583333333333331</v>
      </c>
    </row>
    <row r="25" spans="1:9">
      <c r="A25" s="94"/>
      <c r="B25" s="51"/>
      <c r="C25" s="51"/>
      <c r="D25" s="52"/>
      <c r="E25" s="52"/>
      <c r="F25" s="52"/>
      <c r="I25" s="54"/>
    </row>
    <row r="26" spans="1:9">
      <c r="A26" s="94"/>
      <c r="B26" s="51"/>
      <c r="C26" s="51"/>
      <c r="D26" s="52"/>
      <c r="E26" s="52"/>
      <c r="F26" s="52">
        <f t="shared" ref="F26:F62" si="1">E26-D26</f>
        <v>0</v>
      </c>
      <c r="I26" s="54"/>
    </row>
    <row r="27" spans="1:9">
      <c r="A27" s="94"/>
      <c r="B27" s="51"/>
      <c r="C27" s="51"/>
      <c r="D27" s="52"/>
      <c r="E27" s="52"/>
      <c r="F27" s="52">
        <f t="shared" si="1"/>
        <v>0</v>
      </c>
    </row>
    <row r="28" spans="1:9">
      <c r="A28" s="94"/>
      <c r="B28" s="51"/>
      <c r="C28" s="51"/>
      <c r="D28" s="52"/>
      <c r="E28" s="52"/>
      <c r="F28" s="52">
        <f t="shared" si="1"/>
        <v>0</v>
      </c>
    </row>
    <row r="29" spans="1:9">
      <c r="A29" s="94"/>
      <c r="B29" s="51"/>
      <c r="C29" s="51"/>
      <c r="D29" s="52"/>
      <c r="E29" s="52"/>
      <c r="F29" s="52">
        <f t="shared" si="1"/>
        <v>0</v>
      </c>
    </row>
    <row r="30" spans="1:9">
      <c r="A30" s="94"/>
      <c r="B30" s="51"/>
      <c r="C30" s="51"/>
      <c r="D30" s="52"/>
      <c r="E30" s="52"/>
      <c r="F30" s="52">
        <f t="shared" si="1"/>
        <v>0</v>
      </c>
    </row>
    <row r="31" spans="1:9">
      <c r="A31" s="94"/>
      <c r="B31" s="51"/>
      <c r="C31" s="51"/>
      <c r="D31" s="52"/>
      <c r="E31" s="52"/>
      <c r="F31" s="52">
        <f t="shared" si="1"/>
        <v>0</v>
      </c>
    </row>
    <row r="32" spans="1:9">
      <c r="A32" s="94" t="s">
        <v>263</v>
      </c>
      <c r="B32" s="51" t="s">
        <v>512</v>
      </c>
      <c r="C32" s="51"/>
      <c r="D32" s="52"/>
      <c r="E32" s="52"/>
      <c r="F32" s="52">
        <f t="shared" si="1"/>
        <v>0</v>
      </c>
      <c r="H32" s="49" t="s">
        <v>286</v>
      </c>
      <c r="I32" s="49" t="s">
        <v>287</v>
      </c>
    </row>
    <row r="33" spans="1:9">
      <c r="A33" s="94"/>
      <c r="B33" s="51"/>
      <c r="C33" s="51"/>
      <c r="D33" s="52"/>
      <c r="E33" s="52"/>
      <c r="F33" s="52">
        <f t="shared" si="1"/>
        <v>0</v>
      </c>
      <c r="H33" s="53" t="s">
        <v>288</v>
      </c>
      <c r="I33" s="52">
        <f>SUMIFS(F32:F46, C32:C46,H33)</f>
        <v>0</v>
      </c>
    </row>
    <row r="34" spans="1:9">
      <c r="A34" s="94"/>
      <c r="B34" s="51"/>
      <c r="C34" s="51"/>
      <c r="D34" s="52"/>
      <c r="E34" s="52"/>
      <c r="F34" s="52">
        <f t="shared" si="1"/>
        <v>0</v>
      </c>
      <c r="H34" s="53" t="s">
        <v>285</v>
      </c>
      <c r="I34" s="52">
        <f>SUMIFS(F32:F46, C32:C46,H34)</f>
        <v>0</v>
      </c>
    </row>
    <row r="35" spans="1:9">
      <c r="A35" s="94"/>
      <c r="B35" s="51" t="s">
        <v>513</v>
      </c>
      <c r="C35" s="51" t="s">
        <v>290</v>
      </c>
      <c r="D35" s="52">
        <v>0.75</v>
      </c>
      <c r="E35" s="52">
        <v>0.8125</v>
      </c>
      <c r="F35" s="52">
        <f t="shared" si="1"/>
        <v>6.25E-2</v>
      </c>
      <c r="H35" s="53" t="s">
        <v>290</v>
      </c>
      <c r="I35" s="52">
        <f>SUMIFS(F32:F46, C32:C46,H35)</f>
        <v>6.25E-2</v>
      </c>
    </row>
    <row r="36" spans="1:9">
      <c r="A36" s="94"/>
      <c r="B36" s="51"/>
      <c r="C36" s="51"/>
      <c r="D36" s="52"/>
      <c r="E36" s="52"/>
      <c r="F36" s="52">
        <f t="shared" si="1"/>
        <v>0</v>
      </c>
      <c r="H36" s="53" t="s">
        <v>293</v>
      </c>
      <c r="I36" s="52">
        <f>SUMIFS(F32:F46, C32:C46,H36)</f>
        <v>0</v>
      </c>
    </row>
    <row r="37" spans="1:9">
      <c r="A37" s="94"/>
      <c r="B37" s="51"/>
      <c r="C37" s="51"/>
      <c r="D37" s="52"/>
      <c r="E37" s="52"/>
      <c r="F37" s="52">
        <f t="shared" si="1"/>
        <v>0</v>
      </c>
      <c r="H37" s="53" t="s">
        <v>296</v>
      </c>
      <c r="I37" s="52">
        <f>SUMIFS(F32:F46, C32:C46,H37)</f>
        <v>0</v>
      </c>
    </row>
    <row r="38" spans="1:9">
      <c r="A38" s="94"/>
      <c r="B38" s="51"/>
      <c r="C38" s="51"/>
      <c r="D38" s="52"/>
      <c r="E38" s="52"/>
      <c r="F38" s="52">
        <f t="shared" si="1"/>
        <v>0</v>
      </c>
      <c r="H38" s="53" t="s">
        <v>295</v>
      </c>
      <c r="I38" s="52">
        <f>SUMIFS(F32:F46, C32:C46,H38)</f>
        <v>0</v>
      </c>
    </row>
    <row r="39" spans="1:9">
      <c r="A39" s="94"/>
      <c r="B39" s="51"/>
      <c r="C39" s="51"/>
      <c r="D39" s="52"/>
      <c r="E39" s="52"/>
      <c r="F39" s="52">
        <f t="shared" si="1"/>
        <v>0</v>
      </c>
      <c r="H39" s="48" t="s">
        <v>300</v>
      </c>
      <c r="I39" s="49">
        <f>SUM(I33:I38)</f>
        <v>6.25E-2</v>
      </c>
    </row>
    <row r="40" spans="1:9">
      <c r="A40" s="94"/>
      <c r="B40" s="51"/>
      <c r="C40" s="51"/>
      <c r="D40" s="52"/>
      <c r="E40" s="52"/>
      <c r="F40" s="52">
        <f t="shared" si="1"/>
        <v>0</v>
      </c>
      <c r="I40" s="54"/>
    </row>
    <row r="41" spans="1:9">
      <c r="A41" s="94"/>
      <c r="B41" s="51"/>
      <c r="C41" s="51"/>
      <c r="D41" s="52"/>
      <c r="E41" s="52"/>
      <c r="F41" s="52">
        <f t="shared" si="1"/>
        <v>0</v>
      </c>
      <c r="I41" s="54"/>
    </row>
    <row r="42" spans="1:9">
      <c r="A42" s="94"/>
      <c r="B42" s="51"/>
      <c r="C42" s="51"/>
      <c r="D42" s="52"/>
      <c r="E42" s="52"/>
      <c r="F42" s="52">
        <f t="shared" si="1"/>
        <v>0</v>
      </c>
    </row>
    <row r="43" spans="1:9">
      <c r="A43" s="94"/>
      <c r="B43" s="51"/>
      <c r="C43" s="51"/>
      <c r="D43" s="52"/>
      <c r="E43" s="52"/>
      <c r="F43" s="52">
        <f t="shared" si="1"/>
        <v>0</v>
      </c>
    </row>
    <row r="44" spans="1:9">
      <c r="A44" s="94"/>
      <c r="B44" s="51"/>
      <c r="C44" s="51"/>
      <c r="D44" s="52"/>
      <c r="E44" s="52"/>
      <c r="F44" s="52">
        <f t="shared" si="1"/>
        <v>0</v>
      </c>
    </row>
    <row r="45" spans="1:9">
      <c r="A45" s="94"/>
      <c r="B45" s="51"/>
      <c r="C45" s="51"/>
      <c r="D45" s="52"/>
      <c r="E45" s="52"/>
      <c r="F45" s="52">
        <f t="shared" si="1"/>
        <v>0</v>
      </c>
    </row>
    <row r="46" spans="1:9">
      <c r="A46" s="95"/>
      <c r="B46" s="51"/>
      <c r="C46" s="51"/>
      <c r="D46" s="52"/>
      <c r="E46" s="52"/>
      <c r="F46" s="52">
        <f t="shared" si="1"/>
        <v>0</v>
      </c>
    </row>
    <row r="47" spans="1:9">
      <c r="A47" s="96" t="s">
        <v>21</v>
      </c>
      <c r="B47" s="55" t="s">
        <v>514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6"/>
      <c r="B48" s="55" t="s">
        <v>515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>
        <f>SUMIFS(F47:F61, C47:C61,H48)</f>
        <v>0.10416666666666666</v>
      </c>
    </row>
    <row r="49" spans="1:9">
      <c r="A49" s="96"/>
      <c r="B49" s="55" t="s">
        <v>516</v>
      </c>
      <c r="C49" s="51" t="s">
        <v>288</v>
      </c>
      <c r="D49" s="52">
        <v>0.4375</v>
      </c>
      <c r="E49" s="52">
        <v>0.47916666666666669</v>
      </c>
      <c r="F49" s="52">
        <v>4.1666666666666664E-2</v>
      </c>
      <c r="H49" s="53" t="s">
        <v>285</v>
      </c>
      <c r="I49" s="52">
        <f>SUMIFS(F47:F61, C47:C61,H49)</f>
        <v>1.0416666666666666E-2</v>
      </c>
    </row>
    <row r="50" spans="1:9">
      <c r="A50" s="96"/>
      <c r="B50" s="55"/>
      <c r="C50" s="51"/>
      <c r="D50" s="52"/>
      <c r="E50" s="52"/>
      <c r="F50" s="52">
        <v>0</v>
      </c>
      <c r="H50" s="53" t="s">
        <v>290</v>
      </c>
      <c r="I50" s="52" t="s">
        <v>517</v>
      </c>
    </row>
    <row r="51" spans="1:9">
      <c r="A51" s="96"/>
      <c r="B51" s="55"/>
      <c r="C51" s="51"/>
      <c r="D51" s="52"/>
      <c r="E51" s="52"/>
      <c r="F51" s="52">
        <v>0</v>
      </c>
      <c r="H51" s="53" t="s">
        <v>293</v>
      </c>
      <c r="I51" s="52">
        <f>SUMIFS(F47:F61, C47:C61,H51)</f>
        <v>0</v>
      </c>
    </row>
    <row r="52" spans="1:9">
      <c r="A52" s="96"/>
      <c r="B52" s="55"/>
      <c r="C52" s="51"/>
      <c r="D52" s="52"/>
      <c r="E52" s="52"/>
      <c r="F52" s="52">
        <v>0</v>
      </c>
      <c r="H52" s="53" t="s">
        <v>296</v>
      </c>
      <c r="I52" s="52">
        <f>SUMIFS(F47:F61, C47:C61,H52)</f>
        <v>0</v>
      </c>
    </row>
    <row r="53" spans="1:9">
      <c r="A53" s="96"/>
      <c r="B53" s="55"/>
      <c r="C53" s="51"/>
      <c r="D53" s="52"/>
      <c r="E53" s="52"/>
      <c r="F53" s="52">
        <v>0</v>
      </c>
      <c r="H53" s="53" t="s">
        <v>295</v>
      </c>
      <c r="I53" s="52" t="s">
        <v>518</v>
      </c>
    </row>
    <row r="54" spans="1:9">
      <c r="A54" s="96"/>
      <c r="B54" s="55"/>
      <c r="C54" s="51"/>
      <c r="D54" s="52"/>
      <c r="E54" s="52"/>
      <c r="F54" s="52">
        <f t="shared" si="1"/>
        <v>0</v>
      </c>
      <c r="H54" s="48" t="s">
        <v>300</v>
      </c>
      <c r="I54" s="49" t="s">
        <v>519</v>
      </c>
    </row>
    <row r="55" spans="1:9">
      <c r="A55" s="96"/>
      <c r="B55" s="56"/>
      <c r="C55" s="51"/>
      <c r="D55" s="52"/>
      <c r="E55" s="52"/>
      <c r="F55" s="52">
        <f t="shared" si="1"/>
        <v>0</v>
      </c>
      <c r="I55" s="54"/>
    </row>
    <row r="56" spans="1:9">
      <c r="A56" s="96"/>
      <c r="B56" s="55"/>
      <c r="C56" s="51"/>
      <c r="D56" s="52"/>
      <c r="E56" s="52"/>
      <c r="F56" s="52">
        <f t="shared" si="1"/>
        <v>0</v>
      </c>
      <c r="I56" s="54"/>
    </row>
    <row r="57" spans="1:9">
      <c r="A57" s="96"/>
      <c r="B57" s="55"/>
      <c r="C57" s="51"/>
      <c r="D57" s="52"/>
      <c r="E57" s="52"/>
      <c r="F57" s="52">
        <f t="shared" si="1"/>
        <v>0</v>
      </c>
    </row>
    <row r="58" spans="1:9">
      <c r="A58" s="96"/>
      <c r="B58" s="55"/>
      <c r="C58" s="51"/>
      <c r="D58" s="52"/>
      <c r="E58" s="52"/>
      <c r="F58" s="52">
        <f t="shared" si="1"/>
        <v>0</v>
      </c>
    </row>
    <row r="59" spans="1:9">
      <c r="A59" s="96"/>
      <c r="B59" s="55"/>
      <c r="C59" s="51"/>
      <c r="D59" s="52"/>
      <c r="E59" s="52"/>
      <c r="F59" s="52">
        <f t="shared" si="1"/>
        <v>0</v>
      </c>
    </row>
    <row r="60" spans="1:9">
      <c r="A60" s="96"/>
      <c r="B60" s="55"/>
      <c r="C60" s="51"/>
      <c r="D60" s="52"/>
      <c r="E60" s="52"/>
      <c r="F60" s="52">
        <f t="shared" si="1"/>
        <v>0</v>
      </c>
    </row>
    <row r="61" spans="1:9">
      <c r="A61" s="96"/>
      <c r="B61" s="55"/>
      <c r="C61" s="51"/>
      <c r="D61" s="52"/>
      <c r="E61" s="52"/>
      <c r="F61" s="52">
        <f t="shared" si="1"/>
        <v>0</v>
      </c>
    </row>
    <row r="62" spans="1:9">
      <c r="A62" s="93" t="s">
        <v>24</v>
      </c>
      <c r="B62" s="51"/>
      <c r="C62" s="51"/>
      <c r="D62" s="52"/>
      <c r="E62" s="52"/>
      <c r="F62" s="52">
        <f t="shared" si="1"/>
        <v>0</v>
      </c>
      <c r="H62" s="49" t="s">
        <v>286</v>
      </c>
      <c r="I62" s="49" t="s">
        <v>287</v>
      </c>
    </row>
    <row r="63" spans="1:9">
      <c r="A63" s="94"/>
      <c r="B63" s="51"/>
      <c r="C63" s="51"/>
      <c r="D63" s="52"/>
      <c r="E63" s="52"/>
      <c r="F63" s="52">
        <v>3.472222222222222E-3</v>
      </c>
      <c r="H63" s="53" t="s">
        <v>288</v>
      </c>
      <c r="I63" s="52">
        <f>SUMIFS(F62:F76, C62:C76,H63)</f>
        <v>0</v>
      </c>
    </row>
    <row r="64" spans="1:9">
      <c r="A64" s="94"/>
      <c r="B64" s="51"/>
      <c r="C64" s="51"/>
      <c r="D64" s="52"/>
      <c r="E64" s="52"/>
      <c r="F64" s="52">
        <f t="shared" ref="F64:F127" si="2">E64-D64</f>
        <v>0</v>
      </c>
      <c r="H64" s="53" t="s">
        <v>285</v>
      </c>
      <c r="I64" s="52">
        <f>SUMIFS(F62:F76, C62:C76,H64)</f>
        <v>0</v>
      </c>
    </row>
    <row r="65" spans="1:9">
      <c r="A65" s="94"/>
      <c r="B65" s="51"/>
      <c r="C65" s="51"/>
      <c r="D65" s="52"/>
      <c r="E65" s="52"/>
      <c r="F65" s="52">
        <f t="shared" si="2"/>
        <v>0</v>
      </c>
      <c r="H65" s="53" t="s">
        <v>290</v>
      </c>
      <c r="I65" s="52">
        <f>SUMIFS(F62:F76, C62:C76,H65)</f>
        <v>0</v>
      </c>
    </row>
    <row r="66" spans="1:9">
      <c r="A66" s="94"/>
      <c r="B66" s="51"/>
      <c r="C66" s="51"/>
      <c r="D66" s="52"/>
      <c r="E66" s="52"/>
      <c r="F66" s="52">
        <f t="shared" si="2"/>
        <v>0</v>
      </c>
      <c r="H66" s="53" t="s">
        <v>293</v>
      </c>
      <c r="I66" s="52">
        <f>SUMIFS(F62:F76, C62:C76,H66)</f>
        <v>0</v>
      </c>
    </row>
    <row r="67" spans="1:9">
      <c r="A67" s="94"/>
      <c r="B67" s="51"/>
      <c r="C67" s="51"/>
      <c r="D67" s="52"/>
      <c r="E67" s="52"/>
      <c r="F67" s="52">
        <f t="shared" si="2"/>
        <v>0</v>
      </c>
      <c r="H67" s="53" t="s">
        <v>296</v>
      </c>
      <c r="I67" s="52">
        <f>SUMIFS(F62:F76, C62:C76,H67)</f>
        <v>0</v>
      </c>
    </row>
    <row r="68" spans="1:9">
      <c r="A68" s="94"/>
      <c r="B68" s="56" t="s">
        <v>520</v>
      </c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0</v>
      </c>
    </row>
    <row r="69" spans="1:9">
      <c r="A69" s="94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</v>
      </c>
    </row>
    <row r="70" spans="1:9">
      <c r="A70" s="94"/>
      <c r="B70" s="51"/>
      <c r="C70" s="51"/>
      <c r="D70" s="52"/>
      <c r="E70" s="52"/>
      <c r="F70" s="52">
        <f t="shared" si="2"/>
        <v>0</v>
      </c>
      <c r="I70" s="54"/>
    </row>
    <row r="71" spans="1:9">
      <c r="A71" s="94"/>
      <c r="B71" s="51"/>
      <c r="C71" s="51"/>
      <c r="D71" s="52"/>
      <c r="E71" s="52"/>
      <c r="F71" s="52">
        <f t="shared" si="2"/>
        <v>0</v>
      </c>
      <c r="I71" s="54"/>
    </row>
    <row r="72" spans="1:9">
      <c r="A72" s="94"/>
      <c r="B72" s="51"/>
      <c r="C72" s="51"/>
      <c r="D72" s="52"/>
      <c r="E72" s="52"/>
      <c r="F72" s="52">
        <f t="shared" si="2"/>
        <v>0</v>
      </c>
    </row>
    <row r="73" spans="1:9">
      <c r="A73" s="94"/>
      <c r="B73" s="51"/>
      <c r="C73" s="51"/>
      <c r="D73" s="52"/>
      <c r="E73" s="52"/>
      <c r="F73" s="52">
        <f t="shared" si="2"/>
        <v>0</v>
      </c>
    </row>
    <row r="74" spans="1:9">
      <c r="A74" s="94"/>
      <c r="B74" s="51"/>
      <c r="C74" s="51"/>
      <c r="D74" s="52"/>
      <c r="E74" s="52"/>
      <c r="F74" s="52">
        <f t="shared" si="2"/>
        <v>0</v>
      </c>
    </row>
    <row r="75" spans="1:9">
      <c r="A75" s="94"/>
      <c r="B75" s="51"/>
      <c r="C75" s="51"/>
      <c r="D75" s="52"/>
      <c r="E75" s="52"/>
      <c r="F75" s="52">
        <f t="shared" si="2"/>
        <v>0</v>
      </c>
    </row>
    <row r="76" spans="1:9">
      <c r="A76" s="94"/>
      <c r="B76" s="51"/>
      <c r="C76" s="51"/>
      <c r="D76" s="52"/>
      <c r="E76" s="52"/>
      <c r="F76" s="52">
        <f t="shared" si="2"/>
        <v>0</v>
      </c>
    </row>
    <row r="77" spans="1:9">
      <c r="A77" s="94" t="s">
        <v>269</v>
      </c>
      <c r="B77" s="51" t="s">
        <v>521</v>
      </c>
      <c r="C77" s="51" t="s">
        <v>288</v>
      </c>
      <c r="D77" s="52">
        <v>0.39583333333333331</v>
      </c>
      <c r="E77" s="52">
        <v>0.4375</v>
      </c>
      <c r="F77" s="52">
        <f t="shared" si="2"/>
        <v>4.1666666666666685E-2</v>
      </c>
      <c r="H77" s="49" t="s">
        <v>286</v>
      </c>
      <c r="I77" s="49" t="s">
        <v>287</v>
      </c>
    </row>
    <row r="78" spans="1:9">
      <c r="A78" s="94"/>
      <c r="B78" s="56" t="s">
        <v>522</v>
      </c>
      <c r="C78" s="51" t="s">
        <v>288</v>
      </c>
      <c r="D78" s="52">
        <v>0.4375</v>
      </c>
      <c r="E78" s="52">
        <v>0.47916666666666669</v>
      </c>
      <c r="F78" s="52">
        <f t="shared" si="2"/>
        <v>4.1666666666666685E-2</v>
      </c>
      <c r="H78" s="53" t="s">
        <v>288</v>
      </c>
      <c r="I78" s="52">
        <f>SUMIFS(F77:F91, C77:C91,H78)</f>
        <v>0.27083333333333343</v>
      </c>
    </row>
    <row r="79" spans="1:9">
      <c r="A79" s="94"/>
      <c r="B79" s="51" t="s">
        <v>523</v>
      </c>
      <c r="C79" s="51" t="s">
        <v>288</v>
      </c>
      <c r="D79" s="52">
        <v>0.47916666666666669</v>
      </c>
      <c r="E79" s="52">
        <v>0.52083333333333337</v>
      </c>
      <c r="F79" s="52">
        <f t="shared" si="2"/>
        <v>4.1666666666666685E-2</v>
      </c>
      <c r="H79" s="53" t="s">
        <v>285</v>
      </c>
      <c r="I79" s="52">
        <f>SUMIFS(F77:F91, C77:C91,H79)</f>
        <v>0</v>
      </c>
    </row>
    <row r="80" spans="1:9">
      <c r="A80" s="94"/>
      <c r="B80" s="51" t="s">
        <v>524</v>
      </c>
      <c r="C80" s="51" t="s">
        <v>288</v>
      </c>
      <c r="D80" s="52">
        <v>0.5625</v>
      </c>
      <c r="E80" s="52">
        <v>0.60416666666666663</v>
      </c>
      <c r="F80" s="52">
        <f t="shared" si="2"/>
        <v>4.166666666666663E-2</v>
      </c>
      <c r="H80" s="53" t="s">
        <v>290</v>
      </c>
      <c r="I80" s="52">
        <f>SUMIFS(F77:F91, C77:C91,H80)</f>
        <v>0</v>
      </c>
    </row>
    <row r="81" spans="1:9">
      <c r="A81" s="94"/>
      <c r="B81" s="51" t="s">
        <v>525</v>
      </c>
      <c r="C81" s="51" t="s">
        <v>288</v>
      </c>
      <c r="D81" s="52">
        <v>0.60416666666666663</v>
      </c>
      <c r="E81" s="52">
        <v>0.64583333333333337</v>
      </c>
      <c r="F81" s="52">
        <f t="shared" si="2"/>
        <v>4.1666666666666741E-2</v>
      </c>
      <c r="H81" s="53" t="s">
        <v>293</v>
      </c>
      <c r="I81" s="52">
        <f>SUMIFS(F77:F91, C77:C91,H81)</f>
        <v>0</v>
      </c>
    </row>
    <row r="82" spans="1:9">
      <c r="A82" s="94"/>
      <c r="B82" s="51" t="s">
        <v>329</v>
      </c>
      <c r="C82" s="52" t="s">
        <v>295</v>
      </c>
      <c r="D82" s="54">
        <v>0.52083333333333337</v>
      </c>
      <c r="E82" s="52">
        <v>0.5625</v>
      </c>
      <c r="F82" s="52">
        <f>E82-D82</f>
        <v>4.166666666666663E-2</v>
      </c>
      <c r="H82" s="53" t="s">
        <v>296</v>
      </c>
      <c r="I82" s="52">
        <f>SUMIFS(F77:F91, C77:C91,H82)</f>
        <v>0</v>
      </c>
    </row>
    <row r="83" spans="1:9">
      <c r="A83" s="94"/>
      <c r="B83" s="56" t="s">
        <v>526</v>
      </c>
      <c r="C83" s="51" t="s">
        <v>288</v>
      </c>
      <c r="D83" s="52">
        <v>0.64583333333333337</v>
      </c>
      <c r="E83" s="52">
        <v>0.70833333333333337</v>
      </c>
      <c r="F83" s="52">
        <f>E83-D83</f>
        <v>6.25E-2</v>
      </c>
      <c r="H83" s="53" t="s">
        <v>295</v>
      </c>
      <c r="I83" s="52">
        <f>SUMIFS(F77:F91, C77:C91,H83)</f>
        <v>4.166666666666663E-2</v>
      </c>
    </row>
    <row r="84" spans="1:9">
      <c r="A84" s="94"/>
      <c r="B84" s="51"/>
      <c r="C84" s="51"/>
      <c r="D84" s="52"/>
      <c r="E84" s="52"/>
      <c r="F84" s="52">
        <f>E84-D84</f>
        <v>0</v>
      </c>
      <c r="H84" s="48" t="s">
        <v>300</v>
      </c>
      <c r="I84" s="49">
        <f>SUM(I78:I83)</f>
        <v>0.31250000000000006</v>
      </c>
    </row>
    <row r="85" spans="1:9">
      <c r="A85" s="94"/>
      <c r="B85" s="51"/>
      <c r="C85" s="51"/>
      <c r="D85" s="52"/>
      <c r="E85" s="52"/>
      <c r="F85" s="52">
        <f t="shared" si="2"/>
        <v>0</v>
      </c>
      <c r="I85" s="54"/>
    </row>
    <row r="86" spans="1:9">
      <c r="A86" s="94"/>
      <c r="B86" s="51"/>
      <c r="C86" s="51"/>
      <c r="D86" s="52"/>
      <c r="E86" s="52"/>
      <c r="F86" s="52">
        <f t="shared" si="2"/>
        <v>0</v>
      </c>
      <c r="I86" s="54"/>
    </row>
    <row r="87" spans="1:9">
      <c r="A87" s="94"/>
      <c r="B87" s="51"/>
      <c r="C87" s="51"/>
      <c r="D87" s="52"/>
      <c r="E87" s="52"/>
      <c r="F87" s="52">
        <f t="shared" si="2"/>
        <v>0</v>
      </c>
    </row>
    <row r="88" spans="1:9">
      <c r="A88" s="94"/>
      <c r="B88" s="51"/>
      <c r="C88" s="51"/>
      <c r="D88" s="52"/>
      <c r="E88" s="52"/>
      <c r="F88" s="52">
        <f t="shared" si="2"/>
        <v>0</v>
      </c>
    </row>
    <row r="89" spans="1:9">
      <c r="A89" s="94"/>
      <c r="B89" s="51"/>
      <c r="C89" s="51"/>
      <c r="D89" s="52"/>
      <c r="E89" s="52"/>
      <c r="F89" s="52">
        <f t="shared" si="2"/>
        <v>0</v>
      </c>
    </row>
    <row r="90" spans="1:9">
      <c r="A90" s="94"/>
      <c r="B90" s="51"/>
      <c r="C90" s="51"/>
      <c r="D90" s="52"/>
      <c r="E90" s="52"/>
      <c r="F90" s="52">
        <f t="shared" si="2"/>
        <v>0</v>
      </c>
    </row>
    <row r="91" spans="1:9">
      <c r="A91" s="97"/>
      <c r="B91" s="51"/>
      <c r="C91" s="51"/>
      <c r="D91" s="52"/>
      <c r="E91" s="52"/>
      <c r="F91" s="52">
        <f t="shared" si="2"/>
        <v>0</v>
      </c>
    </row>
    <row r="92" spans="1:9">
      <c r="A92" s="93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2"/>
        <v>0</v>
      </c>
      <c r="H92" s="49" t="s">
        <v>286</v>
      </c>
      <c r="I92" s="49" t="s">
        <v>287</v>
      </c>
    </row>
    <row r="93" spans="1:9">
      <c r="A93" s="94"/>
      <c r="B93" s="51"/>
      <c r="C93" s="51" t="s">
        <v>288</v>
      </c>
      <c r="D93" s="52">
        <v>0</v>
      </c>
      <c r="E93" s="52">
        <v>0</v>
      </c>
      <c r="F93" s="52">
        <f t="shared" si="2"/>
        <v>0</v>
      </c>
      <c r="H93" s="53" t="s">
        <v>288</v>
      </c>
      <c r="I93" s="52">
        <f>SUMIFS(F92:F106, C92:C106,H93)</f>
        <v>0</v>
      </c>
    </row>
    <row r="94" spans="1:9">
      <c r="A94" s="94"/>
      <c r="B94" s="56"/>
      <c r="C94" s="51" t="s">
        <v>288</v>
      </c>
      <c r="D94" s="52">
        <v>0</v>
      </c>
      <c r="E94" s="52">
        <v>0</v>
      </c>
      <c r="F94" s="52">
        <f t="shared" si="2"/>
        <v>0</v>
      </c>
      <c r="H94" s="53" t="s">
        <v>285</v>
      </c>
      <c r="I94" s="52">
        <f>SUMIFS(F92:F106, C92:C106,H94)</f>
        <v>0</v>
      </c>
    </row>
    <row r="95" spans="1:9">
      <c r="A95" s="94"/>
      <c r="B95" s="51"/>
      <c r="C95" s="51" t="s">
        <v>293</v>
      </c>
      <c r="D95" s="52">
        <v>0</v>
      </c>
      <c r="E95" s="52">
        <v>0</v>
      </c>
      <c r="F95" s="52">
        <f t="shared" si="2"/>
        <v>0</v>
      </c>
      <c r="H95" s="53" t="s">
        <v>290</v>
      </c>
      <c r="I95" s="52">
        <f>SUMIFS(F92:F106, C92:C106,H95)</f>
        <v>0</v>
      </c>
    </row>
    <row r="96" spans="1:9">
      <c r="A96" s="94"/>
      <c r="B96" s="51"/>
      <c r="C96" s="51" t="s">
        <v>295</v>
      </c>
      <c r="D96" s="52">
        <v>0</v>
      </c>
      <c r="E96" s="52">
        <v>0</v>
      </c>
      <c r="F96" s="52">
        <f t="shared" si="2"/>
        <v>0</v>
      </c>
      <c r="H96" s="53" t="s">
        <v>293</v>
      </c>
      <c r="I96" s="52">
        <f>SUMIFS(F92:F106, C92:C106,H96)</f>
        <v>0</v>
      </c>
    </row>
    <row r="97" spans="1:9">
      <c r="A97" s="94"/>
      <c r="B97" s="51"/>
      <c r="C97" s="51" t="s">
        <v>288</v>
      </c>
      <c r="D97" s="52">
        <v>0</v>
      </c>
      <c r="E97" s="52">
        <v>0</v>
      </c>
      <c r="F97" s="52">
        <f t="shared" si="2"/>
        <v>0</v>
      </c>
      <c r="H97" s="53" t="s">
        <v>296</v>
      </c>
      <c r="I97" s="52">
        <f>SUMIFS(F92:F106, C92:C106,H97)</f>
        <v>0</v>
      </c>
    </row>
    <row r="98" spans="1:9">
      <c r="A98" s="94"/>
      <c r="B98" s="51"/>
      <c r="C98" s="51" t="s">
        <v>285</v>
      </c>
      <c r="D98" s="52">
        <v>0</v>
      </c>
      <c r="E98" s="52">
        <v>0</v>
      </c>
      <c r="F98" s="52">
        <f t="shared" si="2"/>
        <v>0</v>
      </c>
      <c r="H98" s="53" t="s">
        <v>295</v>
      </c>
      <c r="I98" s="52">
        <f>SUMIFS(F92:F106, C92:C106,H98)</f>
        <v>0</v>
      </c>
    </row>
    <row r="99" spans="1:9">
      <c r="A99" s="94"/>
      <c r="B99" s="51" t="s">
        <v>388</v>
      </c>
      <c r="C99" s="51" t="s">
        <v>290</v>
      </c>
      <c r="D99" s="52">
        <v>0</v>
      </c>
      <c r="E99" s="52">
        <v>0</v>
      </c>
      <c r="F99" s="52">
        <f t="shared" si="2"/>
        <v>0</v>
      </c>
      <c r="H99" s="48" t="s">
        <v>300</v>
      </c>
      <c r="I99" s="49">
        <f>SUM(I93:I98)</f>
        <v>0</v>
      </c>
    </row>
    <row r="100" spans="1:9">
      <c r="A100" s="94"/>
      <c r="B100" s="51"/>
      <c r="C100" s="51" t="s">
        <v>288</v>
      </c>
      <c r="D100" s="52">
        <v>0</v>
      </c>
      <c r="E100" s="52">
        <v>0</v>
      </c>
      <c r="F100" s="52">
        <f t="shared" si="2"/>
        <v>0</v>
      </c>
      <c r="I100" s="54"/>
    </row>
    <row r="101" spans="1:9">
      <c r="A101" s="94"/>
      <c r="B101" s="51"/>
      <c r="C101" s="51" t="s">
        <v>295</v>
      </c>
      <c r="D101" s="52">
        <v>0</v>
      </c>
      <c r="E101" s="52">
        <v>0</v>
      </c>
      <c r="F101" s="52">
        <f t="shared" si="2"/>
        <v>0</v>
      </c>
      <c r="I101" s="54"/>
    </row>
    <row r="102" spans="1:9">
      <c r="A102" s="94"/>
      <c r="B102" s="51"/>
      <c r="C102" s="51" t="s">
        <v>288</v>
      </c>
      <c r="D102" s="52">
        <v>0</v>
      </c>
      <c r="E102" s="52">
        <v>0</v>
      </c>
      <c r="F102" s="52">
        <f t="shared" si="2"/>
        <v>0</v>
      </c>
    </row>
    <row r="103" spans="1:9">
      <c r="A103" s="94"/>
      <c r="B103" s="51"/>
      <c r="C103" s="51" t="s">
        <v>296</v>
      </c>
      <c r="D103" s="52">
        <v>0</v>
      </c>
      <c r="E103" s="52">
        <v>0</v>
      </c>
      <c r="F103" s="52">
        <f t="shared" si="2"/>
        <v>0</v>
      </c>
    </row>
    <row r="104" spans="1:9">
      <c r="A104" s="94"/>
      <c r="B104" s="51"/>
      <c r="C104" s="51" t="s">
        <v>295</v>
      </c>
      <c r="D104" s="52">
        <v>0</v>
      </c>
      <c r="E104" s="52">
        <v>0</v>
      </c>
      <c r="F104" s="52">
        <f t="shared" si="2"/>
        <v>0</v>
      </c>
    </row>
    <row r="105" spans="1:9">
      <c r="A105" s="94"/>
      <c r="B105" s="51"/>
      <c r="C105" s="51" t="s">
        <v>288</v>
      </c>
      <c r="D105" s="52">
        <v>0</v>
      </c>
      <c r="E105" s="52">
        <v>0</v>
      </c>
      <c r="F105" s="52">
        <f t="shared" si="2"/>
        <v>0</v>
      </c>
    </row>
    <row r="106" spans="1:9">
      <c r="A106" s="95"/>
      <c r="B106" s="51"/>
      <c r="C106" s="51" t="s">
        <v>285</v>
      </c>
      <c r="D106" s="52">
        <v>0</v>
      </c>
      <c r="E106" s="52">
        <v>0</v>
      </c>
      <c r="F106" s="52">
        <f t="shared" si="2"/>
        <v>0</v>
      </c>
    </row>
    <row r="107" spans="1:9">
      <c r="A107" s="96" t="s">
        <v>30</v>
      </c>
      <c r="B107" s="55"/>
      <c r="C107" s="51"/>
      <c r="D107" s="52"/>
      <c r="E107" s="52"/>
      <c r="F107" s="52">
        <f t="shared" si="2"/>
        <v>0</v>
      </c>
      <c r="H107" s="49" t="s">
        <v>286</v>
      </c>
      <c r="I107" s="49" t="s">
        <v>287</v>
      </c>
    </row>
    <row r="108" spans="1:9">
      <c r="A108" s="96"/>
      <c r="B108" s="55"/>
      <c r="C108" s="51"/>
      <c r="D108" s="52"/>
      <c r="E108" s="52"/>
      <c r="F108" s="52">
        <f t="shared" si="2"/>
        <v>0</v>
      </c>
      <c r="H108" s="53" t="s">
        <v>288</v>
      </c>
      <c r="I108" s="52">
        <f>SUMIFS(F107:F121, C107:C121,H108)</f>
        <v>0</v>
      </c>
    </row>
    <row r="109" spans="1:9">
      <c r="A109" s="96"/>
      <c r="B109" s="55"/>
      <c r="C109" s="51"/>
      <c r="D109" s="52"/>
      <c r="E109" s="52"/>
      <c r="F109" s="52">
        <f t="shared" si="2"/>
        <v>0</v>
      </c>
      <c r="H109" s="53" t="s">
        <v>285</v>
      </c>
      <c r="I109" s="52">
        <f>SUMIFS(F107:F121, C107:C121,H109)</f>
        <v>0</v>
      </c>
    </row>
    <row r="110" spans="1:9">
      <c r="A110" s="96"/>
      <c r="B110" s="55"/>
      <c r="C110" s="51"/>
      <c r="D110" s="52"/>
      <c r="E110" s="52"/>
      <c r="F110" s="52">
        <f t="shared" si="2"/>
        <v>0</v>
      </c>
      <c r="H110" s="53" t="s">
        <v>290</v>
      </c>
      <c r="I110" s="52">
        <f>SUMIFS(F107:F121, C107:C121,H110)</f>
        <v>0</v>
      </c>
    </row>
    <row r="111" spans="1:9">
      <c r="A111" s="96"/>
      <c r="B111" s="55"/>
      <c r="C111" s="51"/>
      <c r="D111" s="52"/>
      <c r="E111" s="52"/>
      <c r="F111" s="52">
        <f t="shared" si="2"/>
        <v>0</v>
      </c>
      <c r="H111" s="53" t="s">
        <v>293</v>
      </c>
      <c r="I111" s="52">
        <f>SUMIFS(F107:F121, C107:C121,H111)</f>
        <v>0</v>
      </c>
    </row>
    <row r="112" spans="1:9">
      <c r="A112" s="96"/>
      <c r="B112" s="55"/>
      <c r="C112" s="51"/>
      <c r="D112" s="52"/>
      <c r="E112" s="52"/>
      <c r="F112" s="52">
        <f t="shared" si="2"/>
        <v>0</v>
      </c>
      <c r="H112" s="53" t="s">
        <v>296</v>
      </c>
      <c r="I112" s="52">
        <f>SUMIFS(F107:F121, C107:C121,H112)</f>
        <v>0</v>
      </c>
    </row>
    <row r="113" spans="1:9">
      <c r="A113" s="96"/>
      <c r="B113" s="55" t="s">
        <v>527</v>
      </c>
      <c r="C113" s="51"/>
      <c r="D113" s="52"/>
      <c r="E113" s="52"/>
      <c r="F113" s="52">
        <f t="shared" si="2"/>
        <v>0</v>
      </c>
      <c r="H113" s="53" t="s">
        <v>295</v>
      </c>
      <c r="I113" s="52">
        <f>SUMIFS(F107:F121, C107:C121,H113)</f>
        <v>0</v>
      </c>
    </row>
    <row r="114" spans="1:9">
      <c r="A114" s="96"/>
      <c r="B114" s="55"/>
      <c r="C114" s="51"/>
      <c r="D114" s="52"/>
      <c r="E114" s="52"/>
      <c r="F114" s="52">
        <f t="shared" si="2"/>
        <v>0</v>
      </c>
      <c r="H114" s="48" t="s">
        <v>300</v>
      </c>
      <c r="I114" s="49">
        <f>SUM(I108:I113)</f>
        <v>0</v>
      </c>
    </row>
    <row r="115" spans="1:9">
      <c r="A115" s="96"/>
      <c r="B115" s="55"/>
      <c r="C115" s="51"/>
      <c r="D115" s="52"/>
      <c r="E115" s="52"/>
      <c r="F115" s="52">
        <f t="shared" si="2"/>
        <v>0</v>
      </c>
      <c r="I115" s="54"/>
    </row>
    <row r="116" spans="1:9">
      <c r="A116" s="96"/>
      <c r="B116" s="55"/>
      <c r="C116" s="51"/>
      <c r="D116" s="52"/>
      <c r="E116" s="52"/>
      <c r="F116" s="52">
        <f t="shared" si="2"/>
        <v>0</v>
      </c>
      <c r="I116" s="54"/>
    </row>
    <row r="117" spans="1:9">
      <c r="A117" s="96"/>
      <c r="B117" s="55"/>
      <c r="C117" s="51"/>
      <c r="D117" s="52"/>
      <c r="E117" s="52"/>
      <c r="F117" s="52">
        <f t="shared" si="2"/>
        <v>0</v>
      </c>
    </row>
    <row r="118" spans="1:9">
      <c r="A118" s="96"/>
      <c r="B118" s="55"/>
      <c r="C118" s="51"/>
      <c r="D118" s="52"/>
      <c r="E118" s="52"/>
      <c r="F118" s="52">
        <f t="shared" si="2"/>
        <v>0</v>
      </c>
    </row>
    <row r="119" spans="1:9">
      <c r="A119" s="96"/>
      <c r="B119" s="55"/>
      <c r="C119" s="51"/>
      <c r="D119" s="52"/>
      <c r="E119" s="52"/>
      <c r="F119" s="52">
        <f t="shared" si="2"/>
        <v>0</v>
      </c>
    </row>
    <row r="120" spans="1:9">
      <c r="A120" s="96"/>
      <c r="B120" s="55"/>
      <c r="C120" s="51"/>
      <c r="D120" s="52"/>
      <c r="E120" s="52"/>
      <c r="F120" s="52">
        <f t="shared" si="2"/>
        <v>0</v>
      </c>
    </row>
    <row r="121" spans="1:9" hidden="1">
      <c r="A121" s="96"/>
      <c r="B121" s="55"/>
      <c r="C121" s="51"/>
      <c r="D121" s="52"/>
      <c r="E121" s="52"/>
      <c r="F121" s="52">
        <f t="shared" si="2"/>
        <v>0</v>
      </c>
    </row>
    <row r="122" spans="1:9">
      <c r="A122" s="93" t="s">
        <v>273</v>
      </c>
      <c r="B122" s="51" t="s">
        <v>528</v>
      </c>
      <c r="C122" s="51" t="s">
        <v>288</v>
      </c>
      <c r="D122" s="52">
        <v>0.41666666666666669</v>
      </c>
      <c r="E122" s="52">
        <v>0.54861111111111105</v>
      </c>
      <c r="F122" s="52">
        <f t="shared" si="2"/>
        <v>0.13194444444444436</v>
      </c>
      <c r="H122" s="49" t="s">
        <v>286</v>
      </c>
      <c r="I122" s="49" t="s">
        <v>287</v>
      </c>
    </row>
    <row r="123" spans="1:9">
      <c r="A123" s="94"/>
      <c r="B123" s="51" t="s">
        <v>529</v>
      </c>
      <c r="C123" s="51" t="s">
        <v>295</v>
      </c>
      <c r="D123" s="52">
        <v>0.54861111111111105</v>
      </c>
      <c r="E123" s="52">
        <v>0.57291666666666663</v>
      </c>
      <c r="F123" s="52">
        <f t="shared" si="2"/>
        <v>2.430555555555558E-2</v>
      </c>
      <c r="H123" s="53" t="s">
        <v>288</v>
      </c>
      <c r="I123" s="52">
        <f>SUMIFS(F122:F136, C122:C136,H123)</f>
        <v>0.38888888888888878</v>
      </c>
    </row>
    <row r="124" spans="1:9">
      <c r="A124" s="94"/>
      <c r="B124" s="51" t="s">
        <v>530</v>
      </c>
      <c r="C124" s="51" t="s">
        <v>285</v>
      </c>
      <c r="D124" s="52">
        <v>0.57291666666666663</v>
      </c>
      <c r="E124" s="52">
        <v>0.58680555555555558</v>
      </c>
      <c r="F124" s="52">
        <f t="shared" si="2"/>
        <v>1.3888888888888951E-2</v>
      </c>
      <c r="H124" s="53" t="s">
        <v>285</v>
      </c>
      <c r="I124" s="52">
        <f>SUMIFS(F122:F136, C122:C136,H124)</f>
        <v>1.3888888888888951E-2</v>
      </c>
    </row>
    <row r="125" spans="1:9">
      <c r="A125" s="94"/>
      <c r="B125" s="51" t="s">
        <v>313</v>
      </c>
      <c r="C125" s="51" t="s">
        <v>295</v>
      </c>
      <c r="D125" s="52">
        <v>0.58680555555555558</v>
      </c>
      <c r="E125" s="52">
        <v>0.67361111111111116</v>
      </c>
      <c r="F125" s="52">
        <f t="shared" si="2"/>
        <v>8.680555555555558E-2</v>
      </c>
      <c r="H125" s="53" t="s">
        <v>290</v>
      </c>
      <c r="I125" s="52">
        <f>SUMIFS(F122:F136, C122:C136,H125)</f>
        <v>0</v>
      </c>
    </row>
    <row r="126" spans="1:9">
      <c r="A126" s="94"/>
      <c r="B126" s="58" t="s">
        <v>531</v>
      </c>
      <c r="C126" s="51" t="s">
        <v>288</v>
      </c>
      <c r="D126" s="52">
        <v>0.67361111111111116</v>
      </c>
      <c r="E126" s="52">
        <v>0.72222222222222221</v>
      </c>
      <c r="F126" s="52">
        <f t="shared" si="2"/>
        <v>4.8611111111111049E-2</v>
      </c>
      <c r="H126" s="53" t="s">
        <v>293</v>
      </c>
      <c r="I126" s="52">
        <f>SUMIFS(F122:F136, C122:C136,H126)</f>
        <v>0</v>
      </c>
    </row>
    <row r="127" spans="1:9">
      <c r="A127" s="98"/>
      <c r="B127" s="57" t="s">
        <v>532</v>
      </c>
      <c r="C127" s="55" t="s">
        <v>288</v>
      </c>
      <c r="D127" s="52">
        <v>0.72222222222222221</v>
      </c>
      <c r="E127" s="52">
        <v>0.75</v>
      </c>
      <c r="F127" s="52">
        <f t="shared" si="2"/>
        <v>2.777777777777779E-2</v>
      </c>
      <c r="H127" s="53" t="s">
        <v>296</v>
      </c>
      <c r="I127" s="52">
        <f>SUMIFS(F122:F136, C122:C136,H127)</f>
        <v>0</v>
      </c>
    </row>
    <row r="128" spans="1:9">
      <c r="A128" s="98"/>
      <c r="B128" s="57" t="s">
        <v>533</v>
      </c>
      <c r="C128" s="55" t="s">
        <v>288</v>
      </c>
      <c r="D128" s="52">
        <v>0.75</v>
      </c>
      <c r="E128" s="52">
        <v>0.83333333333333337</v>
      </c>
      <c r="F128" s="52">
        <f t="shared" ref="F128" si="3">E128-D128</f>
        <v>8.333333333333337E-2</v>
      </c>
      <c r="H128" s="53" t="s">
        <v>295</v>
      </c>
      <c r="I128" s="52">
        <f>SUMIFS(F122:F136, C122:C136,H128)</f>
        <v>0.12847222222222227</v>
      </c>
    </row>
    <row r="129" spans="1:9">
      <c r="A129" s="98"/>
      <c r="B129" s="57" t="s">
        <v>534</v>
      </c>
      <c r="C129" s="55" t="s">
        <v>295</v>
      </c>
      <c r="D129" s="52">
        <v>0.83333333333333337</v>
      </c>
      <c r="E129" s="52">
        <v>0.85416666666666663</v>
      </c>
      <c r="F129" s="52">
        <v>1.7361111111111112E-2</v>
      </c>
      <c r="H129" s="48" t="s">
        <v>300</v>
      </c>
      <c r="I129" s="49">
        <f>SUM(I123:I128)</f>
        <v>0.53125</v>
      </c>
    </row>
    <row r="130" spans="1:9">
      <c r="A130" s="98"/>
      <c r="B130" s="57" t="s">
        <v>535</v>
      </c>
      <c r="C130" s="55" t="s">
        <v>288</v>
      </c>
      <c r="D130" s="52">
        <v>0.85416666666666663</v>
      </c>
      <c r="E130" s="52">
        <v>0.95138888888888884</v>
      </c>
      <c r="F130" s="52">
        <v>9.7222222222222224E-2</v>
      </c>
      <c r="I130" s="54"/>
    </row>
    <row r="131" spans="1:9">
      <c r="A131" s="94"/>
      <c r="B131" s="59"/>
      <c r="C131" s="51"/>
      <c r="D131" s="52"/>
      <c r="E131" s="52"/>
      <c r="F131" s="52"/>
      <c r="I131" s="54"/>
    </row>
    <row r="132" spans="1:9">
      <c r="A132" s="94"/>
      <c r="B132" s="51"/>
      <c r="C132" s="51"/>
      <c r="D132" s="52"/>
      <c r="E132" s="52"/>
      <c r="F132" s="52"/>
    </row>
    <row r="133" spans="1:9">
      <c r="A133" s="94"/>
      <c r="B133" s="51"/>
      <c r="C133" s="51"/>
      <c r="D133" s="52"/>
      <c r="E133" s="52"/>
      <c r="F133" s="52"/>
    </row>
    <row r="134" spans="1:9">
      <c r="A134" s="94"/>
      <c r="B134" s="51"/>
      <c r="C134" s="51"/>
      <c r="D134" s="52"/>
      <c r="E134" s="52"/>
      <c r="F134" s="52"/>
    </row>
    <row r="135" spans="1:9">
      <c r="A135" s="94"/>
      <c r="B135" s="51"/>
      <c r="C135" s="51"/>
      <c r="D135" s="52"/>
      <c r="E135" s="52"/>
      <c r="F135" s="52"/>
    </row>
    <row r="136" spans="1:9">
      <c r="A136" s="95"/>
      <c r="B136" s="51"/>
      <c r="C136" s="51"/>
      <c r="D136" s="52"/>
      <c r="E136" s="52"/>
      <c r="F136" s="52"/>
    </row>
    <row r="137" spans="1:9">
      <c r="A137" s="96" t="s">
        <v>276</v>
      </c>
      <c r="B137" s="55" t="s">
        <v>536</v>
      </c>
      <c r="C137" s="51" t="s">
        <v>288</v>
      </c>
      <c r="D137" s="52">
        <v>0.375</v>
      </c>
      <c r="E137" s="52">
        <v>0.45833333333333331</v>
      </c>
      <c r="F137" s="52">
        <f t="shared" ref="F137:F151" si="4">E137-D137</f>
        <v>8.3333333333333315E-2</v>
      </c>
      <c r="H137" s="49" t="s">
        <v>286</v>
      </c>
      <c r="I137" s="49" t="s">
        <v>287</v>
      </c>
    </row>
    <row r="138" spans="1:9">
      <c r="A138" s="96"/>
      <c r="B138" s="55" t="s">
        <v>537</v>
      </c>
      <c r="C138" s="51" t="s">
        <v>295</v>
      </c>
      <c r="D138" s="52">
        <v>0.45833333333333331</v>
      </c>
      <c r="E138" s="52">
        <v>0.47916666666666669</v>
      </c>
      <c r="F138" s="52">
        <f t="shared" si="4"/>
        <v>2.083333333333337E-2</v>
      </c>
      <c r="H138" s="53" t="s">
        <v>288</v>
      </c>
      <c r="I138" s="52">
        <f>SUMIFS(F137:F151, C137:C151,H138)</f>
        <v>0.31249999999999994</v>
      </c>
    </row>
    <row r="139" spans="1:9">
      <c r="A139" s="96"/>
      <c r="B139" s="55" t="s">
        <v>538</v>
      </c>
      <c r="C139" s="51" t="s">
        <v>290</v>
      </c>
      <c r="D139" s="52">
        <v>0.47916666666666669</v>
      </c>
      <c r="E139" s="52">
        <v>0.53125</v>
      </c>
      <c r="F139" s="52">
        <f t="shared" si="4"/>
        <v>5.2083333333333315E-2</v>
      </c>
      <c r="H139" s="53" t="s">
        <v>285</v>
      </c>
      <c r="I139" s="52">
        <f>SUMIFS(F137:F151, C137:C151,H139)</f>
        <v>0</v>
      </c>
    </row>
    <row r="140" spans="1:9">
      <c r="A140" s="96"/>
      <c r="B140" s="55" t="s">
        <v>539</v>
      </c>
      <c r="C140" s="51" t="s">
        <v>295</v>
      </c>
      <c r="D140" s="52">
        <v>0.53125</v>
      </c>
      <c r="E140" s="52">
        <v>0.5625</v>
      </c>
      <c r="F140" s="52">
        <f t="shared" si="4"/>
        <v>3.125E-2</v>
      </c>
      <c r="H140" s="53" t="s">
        <v>290</v>
      </c>
      <c r="I140" s="52">
        <f>SUMIFS(F137:F151, C137:C151,H140)</f>
        <v>0.12499999999999994</v>
      </c>
    </row>
    <row r="141" spans="1:9">
      <c r="A141" s="96"/>
      <c r="B141" s="55" t="s">
        <v>540</v>
      </c>
      <c r="C141" s="51" t="s">
        <v>288</v>
      </c>
      <c r="D141" s="52">
        <v>0.5625</v>
      </c>
      <c r="E141" s="52">
        <v>0.75</v>
      </c>
      <c r="F141" s="52">
        <f t="shared" si="4"/>
        <v>0.1875</v>
      </c>
      <c r="H141" s="53" t="s">
        <v>293</v>
      </c>
      <c r="I141" s="52">
        <f>SUMIFS(F137:F151, C137:C151,H141)</f>
        <v>0</v>
      </c>
    </row>
    <row r="142" spans="1:9">
      <c r="A142" s="96"/>
      <c r="B142" s="55" t="s">
        <v>541</v>
      </c>
      <c r="C142" s="51" t="s">
        <v>290</v>
      </c>
      <c r="D142" s="52">
        <v>0.77083333333333337</v>
      </c>
      <c r="E142" s="52">
        <v>0.84375</v>
      </c>
      <c r="F142" s="52">
        <f t="shared" si="4"/>
        <v>7.291666666666663E-2</v>
      </c>
      <c r="H142" s="53" t="s">
        <v>296</v>
      </c>
      <c r="I142" s="52">
        <f>SUMIFS(F137:F151, C137:C151,H142)</f>
        <v>0</v>
      </c>
    </row>
    <row r="143" spans="1:9">
      <c r="A143" s="96"/>
      <c r="B143" s="55" t="s">
        <v>542</v>
      </c>
      <c r="C143" s="51" t="s">
        <v>295</v>
      </c>
      <c r="D143" s="52">
        <v>0.84375</v>
      </c>
      <c r="E143" s="52">
        <v>0.875</v>
      </c>
      <c r="F143" s="52">
        <f t="shared" si="4"/>
        <v>3.125E-2</v>
      </c>
      <c r="H143" s="53" t="s">
        <v>295</v>
      </c>
      <c r="I143" s="52">
        <f>SUMIFS(F137:F151, C137:C151,H143)</f>
        <v>0.10416666666666674</v>
      </c>
    </row>
    <row r="144" spans="1:9">
      <c r="A144" s="96"/>
      <c r="B144" s="58" t="s">
        <v>543</v>
      </c>
      <c r="C144" s="51" t="s">
        <v>288</v>
      </c>
      <c r="D144" s="52">
        <v>0.875</v>
      </c>
      <c r="E144" s="52">
        <v>0.91666666666666663</v>
      </c>
      <c r="F144" s="52">
        <f t="shared" si="4"/>
        <v>4.166666666666663E-2</v>
      </c>
      <c r="H144" s="48" t="s">
        <v>300</v>
      </c>
      <c r="I144" s="49">
        <f>SUM(I138:I143)</f>
        <v>0.54166666666666663</v>
      </c>
    </row>
    <row r="145" spans="1:9">
      <c r="A145" s="99"/>
      <c r="B145" s="57" t="s">
        <v>544</v>
      </c>
      <c r="C145" s="55" t="s">
        <v>295</v>
      </c>
      <c r="D145" s="52">
        <v>0.75</v>
      </c>
      <c r="E145" s="52">
        <v>0.77083333333333337</v>
      </c>
      <c r="F145" s="52">
        <f t="shared" si="4"/>
        <v>2.083333333333337E-2</v>
      </c>
      <c r="I145" s="54"/>
    </row>
    <row r="146" spans="1:9">
      <c r="A146" s="96"/>
      <c r="B146" s="56"/>
      <c r="C146" s="51"/>
      <c r="D146" s="52"/>
      <c r="E146" s="52"/>
      <c r="F146" s="52">
        <f t="shared" si="4"/>
        <v>0</v>
      </c>
      <c r="I146" s="54"/>
    </row>
    <row r="147" spans="1:9">
      <c r="A147" s="96"/>
      <c r="B147" s="55"/>
      <c r="C147" s="51"/>
      <c r="D147" s="52"/>
      <c r="E147" s="52"/>
      <c r="F147" s="52">
        <f t="shared" si="4"/>
        <v>0</v>
      </c>
    </row>
    <row r="148" spans="1:9">
      <c r="A148" s="96"/>
      <c r="B148" s="55"/>
      <c r="C148" s="51"/>
      <c r="D148" s="52"/>
      <c r="E148" s="52"/>
      <c r="F148" s="52">
        <f t="shared" si="4"/>
        <v>0</v>
      </c>
    </row>
    <row r="149" spans="1:9">
      <c r="A149" s="96"/>
      <c r="B149" s="55"/>
      <c r="C149" s="51"/>
      <c r="D149" s="52"/>
      <c r="E149" s="52"/>
      <c r="F149" s="52">
        <f t="shared" si="4"/>
        <v>0</v>
      </c>
    </row>
    <row r="150" spans="1:9">
      <c r="A150" s="96"/>
      <c r="B150" s="55"/>
      <c r="C150" s="51"/>
      <c r="D150" s="52"/>
      <c r="E150" s="52"/>
      <c r="F150" s="52">
        <f t="shared" si="4"/>
        <v>0</v>
      </c>
    </row>
    <row r="151" spans="1:9">
      <c r="A151" s="96"/>
      <c r="B151" s="55"/>
      <c r="C151" s="51"/>
      <c r="D151" s="52"/>
      <c r="E151" s="52"/>
      <c r="F151" s="52">
        <f t="shared" si="4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467" priority="12" operator="greaterThan">
      <formula>0.25</formula>
    </cfRule>
    <cfRule type="cellIs" dxfId="466" priority="13" operator="lessThan">
      <formula>0.25</formula>
    </cfRule>
  </conditionalFormatting>
  <conditionalFormatting sqref="I4 I19 I34 I49 I64 I79 I94 I109 I124 I139">
    <cfRule type="cellIs" dxfId="465" priority="9" operator="lessThan">
      <formula>0.0416666666666667</formula>
    </cfRule>
    <cfRule type="cellIs" dxfId="464" priority="10" operator="greaterThan">
      <formula>0.0416666666666667</formula>
    </cfRule>
    <cfRule type="cellIs" dxfId="463" priority="11" operator="greaterThan">
      <formula>0.0416666666666667</formula>
    </cfRule>
  </conditionalFormatting>
  <conditionalFormatting sqref="I5 I20 I35 I50 I65 I80 I95 I110 I125 I140">
    <cfRule type="cellIs" dxfId="462" priority="7" operator="lessThan">
      <formula>0.0833333333333333</formula>
    </cfRule>
    <cfRule type="cellIs" dxfId="461" priority="8" operator="greaterThan">
      <formula>0.0833333333333333</formula>
    </cfRule>
  </conditionalFormatting>
  <conditionalFormatting sqref="I6 I21 I36 I51 I66 I81 I96 I111 I126 I141">
    <cfRule type="cellIs" dxfId="460" priority="5" operator="lessThan">
      <formula>0.0416666666666667</formula>
    </cfRule>
    <cfRule type="cellIs" dxfId="459" priority="6" operator="greaterThan">
      <formula>0.0416666666666667</formula>
    </cfRule>
  </conditionalFormatting>
  <conditionalFormatting sqref="I7 I22 I37 I52 I67 I82 I97 I112 I127 I142">
    <cfRule type="cellIs" dxfId="458" priority="3" operator="lessThan">
      <formula>0.0416666666666667</formula>
    </cfRule>
    <cfRule type="cellIs" dxfId="457" priority="4" operator="greaterThan">
      <formula>0.0416666666666667</formula>
    </cfRule>
  </conditionalFormatting>
  <conditionalFormatting sqref="I8 I23 I38 I53 I68 I83 I98 I113 I128 I143">
    <cfRule type="cellIs" dxfId="456" priority="1" operator="lessThan">
      <formula>0.0625</formula>
    </cfRule>
    <cfRule type="cellIs" dxfId="455" priority="2" operator="greaterThan">
      <formula>0.0625</formula>
    </cfRule>
  </conditionalFormatting>
  <dataValidations count="1">
    <dataValidation type="list" allowBlank="1" showInputMessage="1" showErrorMessage="1" sqref="C2:C151" xr:uid="{00000000-0002-0000-1400-000000000000}">
      <formula1>$Q$1:$Q$7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Q151"/>
  <sheetViews>
    <sheetView workbookViewId="0">
      <selection activeCell="B11" sqref="B1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94" t="s">
        <v>13</v>
      </c>
      <c r="B2" s="51" t="s">
        <v>335</v>
      </c>
      <c r="C2" s="51" t="s">
        <v>285</v>
      </c>
      <c r="D2" s="52">
        <v>0.34375</v>
      </c>
      <c r="E2" s="52">
        <v>0.34722222222222227</v>
      </c>
      <c r="F2" s="52">
        <f t="shared" ref="F2:F25" si="0"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94"/>
      <c r="B3" s="51" t="s">
        <v>545</v>
      </c>
      <c r="C3" s="51" t="s">
        <v>288</v>
      </c>
      <c r="D3" s="52">
        <v>0.34722222222222227</v>
      </c>
      <c r="E3" s="52">
        <v>0.39652777777777781</v>
      </c>
      <c r="F3" s="52">
        <f t="shared" si="0"/>
        <v>4.9305555555555547E-2</v>
      </c>
      <c r="H3" s="53" t="s">
        <v>288</v>
      </c>
      <c r="I3" s="52">
        <f>SUMIFS(F2:F16, C2:C16,H3)</f>
        <v>0.13263888888888892</v>
      </c>
      <c r="Q3" t="s">
        <v>285</v>
      </c>
    </row>
    <row r="4" spans="1:17">
      <c r="A4" s="94"/>
      <c r="B4" s="51" t="s">
        <v>546</v>
      </c>
      <c r="C4" s="51" t="s">
        <v>288</v>
      </c>
      <c r="D4" s="52">
        <v>0.39999999999999997</v>
      </c>
      <c r="E4" s="52">
        <v>0.43472222222222223</v>
      </c>
      <c r="F4" s="52">
        <f t="shared" si="0"/>
        <v>3.4722222222222265E-2</v>
      </c>
      <c r="H4" s="53" t="s">
        <v>285</v>
      </c>
      <c r="I4" s="52">
        <f>SUMIFS(F2:F16, C2:C16,H4)</f>
        <v>5.2083333333333426E-2</v>
      </c>
      <c r="Q4" t="s">
        <v>290</v>
      </c>
    </row>
    <row r="5" spans="1:17">
      <c r="A5" s="94"/>
      <c r="B5" s="51" t="s">
        <v>547</v>
      </c>
      <c r="C5" s="51" t="s">
        <v>290</v>
      </c>
      <c r="D5" s="52">
        <v>0.43472222222222223</v>
      </c>
      <c r="E5" s="52">
        <v>0.44166666666666665</v>
      </c>
      <c r="F5" s="52">
        <f t="shared" si="0"/>
        <v>6.9444444444444198E-3</v>
      </c>
      <c r="H5" s="53" t="s">
        <v>290</v>
      </c>
      <c r="I5" s="52">
        <f>SUMIFS(F2:F16, C2:C16,H5)</f>
        <v>6.9444444444444198E-3</v>
      </c>
      <c r="Q5" t="s">
        <v>293</v>
      </c>
    </row>
    <row r="6" spans="1:17">
      <c r="A6" s="94"/>
      <c r="B6" s="51" t="s">
        <v>342</v>
      </c>
      <c r="C6" s="51" t="s">
        <v>295</v>
      </c>
      <c r="D6" s="52">
        <v>0.44166666666666665</v>
      </c>
      <c r="E6" s="52">
        <v>0.44861111111111113</v>
      </c>
      <c r="F6" s="52">
        <f t="shared" si="0"/>
        <v>6.9444444444444753E-3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4"/>
      <c r="C7" s="51" t="s">
        <v>288</v>
      </c>
      <c r="D7" s="52"/>
      <c r="E7" s="52"/>
      <c r="F7" s="52">
        <f t="shared" si="0"/>
        <v>0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94"/>
      <c r="B8" s="51" t="s">
        <v>465</v>
      </c>
      <c r="C8" s="51" t="s">
        <v>288</v>
      </c>
      <c r="D8" s="52">
        <v>0.48958333333333331</v>
      </c>
      <c r="E8" s="52">
        <v>0.53819444444444442</v>
      </c>
      <c r="F8" s="52">
        <f t="shared" si="0"/>
        <v>4.8611111111111105E-2</v>
      </c>
      <c r="H8" s="53" t="s">
        <v>295</v>
      </c>
      <c r="I8" s="52">
        <f>SUMIFS(F2:F16, C2:C16,H8)</f>
        <v>6.9444444444444753E-3</v>
      </c>
    </row>
    <row r="9" spans="1:17">
      <c r="A9" s="94"/>
      <c r="B9" s="51"/>
      <c r="C9" s="51" t="s">
        <v>288</v>
      </c>
      <c r="D9" s="52"/>
      <c r="E9" s="52"/>
      <c r="F9" s="52">
        <f t="shared" si="0"/>
        <v>0</v>
      </c>
      <c r="H9" s="48" t="s">
        <v>300</v>
      </c>
      <c r="I9" s="49">
        <f>SUM(I3:I8)</f>
        <v>0.19861111111111124</v>
      </c>
    </row>
    <row r="10" spans="1:17">
      <c r="A10" s="94"/>
      <c r="B10" s="51" t="s">
        <v>548</v>
      </c>
      <c r="C10" s="51" t="s">
        <v>285</v>
      </c>
      <c r="D10" s="52">
        <v>0.66666666666666663</v>
      </c>
      <c r="E10" s="52">
        <v>0.71527777777777779</v>
      </c>
      <c r="F10" s="52">
        <f t="shared" si="0"/>
        <v>4.861111111111116E-2</v>
      </c>
      <c r="I10" s="54"/>
    </row>
    <row r="11" spans="1:17">
      <c r="A11" s="94"/>
      <c r="B11" s="51"/>
      <c r="C11" s="51" t="s">
        <v>288</v>
      </c>
      <c r="D11" s="52"/>
      <c r="E11" s="52"/>
      <c r="F11" s="52">
        <f t="shared" si="0"/>
        <v>0</v>
      </c>
      <c r="I11" s="54"/>
    </row>
    <row r="12" spans="1:17">
      <c r="A12" s="94"/>
      <c r="B12" s="51"/>
      <c r="C12" s="51" t="s">
        <v>296</v>
      </c>
      <c r="D12" s="52"/>
      <c r="E12" s="52"/>
      <c r="F12" s="52">
        <f t="shared" si="0"/>
        <v>0</v>
      </c>
    </row>
    <row r="13" spans="1:17">
      <c r="A13" s="94"/>
      <c r="B13" s="51"/>
      <c r="C13" s="51" t="s">
        <v>295</v>
      </c>
      <c r="D13" s="52"/>
      <c r="E13" s="52"/>
      <c r="F13" s="52">
        <f t="shared" si="0"/>
        <v>0</v>
      </c>
    </row>
    <row r="14" spans="1:17">
      <c r="A14" s="94"/>
      <c r="B14" s="51"/>
      <c r="C14" s="51" t="s">
        <v>288</v>
      </c>
      <c r="D14" s="52"/>
      <c r="E14" s="52"/>
      <c r="F14" s="52">
        <f t="shared" si="0"/>
        <v>0</v>
      </c>
    </row>
    <row r="15" spans="1:17">
      <c r="A15" s="94"/>
      <c r="B15" s="51"/>
      <c r="C15" s="51" t="s">
        <v>293</v>
      </c>
      <c r="D15" s="52"/>
      <c r="E15" s="52"/>
      <c r="F15" s="52">
        <f t="shared" si="0"/>
        <v>0</v>
      </c>
    </row>
    <row r="16" spans="1:17">
      <c r="A16" s="94"/>
      <c r="B16" s="51"/>
      <c r="C16" s="51" t="s">
        <v>290</v>
      </c>
      <c r="D16" s="52"/>
      <c r="E16" s="52"/>
      <c r="F16" s="52">
        <f t="shared" si="0"/>
        <v>0</v>
      </c>
    </row>
    <row r="17" spans="1:9">
      <c r="A17" s="94" t="s">
        <v>17</v>
      </c>
      <c r="B17" s="51" t="s">
        <v>477</v>
      </c>
      <c r="C17" s="51" t="s">
        <v>290</v>
      </c>
      <c r="D17" s="52">
        <v>0.41666666666666669</v>
      </c>
      <c r="E17" s="52">
        <v>0.45833333333333331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>
      <c r="A18" s="94"/>
      <c r="B18" s="51" t="s">
        <v>549</v>
      </c>
      <c r="C18" s="51" t="s">
        <v>288</v>
      </c>
      <c r="D18" s="52">
        <v>0.45833333333333331</v>
      </c>
      <c r="E18" s="52">
        <v>0.54166666666666663</v>
      </c>
      <c r="F18" s="52">
        <f t="shared" si="0"/>
        <v>8.3333333333333315E-2</v>
      </c>
      <c r="H18" s="53" t="s">
        <v>288</v>
      </c>
      <c r="I18" s="52">
        <f>SUMIFS(F17:F31, C17:C31,H18)</f>
        <v>0.26388888888888878</v>
      </c>
    </row>
    <row r="19" spans="1:9">
      <c r="A19" s="94"/>
      <c r="B19" s="51" t="s">
        <v>329</v>
      </c>
      <c r="C19" s="51" t="s">
        <v>295</v>
      </c>
      <c r="D19" s="52">
        <v>0.54166666666666663</v>
      </c>
      <c r="E19" s="52">
        <v>0.56944444444444442</v>
      </c>
      <c r="F19" s="52">
        <f t="shared" si="0"/>
        <v>2.777777777777779E-2</v>
      </c>
      <c r="H19" s="53" t="s">
        <v>285</v>
      </c>
      <c r="I19" s="52">
        <f>SUMIFS(F17:F31, C17:C31,H19)</f>
        <v>4.861111111111116E-2</v>
      </c>
    </row>
    <row r="20" spans="1:9">
      <c r="A20" s="94"/>
      <c r="B20" s="51" t="s">
        <v>550</v>
      </c>
      <c r="C20" s="51" t="s">
        <v>288</v>
      </c>
      <c r="D20" s="52">
        <v>0.58333333333333337</v>
      </c>
      <c r="E20" s="52">
        <v>0.66666666666666663</v>
      </c>
      <c r="F20" s="52">
        <f t="shared" si="0"/>
        <v>8.3333333333333259E-2</v>
      </c>
      <c r="H20" s="53" t="s">
        <v>290</v>
      </c>
      <c r="I20" s="52">
        <f>SUMIFS(F17:F31, C17:C31,H20)</f>
        <v>4.166666666666663E-2</v>
      </c>
    </row>
    <row r="21" spans="1:9">
      <c r="A21" s="94"/>
      <c r="B21" s="51" t="s">
        <v>550</v>
      </c>
      <c r="C21" s="51" t="s">
        <v>288</v>
      </c>
      <c r="D21" s="52">
        <v>0.71527777777777779</v>
      </c>
      <c r="E21" s="52">
        <v>0.8125</v>
      </c>
      <c r="F21" s="52">
        <f t="shared" si="0"/>
        <v>9.722222222222221E-2</v>
      </c>
      <c r="H21" s="53" t="s">
        <v>293</v>
      </c>
      <c r="I21" s="52">
        <f>SUMIFS(F17:F31, C17:C31,H21)</f>
        <v>0</v>
      </c>
    </row>
    <row r="22" spans="1:9">
      <c r="A22" s="94"/>
      <c r="B22" s="58" t="s">
        <v>551</v>
      </c>
      <c r="C22" s="58" t="s">
        <v>285</v>
      </c>
      <c r="D22" s="62">
        <v>0.66666666666666663</v>
      </c>
      <c r="E22" s="62">
        <v>0.71527777777777779</v>
      </c>
      <c r="F22" s="52">
        <f t="shared" si="0"/>
        <v>4.861111111111116E-2</v>
      </c>
      <c r="H22" s="53" t="s">
        <v>296</v>
      </c>
      <c r="I22" s="52">
        <f>SUMIFS(F17:F31, C17:C31,H22)</f>
        <v>0</v>
      </c>
    </row>
    <row r="23" spans="1:9">
      <c r="A23" s="98"/>
      <c r="B23" s="60"/>
      <c r="C23" s="60"/>
      <c r="D23" s="61"/>
      <c r="E23" s="61"/>
      <c r="F23" s="52">
        <f t="shared" si="0"/>
        <v>0</v>
      </c>
      <c r="H23" s="53" t="s">
        <v>295</v>
      </c>
      <c r="I23" s="52">
        <f>SUMIFS(F17:F31, C17:C31,H23)</f>
        <v>2.777777777777779E-2</v>
      </c>
    </row>
    <row r="24" spans="1:9">
      <c r="A24" s="94"/>
      <c r="B24" s="59"/>
      <c r="C24" s="59"/>
      <c r="D24" s="63"/>
      <c r="E24" s="63"/>
      <c r="F24" s="52">
        <f t="shared" si="0"/>
        <v>0</v>
      </c>
      <c r="H24" s="48" t="s">
        <v>300</v>
      </c>
      <c r="I24" s="49">
        <f>SUM(I18:I23)</f>
        <v>0.38194444444444436</v>
      </c>
    </row>
    <row r="25" spans="1:9">
      <c r="A25" s="94"/>
      <c r="B25" s="51"/>
      <c r="C25" s="51"/>
      <c r="D25" s="52"/>
      <c r="E25" s="52"/>
      <c r="F25" s="52">
        <f t="shared" si="0"/>
        <v>0</v>
      </c>
      <c r="I25" s="54"/>
    </row>
    <row r="26" spans="1:9">
      <c r="A26" s="94"/>
      <c r="B26" s="51"/>
      <c r="C26" s="51"/>
      <c r="D26" s="52"/>
      <c r="E26" s="52"/>
      <c r="F26" s="52">
        <f t="shared" ref="F26:F63" si="1">E26-D26</f>
        <v>0</v>
      </c>
      <c r="I26" s="54"/>
    </row>
    <row r="27" spans="1:9">
      <c r="A27" s="94"/>
      <c r="B27" s="51"/>
      <c r="C27" s="51"/>
      <c r="D27" s="52"/>
      <c r="E27" s="52"/>
      <c r="F27" s="52">
        <f t="shared" si="1"/>
        <v>0</v>
      </c>
    </row>
    <row r="28" spans="1:9">
      <c r="A28" s="94"/>
      <c r="B28" s="51"/>
      <c r="C28" s="51"/>
      <c r="D28" s="52"/>
      <c r="E28" s="52"/>
      <c r="F28" s="52">
        <f t="shared" si="1"/>
        <v>0</v>
      </c>
    </row>
    <row r="29" spans="1:9">
      <c r="A29" s="94"/>
      <c r="B29" s="51"/>
      <c r="C29" s="51"/>
      <c r="D29" s="52"/>
      <c r="E29" s="52"/>
      <c r="F29" s="52">
        <f t="shared" si="1"/>
        <v>0</v>
      </c>
    </row>
    <row r="30" spans="1:9">
      <c r="A30" s="94"/>
      <c r="B30" s="51"/>
      <c r="C30" s="51"/>
      <c r="D30" s="52"/>
      <c r="E30" s="52"/>
      <c r="F30" s="52">
        <f t="shared" si="1"/>
        <v>0</v>
      </c>
    </row>
    <row r="31" spans="1:9">
      <c r="A31" s="94"/>
      <c r="B31" s="51"/>
      <c r="C31" s="51"/>
      <c r="D31" s="52"/>
      <c r="E31" s="52"/>
      <c r="F31" s="52">
        <f t="shared" si="1"/>
        <v>0</v>
      </c>
    </row>
    <row r="32" spans="1:9">
      <c r="A32" s="94" t="s">
        <v>263</v>
      </c>
      <c r="C32" s="51"/>
      <c r="D32" s="52"/>
      <c r="E32" s="52"/>
      <c r="F32" s="52">
        <f t="shared" si="1"/>
        <v>0</v>
      </c>
      <c r="H32" s="49" t="s">
        <v>286</v>
      </c>
      <c r="I32" s="49" t="s">
        <v>287</v>
      </c>
    </row>
    <row r="33" spans="1:9">
      <c r="A33" s="94"/>
      <c r="B33" s="51"/>
      <c r="C33" s="51"/>
      <c r="D33" s="52"/>
      <c r="E33" s="52"/>
      <c r="F33" s="52">
        <f t="shared" si="1"/>
        <v>0</v>
      </c>
      <c r="H33" s="53" t="s">
        <v>288</v>
      </c>
      <c r="I33" s="52">
        <f>SUMIFS(F32:F46, C32:C46,H33)</f>
        <v>0</v>
      </c>
    </row>
    <row r="34" spans="1:9">
      <c r="A34" s="94"/>
      <c r="B34" s="51"/>
      <c r="C34" s="51"/>
      <c r="D34" s="52"/>
      <c r="E34" s="52"/>
      <c r="F34" s="52">
        <f t="shared" si="1"/>
        <v>0</v>
      </c>
      <c r="H34" s="53" t="s">
        <v>285</v>
      </c>
      <c r="I34" s="52">
        <f>SUMIFS(F32:F46, C32:C46,H34)</f>
        <v>0</v>
      </c>
    </row>
    <row r="35" spans="1:9">
      <c r="A35" s="94"/>
      <c r="B35" s="51"/>
      <c r="C35" s="51"/>
      <c r="D35" s="52"/>
      <c r="E35" s="52"/>
      <c r="F35" s="52">
        <f t="shared" si="1"/>
        <v>0</v>
      </c>
      <c r="H35" s="53" t="s">
        <v>290</v>
      </c>
      <c r="I35" s="52">
        <f>SUMIFS(F32:F46, C32:C46,H35)</f>
        <v>0</v>
      </c>
    </row>
    <row r="36" spans="1:9">
      <c r="A36" s="94"/>
      <c r="B36" s="51"/>
      <c r="C36" s="51"/>
      <c r="D36" s="52"/>
      <c r="E36" s="52"/>
      <c r="F36" s="52">
        <f t="shared" si="1"/>
        <v>0</v>
      </c>
      <c r="H36" s="53" t="s">
        <v>293</v>
      </c>
      <c r="I36" s="52">
        <f>SUMIFS(F32:F46, C32:C46,H36)</f>
        <v>0</v>
      </c>
    </row>
    <row r="37" spans="1:9">
      <c r="A37" s="94"/>
      <c r="B37" s="51" t="s">
        <v>73</v>
      </c>
      <c r="C37" s="51"/>
      <c r="D37" s="52"/>
      <c r="E37" s="52"/>
      <c r="F37" s="52">
        <f t="shared" si="1"/>
        <v>0</v>
      </c>
      <c r="H37" s="53" t="s">
        <v>296</v>
      </c>
      <c r="I37" s="52">
        <f>SUMIFS(F32:F46, C32:C46,H37)</f>
        <v>0</v>
      </c>
    </row>
    <row r="38" spans="1:9">
      <c r="A38" s="94"/>
      <c r="B38" s="51"/>
      <c r="C38" s="51"/>
      <c r="D38" s="52"/>
      <c r="E38" s="52"/>
      <c r="F38" s="52">
        <f t="shared" si="1"/>
        <v>0</v>
      </c>
      <c r="H38" s="53" t="s">
        <v>295</v>
      </c>
      <c r="I38" s="52">
        <f>SUMIFS(F32:F46, C32:C46,H38)</f>
        <v>0</v>
      </c>
    </row>
    <row r="39" spans="1:9">
      <c r="A39" s="94"/>
      <c r="B39" s="51"/>
      <c r="C39" s="51"/>
      <c r="D39" s="52"/>
      <c r="E39" s="52"/>
      <c r="F39" s="52">
        <f t="shared" si="1"/>
        <v>0</v>
      </c>
      <c r="H39" s="48" t="s">
        <v>300</v>
      </c>
      <c r="I39" s="49">
        <f>SUM(I33:I38)</f>
        <v>0</v>
      </c>
    </row>
    <row r="40" spans="1:9">
      <c r="A40" s="94"/>
      <c r="B40" s="51"/>
      <c r="C40" s="51"/>
      <c r="D40" s="52"/>
      <c r="E40" s="52"/>
      <c r="F40" s="52">
        <f t="shared" si="1"/>
        <v>0</v>
      </c>
      <c r="I40" s="54"/>
    </row>
    <row r="41" spans="1:9">
      <c r="A41" s="94"/>
      <c r="B41" s="51"/>
      <c r="C41" s="51"/>
      <c r="D41" s="52"/>
      <c r="E41" s="52"/>
      <c r="F41" s="52">
        <f t="shared" si="1"/>
        <v>0</v>
      </c>
      <c r="I41" s="54"/>
    </row>
    <row r="42" spans="1:9">
      <c r="A42" s="94"/>
      <c r="B42" s="51"/>
      <c r="C42" s="51"/>
      <c r="D42" s="52"/>
      <c r="E42" s="52"/>
      <c r="F42" s="52">
        <f t="shared" si="1"/>
        <v>0</v>
      </c>
    </row>
    <row r="43" spans="1:9">
      <c r="A43" s="94"/>
      <c r="B43" s="51"/>
      <c r="C43" s="51"/>
      <c r="D43" s="52"/>
      <c r="E43" s="52"/>
      <c r="F43" s="52">
        <f t="shared" si="1"/>
        <v>0</v>
      </c>
    </row>
    <row r="44" spans="1:9">
      <c r="A44" s="94"/>
      <c r="B44" s="51"/>
      <c r="C44" s="51"/>
      <c r="D44" s="52"/>
      <c r="E44" s="52"/>
      <c r="F44" s="52">
        <f t="shared" si="1"/>
        <v>0</v>
      </c>
    </row>
    <row r="45" spans="1:9">
      <c r="A45" s="94"/>
      <c r="B45" s="51"/>
      <c r="C45" s="51"/>
      <c r="D45" s="52"/>
      <c r="E45" s="52"/>
      <c r="F45" s="52">
        <f t="shared" si="1"/>
        <v>0</v>
      </c>
    </row>
    <row r="46" spans="1:9">
      <c r="A46" s="95"/>
      <c r="B46" s="51"/>
      <c r="C46" s="51"/>
      <c r="D46" s="52"/>
      <c r="E46" s="52"/>
      <c r="F46" s="52">
        <f t="shared" si="1"/>
        <v>0</v>
      </c>
    </row>
    <row r="47" spans="1:9">
      <c r="A47" s="96" t="s">
        <v>21</v>
      </c>
      <c r="B47" s="55" t="s">
        <v>552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6"/>
      <c r="B48" s="55" t="s">
        <v>553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 t="s">
        <v>554</v>
      </c>
    </row>
    <row r="49" spans="1:9">
      <c r="A49" s="96"/>
      <c r="B49" s="55" t="s">
        <v>555</v>
      </c>
      <c r="C49" s="51" t="s">
        <v>295</v>
      </c>
      <c r="D49" s="52">
        <v>0.4375</v>
      </c>
      <c r="E49" s="52">
        <v>0.44444444444444442</v>
      </c>
      <c r="F49" s="52">
        <v>6.9444444444444441E-3</v>
      </c>
      <c r="H49" s="53" t="s">
        <v>285</v>
      </c>
      <c r="I49" s="52">
        <f>SUMIFS(F47:F61, C47:C61,H49)</f>
        <v>1.0416666666666666E-2</v>
      </c>
    </row>
    <row r="50" spans="1:9">
      <c r="A50" s="96"/>
      <c r="B50" s="55" t="s">
        <v>556</v>
      </c>
      <c r="C50" s="51" t="s">
        <v>288</v>
      </c>
      <c r="D50" s="52">
        <v>0.44444444444444442</v>
      </c>
      <c r="E50" s="52">
        <v>0.45833333333333331</v>
      </c>
      <c r="F50" s="52">
        <v>5.5555555555555552E-2</v>
      </c>
      <c r="H50" s="53" t="s">
        <v>290</v>
      </c>
      <c r="I50" s="52" t="s">
        <v>517</v>
      </c>
    </row>
    <row r="51" spans="1:9">
      <c r="A51" s="96"/>
      <c r="B51" s="55" t="s">
        <v>557</v>
      </c>
      <c r="C51" s="51" t="s">
        <v>288</v>
      </c>
      <c r="D51" s="52">
        <v>0.45833333333333331</v>
      </c>
      <c r="E51" s="52">
        <v>0.5</v>
      </c>
      <c r="F51" s="52">
        <v>4.1666666666666664E-2</v>
      </c>
      <c r="H51" s="53" t="s">
        <v>293</v>
      </c>
      <c r="I51" s="52">
        <f>SUMIFS(F47:F61, C47:C61,H51)</f>
        <v>0</v>
      </c>
    </row>
    <row r="52" spans="1:9">
      <c r="A52" s="96"/>
      <c r="B52" s="55" t="s">
        <v>558</v>
      </c>
      <c r="C52" s="51" t="s">
        <v>295</v>
      </c>
      <c r="D52" s="52">
        <v>0.5</v>
      </c>
      <c r="E52" s="52">
        <v>0.52083333333333337</v>
      </c>
      <c r="F52" s="52">
        <v>2.0833333333333332E-2</v>
      </c>
      <c r="H52" s="53" t="s">
        <v>296</v>
      </c>
      <c r="I52" s="52">
        <f>SUMIFS(F47:F61, C47:C61,H52)</f>
        <v>0</v>
      </c>
    </row>
    <row r="53" spans="1:9">
      <c r="A53" s="96"/>
      <c r="B53" s="55" t="s">
        <v>559</v>
      </c>
      <c r="C53" s="51" t="s">
        <v>288</v>
      </c>
      <c r="D53" s="52">
        <v>0.52083333333333337</v>
      </c>
      <c r="E53" s="52">
        <v>0.5625</v>
      </c>
      <c r="F53" s="52">
        <v>4.1666666666666664E-2</v>
      </c>
      <c r="H53" s="53" t="s">
        <v>295</v>
      </c>
      <c r="I53" s="52" t="s">
        <v>560</v>
      </c>
    </row>
    <row r="54" spans="1:9">
      <c r="A54" s="96"/>
      <c r="B54" s="55" t="s">
        <v>561</v>
      </c>
      <c r="C54" s="51" t="s">
        <v>288</v>
      </c>
      <c r="D54" s="52" t="s">
        <v>562</v>
      </c>
      <c r="E54" s="52" t="s">
        <v>563</v>
      </c>
      <c r="F54" s="52" t="s">
        <v>564</v>
      </c>
      <c r="H54" s="48" t="s">
        <v>300</v>
      </c>
      <c r="I54" s="49" t="s">
        <v>565</v>
      </c>
    </row>
    <row r="55" spans="1:9">
      <c r="A55" s="96"/>
      <c r="B55" s="56" t="s">
        <v>566</v>
      </c>
      <c r="C55" s="51" t="s">
        <v>288</v>
      </c>
      <c r="D55" s="52" t="s">
        <v>563</v>
      </c>
      <c r="E55" s="52" t="s">
        <v>567</v>
      </c>
      <c r="F55" s="52" t="s">
        <v>568</v>
      </c>
      <c r="I55" s="54"/>
    </row>
    <row r="56" spans="1:9">
      <c r="A56" s="96"/>
      <c r="B56" s="55" t="s">
        <v>558</v>
      </c>
      <c r="C56" s="51" t="s">
        <v>295</v>
      </c>
      <c r="D56" s="52" t="s">
        <v>567</v>
      </c>
      <c r="E56" s="52" t="s">
        <v>569</v>
      </c>
      <c r="F56" s="52" t="s">
        <v>570</v>
      </c>
      <c r="I56" s="54"/>
    </row>
    <row r="57" spans="1:9">
      <c r="A57" s="96"/>
      <c r="B57" s="55" t="s">
        <v>571</v>
      </c>
      <c r="C57" s="51" t="s">
        <v>288</v>
      </c>
      <c r="D57" s="52" t="s">
        <v>569</v>
      </c>
      <c r="E57" s="52" t="s">
        <v>572</v>
      </c>
      <c r="F57" s="52" t="s">
        <v>573</v>
      </c>
    </row>
    <row r="58" spans="1:9">
      <c r="A58" s="96"/>
      <c r="B58" s="55"/>
      <c r="C58" s="51"/>
      <c r="D58" s="52"/>
      <c r="E58" s="52"/>
      <c r="F58" s="52">
        <f t="shared" si="1"/>
        <v>0</v>
      </c>
    </row>
    <row r="59" spans="1:9">
      <c r="A59" s="96"/>
      <c r="B59" s="55"/>
      <c r="C59" s="51"/>
      <c r="D59" s="52"/>
      <c r="E59" s="52"/>
      <c r="F59" s="52">
        <f t="shared" si="1"/>
        <v>0</v>
      </c>
    </row>
    <row r="60" spans="1:9">
      <c r="A60" s="96"/>
      <c r="B60" s="55"/>
      <c r="C60" s="51"/>
      <c r="D60" s="52"/>
      <c r="E60" s="52"/>
      <c r="F60" s="52">
        <f t="shared" si="1"/>
        <v>0</v>
      </c>
    </row>
    <row r="61" spans="1:9">
      <c r="A61" s="96"/>
      <c r="B61" s="55"/>
      <c r="C61" s="51"/>
      <c r="D61" s="52"/>
      <c r="E61" s="52"/>
      <c r="F61" s="52">
        <f t="shared" si="1"/>
        <v>0</v>
      </c>
    </row>
    <row r="62" spans="1:9">
      <c r="A62" s="93" t="s">
        <v>24</v>
      </c>
      <c r="B62" s="51" t="s">
        <v>574</v>
      </c>
      <c r="C62" s="51" t="s">
        <v>285</v>
      </c>
      <c r="D62" s="52">
        <v>0.375</v>
      </c>
      <c r="E62" s="52">
        <v>0.58333333333333337</v>
      </c>
      <c r="F62" s="52">
        <f t="shared" si="1"/>
        <v>0.20833333333333337</v>
      </c>
      <c r="H62" s="49" t="s">
        <v>286</v>
      </c>
      <c r="I62" s="49" t="s">
        <v>287</v>
      </c>
    </row>
    <row r="63" spans="1:9">
      <c r="A63" s="94"/>
      <c r="B63" s="51" t="s">
        <v>575</v>
      </c>
      <c r="C63" s="51" t="s">
        <v>288</v>
      </c>
      <c r="D63" s="52">
        <v>0.58333333333333337</v>
      </c>
      <c r="E63" s="52">
        <v>0.60416666666666663</v>
      </c>
      <c r="F63" s="52">
        <f t="shared" si="1"/>
        <v>2.0833333333333259E-2</v>
      </c>
      <c r="H63" s="53" t="s">
        <v>288</v>
      </c>
      <c r="I63" s="52">
        <f>SUMIFS(F62:F76, C62:C76,H63)</f>
        <v>2.0833333333333259E-2</v>
      </c>
    </row>
    <row r="64" spans="1:9">
      <c r="A64" s="94"/>
      <c r="B64" s="51" t="s">
        <v>576</v>
      </c>
      <c r="C64" s="51" t="s">
        <v>290</v>
      </c>
      <c r="D64" s="52">
        <v>0.60416666666666663</v>
      </c>
      <c r="E64" s="52">
        <v>0.64583333333333337</v>
      </c>
      <c r="F64" s="52">
        <f t="shared" ref="F64:F127" si="2">E64-D64</f>
        <v>4.1666666666666741E-2</v>
      </c>
      <c r="H64" s="53" t="s">
        <v>285</v>
      </c>
      <c r="I64" s="52">
        <f>SUMIFS(F62:F76, C62:C76,H64)</f>
        <v>0.29166666666666674</v>
      </c>
    </row>
    <row r="65" spans="1:9">
      <c r="A65" s="94"/>
      <c r="B65" s="51" t="s">
        <v>309</v>
      </c>
      <c r="C65" s="51" t="s">
        <v>295</v>
      </c>
      <c r="D65" s="52">
        <v>0.65277777777777779</v>
      </c>
      <c r="E65" s="52">
        <v>0.66666666666666663</v>
      </c>
      <c r="F65" s="52">
        <f t="shared" si="2"/>
        <v>1.388888888888884E-2</v>
      </c>
      <c r="H65" s="53" t="s">
        <v>290</v>
      </c>
      <c r="I65" s="52">
        <f>SUMIFS(F62:F76, C62:C76,H65)</f>
        <v>4.1666666666666741E-2</v>
      </c>
    </row>
    <row r="66" spans="1:9">
      <c r="A66" s="94"/>
      <c r="B66" s="51" t="s">
        <v>551</v>
      </c>
      <c r="C66" s="51" t="s">
        <v>285</v>
      </c>
      <c r="D66" s="52">
        <v>0.66666666666666663</v>
      </c>
      <c r="E66" s="52">
        <v>0.71527777777777779</v>
      </c>
      <c r="F66" s="52">
        <f t="shared" si="2"/>
        <v>4.861111111111116E-2</v>
      </c>
      <c r="H66" s="53" t="s">
        <v>293</v>
      </c>
      <c r="I66" s="52">
        <f>SUMIFS(F62:F76, C62:C76,H66)</f>
        <v>0</v>
      </c>
    </row>
    <row r="67" spans="1:9">
      <c r="A67" s="94"/>
      <c r="B67" s="51" t="s">
        <v>577</v>
      </c>
      <c r="C67" s="51" t="s">
        <v>285</v>
      </c>
      <c r="D67" s="52">
        <v>0.71527777777777779</v>
      </c>
      <c r="E67" s="52">
        <v>0.75</v>
      </c>
      <c r="F67" s="52">
        <f t="shared" si="2"/>
        <v>3.472222222222221E-2</v>
      </c>
      <c r="H67" s="53" t="s">
        <v>296</v>
      </c>
      <c r="I67" s="52">
        <f>SUMIFS(F62:F76, C62:C76,H67)</f>
        <v>0</v>
      </c>
    </row>
    <row r="68" spans="1:9">
      <c r="A68" s="94"/>
      <c r="B68" s="56"/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1.388888888888884E-2</v>
      </c>
    </row>
    <row r="69" spans="1:9">
      <c r="A69" s="94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0.36805555555555558</v>
      </c>
    </row>
    <row r="70" spans="1:9">
      <c r="A70" s="94"/>
      <c r="B70" s="51"/>
      <c r="C70" s="51"/>
      <c r="D70" s="52"/>
      <c r="E70" s="52"/>
      <c r="F70" s="52">
        <f t="shared" si="2"/>
        <v>0</v>
      </c>
      <c r="I70" s="54"/>
    </row>
    <row r="71" spans="1:9">
      <c r="A71" s="94"/>
      <c r="B71" s="51"/>
      <c r="C71" s="51"/>
      <c r="D71" s="52"/>
      <c r="E71" s="52"/>
      <c r="F71" s="52">
        <f t="shared" si="2"/>
        <v>0</v>
      </c>
      <c r="I71" s="54"/>
    </row>
    <row r="72" spans="1:9">
      <c r="A72" s="94"/>
      <c r="B72" s="51"/>
      <c r="C72" s="51"/>
      <c r="D72" s="52"/>
      <c r="E72" s="52"/>
      <c r="F72" s="52">
        <f t="shared" si="2"/>
        <v>0</v>
      </c>
    </row>
    <row r="73" spans="1:9">
      <c r="A73" s="94"/>
      <c r="B73" s="51"/>
      <c r="C73" s="51"/>
      <c r="D73" s="52"/>
      <c r="E73" s="52"/>
      <c r="F73" s="52">
        <f t="shared" si="2"/>
        <v>0</v>
      </c>
    </row>
    <row r="74" spans="1:9">
      <c r="A74" s="94"/>
      <c r="B74" s="51"/>
      <c r="C74" s="51"/>
      <c r="D74" s="52"/>
      <c r="E74" s="52"/>
      <c r="F74" s="52">
        <f t="shared" si="2"/>
        <v>0</v>
      </c>
    </row>
    <row r="75" spans="1:9">
      <c r="A75" s="94"/>
      <c r="B75" s="51"/>
      <c r="C75" s="51"/>
      <c r="D75" s="52"/>
      <c r="E75" s="52"/>
      <c r="F75" s="52">
        <f t="shared" si="2"/>
        <v>0</v>
      </c>
    </row>
    <row r="76" spans="1:9">
      <c r="A76" s="94"/>
      <c r="B76" s="51"/>
      <c r="C76" s="51"/>
      <c r="D76" s="52"/>
      <c r="E76" s="52"/>
      <c r="F76" s="52">
        <f t="shared" si="2"/>
        <v>0</v>
      </c>
    </row>
    <row r="77" spans="1:9">
      <c r="A77" s="94" t="s">
        <v>269</v>
      </c>
      <c r="B77" s="51" t="s">
        <v>578</v>
      </c>
      <c r="C77" s="51" t="s">
        <v>288</v>
      </c>
      <c r="D77" s="52">
        <v>0.35416666666666669</v>
      </c>
      <c r="E77" s="52">
        <v>0.39583333333333331</v>
      </c>
      <c r="F77" s="52">
        <f t="shared" si="2"/>
        <v>4.166666666666663E-2</v>
      </c>
      <c r="H77" s="49" t="s">
        <v>286</v>
      </c>
      <c r="I77" s="49" t="s">
        <v>287</v>
      </c>
    </row>
    <row r="78" spans="1:9">
      <c r="A78" s="94"/>
      <c r="B78" s="51" t="s">
        <v>579</v>
      </c>
      <c r="C78" s="51" t="s">
        <v>288</v>
      </c>
      <c r="D78" s="52">
        <v>0.39583333333333331</v>
      </c>
      <c r="E78" s="52">
        <v>0.4375</v>
      </c>
      <c r="F78" s="52">
        <f t="shared" si="2"/>
        <v>4.1666666666666685E-2</v>
      </c>
      <c r="H78" s="53" t="s">
        <v>288</v>
      </c>
      <c r="I78" s="52">
        <f>SUMIFS(F77:F91, C77:C91,H78)</f>
        <v>0.30208333333333326</v>
      </c>
    </row>
    <row r="79" spans="1:9">
      <c r="A79" s="94"/>
      <c r="B79" s="51" t="s">
        <v>580</v>
      </c>
      <c r="C79" s="51" t="s">
        <v>295</v>
      </c>
      <c r="D79" s="52">
        <v>0.4375</v>
      </c>
      <c r="E79" s="52">
        <v>0.45833333333333331</v>
      </c>
      <c r="F79" s="52">
        <f t="shared" si="2"/>
        <v>2.0833333333333315E-2</v>
      </c>
      <c r="H79" s="53" t="s">
        <v>285</v>
      </c>
      <c r="I79" s="52">
        <f>SUMIFS(F77:F91, C77:C91,H79)</f>
        <v>5.5555555555555691E-2</v>
      </c>
    </row>
    <row r="80" spans="1:9">
      <c r="A80" s="94"/>
      <c r="B80" s="51" t="s">
        <v>581</v>
      </c>
      <c r="C80" s="51" t="s">
        <v>288</v>
      </c>
      <c r="D80" s="52">
        <v>0.45833333333333331</v>
      </c>
      <c r="E80" s="52">
        <v>0.5</v>
      </c>
      <c r="F80" s="52">
        <f t="shared" si="2"/>
        <v>4.1666666666666685E-2</v>
      </c>
      <c r="H80" s="53" t="s">
        <v>290</v>
      </c>
      <c r="I80" s="52">
        <f>SUMIFS(F77:F91, C77:C91,H80)</f>
        <v>2.083333333333337E-2</v>
      </c>
    </row>
    <row r="81" spans="1:9">
      <c r="A81" s="94"/>
      <c r="B81" s="51" t="s">
        <v>582</v>
      </c>
      <c r="C81" s="51" t="s">
        <v>288</v>
      </c>
      <c r="D81" s="52">
        <v>0.5</v>
      </c>
      <c r="E81" s="52">
        <v>0.54166666666666663</v>
      </c>
      <c r="F81" s="52">
        <f t="shared" si="2"/>
        <v>4.166666666666663E-2</v>
      </c>
      <c r="H81" s="53" t="s">
        <v>293</v>
      </c>
      <c r="I81" s="52">
        <f>SUMIFS(F77:F91, C77:C91,H81)</f>
        <v>0</v>
      </c>
    </row>
    <row r="82" spans="1:9">
      <c r="A82" s="94"/>
      <c r="B82" s="51" t="s">
        <v>583</v>
      </c>
      <c r="C82" s="51" t="s">
        <v>288</v>
      </c>
      <c r="D82" s="52">
        <v>0.56944444444444442</v>
      </c>
      <c r="E82" s="52">
        <v>0.61111111111111105</v>
      </c>
      <c r="F82" s="52">
        <f t="shared" si="2"/>
        <v>4.166666666666663E-2</v>
      </c>
      <c r="H82" s="53" t="s">
        <v>296</v>
      </c>
      <c r="I82" s="52">
        <f>SUMIFS(F77:F91, C77:C91,H82)</f>
        <v>0</v>
      </c>
    </row>
    <row r="83" spans="1:9">
      <c r="A83" s="94"/>
      <c r="B83" s="51" t="s">
        <v>584</v>
      </c>
      <c r="C83" s="51" t="s">
        <v>285</v>
      </c>
      <c r="D83" s="52">
        <v>0.61111111111111105</v>
      </c>
      <c r="E83" s="52">
        <v>0.625</v>
      </c>
      <c r="F83" s="52">
        <f t="shared" si="2"/>
        <v>1.3888888888888951E-2</v>
      </c>
      <c r="H83" s="53" t="s">
        <v>295</v>
      </c>
      <c r="I83" s="52">
        <f>SUMIFS(F77:F91, C77:C91,H83)</f>
        <v>4.1666666666666574E-2</v>
      </c>
    </row>
    <row r="84" spans="1:9">
      <c r="A84" s="94"/>
      <c r="B84" s="51" t="s">
        <v>585</v>
      </c>
      <c r="C84" s="51" t="s">
        <v>290</v>
      </c>
      <c r="D84" s="52">
        <v>0.625</v>
      </c>
      <c r="E84" s="52">
        <v>0.64583333333333337</v>
      </c>
      <c r="F84" s="52">
        <f t="shared" si="2"/>
        <v>2.083333333333337E-2</v>
      </c>
      <c r="H84" s="48" t="s">
        <v>300</v>
      </c>
      <c r="I84" s="49">
        <f>SUM(I78:I83)</f>
        <v>0.4201388888888889</v>
      </c>
    </row>
    <row r="85" spans="1:9">
      <c r="A85" s="94"/>
      <c r="B85" s="51" t="s">
        <v>586</v>
      </c>
      <c r="C85" s="51" t="s">
        <v>295</v>
      </c>
      <c r="D85" s="52">
        <v>0.64583333333333337</v>
      </c>
      <c r="E85" s="52">
        <v>0.66666666666666663</v>
      </c>
      <c r="F85" s="52">
        <f t="shared" si="2"/>
        <v>2.0833333333333259E-2</v>
      </c>
      <c r="I85" s="54"/>
    </row>
    <row r="86" spans="1:9">
      <c r="A86" s="94"/>
      <c r="B86" s="51" t="s">
        <v>551</v>
      </c>
      <c r="C86" s="51" t="s">
        <v>285</v>
      </c>
      <c r="D86" s="52">
        <v>0.66666666666666663</v>
      </c>
      <c r="E86" s="52">
        <v>0.70833333333333337</v>
      </c>
      <c r="F86" s="52">
        <f t="shared" si="2"/>
        <v>4.1666666666666741E-2</v>
      </c>
      <c r="I86" s="54"/>
    </row>
    <row r="87" spans="1:9">
      <c r="A87" s="94"/>
      <c r="B87" s="51" t="s">
        <v>587</v>
      </c>
      <c r="C87" s="51" t="s">
        <v>288</v>
      </c>
      <c r="D87" s="52">
        <v>0.70833333333333337</v>
      </c>
      <c r="E87" s="52">
        <v>0.73958333333333337</v>
      </c>
      <c r="F87" s="52">
        <f t="shared" si="2"/>
        <v>3.125E-2</v>
      </c>
    </row>
    <row r="88" spans="1:9">
      <c r="A88" s="94"/>
      <c r="B88" s="51" t="s">
        <v>588</v>
      </c>
      <c r="C88" s="51" t="s">
        <v>288</v>
      </c>
      <c r="D88" s="52">
        <v>0.78125</v>
      </c>
      <c r="E88" s="52">
        <v>0.84375</v>
      </c>
      <c r="F88" s="52">
        <f t="shared" si="2"/>
        <v>6.25E-2</v>
      </c>
    </row>
    <row r="89" spans="1:9">
      <c r="A89" s="94"/>
      <c r="B89" s="51"/>
      <c r="C89" s="51"/>
      <c r="D89" s="52"/>
      <c r="E89" s="52"/>
      <c r="F89" s="52">
        <f t="shared" si="2"/>
        <v>0</v>
      </c>
    </row>
    <row r="90" spans="1:9">
      <c r="A90" s="94"/>
      <c r="B90" s="51"/>
      <c r="C90" s="51"/>
      <c r="D90" s="52"/>
      <c r="E90" s="52"/>
      <c r="F90" s="52">
        <f t="shared" si="2"/>
        <v>0</v>
      </c>
    </row>
    <row r="91" spans="1:9">
      <c r="A91" s="97"/>
      <c r="B91" s="51"/>
      <c r="C91" s="51"/>
      <c r="D91" s="52"/>
      <c r="E91" s="52"/>
      <c r="F91" s="52">
        <f t="shared" si="2"/>
        <v>0</v>
      </c>
    </row>
    <row r="92" spans="1:9">
      <c r="A92" s="93" t="s">
        <v>54</v>
      </c>
      <c r="B92" s="51" t="s">
        <v>490</v>
      </c>
      <c r="C92" s="51" t="s">
        <v>285</v>
      </c>
      <c r="D92" s="52">
        <v>0.3611111111111111</v>
      </c>
      <c r="E92" s="52">
        <v>0.36736111111111108</v>
      </c>
      <c r="F92" s="52">
        <f t="shared" si="2"/>
        <v>6.2499999999999778E-3</v>
      </c>
      <c r="H92" s="49" t="s">
        <v>286</v>
      </c>
      <c r="I92" s="49" t="s">
        <v>287</v>
      </c>
    </row>
    <row r="93" spans="1:9">
      <c r="A93" s="94"/>
      <c r="B93" s="51" t="s">
        <v>589</v>
      </c>
      <c r="C93" s="51" t="s">
        <v>288</v>
      </c>
      <c r="D93" s="52">
        <v>0.375</v>
      </c>
      <c r="E93" s="52">
        <v>0.45833333333333331</v>
      </c>
      <c r="F93" s="52">
        <f t="shared" si="2"/>
        <v>8.3333333333333315E-2</v>
      </c>
      <c r="H93" s="53" t="s">
        <v>288</v>
      </c>
      <c r="I93" s="52">
        <f>SUMIFS(F92:F106, C92:C106,H93)</f>
        <v>0.21527777777777773</v>
      </c>
    </row>
    <row r="94" spans="1:9">
      <c r="A94" s="94"/>
      <c r="B94" s="56" t="s">
        <v>590</v>
      </c>
      <c r="C94" s="51" t="s">
        <v>290</v>
      </c>
      <c r="D94" s="52">
        <v>0.45833333333333331</v>
      </c>
      <c r="E94" s="52">
        <v>0.47916666666666669</v>
      </c>
      <c r="F94" s="52">
        <f t="shared" si="2"/>
        <v>2.083333333333337E-2</v>
      </c>
      <c r="H94" s="53" t="s">
        <v>285</v>
      </c>
      <c r="I94" s="52">
        <f>SUMIFS(F92:F106, C92:C106,H94)</f>
        <v>2.2916666666666585E-2</v>
      </c>
    </row>
    <row r="95" spans="1:9">
      <c r="A95" s="94"/>
      <c r="B95" s="51" t="s">
        <v>591</v>
      </c>
      <c r="C95" s="51" t="s">
        <v>293</v>
      </c>
      <c r="D95" s="52">
        <v>0.47916666666666669</v>
      </c>
      <c r="E95" s="52">
        <v>0.52777777777777779</v>
      </c>
      <c r="F95" s="52">
        <f t="shared" si="2"/>
        <v>4.8611111111111105E-2</v>
      </c>
      <c r="H95" s="53" t="s">
        <v>290</v>
      </c>
      <c r="I95" s="52">
        <f>SUMIFS(F92:F106, C92:C106,H95)</f>
        <v>2.083333333333337E-2</v>
      </c>
    </row>
    <row r="96" spans="1:9">
      <c r="A96" s="94"/>
      <c r="B96" s="51" t="s">
        <v>465</v>
      </c>
      <c r="C96" s="51" t="s">
        <v>295</v>
      </c>
      <c r="D96" s="52">
        <v>0.52777777777777779</v>
      </c>
      <c r="E96" s="52">
        <v>0.55555555555555558</v>
      </c>
      <c r="F96" s="52">
        <f t="shared" si="2"/>
        <v>2.777777777777779E-2</v>
      </c>
      <c r="H96" s="53" t="s">
        <v>293</v>
      </c>
      <c r="I96" s="52">
        <f>SUMIFS(F92:F106, C92:C106,H96)</f>
        <v>4.8611111111111105E-2</v>
      </c>
    </row>
    <row r="97" spans="1:9">
      <c r="A97" s="94"/>
      <c r="B97" s="51" t="s">
        <v>592</v>
      </c>
      <c r="C97" s="51" t="s">
        <v>288</v>
      </c>
      <c r="D97" s="52">
        <v>0.55555555555555558</v>
      </c>
      <c r="E97" s="52">
        <v>0.58333333333333337</v>
      </c>
      <c r="F97" s="52">
        <f t="shared" si="2"/>
        <v>2.777777777777779E-2</v>
      </c>
      <c r="H97" s="53" t="s">
        <v>296</v>
      </c>
      <c r="I97" s="52">
        <f>SUMIFS(F92:F106, C92:C106,H97)</f>
        <v>0</v>
      </c>
    </row>
    <row r="98" spans="1:9">
      <c r="A98" s="94"/>
      <c r="B98" s="51" t="s">
        <v>593</v>
      </c>
      <c r="C98" s="51" t="s">
        <v>288</v>
      </c>
      <c r="D98" s="52">
        <v>0.58333333333333337</v>
      </c>
      <c r="E98" s="52">
        <v>0.64583333333333337</v>
      </c>
      <c r="F98" s="52">
        <f t="shared" si="2"/>
        <v>6.25E-2</v>
      </c>
      <c r="H98" s="53" t="s">
        <v>295</v>
      </c>
      <c r="I98" s="52">
        <f>SUMIFS(F92:F106, C92:C106,H98)</f>
        <v>7.9861111111111049E-2</v>
      </c>
    </row>
    <row r="99" spans="1:9">
      <c r="A99" s="94"/>
      <c r="B99" s="51" t="s">
        <v>309</v>
      </c>
      <c r="C99" s="51" t="s">
        <v>295</v>
      </c>
      <c r="D99" s="52">
        <v>0.64583333333333337</v>
      </c>
      <c r="E99" s="52">
        <v>0.69791666666666663</v>
      </c>
      <c r="F99" s="52">
        <f t="shared" si="2"/>
        <v>5.2083333333333259E-2</v>
      </c>
      <c r="H99" s="48" t="s">
        <v>300</v>
      </c>
      <c r="I99" s="49">
        <f>SUM(I93:I98)</f>
        <v>0.38749999999999984</v>
      </c>
    </row>
    <row r="100" spans="1:9">
      <c r="A100" s="94"/>
      <c r="B100" s="51" t="s">
        <v>594</v>
      </c>
      <c r="C100" s="51" t="s">
        <v>285</v>
      </c>
      <c r="D100" s="52">
        <v>0.66875000000000007</v>
      </c>
      <c r="E100" s="52">
        <v>0.68541666666666667</v>
      </c>
      <c r="F100" s="52">
        <f t="shared" si="2"/>
        <v>1.6666666666666607E-2</v>
      </c>
      <c r="I100" s="54"/>
    </row>
    <row r="101" spans="1:9">
      <c r="A101" s="94"/>
      <c r="B101" s="51" t="s">
        <v>595</v>
      </c>
      <c r="C101" s="51" t="s">
        <v>288</v>
      </c>
      <c r="D101" s="52">
        <v>0.6875</v>
      </c>
      <c r="E101" s="52">
        <v>0.72916666666666663</v>
      </c>
      <c r="F101" s="52">
        <f t="shared" si="2"/>
        <v>4.166666666666663E-2</v>
      </c>
      <c r="I101" s="54"/>
    </row>
    <row r="102" spans="1:9">
      <c r="A102" s="94"/>
      <c r="B102" s="51"/>
      <c r="C102" s="51" t="s">
        <v>288</v>
      </c>
      <c r="D102" s="52">
        <v>0</v>
      </c>
      <c r="E102" s="52">
        <v>0</v>
      </c>
      <c r="F102" s="52">
        <f t="shared" si="2"/>
        <v>0</v>
      </c>
    </row>
    <row r="103" spans="1:9">
      <c r="A103" s="94"/>
      <c r="B103" s="51"/>
      <c r="C103" s="51" t="s">
        <v>296</v>
      </c>
      <c r="D103" s="52">
        <v>0</v>
      </c>
      <c r="E103" s="52">
        <v>0</v>
      </c>
      <c r="F103" s="52">
        <f t="shared" si="2"/>
        <v>0</v>
      </c>
    </row>
    <row r="104" spans="1:9">
      <c r="A104" s="94"/>
      <c r="B104" s="51"/>
      <c r="C104" s="51" t="s">
        <v>295</v>
      </c>
      <c r="D104" s="52">
        <v>0</v>
      </c>
      <c r="E104" s="52">
        <v>0</v>
      </c>
      <c r="F104" s="52">
        <f t="shared" si="2"/>
        <v>0</v>
      </c>
    </row>
    <row r="105" spans="1:9">
      <c r="A105" s="94"/>
      <c r="B105" s="51"/>
      <c r="C105" s="51" t="s">
        <v>288</v>
      </c>
      <c r="D105" s="52">
        <v>0</v>
      </c>
      <c r="E105" s="52">
        <v>0</v>
      </c>
      <c r="F105" s="52">
        <f t="shared" si="2"/>
        <v>0</v>
      </c>
    </row>
    <row r="106" spans="1:9">
      <c r="A106" s="95"/>
      <c r="B106" s="51"/>
      <c r="C106" s="51" t="s">
        <v>285</v>
      </c>
      <c r="D106" s="52">
        <v>0</v>
      </c>
      <c r="E106" s="52">
        <v>0</v>
      </c>
      <c r="F106" s="52">
        <f t="shared" si="2"/>
        <v>0</v>
      </c>
    </row>
    <row r="107" spans="1:9">
      <c r="A107" s="96" t="s">
        <v>30</v>
      </c>
      <c r="B107" s="55"/>
      <c r="C107" s="51"/>
      <c r="D107" s="52"/>
      <c r="E107" s="52"/>
      <c r="F107" s="52">
        <f t="shared" si="2"/>
        <v>0</v>
      </c>
      <c r="H107" s="49" t="s">
        <v>286</v>
      </c>
      <c r="I107" s="49" t="s">
        <v>287</v>
      </c>
    </row>
    <row r="108" spans="1:9">
      <c r="A108" s="96"/>
      <c r="B108" s="55"/>
      <c r="C108" s="51"/>
      <c r="D108" s="52"/>
      <c r="E108" s="52"/>
      <c r="F108" s="52">
        <f t="shared" si="2"/>
        <v>0</v>
      </c>
      <c r="H108" s="53" t="s">
        <v>288</v>
      </c>
      <c r="I108" s="52">
        <f>SUMIFS(F107:F121, C107:C121,H108)</f>
        <v>0</v>
      </c>
    </row>
    <row r="109" spans="1:9">
      <c r="A109" s="96"/>
      <c r="B109" s="55"/>
      <c r="C109" s="51"/>
      <c r="D109" s="52"/>
      <c r="E109" s="52"/>
      <c r="F109" s="52">
        <f t="shared" si="2"/>
        <v>0</v>
      </c>
      <c r="H109" s="53" t="s">
        <v>285</v>
      </c>
      <c r="I109" s="52">
        <f>SUMIFS(F107:F121, C107:C121,H109)</f>
        <v>0</v>
      </c>
    </row>
    <row r="110" spans="1:9">
      <c r="A110" s="96"/>
      <c r="B110" s="55"/>
      <c r="C110" s="51"/>
      <c r="D110" s="52"/>
      <c r="E110" s="52"/>
      <c r="F110" s="52">
        <f t="shared" si="2"/>
        <v>0</v>
      </c>
      <c r="H110" s="53" t="s">
        <v>290</v>
      </c>
      <c r="I110" s="52">
        <f>SUMIFS(F107:F121, C107:C121,H110)</f>
        <v>0</v>
      </c>
    </row>
    <row r="111" spans="1:9">
      <c r="A111" s="96"/>
      <c r="B111" s="55"/>
      <c r="C111" s="51"/>
      <c r="D111" s="52"/>
      <c r="E111" s="52"/>
      <c r="F111" s="52">
        <f t="shared" si="2"/>
        <v>0</v>
      </c>
      <c r="H111" s="53" t="s">
        <v>293</v>
      </c>
      <c r="I111" s="52">
        <f>SUMIFS(F107:F121, C107:C121,H111)</f>
        <v>0</v>
      </c>
    </row>
    <row r="112" spans="1:9">
      <c r="A112" s="96"/>
      <c r="B112" s="55"/>
      <c r="C112" s="51"/>
      <c r="D112" s="52"/>
      <c r="E112" s="52"/>
      <c r="F112" s="52">
        <f t="shared" si="2"/>
        <v>0</v>
      </c>
      <c r="H112" s="53" t="s">
        <v>296</v>
      </c>
      <c r="I112" s="52">
        <f>SUMIFS(F107:F121, C107:C121,H112)</f>
        <v>0</v>
      </c>
    </row>
    <row r="113" spans="1:9">
      <c r="A113" s="96"/>
      <c r="B113" s="55"/>
      <c r="C113" s="51"/>
      <c r="D113" s="52"/>
      <c r="E113" s="52"/>
      <c r="F113" s="52">
        <f t="shared" si="2"/>
        <v>0</v>
      </c>
      <c r="H113" s="53" t="s">
        <v>295</v>
      </c>
      <c r="I113" s="52">
        <f>SUMIFS(F107:F121, C107:C121,H113)</f>
        <v>0</v>
      </c>
    </row>
    <row r="114" spans="1:9">
      <c r="A114" s="96"/>
      <c r="B114" s="55"/>
      <c r="C114" s="51"/>
      <c r="D114" s="52"/>
      <c r="E114" s="52"/>
      <c r="F114" s="52">
        <f t="shared" si="2"/>
        <v>0</v>
      </c>
      <c r="H114" s="48" t="s">
        <v>300</v>
      </c>
      <c r="I114" s="49">
        <f>SUM(I108:I113)</f>
        <v>0</v>
      </c>
    </row>
    <row r="115" spans="1:9">
      <c r="A115" s="96"/>
      <c r="B115" s="55"/>
      <c r="C115" s="51"/>
      <c r="D115" s="52"/>
      <c r="E115" s="52"/>
      <c r="F115" s="52">
        <f t="shared" si="2"/>
        <v>0</v>
      </c>
      <c r="I115" s="54"/>
    </row>
    <row r="116" spans="1:9">
      <c r="A116" s="96"/>
      <c r="B116" s="55"/>
      <c r="C116" s="51"/>
      <c r="D116" s="52"/>
      <c r="E116" s="52"/>
      <c r="F116" s="52">
        <f t="shared" si="2"/>
        <v>0</v>
      </c>
      <c r="I116" s="54"/>
    </row>
    <row r="117" spans="1:9">
      <c r="A117" s="96"/>
      <c r="B117" s="55"/>
      <c r="C117" s="51"/>
      <c r="D117" s="52"/>
      <c r="E117" s="52"/>
      <c r="F117" s="52">
        <f t="shared" si="2"/>
        <v>0</v>
      </c>
    </row>
    <row r="118" spans="1:9">
      <c r="A118" s="96"/>
      <c r="B118" s="55"/>
      <c r="C118" s="51"/>
      <c r="D118" s="52"/>
      <c r="E118" s="52"/>
      <c r="F118" s="52">
        <f t="shared" si="2"/>
        <v>0</v>
      </c>
    </row>
    <row r="119" spans="1:9">
      <c r="A119" s="96"/>
      <c r="B119" s="55"/>
      <c r="C119" s="51"/>
      <c r="D119" s="52"/>
      <c r="E119" s="52"/>
      <c r="F119" s="52">
        <f t="shared" si="2"/>
        <v>0</v>
      </c>
    </row>
    <row r="120" spans="1:9">
      <c r="A120" s="96"/>
      <c r="B120" s="55"/>
      <c r="C120" s="51"/>
      <c r="D120" s="52"/>
      <c r="E120" s="52"/>
      <c r="F120" s="52">
        <f t="shared" si="2"/>
        <v>0</v>
      </c>
    </row>
    <row r="121" spans="1:9" hidden="1">
      <c r="A121" s="96"/>
      <c r="B121" s="55"/>
      <c r="C121" s="51"/>
      <c r="D121" s="52"/>
      <c r="E121" s="52"/>
      <c r="F121" s="52">
        <f t="shared" si="2"/>
        <v>0</v>
      </c>
    </row>
    <row r="122" spans="1:9">
      <c r="A122" s="93" t="s">
        <v>273</v>
      </c>
      <c r="B122" s="51"/>
      <c r="C122" s="51"/>
      <c r="D122" s="52"/>
      <c r="E122" s="52"/>
      <c r="F122" s="52">
        <f t="shared" si="2"/>
        <v>0</v>
      </c>
      <c r="H122" s="49" t="s">
        <v>286</v>
      </c>
      <c r="I122" s="49" t="s">
        <v>287</v>
      </c>
    </row>
    <row r="123" spans="1:9">
      <c r="A123" s="94"/>
      <c r="B123" s="51"/>
      <c r="C123" s="51"/>
      <c r="D123" s="52"/>
      <c r="E123" s="52"/>
      <c r="F123" s="52">
        <f t="shared" si="2"/>
        <v>0</v>
      </c>
      <c r="H123" s="53" t="s">
        <v>288</v>
      </c>
      <c r="I123" s="52">
        <f>SUMIFS(F122:F136, C122:C136,H123)</f>
        <v>0</v>
      </c>
    </row>
    <row r="124" spans="1:9">
      <c r="A124" s="94"/>
      <c r="B124" s="51"/>
      <c r="C124" s="51"/>
      <c r="D124" s="52"/>
      <c r="E124" s="52"/>
      <c r="F124" s="52">
        <f t="shared" si="2"/>
        <v>0</v>
      </c>
      <c r="H124" s="53" t="s">
        <v>285</v>
      </c>
      <c r="I124" s="52">
        <f>SUMIFS(F122:F136, C122:C136,H124)</f>
        <v>0</v>
      </c>
    </row>
    <row r="125" spans="1:9">
      <c r="A125" s="94"/>
      <c r="B125" s="51"/>
      <c r="C125" s="51"/>
      <c r="D125" s="52"/>
      <c r="E125" s="52"/>
      <c r="F125" s="52">
        <f t="shared" si="2"/>
        <v>0</v>
      </c>
      <c r="H125" s="53" t="s">
        <v>290</v>
      </c>
      <c r="I125" s="52">
        <f>SUMIFS(F122:F136, C122:C136,H125)</f>
        <v>0</v>
      </c>
    </row>
    <row r="126" spans="1:9">
      <c r="A126" s="94"/>
      <c r="B126" s="58"/>
      <c r="C126" s="51"/>
      <c r="D126" s="52"/>
      <c r="E126" s="52"/>
      <c r="F126" s="52">
        <f t="shared" si="2"/>
        <v>0</v>
      </c>
      <c r="H126" s="53" t="s">
        <v>293</v>
      </c>
      <c r="I126" s="52">
        <f>SUMIFS(F122:F136, C122:C136,H126)</f>
        <v>0</v>
      </c>
    </row>
    <row r="127" spans="1:9">
      <c r="A127" s="98"/>
      <c r="B127" s="57"/>
      <c r="C127" s="55"/>
      <c r="D127" s="52"/>
      <c r="E127" s="52"/>
      <c r="F127" s="52">
        <f t="shared" si="2"/>
        <v>0</v>
      </c>
      <c r="H127" s="53" t="s">
        <v>296</v>
      </c>
      <c r="I127" s="52">
        <f>SUMIFS(F122:F136, C122:C136,H127)</f>
        <v>0</v>
      </c>
    </row>
    <row r="128" spans="1:9">
      <c r="A128" s="98"/>
      <c r="B128" s="57" t="s">
        <v>73</v>
      </c>
      <c r="C128" s="55"/>
      <c r="D128" s="52"/>
      <c r="E128" s="52"/>
      <c r="F128" s="52">
        <f t="shared" ref="F128" si="3">E128-D128</f>
        <v>0</v>
      </c>
      <c r="H128" s="53" t="s">
        <v>295</v>
      </c>
      <c r="I128" s="52">
        <f>SUMIFS(F122:F136, C122:C136,H128)</f>
        <v>0</v>
      </c>
    </row>
    <row r="129" spans="1:9">
      <c r="A129" s="98"/>
      <c r="B129" s="57"/>
      <c r="C129" s="55"/>
      <c r="D129" s="52"/>
      <c r="E129" s="52"/>
      <c r="F129" s="52"/>
      <c r="H129" s="48" t="s">
        <v>300</v>
      </c>
      <c r="I129" s="49">
        <f>SUM(I123:I128)</f>
        <v>0</v>
      </c>
    </row>
    <row r="130" spans="1:9">
      <c r="A130" s="98"/>
      <c r="B130" s="57"/>
      <c r="C130" s="55"/>
      <c r="D130" s="52"/>
      <c r="E130" s="52"/>
      <c r="F130" s="52"/>
      <c r="I130" s="54"/>
    </row>
    <row r="131" spans="1:9">
      <c r="A131" s="94"/>
      <c r="B131" s="59"/>
      <c r="C131" s="51"/>
      <c r="D131" s="52"/>
      <c r="E131" s="52"/>
      <c r="F131" s="52"/>
      <c r="I131" s="54"/>
    </row>
    <row r="132" spans="1:9">
      <c r="A132" s="94"/>
      <c r="B132" s="51"/>
      <c r="C132" s="51"/>
      <c r="D132" s="52"/>
      <c r="E132" s="52"/>
      <c r="F132" s="52"/>
    </row>
    <row r="133" spans="1:9">
      <c r="A133" s="94"/>
      <c r="B133" s="51"/>
      <c r="C133" s="51"/>
      <c r="D133" s="52"/>
      <c r="E133" s="52"/>
      <c r="F133" s="52"/>
    </row>
    <row r="134" spans="1:9">
      <c r="A134" s="94"/>
      <c r="B134" s="51"/>
      <c r="C134" s="51"/>
      <c r="D134" s="52"/>
      <c r="E134" s="52"/>
      <c r="F134" s="52"/>
    </row>
    <row r="135" spans="1:9">
      <c r="A135" s="94"/>
      <c r="B135" s="51"/>
      <c r="C135" s="51"/>
      <c r="D135" s="52"/>
      <c r="E135" s="52"/>
      <c r="F135" s="52"/>
    </row>
    <row r="136" spans="1:9">
      <c r="A136" s="95"/>
      <c r="B136" s="51"/>
      <c r="C136" s="51"/>
      <c r="D136" s="52"/>
      <c r="E136" s="52"/>
      <c r="F136" s="52"/>
    </row>
    <row r="137" spans="1:9">
      <c r="A137" s="96" t="s">
        <v>276</v>
      </c>
      <c r="B137" s="51" t="s">
        <v>596</v>
      </c>
      <c r="C137" s="51" t="s">
        <v>288</v>
      </c>
      <c r="D137" s="52">
        <v>0.35416666666666669</v>
      </c>
      <c r="E137" s="52">
        <v>0.4375</v>
      </c>
      <c r="F137" s="52">
        <f t="shared" ref="F137:F151" si="4">E137-D137</f>
        <v>8.3333333333333315E-2</v>
      </c>
      <c r="H137" s="49" t="s">
        <v>286</v>
      </c>
      <c r="I137" s="49" t="s">
        <v>287</v>
      </c>
    </row>
    <row r="138" spans="1:9">
      <c r="A138" s="96"/>
      <c r="B138" s="51" t="s">
        <v>580</v>
      </c>
      <c r="C138" s="51" t="s">
        <v>295</v>
      </c>
      <c r="D138" s="52">
        <v>0.4375</v>
      </c>
      <c r="E138" s="52">
        <v>0.45833333333333331</v>
      </c>
      <c r="F138" s="52">
        <f t="shared" si="4"/>
        <v>2.0833333333333315E-2</v>
      </c>
      <c r="H138" s="53" t="s">
        <v>288</v>
      </c>
      <c r="I138" s="52">
        <f>SUMIFS(F137:F151, C137:C151,H138)</f>
        <v>0.24999999999999989</v>
      </c>
    </row>
    <row r="139" spans="1:9">
      <c r="A139" s="96"/>
      <c r="B139" s="51" t="s">
        <v>597</v>
      </c>
      <c r="C139" s="51" t="s">
        <v>288</v>
      </c>
      <c r="D139" s="52">
        <v>0.45833333333333331</v>
      </c>
      <c r="E139" s="52">
        <v>0.5</v>
      </c>
      <c r="F139" s="52">
        <f t="shared" si="4"/>
        <v>4.1666666666666685E-2</v>
      </c>
      <c r="H139" s="53" t="s">
        <v>285</v>
      </c>
      <c r="I139" s="52">
        <f>SUMIFS(F137:F151, C137:C151,H139)</f>
        <v>4.1666666666666741E-2</v>
      </c>
    </row>
    <row r="140" spans="1:9">
      <c r="A140" s="96"/>
      <c r="B140" s="51" t="s">
        <v>598</v>
      </c>
      <c r="C140" s="51" t="s">
        <v>288</v>
      </c>
      <c r="D140" s="52">
        <v>0.5</v>
      </c>
      <c r="E140" s="52">
        <v>0.53125</v>
      </c>
      <c r="F140" s="52">
        <f t="shared" si="4"/>
        <v>3.125E-2</v>
      </c>
      <c r="H140" s="53" t="s">
        <v>290</v>
      </c>
      <c r="I140" s="52">
        <f>SUMIFS(F137:F151, C137:C151,H140)</f>
        <v>8.333333333333337E-2</v>
      </c>
    </row>
    <row r="141" spans="1:9">
      <c r="A141" s="96"/>
      <c r="B141" s="51" t="s">
        <v>599</v>
      </c>
      <c r="C141" s="51" t="s">
        <v>295</v>
      </c>
      <c r="D141" s="52">
        <v>0.53125</v>
      </c>
      <c r="E141" s="52">
        <v>0.55208333333333337</v>
      </c>
      <c r="F141" s="52">
        <f t="shared" si="4"/>
        <v>2.083333333333337E-2</v>
      </c>
      <c r="H141" s="53" t="s">
        <v>293</v>
      </c>
      <c r="I141" s="52">
        <f>SUMIFS(F137:F151, C137:C151,H141)</f>
        <v>0</v>
      </c>
    </row>
    <row r="142" spans="1:9">
      <c r="A142" s="96"/>
      <c r="B142" s="51" t="s">
        <v>600</v>
      </c>
      <c r="C142" s="51" t="s">
        <v>288</v>
      </c>
      <c r="D142" s="52">
        <v>0.55208333333333337</v>
      </c>
      <c r="E142" s="52">
        <v>0.625</v>
      </c>
      <c r="F142" s="52">
        <f t="shared" si="4"/>
        <v>7.291666666666663E-2</v>
      </c>
      <c r="H142" s="53" t="s">
        <v>296</v>
      </c>
      <c r="I142" s="52">
        <f>SUMIFS(F137:F151, C137:C151,H142)</f>
        <v>0</v>
      </c>
    </row>
    <row r="143" spans="1:9">
      <c r="A143" s="96"/>
      <c r="B143" s="51" t="s">
        <v>586</v>
      </c>
      <c r="C143" s="51" t="s">
        <v>295</v>
      </c>
      <c r="D143" s="52">
        <v>0.625</v>
      </c>
      <c r="E143" s="52">
        <v>0.64583333333333337</v>
      </c>
      <c r="F143" s="52">
        <f t="shared" si="4"/>
        <v>2.083333333333337E-2</v>
      </c>
      <c r="H143" s="53" t="s">
        <v>295</v>
      </c>
      <c r="I143" s="52">
        <f>SUMIFS(F137:F151, C137:C151,H143)</f>
        <v>6.2500000000000056E-2</v>
      </c>
    </row>
    <row r="144" spans="1:9">
      <c r="A144" s="96"/>
      <c r="B144" s="51" t="s">
        <v>601</v>
      </c>
      <c r="C144" s="51" t="s">
        <v>288</v>
      </c>
      <c r="D144" s="52">
        <v>0.64583333333333337</v>
      </c>
      <c r="E144" s="52">
        <v>0.66666666666666663</v>
      </c>
      <c r="F144" s="52">
        <f t="shared" si="4"/>
        <v>2.0833333333333259E-2</v>
      </c>
      <c r="H144" s="48" t="s">
        <v>300</v>
      </c>
      <c r="I144" s="49">
        <f>SUM(I138:I143)</f>
        <v>0.43750000000000006</v>
      </c>
    </row>
    <row r="145" spans="1:9">
      <c r="A145" s="96"/>
      <c r="B145" s="51" t="s">
        <v>551</v>
      </c>
      <c r="C145" s="51" t="s">
        <v>285</v>
      </c>
      <c r="D145" s="52">
        <v>0.66666666666666663</v>
      </c>
      <c r="E145" s="52">
        <v>0.70833333333333337</v>
      </c>
      <c r="F145" s="52">
        <f t="shared" si="4"/>
        <v>4.1666666666666741E-2</v>
      </c>
      <c r="I145" s="54"/>
    </row>
    <row r="146" spans="1:9">
      <c r="A146" s="96"/>
      <c r="B146" s="51" t="s">
        <v>602</v>
      </c>
      <c r="C146" s="51" t="s">
        <v>290</v>
      </c>
      <c r="D146" s="52">
        <v>0.79166666666666663</v>
      </c>
      <c r="E146" s="52">
        <v>0.875</v>
      </c>
      <c r="F146" s="52">
        <f t="shared" si="4"/>
        <v>8.333333333333337E-2</v>
      </c>
      <c r="I146" s="54"/>
    </row>
    <row r="147" spans="1:9">
      <c r="A147" s="96"/>
      <c r="B147" s="51"/>
      <c r="C147" s="51"/>
      <c r="D147" s="52"/>
      <c r="E147" s="52"/>
      <c r="F147" s="52">
        <f t="shared" si="4"/>
        <v>0</v>
      </c>
    </row>
    <row r="148" spans="1:9">
      <c r="A148" s="96"/>
      <c r="B148" s="51"/>
      <c r="C148" s="51"/>
      <c r="D148" s="52"/>
      <c r="E148" s="52"/>
      <c r="F148" s="52">
        <f t="shared" si="4"/>
        <v>0</v>
      </c>
    </row>
    <row r="149" spans="1:9">
      <c r="A149" s="96"/>
      <c r="B149" s="55"/>
      <c r="C149" s="51"/>
      <c r="D149" s="52"/>
      <c r="E149" s="52"/>
      <c r="F149" s="52">
        <f t="shared" si="4"/>
        <v>0</v>
      </c>
    </row>
    <row r="150" spans="1:9">
      <c r="A150" s="96"/>
      <c r="B150" s="55"/>
      <c r="C150" s="51"/>
      <c r="D150" s="52"/>
      <c r="E150" s="52"/>
      <c r="F150" s="52">
        <f t="shared" si="4"/>
        <v>0</v>
      </c>
    </row>
    <row r="151" spans="1:9">
      <c r="A151" s="96"/>
      <c r="B151" s="55"/>
      <c r="C151" s="51"/>
      <c r="D151" s="52"/>
      <c r="E151" s="52"/>
      <c r="F151" s="52">
        <f t="shared" si="4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454" priority="12" operator="greaterThan">
      <formula>0.25</formula>
    </cfRule>
    <cfRule type="cellIs" dxfId="453" priority="13" operator="lessThan">
      <formula>0.25</formula>
    </cfRule>
  </conditionalFormatting>
  <conditionalFormatting sqref="I4 I19 I34 I49 I64 I79 I94 I109 I124 I139">
    <cfRule type="cellIs" dxfId="452" priority="9" operator="lessThan">
      <formula>0.0416666666666667</formula>
    </cfRule>
    <cfRule type="cellIs" dxfId="451" priority="10" operator="greaterThan">
      <formula>0.0416666666666667</formula>
    </cfRule>
    <cfRule type="cellIs" dxfId="450" priority="11" operator="greaterThan">
      <formula>0.0416666666666667</formula>
    </cfRule>
  </conditionalFormatting>
  <conditionalFormatting sqref="I5 I20 I35 I50 I65 I80 I95 I110 I125 I140">
    <cfRule type="cellIs" dxfId="449" priority="7" operator="lessThan">
      <formula>0.0833333333333333</formula>
    </cfRule>
    <cfRule type="cellIs" dxfId="448" priority="8" operator="greaterThan">
      <formula>0.0833333333333333</formula>
    </cfRule>
  </conditionalFormatting>
  <conditionalFormatting sqref="I6 I21 I36 I51 I66 I81 I96 I111 I126 I141">
    <cfRule type="cellIs" dxfId="447" priority="5" operator="lessThan">
      <formula>0.0416666666666667</formula>
    </cfRule>
    <cfRule type="cellIs" dxfId="446" priority="6" operator="greaterThan">
      <formula>0.0416666666666667</formula>
    </cfRule>
  </conditionalFormatting>
  <conditionalFormatting sqref="I7 I22 I37 I52 I67 I82 I97 I112 I127 I142">
    <cfRule type="cellIs" dxfId="445" priority="3" operator="lessThan">
      <formula>0.0416666666666667</formula>
    </cfRule>
    <cfRule type="cellIs" dxfId="444" priority="4" operator="greaterThan">
      <formula>0.0416666666666667</formula>
    </cfRule>
  </conditionalFormatting>
  <conditionalFormatting sqref="I8 I23 I38 I53 I68 I83 I98 I113 I128 I143">
    <cfRule type="cellIs" dxfId="443" priority="1" operator="lessThan">
      <formula>0.0625</formula>
    </cfRule>
    <cfRule type="cellIs" dxfId="442" priority="2" operator="greaterThan">
      <formula>0.0625</formula>
    </cfRule>
  </conditionalFormatting>
  <dataValidations count="1">
    <dataValidation type="list" allowBlank="1" showInputMessage="1" showErrorMessage="1" sqref="C24:C151 C2:C22" xr:uid="{00000000-0002-0000-1500-000000000000}">
      <formula1>$Q$1:$Q$7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Q152"/>
  <sheetViews>
    <sheetView workbookViewId="0"/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94" t="s">
        <v>13</v>
      </c>
      <c r="B2" s="51" t="s">
        <v>603</v>
      </c>
      <c r="C2" s="51" t="s">
        <v>285</v>
      </c>
      <c r="D2" s="52">
        <v>0.34375</v>
      </c>
      <c r="E2" s="52">
        <v>0.34722222222222227</v>
      </c>
      <c r="F2" s="52">
        <f t="shared" ref="F2:F62" si="0"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94"/>
      <c r="B3" s="51" t="s">
        <v>604</v>
      </c>
      <c r="C3" s="51" t="s">
        <v>288</v>
      </c>
      <c r="D3" s="52">
        <v>0.34722222222222227</v>
      </c>
      <c r="E3" s="52">
        <v>0.3888888888888889</v>
      </c>
      <c r="F3" s="52">
        <f t="shared" si="0"/>
        <v>4.166666666666663E-2</v>
      </c>
      <c r="H3" s="53" t="s">
        <v>288</v>
      </c>
      <c r="I3" s="52">
        <f>SUMIFS(F2:F16, C2:C16,H3)</f>
        <v>0.27986111111111084</v>
      </c>
      <c r="Q3" t="s">
        <v>285</v>
      </c>
    </row>
    <row r="4" spans="1:17">
      <c r="A4" s="94"/>
      <c r="B4" s="51" t="s">
        <v>605</v>
      </c>
      <c r="C4" s="51" t="s">
        <v>288</v>
      </c>
      <c r="D4" s="52">
        <v>0.3888888888888889</v>
      </c>
      <c r="E4" s="52">
        <v>0.42708333333333331</v>
      </c>
      <c r="F4" s="52">
        <f t="shared" si="0"/>
        <v>3.819444444444442E-2</v>
      </c>
      <c r="H4" s="53" t="s">
        <v>285</v>
      </c>
      <c r="I4" s="52">
        <f>SUMIFS(F2:F16, C2:C16,H4)</f>
        <v>4.5138888888888951E-2</v>
      </c>
      <c r="Q4" t="s">
        <v>290</v>
      </c>
    </row>
    <row r="5" spans="1:17">
      <c r="A5" s="94"/>
      <c r="B5" s="51" t="s">
        <v>309</v>
      </c>
      <c r="C5" s="51" t="s">
        <v>295</v>
      </c>
      <c r="D5" s="52">
        <v>0.42708333333333331</v>
      </c>
      <c r="E5" s="52">
        <v>0.4375</v>
      </c>
      <c r="F5" s="52">
        <f t="shared" si="0"/>
        <v>1.0416666666666685E-2</v>
      </c>
      <c r="H5" s="53" t="s">
        <v>290</v>
      </c>
      <c r="I5" s="52">
        <f>SUMIFS(F2:F16, C2:C16,H5)</f>
        <v>0</v>
      </c>
      <c r="Q5" t="s">
        <v>293</v>
      </c>
    </row>
    <row r="6" spans="1:17">
      <c r="A6" s="94"/>
      <c r="B6" s="51" t="s">
        <v>606</v>
      </c>
      <c r="C6" s="51" t="s">
        <v>288</v>
      </c>
      <c r="D6" s="52">
        <v>0.43888888888888888</v>
      </c>
      <c r="E6" s="52">
        <v>0.47916666666666669</v>
      </c>
      <c r="F6" s="52">
        <f t="shared" si="0"/>
        <v>4.0277777777777801E-2</v>
      </c>
      <c r="H6" s="53" t="s">
        <v>293</v>
      </c>
      <c r="I6" s="52">
        <f>SUMIFS(F2:F16, C2:C16,H6)</f>
        <v>1.0416666666666741E-2</v>
      </c>
      <c r="Q6" t="s">
        <v>296</v>
      </c>
    </row>
    <row r="7" spans="1:17">
      <c r="A7" s="94"/>
      <c r="B7" t="s">
        <v>607</v>
      </c>
      <c r="C7" s="51" t="s">
        <v>285</v>
      </c>
      <c r="D7" s="52">
        <v>0.47916666666666669</v>
      </c>
      <c r="E7" s="52">
        <v>0.52083333333333337</v>
      </c>
      <c r="F7" s="52">
        <f t="shared" si="0"/>
        <v>4.1666666666666685E-2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94"/>
      <c r="B8" s="51" t="s">
        <v>608</v>
      </c>
      <c r="C8" s="51" t="s">
        <v>288</v>
      </c>
      <c r="D8" s="52">
        <v>0.52083333333333337</v>
      </c>
      <c r="E8" s="52">
        <v>0.54166666666666663</v>
      </c>
      <c r="F8" s="52">
        <f t="shared" si="0"/>
        <v>2.0833333333333259E-2</v>
      </c>
      <c r="H8" s="53" t="s">
        <v>295</v>
      </c>
      <c r="I8" s="52">
        <f>SUMIFS(F2:F16, C2:C16,H8)</f>
        <v>5.9027777777777957E-2</v>
      </c>
    </row>
    <row r="9" spans="1:17">
      <c r="A9" s="94"/>
      <c r="B9" s="51" t="s">
        <v>329</v>
      </c>
      <c r="C9" s="51" t="s">
        <v>295</v>
      </c>
      <c r="D9" s="52">
        <v>0.54166666666666663</v>
      </c>
      <c r="E9" s="52">
        <v>0.58333333333333337</v>
      </c>
      <c r="F9" s="52">
        <f t="shared" si="0"/>
        <v>4.1666666666666741E-2</v>
      </c>
      <c r="H9" s="48" t="s">
        <v>300</v>
      </c>
      <c r="I9" s="49">
        <f>SUM(I3:I8)</f>
        <v>0.39444444444444449</v>
      </c>
    </row>
    <row r="10" spans="1:17">
      <c r="A10" s="94"/>
      <c r="B10" s="51" t="s">
        <v>608</v>
      </c>
      <c r="C10" s="51" t="s">
        <v>288</v>
      </c>
      <c r="D10" s="52">
        <v>0.58333333333333337</v>
      </c>
      <c r="E10" s="52">
        <v>0.60416666666666663</v>
      </c>
      <c r="F10" s="52">
        <f t="shared" si="0"/>
        <v>2.0833333333333259E-2</v>
      </c>
      <c r="I10" s="54"/>
    </row>
    <row r="11" spans="1:17">
      <c r="A11" s="94"/>
      <c r="B11" s="51" t="s">
        <v>609</v>
      </c>
      <c r="C11" s="51" t="s">
        <v>288</v>
      </c>
      <c r="D11" s="52">
        <v>0.60416666666666663</v>
      </c>
      <c r="E11" s="52">
        <v>0.64722222222222225</v>
      </c>
      <c r="F11" s="52">
        <f t="shared" si="0"/>
        <v>4.3055555555555625E-2</v>
      </c>
      <c r="I11" s="54"/>
    </row>
    <row r="12" spans="1:17">
      <c r="A12" s="94"/>
      <c r="B12" s="51" t="s">
        <v>610</v>
      </c>
      <c r="C12" s="51" t="s">
        <v>288</v>
      </c>
      <c r="D12" s="52">
        <v>0.64722222222222225</v>
      </c>
      <c r="E12" s="52">
        <v>0.6875</v>
      </c>
      <c r="F12" s="52">
        <f t="shared" si="0"/>
        <v>4.0277777777777746E-2</v>
      </c>
    </row>
    <row r="13" spans="1:17">
      <c r="A13" s="94"/>
      <c r="B13" s="51" t="s">
        <v>309</v>
      </c>
      <c r="C13" s="51" t="s">
        <v>295</v>
      </c>
      <c r="D13" s="52">
        <v>0.6875</v>
      </c>
      <c r="E13" s="52">
        <v>0.69444444444444453</v>
      </c>
      <c r="F13" s="52">
        <f t="shared" si="0"/>
        <v>6.9444444444445308E-3</v>
      </c>
    </row>
    <row r="14" spans="1:17">
      <c r="A14" s="94"/>
      <c r="B14" s="51" t="s">
        <v>611</v>
      </c>
      <c r="C14" s="51" t="s">
        <v>288</v>
      </c>
      <c r="D14" s="52">
        <v>0.69444444444444453</v>
      </c>
      <c r="E14" s="52">
        <v>0.72916666666666663</v>
      </c>
      <c r="F14" s="52">
        <f t="shared" si="0"/>
        <v>3.4722222222222099E-2</v>
      </c>
    </row>
    <row r="15" spans="1:17">
      <c r="A15" s="94"/>
      <c r="B15" s="51" t="s">
        <v>612</v>
      </c>
      <c r="C15" s="51" t="s">
        <v>293</v>
      </c>
      <c r="D15" s="52">
        <v>0.72916666666666663</v>
      </c>
      <c r="E15" s="52">
        <v>0.73958333333333337</v>
      </c>
      <c r="F15" s="52">
        <f t="shared" si="0"/>
        <v>1.0416666666666741E-2</v>
      </c>
    </row>
    <row r="16" spans="1:17">
      <c r="A16" s="94"/>
      <c r="B16" s="51"/>
      <c r="C16" s="51" t="s">
        <v>290</v>
      </c>
      <c r="D16" s="52"/>
      <c r="E16" s="52"/>
      <c r="F16" s="52">
        <f t="shared" si="0"/>
        <v>0</v>
      </c>
    </row>
    <row r="17" spans="1:9">
      <c r="A17" s="94" t="s">
        <v>17</v>
      </c>
      <c r="B17" s="51" t="s">
        <v>613</v>
      </c>
      <c r="C17" s="51" t="s">
        <v>288</v>
      </c>
      <c r="D17" s="52">
        <v>0.35416666666666669</v>
      </c>
      <c r="E17" s="52">
        <v>0.39583333333333331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>
      <c r="A18" s="94"/>
      <c r="B18" s="51" t="s">
        <v>614</v>
      </c>
      <c r="C18" s="51" t="s">
        <v>288</v>
      </c>
      <c r="D18" s="52">
        <v>0.39583333333333331</v>
      </c>
      <c r="E18" s="52">
        <v>0.44444444444444442</v>
      </c>
      <c r="F18" s="52">
        <f t="shared" si="0"/>
        <v>4.8611111111111105E-2</v>
      </c>
      <c r="H18" s="53" t="s">
        <v>288</v>
      </c>
      <c r="I18" s="52">
        <f>SUMIFS(F17:F31, C17:C31,H18)</f>
        <v>0.29166666666666669</v>
      </c>
    </row>
    <row r="19" spans="1:9">
      <c r="A19" s="94"/>
      <c r="B19" s="51" t="s">
        <v>309</v>
      </c>
      <c r="C19" s="51" t="s">
        <v>295</v>
      </c>
      <c r="D19" s="52">
        <v>0.44444444444444442</v>
      </c>
      <c r="E19" s="52">
        <v>0.4548611111111111</v>
      </c>
      <c r="F19" s="52">
        <f t="shared" si="0"/>
        <v>1.0416666666666685E-2</v>
      </c>
      <c r="H19" s="53" t="s">
        <v>285</v>
      </c>
      <c r="I19" s="52">
        <f>SUMIFS(F17:F31, C17:C31,H19)</f>
        <v>0</v>
      </c>
    </row>
    <row r="20" spans="1:9">
      <c r="A20" s="94"/>
      <c r="B20" s="51" t="s">
        <v>615</v>
      </c>
      <c r="C20" s="51" t="s">
        <v>288</v>
      </c>
      <c r="D20" s="52">
        <v>0.45833333333333331</v>
      </c>
      <c r="E20" s="52">
        <v>0.47916666666666669</v>
      </c>
      <c r="F20" s="52">
        <f t="shared" si="0"/>
        <v>2.083333333333337E-2</v>
      </c>
      <c r="H20" s="53" t="s">
        <v>290</v>
      </c>
      <c r="I20" s="52">
        <f>SUMIFS(F17:F31, C17:C31,H20)</f>
        <v>4.1666666666666685E-2</v>
      </c>
    </row>
    <row r="21" spans="1:9">
      <c r="A21" s="94"/>
      <c r="B21" s="51" t="s">
        <v>616</v>
      </c>
      <c r="C21" s="51" t="s">
        <v>288</v>
      </c>
      <c r="D21" s="52">
        <v>0.52083333333333337</v>
      </c>
      <c r="E21" s="52">
        <v>0.54166666666666663</v>
      </c>
      <c r="F21" s="52">
        <f t="shared" si="0"/>
        <v>2.0833333333333259E-2</v>
      </c>
      <c r="H21" s="53" t="s">
        <v>293</v>
      </c>
      <c r="I21" s="52">
        <f>SUMIFS(F17:F31, C17:C31,H21)</f>
        <v>0</v>
      </c>
    </row>
    <row r="22" spans="1:9">
      <c r="A22" s="94"/>
      <c r="B22" s="51" t="s">
        <v>329</v>
      </c>
      <c r="C22" s="51" t="s">
        <v>295</v>
      </c>
      <c r="D22" s="52">
        <v>0.54166666666666663</v>
      </c>
      <c r="E22" s="52">
        <v>0.57638888888888895</v>
      </c>
      <c r="F22" s="52">
        <f t="shared" si="0"/>
        <v>3.4722222222222321E-2</v>
      </c>
      <c r="H22" s="53" t="s">
        <v>296</v>
      </c>
      <c r="I22" s="52">
        <f>SUMIFS(F17:F31, C17:C31,H22)</f>
        <v>0</v>
      </c>
    </row>
    <row r="23" spans="1:9">
      <c r="A23" s="94"/>
      <c r="B23" s="51" t="s">
        <v>617</v>
      </c>
      <c r="C23" s="51" t="s">
        <v>288</v>
      </c>
      <c r="D23" s="52">
        <v>0.57986111111111105</v>
      </c>
      <c r="E23" s="52">
        <v>0.67708333333333337</v>
      </c>
      <c r="F23" s="52">
        <f t="shared" si="0"/>
        <v>9.7222222222222321E-2</v>
      </c>
      <c r="H23" s="53" t="s">
        <v>295</v>
      </c>
      <c r="I23" s="52">
        <f>SUMIFS(F17:F31, C17:C31,H23)</f>
        <v>5.5555555555555636E-2</v>
      </c>
    </row>
    <row r="24" spans="1:9">
      <c r="A24" s="94"/>
      <c r="B24" s="51" t="s">
        <v>618</v>
      </c>
      <c r="C24" s="51" t="s">
        <v>290</v>
      </c>
      <c r="D24" s="52">
        <v>0.47916666666666669</v>
      </c>
      <c r="E24" s="52">
        <v>0.52083333333333337</v>
      </c>
      <c r="F24" s="52">
        <f t="shared" si="0"/>
        <v>4.1666666666666685E-2</v>
      </c>
      <c r="H24" s="48" t="s">
        <v>300</v>
      </c>
      <c r="I24" s="49">
        <f>SUM(I18:I23)</f>
        <v>0.38888888888888901</v>
      </c>
    </row>
    <row r="25" spans="1:9">
      <c r="A25" s="94"/>
      <c r="B25" s="51" t="s">
        <v>309</v>
      </c>
      <c r="C25" s="51" t="s">
        <v>295</v>
      </c>
      <c r="D25" s="52">
        <v>0.67708333333333337</v>
      </c>
      <c r="E25" s="52">
        <v>0.6875</v>
      </c>
      <c r="F25" s="52">
        <f t="shared" si="0"/>
        <v>1.041666666666663E-2</v>
      </c>
      <c r="I25" s="54"/>
    </row>
    <row r="26" spans="1:9">
      <c r="A26" s="94"/>
      <c r="B26" s="51" t="s">
        <v>617</v>
      </c>
      <c r="C26" s="51" t="s">
        <v>288</v>
      </c>
      <c r="D26" s="52">
        <v>0.6875</v>
      </c>
      <c r="E26" s="52">
        <v>0.73263888888888884</v>
      </c>
      <c r="F26" s="52">
        <f t="shared" si="0"/>
        <v>4.513888888888884E-2</v>
      </c>
      <c r="I26" s="54"/>
    </row>
    <row r="27" spans="1:9">
      <c r="A27" s="94"/>
      <c r="B27" s="51" t="s">
        <v>619</v>
      </c>
      <c r="C27" s="51" t="s">
        <v>288</v>
      </c>
      <c r="D27" s="52">
        <v>0.73263888888888884</v>
      </c>
      <c r="E27" s="52">
        <v>0.75</v>
      </c>
      <c r="F27" s="52">
        <f t="shared" si="0"/>
        <v>1.736111111111116E-2</v>
      </c>
    </row>
    <row r="28" spans="1:9">
      <c r="A28" s="94"/>
      <c r="B28" s="51"/>
      <c r="C28" s="51"/>
      <c r="D28" s="52"/>
      <c r="E28" s="52"/>
      <c r="F28" s="52">
        <f t="shared" si="0"/>
        <v>0</v>
      </c>
    </row>
    <row r="29" spans="1:9">
      <c r="A29" s="94"/>
      <c r="B29" s="51"/>
      <c r="C29" s="51"/>
      <c r="D29" s="52"/>
      <c r="E29" s="52"/>
      <c r="F29" s="52">
        <f t="shared" si="0"/>
        <v>0</v>
      </c>
    </row>
    <row r="30" spans="1:9">
      <c r="A30" s="94"/>
      <c r="B30" s="51"/>
      <c r="C30" s="51"/>
      <c r="D30" s="52"/>
      <c r="E30" s="52"/>
      <c r="F30" s="52">
        <f t="shared" si="0"/>
        <v>0</v>
      </c>
    </row>
    <row r="31" spans="1:9">
      <c r="A31" s="94"/>
      <c r="B31" s="51"/>
      <c r="C31" s="51"/>
      <c r="D31" s="52"/>
      <c r="E31" s="52"/>
      <c r="F31" s="52">
        <f t="shared" si="0"/>
        <v>0</v>
      </c>
    </row>
    <row r="32" spans="1:9">
      <c r="A32" s="94" t="s">
        <v>263</v>
      </c>
      <c r="B32" s="51" t="s">
        <v>284</v>
      </c>
      <c r="C32" s="51" t="s">
        <v>285</v>
      </c>
      <c r="D32" s="52">
        <v>0.36458333333333331</v>
      </c>
      <c r="E32" s="52">
        <v>0.37152777777777773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4"/>
      <c r="B33" s="51" t="s">
        <v>620</v>
      </c>
      <c r="C33" s="51" t="s">
        <v>288</v>
      </c>
      <c r="D33" s="52">
        <v>0.375</v>
      </c>
      <c r="E33" s="52">
        <v>0.3888888888888889</v>
      </c>
      <c r="F33" s="52">
        <f t="shared" si="0"/>
        <v>1.3888888888888895E-2</v>
      </c>
      <c r="H33" s="53" t="s">
        <v>288</v>
      </c>
      <c r="I33" s="52">
        <f>SUMIFS(F32:F46, C32:C46,H33)</f>
        <v>0.26041666666666663</v>
      </c>
    </row>
    <row r="34" spans="1:9">
      <c r="A34" s="94"/>
      <c r="B34" s="51" t="s">
        <v>621</v>
      </c>
      <c r="C34" s="51" t="s">
        <v>288</v>
      </c>
      <c r="D34" s="52">
        <v>0.3888888888888889</v>
      </c>
      <c r="E34" s="52">
        <v>0.4375</v>
      </c>
      <c r="F34" s="52">
        <f t="shared" si="0"/>
        <v>4.8611111111111105E-2</v>
      </c>
      <c r="H34" s="53" t="s">
        <v>285</v>
      </c>
      <c r="I34" s="52">
        <f>SUMIFS(F32:F46, C32:C46,H34)</f>
        <v>6.9444444444444198E-3</v>
      </c>
    </row>
    <row r="35" spans="1:9">
      <c r="A35" s="94"/>
      <c r="B35" s="51" t="s">
        <v>622</v>
      </c>
      <c r="C35" s="51" t="s">
        <v>295</v>
      </c>
      <c r="D35" s="52">
        <v>0.4375</v>
      </c>
      <c r="E35" s="52">
        <v>0.44791666666666669</v>
      </c>
      <c r="F35" s="52">
        <f t="shared" si="0"/>
        <v>1.0416666666666685E-2</v>
      </c>
      <c r="H35" s="53" t="s">
        <v>290</v>
      </c>
      <c r="I35" s="52">
        <f>SUMIFS(F32:F46, C32:C46,H35)</f>
        <v>4.8611111111111105E-2</v>
      </c>
    </row>
    <row r="36" spans="1:9">
      <c r="A36" s="94"/>
      <c r="B36" s="51" t="s">
        <v>623</v>
      </c>
      <c r="C36" s="51" t="s">
        <v>288</v>
      </c>
      <c r="D36" s="52">
        <v>0.44791666666666669</v>
      </c>
      <c r="E36" s="52">
        <v>0.47916666666666669</v>
      </c>
      <c r="F36" s="52">
        <f t="shared" si="0"/>
        <v>3.125E-2</v>
      </c>
      <c r="H36" s="53" t="s">
        <v>293</v>
      </c>
      <c r="I36" s="52">
        <f>SUMIFS(F32:F46, C32:C46,H36)</f>
        <v>0</v>
      </c>
    </row>
    <row r="37" spans="1:9">
      <c r="A37" s="94"/>
      <c r="B37" s="51" t="s">
        <v>607</v>
      </c>
      <c r="C37" s="51" t="s">
        <v>290</v>
      </c>
      <c r="D37" s="52">
        <v>0.47916666666666669</v>
      </c>
      <c r="E37" s="52">
        <v>0.52777777777777779</v>
      </c>
      <c r="F37" s="52">
        <f t="shared" si="0"/>
        <v>4.8611111111111105E-2</v>
      </c>
      <c r="H37" s="53" t="s">
        <v>296</v>
      </c>
      <c r="I37" s="52">
        <f>SUMIFS(F32:F46, C32:C46,H37)</f>
        <v>0</v>
      </c>
    </row>
    <row r="38" spans="1:9">
      <c r="A38" s="94"/>
      <c r="B38" s="51" t="s">
        <v>624</v>
      </c>
      <c r="C38" s="51" t="s">
        <v>288</v>
      </c>
      <c r="D38" s="52">
        <v>0.52777777777777779</v>
      </c>
      <c r="E38" s="52">
        <v>0.54166666666666663</v>
      </c>
      <c r="F38" s="52">
        <f t="shared" si="0"/>
        <v>1.388888888888884E-2</v>
      </c>
      <c r="H38" s="53" t="s">
        <v>295</v>
      </c>
      <c r="I38" s="52">
        <f>SUMIFS(F32:F46, C32:C46,H38)</f>
        <v>4.8611111111111216E-2</v>
      </c>
    </row>
    <row r="39" spans="1:9">
      <c r="A39" s="94"/>
      <c r="B39" s="51" t="s">
        <v>329</v>
      </c>
      <c r="C39" s="51" t="s">
        <v>295</v>
      </c>
      <c r="D39" s="52">
        <v>0.54166666666666663</v>
      </c>
      <c r="E39" s="52">
        <v>0.56944444444444442</v>
      </c>
      <c r="F39" s="52">
        <f t="shared" si="0"/>
        <v>2.777777777777779E-2</v>
      </c>
      <c r="H39" s="48" t="s">
        <v>300</v>
      </c>
      <c r="I39" s="49">
        <f>SUM(I33:I38)</f>
        <v>0.36458333333333337</v>
      </c>
    </row>
    <row r="40" spans="1:9">
      <c r="A40" s="94"/>
      <c r="B40" s="51" t="s">
        <v>625</v>
      </c>
      <c r="C40" s="51" t="s">
        <v>288</v>
      </c>
      <c r="D40" s="52">
        <v>0.57291666666666663</v>
      </c>
      <c r="E40" s="52">
        <v>0.61458333333333337</v>
      </c>
      <c r="F40" s="52">
        <f t="shared" si="0"/>
        <v>4.1666666666666741E-2</v>
      </c>
      <c r="I40" s="54"/>
    </row>
    <row r="41" spans="1:9">
      <c r="A41" s="94"/>
      <c r="B41" s="51" t="s">
        <v>626</v>
      </c>
      <c r="C41" s="51" t="s">
        <v>288</v>
      </c>
      <c r="D41" s="52">
        <v>0.61458333333333337</v>
      </c>
      <c r="E41" s="52">
        <v>0.63541666666666663</v>
      </c>
      <c r="F41" s="52">
        <f t="shared" si="0"/>
        <v>2.0833333333333259E-2</v>
      </c>
      <c r="I41" s="54"/>
    </row>
    <row r="42" spans="1:9">
      <c r="A42" s="94"/>
      <c r="B42" s="51" t="s">
        <v>309</v>
      </c>
      <c r="C42" s="51" t="s">
        <v>295</v>
      </c>
      <c r="D42" s="52">
        <v>0.63541666666666663</v>
      </c>
      <c r="E42" s="52">
        <v>0.64583333333333337</v>
      </c>
      <c r="F42" s="52">
        <f t="shared" si="0"/>
        <v>1.0416666666666741E-2</v>
      </c>
    </row>
    <row r="43" spans="1:9">
      <c r="A43" s="94"/>
      <c r="B43" s="51" t="s">
        <v>627</v>
      </c>
      <c r="C43" s="51" t="s">
        <v>288</v>
      </c>
      <c r="D43" s="52">
        <v>0.64583333333333337</v>
      </c>
      <c r="E43" s="52">
        <v>0.73611111111111116</v>
      </c>
      <c r="F43" s="52">
        <f t="shared" si="0"/>
        <v>9.027777777777779E-2</v>
      </c>
    </row>
    <row r="44" spans="1:9">
      <c r="A44" s="94"/>
      <c r="B44" s="51"/>
      <c r="C44" s="51"/>
      <c r="D44" s="52"/>
      <c r="E44" s="52"/>
      <c r="F44" s="52">
        <f t="shared" si="0"/>
        <v>0</v>
      </c>
    </row>
    <row r="45" spans="1:9">
      <c r="A45" s="94"/>
      <c r="B45" s="51"/>
      <c r="C45" s="51"/>
      <c r="D45" s="52"/>
      <c r="E45" s="52"/>
      <c r="F45" s="52">
        <f t="shared" si="0"/>
        <v>0</v>
      </c>
    </row>
    <row r="46" spans="1:9">
      <c r="A46" s="95"/>
      <c r="B46" s="51"/>
      <c r="C46" s="51"/>
      <c r="D46" s="52"/>
      <c r="E46" s="52"/>
      <c r="F46" s="52">
        <f t="shared" si="0"/>
        <v>0</v>
      </c>
    </row>
    <row r="47" spans="1:9">
      <c r="A47" s="96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6"/>
      <c r="B48" s="55" t="s">
        <v>629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>
        <f>SUMIFS(F47:F61, C47:C61,H48)</f>
        <v>6.25E-2</v>
      </c>
    </row>
    <row r="49" spans="1:9">
      <c r="A49" s="96"/>
      <c r="B49" s="55" t="s">
        <v>558</v>
      </c>
      <c r="C49" s="51" t="s">
        <v>295</v>
      </c>
      <c r="D49" s="52">
        <v>0.4375</v>
      </c>
      <c r="E49" s="52">
        <v>0.44791666666666669</v>
      </c>
      <c r="F49" s="52">
        <v>1.0416666666666666E-2</v>
      </c>
      <c r="H49" s="53" t="s">
        <v>285</v>
      </c>
      <c r="I49" s="52">
        <f>SUMIFS(F47:F61, C47:C61,H49)</f>
        <v>1.0416666666666666E-2</v>
      </c>
    </row>
    <row r="50" spans="1:9">
      <c r="A50" s="96"/>
      <c r="B50" s="51" t="s">
        <v>607</v>
      </c>
      <c r="C50" s="51" t="s">
        <v>290</v>
      </c>
      <c r="D50" s="52">
        <v>0.47916666666666669</v>
      </c>
      <c r="E50" s="52">
        <v>0.52083333333333337</v>
      </c>
      <c r="F50" s="52">
        <v>4.1666666666666664E-2</v>
      </c>
      <c r="H50" s="53" t="s">
        <v>290</v>
      </c>
      <c r="I50" s="52" t="s">
        <v>630</v>
      </c>
    </row>
    <row r="51" spans="1:9">
      <c r="A51" s="96"/>
      <c r="B51" s="55" t="s">
        <v>631</v>
      </c>
      <c r="C51" s="51"/>
      <c r="D51" s="52"/>
      <c r="E51" s="52"/>
      <c r="F51" s="52">
        <v>0</v>
      </c>
      <c r="H51" s="53" t="s">
        <v>293</v>
      </c>
      <c r="I51" s="52">
        <f>SUMIFS(F47:F61, C47:C61,H51)</f>
        <v>0</v>
      </c>
    </row>
    <row r="52" spans="1:9">
      <c r="A52" s="96"/>
      <c r="B52" s="55"/>
      <c r="C52" s="51"/>
      <c r="D52" s="52"/>
      <c r="E52" s="52"/>
      <c r="F52" s="52">
        <v>0</v>
      </c>
      <c r="H52" s="53" t="s">
        <v>296</v>
      </c>
      <c r="I52" s="52">
        <f>SUMIFS(F47:F61, C47:C61,H52)</f>
        <v>0</v>
      </c>
    </row>
    <row r="53" spans="1:9">
      <c r="A53" s="96"/>
      <c r="B53" s="55"/>
      <c r="C53" s="51"/>
      <c r="D53" s="52"/>
      <c r="E53" s="52"/>
      <c r="F53" s="52">
        <v>0</v>
      </c>
      <c r="H53" s="53" t="s">
        <v>295</v>
      </c>
      <c r="I53" s="52" t="s">
        <v>632</v>
      </c>
    </row>
    <row r="54" spans="1:9">
      <c r="A54" s="96"/>
      <c r="B54" s="55"/>
      <c r="C54" s="51"/>
      <c r="D54" s="52"/>
      <c r="E54" s="52"/>
      <c r="F54" s="52">
        <f t="shared" si="0"/>
        <v>0</v>
      </c>
      <c r="H54" s="48" t="s">
        <v>300</v>
      </c>
      <c r="I54" s="49" t="s">
        <v>633</v>
      </c>
    </row>
    <row r="55" spans="1:9">
      <c r="A55" s="96"/>
      <c r="B55" s="56"/>
      <c r="C55" s="51"/>
      <c r="D55" s="52"/>
      <c r="E55" s="52"/>
      <c r="F55" s="52">
        <f t="shared" si="0"/>
        <v>0</v>
      </c>
      <c r="I55" s="54"/>
    </row>
    <row r="56" spans="1:9">
      <c r="A56" s="96"/>
      <c r="B56" s="55"/>
      <c r="C56" s="51"/>
      <c r="D56" s="52"/>
      <c r="E56" s="52"/>
      <c r="F56" s="52">
        <f t="shared" si="0"/>
        <v>0</v>
      </c>
      <c r="I56" s="54"/>
    </row>
    <row r="57" spans="1:9">
      <c r="A57" s="96"/>
      <c r="B57" s="55"/>
      <c r="C57" s="51"/>
      <c r="D57" s="52"/>
      <c r="E57" s="52"/>
      <c r="F57" s="52">
        <f t="shared" si="0"/>
        <v>0</v>
      </c>
    </row>
    <row r="58" spans="1:9">
      <c r="A58" s="96"/>
      <c r="B58" s="55"/>
      <c r="C58" s="51"/>
      <c r="D58" s="52"/>
      <c r="E58" s="52"/>
      <c r="F58" s="52">
        <f t="shared" si="0"/>
        <v>0</v>
      </c>
    </row>
    <row r="59" spans="1:9">
      <c r="A59" s="96"/>
      <c r="B59" s="55"/>
      <c r="C59" s="51"/>
      <c r="D59" s="52"/>
      <c r="E59" s="52"/>
      <c r="F59" s="52">
        <f t="shared" si="0"/>
        <v>0</v>
      </c>
    </row>
    <row r="60" spans="1:9">
      <c r="A60" s="96"/>
      <c r="B60" s="55"/>
      <c r="C60" s="51"/>
      <c r="D60" s="52"/>
      <c r="E60" s="52"/>
      <c r="F60" s="52">
        <f t="shared" si="0"/>
        <v>0</v>
      </c>
    </row>
    <row r="61" spans="1:9">
      <c r="A61" s="96"/>
      <c r="B61" s="55"/>
      <c r="C61" s="51"/>
      <c r="D61" s="52"/>
      <c r="E61" s="52"/>
      <c r="F61" s="52">
        <f t="shared" si="0"/>
        <v>0</v>
      </c>
    </row>
    <row r="62" spans="1:9">
      <c r="A62" s="93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94"/>
      <c r="B63" s="51" t="s">
        <v>635</v>
      </c>
      <c r="C63" s="51" t="s">
        <v>288</v>
      </c>
      <c r="D63" s="52">
        <v>0.35416666666666669</v>
      </c>
      <c r="E63" s="52">
        <v>0.39583333333333331</v>
      </c>
      <c r="F63" s="52">
        <v>3.472222222222222E-3</v>
      </c>
      <c r="H63" s="53" t="s">
        <v>288</v>
      </c>
      <c r="I63" s="52">
        <f>SUMIFS(F62:F76, C62:C76,H63)</f>
        <v>0.28125</v>
      </c>
    </row>
    <row r="64" spans="1:9">
      <c r="A64" s="94"/>
      <c r="B64" s="51" t="s">
        <v>636</v>
      </c>
      <c r="C64" s="51" t="s">
        <v>288</v>
      </c>
      <c r="D64" s="52">
        <v>0.39583333333333331</v>
      </c>
      <c r="E64" s="52">
        <v>0.47916666666666669</v>
      </c>
      <c r="F64" s="52">
        <f t="shared" ref="F64:F128" si="1">E64-D64</f>
        <v>8.333333333333337E-2</v>
      </c>
      <c r="H64" s="53" t="s">
        <v>285</v>
      </c>
      <c r="I64" s="52">
        <f>SUMIFS(F62:F76, C62:C76,H64)</f>
        <v>4.5138888888888951E-2</v>
      </c>
    </row>
    <row r="65" spans="1:9">
      <c r="A65" s="94"/>
      <c r="B65" s="51" t="s">
        <v>637</v>
      </c>
      <c r="C65" s="51" t="s">
        <v>285</v>
      </c>
      <c r="D65" s="52">
        <v>0.47916666666666669</v>
      </c>
      <c r="E65" s="52">
        <v>0.52083333333333337</v>
      </c>
      <c r="F65" s="52">
        <f t="shared" si="1"/>
        <v>4.1666666666666685E-2</v>
      </c>
      <c r="H65" s="53" t="s">
        <v>290</v>
      </c>
      <c r="I65" s="52">
        <f>SUMIFS(F62:F76, C62:C76,H65)</f>
        <v>4.166666666666663E-2</v>
      </c>
    </row>
    <row r="66" spans="1:9">
      <c r="A66" s="94"/>
      <c r="B66" s="51" t="s">
        <v>638</v>
      </c>
      <c r="C66" s="51" t="s">
        <v>288</v>
      </c>
      <c r="D66" s="52">
        <v>0.52083333333333337</v>
      </c>
      <c r="E66" s="52">
        <v>0.5625</v>
      </c>
      <c r="F66" s="52">
        <f t="shared" si="1"/>
        <v>4.166666666666663E-2</v>
      </c>
      <c r="H66" s="53" t="s">
        <v>293</v>
      </c>
      <c r="I66" s="52">
        <f>SUMIFS(F62:F76, C62:C76,H66)</f>
        <v>0</v>
      </c>
    </row>
    <row r="67" spans="1:9">
      <c r="A67" s="94"/>
      <c r="B67" s="51" t="s">
        <v>599</v>
      </c>
      <c r="C67" s="51" t="s">
        <v>295</v>
      </c>
      <c r="D67" s="52">
        <v>0.5625</v>
      </c>
      <c r="E67" s="52">
        <v>0.58333333333333337</v>
      </c>
      <c r="F67" s="52">
        <f t="shared" si="1"/>
        <v>2.083333333333337E-2</v>
      </c>
      <c r="H67" s="53" t="s">
        <v>296</v>
      </c>
      <c r="I67" s="52">
        <f>SUMIFS(F62:F76, C62:C76,H67)</f>
        <v>0</v>
      </c>
    </row>
    <row r="68" spans="1:9">
      <c r="A68" s="94"/>
      <c r="B68" s="56" t="s">
        <v>639</v>
      </c>
      <c r="C68" s="51" t="s">
        <v>288</v>
      </c>
      <c r="D68" s="52">
        <v>0.58333333333333337</v>
      </c>
      <c r="E68" s="52">
        <v>0.66666666666666663</v>
      </c>
      <c r="F68" s="52">
        <f t="shared" si="1"/>
        <v>8.3333333333333259E-2</v>
      </c>
      <c r="H68" s="53" t="s">
        <v>295</v>
      </c>
      <c r="I68" s="52">
        <f>SUMIFS(F62:F76, C62:C76,H68)</f>
        <v>3.472222222222221E-2</v>
      </c>
    </row>
    <row r="69" spans="1:9">
      <c r="A69" s="94"/>
      <c r="B69" s="51" t="s">
        <v>342</v>
      </c>
      <c r="C69" s="51" t="s">
        <v>295</v>
      </c>
      <c r="D69" s="52">
        <v>0.66666666666666663</v>
      </c>
      <c r="E69" s="52">
        <v>0.68055555555555547</v>
      </c>
      <c r="F69" s="52">
        <f t="shared" si="1"/>
        <v>1.388888888888884E-2</v>
      </c>
      <c r="H69" s="48" t="s">
        <v>300</v>
      </c>
      <c r="I69" s="49">
        <f>SUM(I63:I68)</f>
        <v>0.40277777777777779</v>
      </c>
    </row>
    <row r="70" spans="1:9">
      <c r="A70" s="94"/>
      <c r="B70" s="51" t="s">
        <v>640</v>
      </c>
      <c r="C70" s="51" t="s">
        <v>288</v>
      </c>
      <c r="D70" s="52">
        <v>0.68055555555555547</v>
      </c>
      <c r="E70" s="52">
        <v>0.75</v>
      </c>
      <c r="F70" s="52">
        <f t="shared" si="1"/>
        <v>6.9444444444444531E-2</v>
      </c>
      <c r="I70" s="54"/>
    </row>
    <row r="71" spans="1:9">
      <c r="A71" s="94"/>
      <c r="B71" s="51" t="s">
        <v>641</v>
      </c>
      <c r="C71" s="51" t="s">
        <v>290</v>
      </c>
      <c r="D71" s="52">
        <v>0.75</v>
      </c>
      <c r="E71" s="52">
        <v>0.79166666666666663</v>
      </c>
      <c r="F71" s="52">
        <f t="shared" si="1"/>
        <v>4.166666666666663E-2</v>
      </c>
      <c r="I71" s="54"/>
    </row>
    <row r="72" spans="1:9">
      <c r="A72" s="94"/>
      <c r="B72" s="51"/>
      <c r="C72" s="51"/>
      <c r="D72" s="52"/>
      <c r="E72" s="52"/>
      <c r="F72" s="52">
        <f t="shared" si="1"/>
        <v>0</v>
      </c>
    </row>
    <row r="73" spans="1:9">
      <c r="A73" s="94"/>
      <c r="B73" s="51"/>
      <c r="C73" s="51"/>
      <c r="D73" s="52"/>
      <c r="E73" s="52"/>
      <c r="F73" s="52">
        <f t="shared" si="1"/>
        <v>0</v>
      </c>
    </row>
    <row r="74" spans="1:9">
      <c r="A74" s="94"/>
      <c r="B74" s="51"/>
      <c r="C74" s="51"/>
      <c r="D74" s="52"/>
      <c r="E74" s="52"/>
      <c r="F74" s="52">
        <f t="shared" si="1"/>
        <v>0</v>
      </c>
    </row>
    <row r="75" spans="1:9">
      <c r="A75" s="94"/>
      <c r="B75" s="51"/>
      <c r="C75" s="51"/>
      <c r="D75" s="52"/>
      <c r="E75" s="52"/>
      <c r="F75" s="52">
        <f t="shared" si="1"/>
        <v>0</v>
      </c>
    </row>
    <row r="76" spans="1:9">
      <c r="A76" s="94"/>
      <c r="B76" s="51"/>
      <c r="C76" s="51"/>
      <c r="D76" s="52"/>
      <c r="E76" s="52"/>
      <c r="F76" s="52">
        <f t="shared" si="1"/>
        <v>0</v>
      </c>
    </row>
    <row r="77" spans="1:9">
      <c r="A77" s="94" t="s">
        <v>269</v>
      </c>
      <c r="B77" s="51" t="s">
        <v>642</v>
      </c>
      <c r="C77" s="51" t="s">
        <v>288</v>
      </c>
      <c r="D77" s="52">
        <v>0.35416666666666669</v>
      </c>
      <c r="E77" s="52">
        <v>0.38541666666666669</v>
      </c>
      <c r="F77" s="52">
        <f t="shared" si="1"/>
        <v>3.125E-2</v>
      </c>
      <c r="H77" s="49" t="s">
        <v>286</v>
      </c>
      <c r="I77" s="49" t="s">
        <v>287</v>
      </c>
    </row>
    <row r="78" spans="1:9">
      <c r="A78" s="94"/>
      <c r="B78" s="51" t="s">
        <v>643</v>
      </c>
      <c r="C78" s="51" t="s">
        <v>288</v>
      </c>
      <c r="D78" s="52">
        <v>0.38541666666666669</v>
      </c>
      <c r="E78" s="52">
        <v>0.4375</v>
      </c>
      <c r="F78" s="52">
        <f t="shared" si="1"/>
        <v>5.2083333333333315E-2</v>
      </c>
      <c r="H78" s="53" t="s">
        <v>288</v>
      </c>
      <c r="I78" s="52">
        <f>SUMIFS(F77:F92, C77:C92,H78)</f>
        <v>0.31944444444444436</v>
      </c>
    </row>
    <row r="79" spans="1:9">
      <c r="A79" s="94"/>
      <c r="B79" s="51" t="s">
        <v>309</v>
      </c>
      <c r="C79" s="51" t="s">
        <v>295</v>
      </c>
      <c r="D79" s="52">
        <v>0.4375</v>
      </c>
      <c r="E79" s="52">
        <v>0.4513888888888889</v>
      </c>
      <c r="F79" s="52">
        <f t="shared" si="1"/>
        <v>1.3888888888888895E-2</v>
      </c>
      <c r="H79" s="53" t="s">
        <v>285</v>
      </c>
      <c r="I79" s="52">
        <f>SUMIFS(F77:F92, C77:C92,H79)</f>
        <v>12.062500000000002</v>
      </c>
    </row>
    <row r="80" spans="1:9">
      <c r="A80" s="94"/>
      <c r="B80" s="51" t="s">
        <v>644</v>
      </c>
      <c r="C80" s="51" t="s">
        <v>288</v>
      </c>
      <c r="D80" s="52">
        <v>0.4513888888888889</v>
      </c>
      <c r="E80" s="52">
        <v>0.47916666666666669</v>
      </c>
      <c r="F80" s="52">
        <f t="shared" si="1"/>
        <v>2.777777777777779E-2</v>
      </c>
      <c r="H80" s="53" t="s">
        <v>290</v>
      </c>
      <c r="I80" s="52">
        <f>SUMIFS(F77:F92, C77:C92,H80)</f>
        <v>0</v>
      </c>
    </row>
    <row r="81" spans="1:9">
      <c r="A81" s="94"/>
      <c r="B81" s="51" t="s">
        <v>645</v>
      </c>
      <c r="C81" s="51" t="s">
        <v>285</v>
      </c>
      <c r="D81" s="52">
        <v>0.47916666666666669</v>
      </c>
      <c r="E81" s="52">
        <v>12.520833333333334</v>
      </c>
      <c r="F81" s="52">
        <f t="shared" si="1"/>
        <v>12.041666666666668</v>
      </c>
      <c r="H81" s="53" t="s">
        <v>293</v>
      </c>
      <c r="I81" s="52">
        <f>SUMIFS(F77:F92, C77:C92,H81)</f>
        <v>0</v>
      </c>
    </row>
    <row r="82" spans="1:9">
      <c r="A82" s="94"/>
      <c r="B82" s="51" t="s">
        <v>646</v>
      </c>
      <c r="C82" s="51" t="s">
        <v>295</v>
      </c>
      <c r="D82" s="52">
        <v>0.53125</v>
      </c>
      <c r="E82" s="52">
        <v>0.5625</v>
      </c>
      <c r="F82" s="52">
        <f t="shared" si="1"/>
        <v>3.125E-2</v>
      </c>
      <c r="H82" s="53" t="s">
        <v>296</v>
      </c>
      <c r="I82" s="52">
        <f>SUMIFS(F77:F92, C77:C92,H82)</f>
        <v>0</v>
      </c>
    </row>
    <row r="83" spans="1:9">
      <c r="A83" s="94"/>
      <c r="B83" s="51" t="s">
        <v>647</v>
      </c>
      <c r="C83" s="51" t="s">
        <v>288</v>
      </c>
      <c r="D83" s="52">
        <v>0.5625</v>
      </c>
      <c r="E83" s="52">
        <v>0.625</v>
      </c>
      <c r="F83" s="52">
        <f t="shared" si="1"/>
        <v>6.25E-2</v>
      </c>
      <c r="H83" s="53" t="s">
        <v>295</v>
      </c>
      <c r="I83" s="52">
        <f>SUMIFS(F77:F92, C77:C92,H83)</f>
        <v>5.9027777777777846E-2</v>
      </c>
    </row>
    <row r="84" spans="1:9">
      <c r="A84" s="94"/>
      <c r="B84" s="51" t="s">
        <v>580</v>
      </c>
      <c r="C84" s="51" t="s">
        <v>295</v>
      </c>
      <c r="D84" s="52">
        <v>0.625</v>
      </c>
      <c r="E84" s="52">
        <v>0.63888888888888895</v>
      </c>
      <c r="F84" s="52">
        <f t="shared" si="1"/>
        <v>1.3888888888888951E-2</v>
      </c>
      <c r="H84" s="48" t="s">
        <v>300</v>
      </c>
      <c r="I84" s="49">
        <f>SUM(I78:I83)</f>
        <v>12.440972222222225</v>
      </c>
    </row>
    <row r="85" spans="1:9">
      <c r="A85" s="94"/>
      <c r="B85" s="51" t="s">
        <v>648</v>
      </c>
      <c r="C85" s="51" t="s">
        <v>288</v>
      </c>
      <c r="D85" s="52">
        <v>0.64583333333333337</v>
      </c>
      <c r="E85" s="52">
        <v>0.70833333333333337</v>
      </c>
      <c r="F85" s="52">
        <f t="shared" si="1"/>
        <v>6.25E-2</v>
      </c>
      <c r="I85" s="54"/>
    </row>
    <row r="86" spans="1:9">
      <c r="A86" s="94"/>
      <c r="B86" s="51" t="s">
        <v>649</v>
      </c>
      <c r="C86" s="51" t="s">
        <v>285</v>
      </c>
      <c r="D86" s="52">
        <v>0.71875</v>
      </c>
      <c r="E86" s="52">
        <v>0.73958333333333337</v>
      </c>
      <c r="F86" s="52">
        <f t="shared" si="1"/>
        <v>2.083333333333337E-2</v>
      </c>
      <c r="I86" s="54"/>
    </row>
    <row r="87" spans="1:9">
      <c r="A87" s="94"/>
      <c r="B87" s="51" t="s">
        <v>650</v>
      </c>
      <c r="C87" s="51" t="s">
        <v>288</v>
      </c>
      <c r="D87" s="52">
        <v>0.83333333333333337</v>
      </c>
      <c r="E87" s="52">
        <v>0.91666666666666663</v>
      </c>
      <c r="F87" s="52">
        <f t="shared" si="1"/>
        <v>8.3333333333333259E-2</v>
      </c>
      <c r="I87" s="54"/>
    </row>
    <row r="88" spans="1:9">
      <c r="A88" s="94"/>
      <c r="B88" s="51"/>
      <c r="C88" s="51"/>
      <c r="D88" s="52"/>
      <c r="E88" s="52"/>
      <c r="F88" s="52">
        <f t="shared" si="1"/>
        <v>0</v>
      </c>
    </row>
    <row r="89" spans="1:9">
      <c r="A89" s="94"/>
      <c r="B89" s="51"/>
      <c r="C89" s="51"/>
      <c r="D89" s="52"/>
      <c r="E89" s="52"/>
      <c r="F89" s="52">
        <f t="shared" si="1"/>
        <v>0</v>
      </c>
    </row>
    <row r="90" spans="1:9">
      <c r="A90" s="94"/>
      <c r="B90" s="51"/>
      <c r="C90" s="51"/>
      <c r="D90" s="52"/>
      <c r="E90" s="52"/>
      <c r="F90" s="52">
        <f t="shared" si="1"/>
        <v>0</v>
      </c>
    </row>
    <row r="91" spans="1:9">
      <c r="A91" s="94"/>
      <c r="B91" s="51"/>
      <c r="C91" s="51"/>
      <c r="D91" s="52"/>
      <c r="E91" s="52"/>
      <c r="F91" s="52">
        <f t="shared" si="1"/>
        <v>0</v>
      </c>
    </row>
    <row r="92" spans="1:9">
      <c r="A92" s="97"/>
      <c r="B92" s="51"/>
      <c r="C92" s="51"/>
      <c r="D92" s="52"/>
      <c r="E92" s="52"/>
      <c r="F92" s="52">
        <f t="shared" si="1"/>
        <v>0</v>
      </c>
    </row>
    <row r="93" spans="1:9">
      <c r="A93" s="93" t="s">
        <v>54</v>
      </c>
      <c r="B93" s="51" t="s">
        <v>490</v>
      </c>
      <c r="C93" s="51" t="s">
        <v>285</v>
      </c>
      <c r="D93" s="52">
        <v>0.36458333333333331</v>
      </c>
      <c r="E93" s="52">
        <v>0.36805555555555558</v>
      </c>
      <c r="F93" s="52">
        <f t="shared" si="1"/>
        <v>3.4722222222222654E-3</v>
      </c>
      <c r="H93" s="49" t="s">
        <v>286</v>
      </c>
      <c r="I93" s="49" t="s">
        <v>287</v>
      </c>
    </row>
    <row r="94" spans="1:9">
      <c r="A94" s="94"/>
      <c r="B94" s="51" t="s">
        <v>651</v>
      </c>
      <c r="C94" s="51" t="s">
        <v>293</v>
      </c>
      <c r="D94" s="52">
        <v>0.37847222222222227</v>
      </c>
      <c r="E94" s="52">
        <v>0.43402777777777773</v>
      </c>
      <c r="F94" s="52">
        <f t="shared" si="1"/>
        <v>5.5555555555555469E-2</v>
      </c>
      <c r="H94" s="53" t="s">
        <v>288</v>
      </c>
      <c r="I94" s="52">
        <f>SUMIFS(F93:F107, C93:C107,H94)</f>
        <v>0.21388888888888885</v>
      </c>
    </row>
    <row r="95" spans="1:9">
      <c r="A95" s="94"/>
      <c r="B95" s="56" t="s">
        <v>586</v>
      </c>
      <c r="C95" s="51" t="s">
        <v>295</v>
      </c>
      <c r="D95" s="52">
        <v>0.4375</v>
      </c>
      <c r="E95" s="52">
        <v>0.44444444444444442</v>
      </c>
      <c r="F95" s="52">
        <f t="shared" si="1"/>
        <v>6.9444444444444198E-3</v>
      </c>
      <c r="H95" s="53" t="s">
        <v>285</v>
      </c>
      <c r="I95" s="52">
        <f>SUMIFS(F93:F107, C93:C107,H95)</f>
        <v>1.0416666666666685E-2</v>
      </c>
    </row>
    <row r="96" spans="1:9">
      <c r="A96" s="94"/>
      <c r="B96" s="51" t="s">
        <v>652</v>
      </c>
      <c r="C96" s="51" t="s">
        <v>288</v>
      </c>
      <c r="D96" s="52">
        <v>0.45624999999999999</v>
      </c>
      <c r="E96" s="52">
        <v>0.52430555555555558</v>
      </c>
      <c r="F96" s="52">
        <f t="shared" si="1"/>
        <v>6.8055555555555591E-2</v>
      </c>
      <c r="H96" s="53" t="s">
        <v>290</v>
      </c>
      <c r="I96" s="52">
        <f>SUMIFS(F93:F107, C93:C107,H96)</f>
        <v>0</v>
      </c>
    </row>
    <row r="97" spans="1:9">
      <c r="A97" s="94"/>
      <c r="B97" s="51" t="s">
        <v>653</v>
      </c>
      <c r="C97" s="51" t="s">
        <v>295</v>
      </c>
      <c r="D97" s="52">
        <v>0.52777777777777779</v>
      </c>
      <c r="E97" s="52">
        <v>0.55208333333333337</v>
      </c>
      <c r="F97" s="52">
        <f t="shared" si="1"/>
        <v>2.430555555555558E-2</v>
      </c>
      <c r="H97" s="53" t="s">
        <v>293</v>
      </c>
      <c r="I97" s="52">
        <f>SUMIFS(F93:F107, C93:C107,H97)</f>
        <v>5.5555555555555469E-2</v>
      </c>
    </row>
    <row r="98" spans="1:9">
      <c r="A98" s="94"/>
      <c r="B98" s="51" t="s">
        <v>654</v>
      </c>
      <c r="C98" s="51" t="s">
        <v>288</v>
      </c>
      <c r="D98" s="52">
        <v>0.5625</v>
      </c>
      <c r="E98" s="52">
        <v>0.625</v>
      </c>
      <c r="F98" s="52">
        <f t="shared" si="1"/>
        <v>6.25E-2</v>
      </c>
      <c r="H98" s="53" t="s">
        <v>296</v>
      </c>
      <c r="I98" s="52">
        <f>SUMIFS(F93:F107, C93:C107,H98)</f>
        <v>0</v>
      </c>
    </row>
    <row r="99" spans="1:9">
      <c r="A99" s="94"/>
      <c r="B99" s="51" t="s">
        <v>342</v>
      </c>
      <c r="C99" s="51" t="s">
        <v>285</v>
      </c>
      <c r="D99" s="52">
        <v>0.63263888888888886</v>
      </c>
      <c r="E99" s="52">
        <v>0.63958333333333328</v>
      </c>
      <c r="F99" s="52">
        <f t="shared" si="1"/>
        <v>6.9444444444444198E-3</v>
      </c>
      <c r="H99" s="53" t="s">
        <v>295</v>
      </c>
      <c r="I99" s="52">
        <f>SUMIFS(F93:F107, C93:C107,H99)</f>
        <v>3.125E-2</v>
      </c>
    </row>
    <row r="100" spans="1:9">
      <c r="A100" s="94"/>
      <c r="B100" s="51" t="s">
        <v>655</v>
      </c>
      <c r="C100" s="51" t="s">
        <v>288</v>
      </c>
      <c r="D100" s="52">
        <v>0.64583333333333337</v>
      </c>
      <c r="E100" s="52">
        <v>0.72916666666666663</v>
      </c>
      <c r="F100" s="52">
        <f t="shared" si="1"/>
        <v>8.3333333333333259E-2</v>
      </c>
      <c r="H100" s="48" t="s">
        <v>300</v>
      </c>
      <c r="I100" s="49">
        <f>SUM(I94:I99)</f>
        <v>0.31111111111111101</v>
      </c>
    </row>
    <row r="101" spans="1:9">
      <c r="A101" s="94"/>
      <c r="B101" s="51"/>
      <c r="C101" s="51" t="s">
        <v>288</v>
      </c>
      <c r="D101" s="52">
        <v>0</v>
      </c>
      <c r="E101" s="52">
        <v>0</v>
      </c>
      <c r="F101" s="52">
        <f t="shared" si="1"/>
        <v>0</v>
      </c>
      <c r="I101" s="54"/>
    </row>
    <row r="102" spans="1:9">
      <c r="A102" s="94"/>
      <c r="B102" s="51"/>
      <c r="C102" s="51" t="s">
        <v>295</v>
      </c>
      <c r="D102" s="52">
        <v>0</v>
      </c>
      <c r="E102" s="52">
        <v>0</v>
      </c>
      <c r="F102" s="52">
        <f t="shared" si="1"/>
        <v>0</v>
      </c>
      <c r="I102" s="54"/>
    </row>
    <row r="103" spans="1:9">
      <c r="A103" s="94"/>
      <c r="B103" s="51"/>
      <c r="C103" s="51" t="s">
        <v>288</v>
      </c>
      <c r="D103" s="52">
        <v>0</v>
      </c>
      <c r="E103" s="52">
        <v>0</v>
      </c>
      <c r="F103" s="52">
        <f t="shared" si="1"/>
        <v>0</v>
      </c>
    </row>
    <row r="104" spans="1:9">
      <c r="A104" s="94"/>
      <c r="B104" s="51"/>
      <c r="C104" s="51" t="s">
        <v>296</v>
      </c>
      <c r="D104" s="52">
        <v>0</v>
      </c>
      <c r="E104" s="52">
        <v>0</v>
      </c>
      <c r="F104" s="52">
        <f t="shared" si="1"/>
        <v>0</v>
      </c>
    </row>
    <row r="105" spans="1:9">
      <c r="A105" s="94"/>
      <c r="B105" s="51"/>
      <c r="C105" s="51" t="s">
        <v>295</v>
      </c>
      <c r="D105" s="52">
        <v>0</v>
      </c>
      <c r="E105" s="52">
        <v>0</v>
      </c>
      <c r="F105" s="52">
        <f t="shared" si="1"/>
        <v>0</v>
      </c>
    </row>
    <row r="106" spans="1:9">
      <c r="A106" s="94"/>
      <c r="B106" s="51"/>
      <c r="C106" s="51" t="s">
        <v>288</v>
      </c>
      <c r="D106" s="52">
        <v>0</v>
      </c>
      <c r="E106" s="52">
        <v>0</v>
      </c>
      <c r="F106" s="52">
        <f t="shared" si="1"/>
        <v>0</v>
      </c>
    </row>
    <row r="107" spans="1:9">
      <c r="A107" s="95"/>
      <c r="B107" s="51"/>
      <c r="C107" s="51" t="s">
        <v>285</v>
      </c>
      <c r="D107" s="52">
        <v>0</v>
      </c>
      <c r="E107" s="52">
        <v>0</v>
      </c>
      <c r="F107" s="52">
        <f t="shared" si="1"/>
        <v>0</v>
      </c>
    </row>
    <row r="108" spans="1:9">
      <c r="A108" s="96" t="s">
        <v>30</v>
      </c>
      <c r="B108" s="55" t="s">
        <v>514</v>
      </c>
      <c r="C108" s="51" t="s">
        <v>288</v>
      </c>
      <c r="D108" s="52">
        <v>0.36458333333333331</v>
      </c>
      <c r="E108" s="52">
        <v>0.36805555555555558</v>
      </c>
      <c r="F108" s="52">
        <f t="shared" si="1"/>
        <v>3.4722222222222654E-3</v>
      </c>
      <c r="H108" s="49" t="s">
        <v>286</v>
      </c>
      <c r="I108" s="49" t="s">
        <v>287</v>
      </c>
    </row>
    <row r="109" spans="1:9">
      <c r="A109" s="96"/>
      <c r="B109" s="55" t="s">
        <v>656</v>
      </c>
      <c r="C109" s="51" t="s">
        <v>288</v>
      </c>
      <c r="D109" s="52">
        <v>0.36805555555555558</v>
      </c>
      <c r="E109" s="52">
        <v>0.375</v>
      </c>
      <c r="F109" s="52">
        <f t="shared" si="1"/>
        <v>6.9444444444444198E-3</v>
      </c>
      <c r="H109" s="53" t="s">
        <v>288</v>
      </c>
      <c r="I109" s="52">
        <f>SUMIFS(F108:F122, C108:C122,H109)</f>
        <v>0.30208333333333331</v>
      </c>
    </row>
    <row r="110" spans="1:9">
      <c r="A110" s="96"/>
      <c r="B110" s="55" t="s">
        <v>657</v>
      </c>
      <c r="C110" s="51" t="s">
        <v>288</v>
      </c>
      <c r="D110" s="52">
        <v>0.375</v>
      </c>
      <c r="E110" s="52">
        <v>0.4375</v>
      </c>
      <c r="F110" s="52">
        <f t="shared" si="1"/>
        <v>6.25E-2</v>
      </c>
      <c r="H110" s="53" t="s">
        <v>285</v>
      </c>
      <c r="I110" s="52">
        <f>SUMIFS(F108:F122, C108:C122,H110)</f>
        <v>0</v>
      </c>
    </row>
    <row r="111" spans="1:9">
      <c r="A111" s="96"/>
      <c r="B111" s="55" t="s">
        <v>309</v>
      </c>
      <c r="C111" s="51" t="s">
        <v>295</v>
      </c>
      <c r="D111" s="52">
        <v>0.4375</v>
      </c>
      <c r="E111" s="52">
        <v>0.44791666666666669</v>
      </c>
      <c r="F111" s="52">
        <f t="shared" si="1"/>
        <v>1.0416666666666685E-2</v>
      </c>
      <c r="H111" s="53" t="s">
        <v>290</v>
      </c>
      <c r="I111" s="52">
        <f>SUMIFS(F108:F122, C108:C122,H111)</f>
        <v>4.1666666666666685E-2</v>
      </c>
    </row>
    <row r="112" spans="1:9">
      <c r="A112" s="96"/>
      <c r="B112" s="55" t="s">
        <v>658</v>
      </c>
      <c r="C112" s="51" t="s">
        <v>288</v>
      </c>
      <c r="D112" s="52">
        <v>0.44791666666666669</v>
      </c>
      <c r="E112" s="52">
        <v>0.47916666666666669</v>
      </c>
      <c r="F112" s="52">
        <f t="shared" si="1"/>
        <v>3.125E-2</v>
      </c>
      <c r="H112" s="53" t="s">
        <v>293</v>
      </c>
      <c r="I112" s="52">
        <f>SUMIFS(F108:F122, C108:C122,H112)</f>
        <v>0</v>
      </c>
    </row>
    <row r="113" spans="1:9">
      <c r="A113" s="96"/>
      <c r="B113" s="55" t="s">
        <v>645</v>
      </c>
      <c r="C113" s="51" t="s">
        <v>290</v>
      </c>
      <c r="D113" s="52">
        <v>0.47916666666666669</v>
      </c>
      <c r="E113" s="52">
        <v>0.52083333333333337</v>
      </c>
      <c r="F113" s="52">
        <f t="shared" si="1"/>
        <v>4.1666666666666685E-2</v>
      </c>
      <c r="H113" s="53" t="s">
        <v>296</v>
      </c>
      <c r="I113" s="52">
        <f>SUMIFS(F108:F122, C108:C122,H113)</f>
        <v>0</v>
      </c>
    </row>
    <row r="114" spans="1:9">
      <c r="A114" s="96"/>
      <c r="B114" s="55" t="s">
        <v>659</v>
      </c>
      <c r="C114" s="51" t="s">
        <v>288</v>
      </c>
      <c r="D114" s="52">
        <v>0.52083333333333337</v>
      </c>
      <c r="E114" s="52">
        <v>0.54166666666666663</v>
      </c>
      <c r="F114" s="52">
        <f t="shared" si="1"/>
        <v>2.0833333333333259E-2</v>
      </c>
      <c r="H114" s="53" t="s">
        <v>295</v>
      </c>
      <c r="I114" s="52">
        <f>SUMIFS(F108:F122, C108:C122,H114)</f>
        <v>6.2500000000000056E-2</v>
      </c>
    </row>
    <row r="115" spans="1:9">
      <c r="A115" s="96"/>
      <c r="B115" s="55" t="s">
        <v>329</v>
      </c>
      <c r="C115" s="51" t="s">
        <v>295</v>
      </c>
      <c r="D115" s="52">
        <v>0.54166666666666663</v>
      </c>
      <c r="E115" s="52">
        <v>0.58333333333333337</v>
      </c>
      <c r="F115" s="52">
        <f t="shared" si="1"/>
        <v>4.1666666666666741E-2</v>
      </c>
      <c r="H115" s="48" t="s">
        <v>300</v>
      </c>
      <c r="I115" s="49">
        <f>SUM(I109:I114)</f>
        <v>0.40625000000000006</v>
      </c>
    </row>
    <row r="116" spans="1:9">
      <c r="A116" s="96"/>
      <c r="B116" s="55" t="s">
        <v>660</v>
      </c>
      <c r="C116" s="51" t="s">
        <v>288</v>
      </c>
      <c r="D116" s="52">
        <v>0.58333333333333337</v>
      </c>
      <c r="E116" s="52">
        <v>0.625</v>
      </c>
      <c r="F116" s="52">
        <f t="shared" si="1"/>
        <v>4.166666666666663E-2</v>
      </c>
      <c r="I116" s="54"/>
    </row>
    <row r="117" spans="1:9">
      <c r="A117" s="96"/>
      <c r="B117" s="55" t="s">
        <v>309</v>
      </c>
      <c r="C117" s="51" t="s">
        <v>295</v>
      </c>
      <c r="D117" s="52">
        <v>0.625</v>
      </c>
      <c r="E117" s="52">
        <v>0.63541666666666663</v>
      </c>
      <c r="F117" s="52">
        <f t="shared" si="1"/>
        <v>1.041666666666663E-2</v>
      </c>
      <c r="I117" s="54"/>
    </row>
    <row r="118" spans="1:9">
      <c r="A118" s="96"/>
      <c r="B118" s="55" t="s">
        <v>661</v>
      </c>
      <c r="C118" s="51" t="s">
        <v>288</v>
      </c>
      <c r="D118" s="52">
        <v>0.63541666666666663</v>
      </c>
      <c r="E118" s="52">
        <v>0.66666666666666663</v>
      </c>
      <c r="F118" s="52">
        <f t="shared" si="1"/>
        <v>3.125E-2</v>
      </c>
    </row>
    <row r="119" spans="1:9">
      <c r="A119" s="96"/>
      <c r="B119" s="55" t="s">
        <v>662</v>
      </c>
      <c r="C119" s="51" t="s">
        <v>288</v>
      </c>
      <c r="D119" s="52">
        <v>0.66666666666666663</v>
      </c>
      <c r="E119" s="52">
        <v>0.73958333333333337</v>
      </c>
      <c r="F119" s="52">
        <f t="shared" si="1"/>
        <v>7.2916666666666741E-2</v>
      </c>
    </row>
    <row r="120" spans="1:9">
      <c r="A120" s="96"/>
      <c r="B120" s="55" t="s">
        <v>663</v>
      </c>
      <c r="C120" s="51" t="s">
        <v>288</v>
      </c>
      <c r="D120" s="52">
        <v>0.75</v>
      </c>
      <c r="E120" s="52">
        <v>0.78125</v>
      </c>
      <c r="F120" s="52">
        <f t="shared" si="1"/>
        <v>3.125E-2</v>
      </c>
    </row>
    <row r="121" spans="1:9">
      <c r="A121" s="96"/>
      <c r="B121" s="55"/>
      <c r="C121" s="51"/>
      <c r="D121" s="52"/>
      <c r="E121" s="52"/>
      <c r="F121" s="52">
        <f t="shared" si="1"/>
        <v>0</v>
      </c>
    </row>
    <row r="122" spans="1:9" hidden="1">
      <c r="A122" s="96"/>
      <c r="B122" s="55"/>
      <c r="C122" s="51"/>
      <c r="D122" s="52"/>
      <c r="E122" s="52"/>
      <c r="F122" s="52">
        <f t="shared" si="1"/>
        <v>0</v>
      </c>
    </row>
    <row r="123" spans="1:9">
      <c r="A123" s="93" t="s">
        <v>273</v>
      </c>
      <c r="B123" s="51" t="s">
        <v>664</v>
      </c>
      <c r="C123" s="51" t="s">
        <v>288</v>
      </c>
      <c r="D123" s="52">
        <v>0.375</v>
      </c>
      <c r="E123" s="52">
        <v>0.41666666666666669</v>
      </c>
      <c r="F123" s="52">
        <f t="shared" si="1"/>
        <v>4.1666666666666685E-2</v>
      </c>
      <c r="H123" s="49" t="s">
        <v>286</v>
      </c>
      <c r="I123" s="49" t="s">
        <v>287</v>
      </c>
    </row>
    <row r="124" spans="1:9">
      <c r="A124" s="94"/>
      <c r="B124" s="51" t="s">
        <v>665</v>
      </c>
      <c r="C124" s="51" t="s">
        <v>288</v>
      </c>
      <c r="D124" s="52">
        <v>0.41666666666666669</v>
      </c>
      <c r="E124" s="52">
        <v>0.4375</v>
      </c>
      <c r="F124" s="52">
        <f t="shared" si="1"/>
        <v>2.0833333333333315E-2</v>
      </c>
      <c r="H124" s="53" t="s">
        <v>288</v>
      </c>
      <c r="I124" s="52">
        <f>SUMIFS(F123:F137, C123:C137,H124)</f>
        <v>0.30902777777777768</v>
      </c>
    </row>
    <row r="125" spans="1:9">
      <c r="A125" s="94"/>
      <c r="B125" s="51" t="s">
        <v>342</v>
      </c>
      <c r="C125" s="51" t="s">
        <v>295</v>
      </c>
      <c r="D125" s="52">
        <v>0.4375</v>
      </c>
      <c r="E125" s="52">
        <v>0.44791666666666669</v>
      </c>
      <c r="F125" s="52">
        <f t="shared" si="1"/>
        <v>1.0416666666666685E-2</v>
      </c>
      <c r="H125" s="53" t="s">
        <v>285</v>
      </c>
      <c r="I125" s="52">
        <f>SUMIFS(F123:F137, C123:C137,H125)</f>
        <v>0</v>
      </c>
    </row>
    <row r="126" spans="1:9">
      <c r="A126" s="94"/>
      <c r="B126" s="51" t="s">
        <v>666</v>
      </c>
      <c r="C126" s="51" t="s">
        <v>288</v>
      </c>
      <c r="D126" s="52">
        <v>0.44791666666666669</v>
      </c>
      <c r="E126" s="52">
        <v>0.47916666666666669</v>
      </c>
      <c r="F126" s="52">
        <f t="shared" si="1"/>
        <v>3.125E-2</v>
      </c>
      <c r="H126" s="53" t="s">
        <v>290</v>
      </c>
      <c r="I126" s="52">
        <f>SUMIFS(F123:F137, C123:C137,H126)</f>
        <v>4.1666666666666685E-2</v>
      </c>
    </row>
    <row r="127" spans="1:9">
      <c r="A127" s="94"/>
      <c r="B127" s="58" t="s">
        <v>645</v>
      </c>
      <c r="C127" s="51" t="s">
        <v>290</v>
      </c>
      <c r="D127" s="52">
        <v>0.47916666666666669</v>
      </c>
      <c r="E127" s="52">
        <v>0.52083333333333337</v>
      </c>
      <c r="F127" s="52">
        <f t="shared" si="1"/>
        <v>4.1666666666666685E-2</v>
      </c>
      <c r="H127" s="53" t="s">
        <v>293</v>
      </c>
      <c r="I127" s="52">
        <f>SUMIFS(F123:F137, C123:C137,H127)</f>
        <v>0</v>
      </c>
    </row>
    <row r="128" spans="1:9">
      <c r="A128" s="98"/>
      <c r="B128" s="57" t="s">
        <v>667</v>
      </c>
      <c r="C128" s="55" t="s">
        <v>288</v>
      </c>
      <c r="D128" s="52">
        <v>0.52083333333333337</v>
      </c>
      <c r="E128" s="52">
        <v>0.54166666666666663</v>
      </c>
      <c r="F128" s="52">
        <f t="shared" si="1"/>
        <v>2.0833333333333259E-2</v>
      </c>
      <c r="H128" s="53" t="s">
        <v>296</v>
      </c>
      <c r="I128" s="52">
        <f>SUMIFS(F123:F137, C123:C137,H128)</f>
        <v>0</v>
      </c>
    </row>
    <row r="129" spans="1:9">
      <c r="A129" s="98"/>
      <c r="B129" s="57" t="s">
        <v>329</v>
      </c>
      <c r="C129" s="55" t="s">
        <v>295</v>
      </c>
      <c r="D129" s="52">
        <v>0.54166666666666663</v>
      </c>
      <c r="E129" s="52">
        <v>0.57291666666666663</v>
      </c>
      <c r="F129" s="52">
        <f t="shared" ref="F129" si="2">E129-D129</f>
        <v>3.125E-2</v>
      </c>
      <c r="H129" s="53" t="s">
        <v>295</v>
      </c>
      <c r="I129" s="52">
        <f>SUMIFS(F123:F137, C123:C137,H129)</f>
        <v>6.5972222222222238E-2</v>
      </c>
    </row>
    <row r="130" spans="1:9">
      <c r="A130" s="98"/>
      <c r="B130" s="57" t="s">
        <v>668</v>
      </c>
      <c r="C130" s="55" t="s">
        <v>288</v>
      </c>
      <c r="D130" s="52">
        <v>0.57291666666666663</v>
      </c>
      <c r="E130" s="52">
        <v>0.67361111111111116</v>
      </c>
      <c r="F130" s="52">
        <v>0.10069444444444443</v>
      </c>
      <c r="H130" s="48" t="s">
        <v>300</v>
      </c>
      <c r="I130" s="49">
        <f>SUM(I124:I129)</f>
        <v>0.41666666666666663</v>
      </c>
    </row>
    <row r="131" spans="1:9">
      <c r="A131" s="98"/>
      <c r="B131" s="57" t="s">
        <v>342</v>
      </c>
      <c r="C131" s="55" t="s">
        <v>295</v>
      </c>
      <c r="D131" s="52">
        <v>0.67361111111111116</v>
      </c>
      <c r="E131" s="52">
        <v>0.68402777777777779</v>
      </c>
      <c r="F131" s="52">
        <v>2.4305555555555556E-2</v>
      </c>
      <c r="I131" s="54"/>
    </row>
    <row r="132" spans="1:9">
      <c r="A132" s="94"/>
      <c r="B132" s="59" t="s">
        <v>669</v>
      </c>
      <c r="C132" s="51" t="s">
        <v>288</v>
      </c>
      <c r="D132" s="52">
        <v>0.68402777777777779</v>
      </c>
      <c r="E132" s="52">
        <v>0.74305555555555547</v>
      </c>
      <c r="F132" s="52">
        <v>5.9027777777777783E-2</v>
      </c>
      <c r="I132" s="54"/>
    </row>
    <row r="133" spans="1:9">
      <c r="A133" s="94"/>
      <c r="B133" s="51" t="s">
        <v>670</v>
      </c>
      <c r="C133" s="51" t="s">
        <v>288</v>
      </c>
      <c r="D133" s="52">
        <v>0.84722222222222221</v>
      </c>
      <c r="E133" s="52">
        <v>0.88194444444444453</v>
      </c>
      <c r="F133" s="52">
        <v>3.4722222222222224E-2</v>
      </c>
    </row>
    <row r="134" spans="1:9">
      <c r="A134" s="94"/>
      <c r="B134" s="51"/>
      <c r="C134" s="51"/>
      <c r="D134" s="52"/>
      <c r="E134" s="52"/>
      <c r="F134" s="52"/>
    </row>
    <row r="135" spans="1:9">
      <c r="A135" s="94"/>
      <c r="B135" s="51"/>
      <c r="C135" s="51"/>
      <c r="D135" s="52"/>
      <c r="E135" s="52"/>
      <c r="F135" s="52"/>
    </row>
    <row r="136" spans="1:9">
      <c r="A136" s="94"/>
      <c r="B136" s="51"/>
      <c r="C136" s="51"/>
      <c r="D136" s="52"/>
      <c r="E136" s="52"/>
      <c r="F136" s="52"/>
    </row>
    <row r="137" spans="1:9">
      <c r="A137" s="95"/>
      <c r="B137" s="51"/>
      <c r="C137" s="51"/>
      <c r="D137" s="52"/>
      <c r="E137" s="52"/>
      <c r="F137" s="52"/>
    </row>
    <row r="138" spans="1:9">
      <c r="A138" s="96" t="s">
        <v>276</v>
      </c>
      <c r="B138" s="55" t="s">
        <v>671</v>
      </c>
      <c r="C138" s="51" t="s">
        <v>288</v>
      </c>
      <c r="D138" s="52">
        <v>0.375</v>
      </c>
      <c r="E138" s="52">
        <v>0.43055555555555558</v>
      </c>
      <c r="F138" s="52">
        <f t="shared" ref="F138:F152" si="3">E138-D138</f>
        <v>5.555555555555558E-2</v>
      </c>
      <c r="H138" s="49" t="s">
        <v>286</v>
      </c>
      <c r="I138" s="49" t="s">
        <v>287</v>
      </c>
    </row>
    <row r="139" spans="1:9">
      <c r="A139" s="96"/>
      <c r="B139" s="55" t="s">
        <v>586</v>
      </c>
      <c r="C139" s="51" t="s">
        <v>295</v>
      </c>
      <c r="D139" s="52">
        <v>0.43055555555555558</v>
      </c>
      <c r="E139" s="52">
        <v>0.44097222222222227</v>
      </c>
      <c r="F139" s="52">
        <f t="shared" si="3"/>
        <v>1.0416666666666685E-2</v>
      </c>
      <c r="H139" s="53" t="s">
        <v>288</v>
      </c>
      <c r="I139" s="52">
        <f>SUMIFS(F138:F152, C138:C152,H139)</f>
        <v>0.36458333333333337</v>
      </c>
    </row>
    <row r="140" spans="1:9">
      <c r="A140" s="96"/>
      <c r="B140" s="55" t="s">
        <v>672</v>
      </c>
      <c r="C140" s="51" t="s">
        <v>288</v>
      </c>
      <c r="D140" s="52">
        <v>0.44097222222222227</v>
      </c>
      <c r="E140" s="52">
        <v>0.47916666666666669</v>
      </c>
      <c r="F140" s="52">
        <f t="shared" si="3"/>
        <v>3.819444444444442E-2</v>
      </c>
      <c r="H140" s="53" t="s">
        <v>285</v>
      </c>
      <c r="I140" s="52">
        <f>SUMIFS(F138:F152, C138:C152,H140)</f>
        <v>0</v>
      </c>
    </row>
    <row r="141" spans="1:9">
      <c r="A141" s="96"/>
      <c r="B141" s="55" t="s">
        <v>673</v>
      </c>
      <c r="C141" s="51" t="s">
        <v>290</v>
      </c>
      <c r="D141" s="52">
        <v>0.47916666666666669</v>
      </c>
      <c r="E141" s="52">
        <v>0.52083333333333337</v>
      </c>
      <c r="F141" s="52">
        <f t="shared" si="3"/>
        <v>4.1666666666666685E-2</v>
      </c>
      <c r="H141" s="53" t="s">
        <v>290</v>
      </c>
      <c r="I141" s="52">
        <f>SUMIFS(F138:F152, C138:C152,H141)</f>
        <v>4.1666666666666685E-2</v>
      </c>
    </row>
    <row r="142" spans="1:9">
      <c r="A142" s="96"/>
      <c r="B142" s="55" t="s">
        <v>599</v>
      </c>
      <c r="C142" s="51" t="s">
        <v>295</v>
      </c>
      <c r="D142" s="52">
        <v>0.52083333333333337</v>
      </c>
      <c r="E142" s="52">
        <v>0.54166666666666663</v>
      </c>
      <c r="F142" s="52">
        <f t="shared" si="3"/>
        <v>2.0833333333333259E-2</v>
      </c>
      <c r="H142" s="53" t="s">
        <v>293</v>
      </c>
      <c r="I142" s="52">
        <f>SUMIFS(F138:F152, C138:C152,H142)</f>
        <v>0</v>
      </c>
    </row>
    <row r="143" spans="1:9">
      <c r="A143" s="96"/>
      <c r="B143" s="55" t="s">
        <v>674</v>
      </c>
      <c r="C143" s="51" t="s">
        <v>288</v>
      </c>
      <c r="D143" s="52">
        <v>0.54166666666666663</v>
      </c>
      <c r="E143" s="52">
        <v>0.58333333333333337</v>
      </c>
      <c r="F143" s="52">
        <f t="shared" si="3"/>
        <v>4.1666666666666741E-2</v>
      </c>
      <c r="H143" s="53" t="s">
        <v>296</v>
      </c>
      <c r="I143" s="52">
        <f>SUMIFS(F138:F152, C138:C152,H143)</f>
        <v>0</v>
      </c>
    </row>
    <row r="144" spans="1:9">
      <c r="A144" s="96"/>
      <c r="B144" s="55" t="s">
        <v>675</v>
      </c>
      <c r="C144" s="51" t="s">
        <v>288</v>
      </c>
      <c r="D144" s="52">
        <v>0.58333333333333337</v>
      </c>
      <c r="E144" s="52">
        <v>0.70833333333333337</v>
      </c>
      <c r="F144" s="52">
        <f t="shared" si="3"/>
        <v>0.125</v>
      </c>
      <c r="H144" s="53" t="s">
        <v>295</v>
      </c>
      <c r="I144" s="52">
        <f>SUMIFS(F138:F152, C138:C152,H144)</f>
        <v>5.2083333333333204E-2</v>
      </c>
    </row>
    <row r="145" spans="1:9">
      <c r="A145" s="96"/>
      <c r="B145" s="58" t="s">
        <v>586</v>
      </c>
      <c r="C145" s="51" t="s">
        <v>295</v>
      </c>
      <c r="D145" s="52">
        <v>0.70833333333333337</v>
      </c>
      <c r="E145" s="52">
        <v>0.72916666666666663</v>
      </c>
      <c r="F145" s="52">
        <f t="shared" si="3"/>
        <v>2.0833333333333259E-2</v>
      </c>
      <c r="H145" s="48" t="s">
        <v>300</v>
      </c>
      <c r="I145" s="49">
        <f>SUM(I139:I144)</f>
        <v>0.45833333333333326</v>
      </c>
    </row>
    <row r="146" spans="1:9">
      <c r="A146" s="99"/>
      <c r="B146" s="60" t="s">
        <v>676</v>
      </c>
      <c r="C146" s="55" t="s">
        <v>288</v>
      </c>
      <c r="D146" s="52">
        <v>0.875</v>
      </c>
      <c r="E146" s="52">
        <v>0.97916666666666663</v>
      </c>
      <c r="F146" s="52">
        <f t="shared" si="3"/>
        <v>0.10416666666666663</v>
      </c>
      <c r="I146" s="54"/>
    </row>
    <row r="147" spans="1:9">
      <c r="A147" s="96"/>
      <c r="B147" s="56"/>
      <c r="C147" s="51"/>
      <c r="D147" s="52"/>
      <c r="E147" s="52"/>
      <c r="F147" s="52">
        <f t="shared" si="3"/>
        <v>0</v>
      </c>
      <c r="I147" s="54"/>
    </row>
    <row r="148" spans="1:9">
      <c r="A148" s="96"/>
      <c r="B148" s="55"/>
      <c r="C148" s="51"/>
      <c r="D148" s="52"/>
      <c r="E148" s="52"/>
      <c r="F148" s="52">
        <f t="shared" si="3"/>
        <v>0</v>
      </c>
    </row>
    <row r="149" spans="1:9">
      <c r="A149" s="96"/>
      <c r="B149" s="55"/>
      <c r="C149" s="51"/>
      <c r="D149" s="52"/>
      <c r="E149" s="52"/>
      <c r="F149" s="52">
        <f t="shared" si="3"/>
        <v>0</v>
      </c>
    </row>
    <row r="150" spans="1:9">
      <c r="A150" s="96"/>
      <c r="B150" s="55"/>
      <c r="C150" s="51"/>
      <c r="D150" s="52"/>
      <c r="E150" s="52"/>
      <c r="F150" s="52">
        <f t="shared" si="3"/>
        <v>0</v>
      </c>
    </row>
    <row r="151" spans="1:9">
      <c r="A151" s="96"/>
      <c r="B151" s="55"/>
      <c r="C151" s="51"/>
      <c r="D151" s="52"/>
      <c r="E151" s="52"/>
      <c r="F151" s="52">
        <f t="shared" si="3"/>
        <v>0</v>
      </c>
    </row>
    <row r="152" spans="1:9">
      <c r="A152" s="96"/>
      <c r="B152" s="55"/>
      <c r="C152" s="51"/>
      <c r="D152" s="52"/>
      <c r="E152" s="52"/>
      <c r="F152" s="52">
        <f t="shared" si="3"/>
        <v>0</v>
      </c>
    </row>
  </sheetData>
  <mergeCells count="10">
    <mergeCell ref="A93:A107"/>
    <mergeCell ref="A108:A122"/>
    <mergeCell ref="A123:A137"/>
    <mergeCell ref="A138:A152"/>
    <mergeCell ref="A2:A16"/>
    <mergeCell ref="A17:A31"/>
    <mergeCell ref="A32:A46"/>
    <mergeCell ref="A47:A61"/>
    <mergeCell ref="A62:A76"/>
    <mergeCell ref="A77:A92"/>
  </mergeCells>
  <conditionalFormatting sqref="I3 I18 I33 I48 I63 I78 I94 I109 I124 I139">
    <cfRule type="cellIs" dxfId="441" priority="12" operator="greaterThan">
      <formula>0.25</formula>
    </cfRule>
    <cfRule type="cellIs" dxfId="440" priority="13" operator="lessThan">
      <formula>0.25</formula>
    </cfRule>
  </conditionalFormatting>
  <conditionalFormatting sqref="I4 I19 I34 I49 I64 I79 I95 I110 I125 I140">
    <cfRule type="cellIs" dxfId="439" priority="9" operator="lessThan">
      <formula>0.0416666666666667</formula>
    </cfRule>
    <cfRule type="cellIs" dxfId="438" priority="10" operator="greaterThan">
      <formula>0.0416666666666667</formula>
    </cfRule>
    <cfRule type="cellIs" dxfId="437" priority="11" operator="greaterThan">
      <formula>0.0416666666666667</formula>
    </cfRule>
  </conditionalFormatting>
  <conditionalFormatting sqref="I5 I20 I35 I50 I65 I80 I96 I111 I126 I141">
    <cfRule type="cellIs" dxfId="436" priority="7" operator="lessThan">
      <formula>0.0833333333333333</formula>
    </cfRule>
    <cfRule type="cellIs" dxfId="435" priority="8" operator="greaterThan">
      <formula>0.0833333333333333</formula>
    </cfRule>
  </conditionalFormatting>
  <conditionalFormatting sqref="I6 I21 I36 I51 I66 I81 I97 I112 I127 I142">
    <cfRule type="cellIs" dxfId="434" priority="5" operator="lessThan">
      <formula>0.0416666666666667</formula>
    </cfRule>
    <cfRule type="cellIs" dxfId="433" priority="6" operator="greaterThan">
      <formula>0.0416666666666667</formula>
    </cfRule>
  </conditionalFormatting>
  <conditionalFormatting sqref="I7 I22 I37 I52 I67 I82 I98 I113 I128 I143">
    <cfRule type="cellIs" dxfId="432" priority="3" operator="lessThan">
      <formula>0.0416666666666667</formula>
    </cfRule>
    <cfRule type="cellIs" dxfId="431" priority="4" operator="greaterThan">
      <formula>0.0416666666666667</formula>
    </cfRule>
  </conditionalFormatting>
  <conditionalFormatting sqref="I8 I23 I38 I53 I68 I83 I99 I114 I129 I144">
    <cfRule type="cellIs" dxfId="430" priority="1" operator="lessThan">
      <formula>0.0625</formula>
    </cfRule>
    <cfRule type="cellIs" dxfId="429" priority="2" operator="greaterThan">
      <formula>0.0625</formula>
    </cfRule>
  </conditionalFormatting>
  <dataValidations count="1">
    <dataValidation type="list" allowBlank="1" showInputMessage="1" showErrorMessage="1" sqref="C2:C152" xr:uid="{00000000-0002-0000-1600-000000000000}">
      <formula1>$Q$1:$Q$7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Q152"/>
  <sheetViews>
    <sheetView topLeftCell="A15" workbookViewId="0">
      <selection activeCell="L13" sqref="L13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98" t="s">
        <v>13</v>
      </c>
      <c r="B2" s="60" t="s">
        <v>677</v>
      </c>
      <c r="C2" s="60" t="s">
        <v>285</v>
      </c>
      <c r="D2" s="61">
        <v>0.34375</v>
      </c>
      <c r="E2" s="61">
        <v>0.35069444444444442</v>
      </c>
      <c r="F2" s="61">
        <f t="shared" ref="F2:F25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98"/>
      <c r="B3" s="60" t="s">
        <v>678</v>
      </c>
      <c r="C3" s="60" t="s">
        <v>288</v>
      </c>
      <c r="D3" s="61">
        <v>0.35069444444444442</v>
      </c>
      <c r="E3" s="61">
        <v>0.40277777777777773</v>
      </c>
      <c r="F3" s="61">
        <f t="shared" si="0"/>
        <v>5.2083333333333315E-2</v>
      </c>
      <c r="H3" s="53" t="s">
        <v>288</v>
      </c>
      <c r="I3" s="52">
        <f>SUMIFS(F2:F16, C2:C16,H3)</f>
        <v>0.3263888888888889</v>
      </c>
      <c r="Q3" t="s">
        <v>285</v>
      </c>
    </row>
    <row r="4" spans="1:17">
      <c r="A4" s="98"/>
      <c r="B4" s="60" t="s">
        <v>679</v>
      </c>
      <c r="C4" s="60" t="s">
        <v>288</v>
      </c>
      <c r="D4" s="61">
        <v>0.3888888888888889</v>
      </c>
      <c r="E4" s="61">
        <v>0.42708333333333331</v>
      </c>
      <c r="F4" s="61">
        <f t="shared" si="0"/>
        <v>3.819444444444442E-2</v>
      </c>
      <c r="H4" s="53" t="s">
        <v>285</v>
      </c>
      <c r="I4" s="52">
        <f>SUMIFS(F2:F16, C2:C16,H4)</f>
        <v>4.166666666666663E-2</v>
      </c>
      <c r="Q4" t="s">
        <v>290</v>
      </c>
    </row>
    <row r="5" spans="1:17">
      <c r="A5" s="98"/>
      <c r="B5" s="60" t="s">
        <v>309</v>
      </c>
      <c r="C5" s="60" t="s">
        <v>295</v>
      </c>
      <c r="D5" s="61">
        <v>0.42708333333333331</v>
      </c>
      <c r="E5" s="61">
        <v>0.4375</v>
      </c>
      <c r="F5" s="61">
        <f t="shared" si="0"/>
        <v>1.0416666666666685E-2</v>
      </c>
      <c r="H5" s="53" t="s">
        <v>290</v>
      </c>
      <c r="I5" s="52">
        <f>SUMIFS(F2:F16, C2:C16,H5)</f>
        <v>2.2222222222222143E-2</v>
      </c>
      <c r="Q5" t="s">
        <v>293</v>
      </c>
    </row>
    <row r="6" spans="1:17">
      <c r="A6" s="98"/>
      <c r="B6" s="60" t="s">
        <v>680</v>
      </c>
      <c r="C6" s="60" t="s">
        <v>288</v>
      </c>
      <c r="D6" s="61">
        <v>0.4375</v>
      </c>
      <c r="E6" s="61">
        <v>0.47916666666666669</v>
      </c>
      <c r="F6" s="61">
        <f t="shared" si="0"/>
        <v>4.1666666666666685E-2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8"/>
      <c r="B7" s="60" t="s">
        <v>681</v>
      </c>
      <c r="C7" s="60" t="s">
        <v>288</v>
      </c>
      <c r="D7" s="61">
        <v>0.47916666666666669</v>
      </c>
      <c r="E7" s="61">
        <v>0.53472222222222221</v>
      </c>
      <c r="F7" s="61">
        <f t="shared" si="0"/>
        <v>5.5555555555555525E-2</v>
      </c>
      <c r="H7" s="53" t="s">
        <v>296</v>
      </c>
      <c r="I7" s="52">
        <f>SUMIFS(F2:F16, C2:C16,H7)</f>
        <v>6.25E-2</v>
      </c>
      <c r="Q7" t="s">
        <v>295</v>
      </c>
    </row>
    <row r="8" spans="1:17">
      <c r="A8" s="98"/>
      <c r="B8" s="60" t="s">
        <v>313</v>
      </c>
      <c r="C8" s="60" t="s">
        <v>295</v>
      </c>
      <c r="D8" s="61">
        <v>0.54166666666666663</v>
      </c>
      <c r="E8" s="61">
        <v>0.56944444444444442</v>
      </c>
      <c r="F8" s="61">
        <f t="shared" si="0"/>
        <v>2.777777777777779E-2</v>
      </c>
      <c r="H8" s="53" t="s">
        <v>295</v>
      </c>
      <c r="I8" s="52">
        <f>SUMIFS(F2:F16, C2:C16,H8)</f>
        <v>4.5138888888888895E-2</v>
      </c>
    </row>
    <row r="9" spans="1:17">
      <c r="A9" s="98"/>
      <c r="B9" s="60" t="s">
        <v>682</v>
      </c>
      <c r="C9" s="60" t="s">
        <v>288</v>
      </c>
      <c r="D9" s="61">
        <v>0.56944444444444442</v>
      </c>
      <c r="E9" s="61">
        <v>0.61805555555555558</v>
      </c>
      <c r="F9" s="61">
        <f t="shared" si="0"/>
        <v>4.861111111111116E-2</v>
      </c>
      <c r="H9" s="48" t="s">
        <v>300</v>
      </c>
      <c r="I9" s="49">
        <f>SUM(I3:I8)</f>
        <v>0.49791666666666656</v>
      </c>
    </row>
    <row r="10" spans="1:17">
      <c r="A10" s="98"/>
      <c r="B10" s="60" t="s">
        <v>683</v>
      </c>
      <c r="C10" s="60" t="s">
        <v>288</v>
      </c>
      <c r="D10" s="61">
        <v>0.61805555555555558</v>
      </c>
      <c r="E10" s="61">
        <v>0.66666666666666663</v>
      </c>
      <c r="F10" s="61">
        <f t="shared" si="0"/>
        <v>4.8611111111111049E-2</v>
      </c>
      <c r="I10" s="54"/>
    </row>
    <row r="11" spans="1:17">
      <c r="A11" s="98"/>
      <c r="B11" s="60" t="s">
        <v>684</v>
      </c>
      <c r="C11" s="60" t="s">
        <v>285</v>
      </c>
      <c r="D11" s="61">
        <v>0.66666666666666663</v>
      </c>
      <c r="E11" s="61">
        <v>0.70138888888888884</v>
      </c>
      <c r="F11" s="61">
        <f t="shared" si="0"/>
        <v>3.472222222222221E-2</v>
      </c>
      <c r="I11" s="54"/>
    </row>
    <row r="12" spans="1:17">
      <c r="A12" s="98"/>
      <c r="B12" s="60" t="s">
        <v>685</v>
      </c>
      <c r="C12" s="60" t="s">
        <v>296</v>
      </c>
      <c r="D12" s="61">
        <v>0.70833333333333337</v>
      </c>
      <c r="E12" s="61">
        <v>0.77083333333333337</v>
      </c>
      <c r="F12" s="61">
        <f t="shared" si="0"/>
        <v>6.25E-2</v>
      </c>
    </row>
    <row r="13" spans="1:17">
      <c r="A13" s="98"/>
      <c r="B13" s="60" t="s">
        <v>309</v>
      </c>
      <c r="C13" s="60" t="s">
        <v>295</v>
      </c>
      <c r="D13" s="61">
        <v>0.77083333333333337</v>
      </c>
      <c r="E13" s="61">
        <v>0.77777777777777779</v>
      </c>
      <c r="F13" s="61">
        <f t="shared" ref="F13" si="1">E13-D13</f>
        <v>6.9444444444444198E-3</v>
      </c>
    </row>
    <row r="14" spans="1:17">
      <c r="A14" s="98"/>
      <c r="B14" s="60" t="s">
        <v>686</v>
      </c>
      <c r="C14" s="60" t="s">
        <v>288</v>
      </c>
      <c r="D14" s="61">
        <v>0.77777777777777779</v>
      </c>
      <c r="E14" s="61">
        <v>0.81944444444444453</v>
      </c>
      <c r="F14" s="61">
        <f>E14-D14</f>
        <v>4.1666666666666741E-2</v>
      </c>
    </row>
    <row r="15" spans="1:17">
      <c r="A15" s="98"/>
      <c r="B15" s="60" t="s">
        <v>687</v>
      </c>
      <c r="C15" s="60" t="s">
        <v>290</v>
      </c>
      <c r="D15" s="61">
        <v>0.81944444444444453</v>
      </c>
      <c r="E15" s="61">
        <v>0.84166666666666667</v>
      </c>
      <c r="F15" s="61">
        <f t="shared" si="0"/>
        <v>2.2222222222222143E-2</v>
      </c>
    </row>
    <row r="16" spans="1:17">
      <c r="A16" s="98"/>
      <c r="B16" s="60"/>
      <c r="C16" s="60" t="s">
        <v>290</v>
      </c>
      <c r="D16" s="61"/>
      <c r="E16" s="61"/>
      <c r="F16" s="61">
        <f t="shared" si="0"/>
        <v>0</v>
      </c>
    </row>
    <row r="17" spans="1:9">
      <c r="A17" s="94" t="s">
        <v>17</v>
      </c>
      <c r="B17" s="59" t="s">
        <v>688</v>
      </c>
      <c r="C17" s="59" t="s">
        <v>285</v>
      </c>
      <c r="D17" s="63">
        <v>0.35416666666666669</v>
      </c>
      <c r="E17" s="63">
        <v>0.36458333333333331</v>
      </c>
      <c r="F17" s="63">
        <f t="shared" si="0"/>
        <v>1.041666666666663E-2</v>
      </c>
      <c r="H17" s="49" t="s">
        <v>286</v>
      </c>
      <c r="I17" s="49" t="s">
        <v>287</v>
      </c>
    </row>
    <row r="18" spans="1:9">
      <c r="A18" s="94"/>
      <c r="B18" s="51" t="s">
        <v>689</v>
      </c>
      <c r="C18" s="51" t="s">
        <v>288</v>
      </c>
      <c r="D18" s="52">
        <v>0.375</v>
      </c>
      <c r="E18" s="52">
        <v>0.4375</v>
      </c>
      <c r="F18" s="52">
        <f t="shared" si="0"/>
        <v>6.25E-2</v>
      </c>
      <c r="H18" s="53" t="s">
        <v>288</v>
      </c>
      <c r="I18" s="52">
        <f>SUMIFS(F17:F31, C17:C31,H18)</f>
        <v>0.36805555555555552</v>
      </c>
    </row>
    <row r="19" spans="1:9">
      <c r="A19" s="94"/>
      <c r="B19" s="51" t="s">
        <v>690</v>
      </c>
      <c r="C19" s="51" t="s">
        <v>288</v>
      </c>
      <c r="D19" s="52">
        <v>0.4375</v>
      </c>
      <c r="E19" s="52">
        <v>0.44791666666666669</v>
      </c>
      <c r="F19" s="52">
        <f t="shared" si="0"/>
        <v>1.0416666666666685E-2</v>
      </c>
      <c r="H19" s="53" t="s">
        <v>285</v>
      </c>
      <c r="I19" s="52">
        <f>SUMIFS(F17:F31, C17:C31,H19)</f>
        <v>4.8611111111111049E-2</v>
      </c>
    </row>
    <row r="20" spans="1:9">
      <c r="A20" s="94"/>
      <c r="B20" s="51" t="s">
        <v>691</v>
      </c>
      <c r="C20" s="51" t="s">
        <v>285</v>
      </c>
      <c r="D20" s="52">
        <v>0.4513888888888889</v>
      </c>
      <c r="E20" s="52">
        <v>0.48958333333333331</v>
      </c>
      <c r="F20" s="52">
        <f t="shared" si="0"/>
        <v>3.819444444444442E-2</v>
      </c>
      <c r="H20" s="53" t="s">
        <v>290</v>
      </c>
      <c r="I20" s="52">
        <f>SUMIFS(F17:F31, C17:C31,H20)</f>
        <v>3.8194444444444531E-2</v>
      </c>
    </row>
    <row r="21" spans="1:9">
      <c r="A21" s="94"/>
      <c r="B21" s="51" t="s">
        <v>309</v>
      </c>
      <c r="C21" s="51" t="s">
        <v>295</v>
      </c>
      <c r="D21" s="52">
        <v>0.5</v>
      </c>
      <c r="E21" s="52">
        <v>0.51041666666666663</v>
      </c>
      <c r="F21" s="52">
        <f t="shared" si="0"/>
        <v>1.041666666666663E-2</v>
      </c>
      <c r="H21" s="53" t="s">
        <v>293</v>
      </c>
      <c r="I21" s="52">
        <f>SUMIFS(F17:F31, C17:C31,H21)</f>
        <v>6.2500000000000333E-2</v>
      </c>
    </row>
    <row r="22" spans="1:9">
      <c r="A22" s="94"/>
      <c r="B22" s="51" t="s">
        <v>692</v>
      </c>
      <c r="C22" s="51" t="s">
        <v>288</v>
      </c>
      <c r="D22" s="52">
        <v>0.51041666666666663</v>
      </c>
      <c r="E22" s="52">
        <v>0.53819444444444442</v>
      </c>
      <c r="F22" s="52">
        <f t="shared" si="0"/>
        <v>2.777777777777779E-2</v>
      </c>
      <c r="H22" s="53" t="s">
        <v>296</v>
      </c>
      <c r="I22" s="52">
        <f>SUMIFS(F17:F31, C17:C31,H22)</f>
        <v>0</v>
      </c>
    </row>
    <row r="23" spans="1:9">
      <c r="A23" s="94"/>
      <c r="B23" s="51" t="s">
        <v>329</v>
      </c>
      <c r="C23" s="51" t="s">
        <v>295</v>
      </c>
      <c r="D23" s="52">
        <v>0.54166666666666663</v>
      </c>
      <c r="E23" s="52">
        <v>0.56597222222222221</v>
      </c>
      <c r="F23" s="52">
        <f t="shared" si="0"/>
        <v>2.430555555555558E-2</v>
      </c>
      <c r="H23" s="53" t="s">
        <v>295</v>
      </c>
      <c r="I23" s="52">
        <f>SUMIFS(F17:F31, C17:C31,H23)</f>
        <v>4.1666666666666741E-2</v>
      </c>
    </row>
    <row r="24" spans="1:9">
      <c r="A24" s="94"/>
      <c r="B24" s="51" t="s">
        <v>693</v>
      </c>
      <c r="C24" s="51" t="s">
        <v>288</v>
      </c>
      <c r="D24" s="52">
        <v>0.56944444444444442</v>
      </c>
      <c r="E24" s="52">
        <v>0.61458333333333337</v>
      </c>
      <c r="F24" s="52">
        <f t="shared" si="0"/>
        <v>4.5138888888888951E-2</v>
      </c>
      <c r="H24" s="48" t="s">
        <v>300</v>
      </c>
      <c r="I24" s="49">
        <f>SUM(I18:I23)</f>
        <v>0.55902777777777812</v>
      </c>
    </row>
    <row r="25" spans="1:9">
      <c r="A25" s="94"/>
      <c r="B25" s="51" t="s">
        <v>694</v>
      </c>
      <c r="C25" s="51" t="s">
        <v>288</v>
      </c>
      <c r="D25" s="52">
        <v>0.61458333333333337</v>
      </c>
      <c r="E25" s="52">
        <v>0.74305555555555547</v>
      </c>
      <c r="F25" s="52">
        <f t="shared" si="0"/>
        <v>0.1284722222222221</v>
      </c>
      <c r="I25" s="54"/>
    </row>
    <row r="26" spans="1:9">
      <c r="A26" s="94"/>
      <c r="B26" s="51" t="s">
        <v>695</v>
      </c>
      <c r="C26" s="51" t="s">
        <v>290</v>
      </c>
      <c r="D26" s="52">
        <v>0.66666666666666663</v>
      </c>
      <c r="E26" s="52">
        <v>0.70486111111111116</v>
      </c>
      <c r="F26" s="52">
        <f t="shared" ref="F26:F28" si="2">E26-D26</f>
        <v>3.8194444444444531E-2</v>
      </c>
      <c r="I26" s="54"/>
    </row>
    <row r="27" spans="1:9">
      <c r="A27" s="94"/>
      <c r="B27" s="51" t="s">
        <v>296</v>
      </c>
      <c r="C27" s="51" t="s">
        <v>293</v>
      </c>
      <c r="D27" s="52">
        <v>0.70833333333333304</v>
      </c>
      <c r="E27" s="52">
        <v>0.77083333333333337</v>
      </c>
      <c r="F27" s="52">
        <f t="shared" si="2"/>
        <v>6.2500000000000333E-2</v>
      </c>
    </row>
    <row r="28" spans="1:9">
      <c r="A28" s="94"/>
      <c r="B28" s="51" t="s">
        <v>696</v>
      </c>
      <c r="C28" s="51" t="s">
        <v>288</v>
      </c>
      <c r="D28" s="52">
        <v>0.77083333333333337</v>
      </c>
      <c r="E28" s="52">
        <v>0.79166666666666663</v>
      </c>
      <c r="F28" s="52">
        <f t="shared" si="2"/>
        <v>2.0833333333333259E-2</v>
      </c>
    </row>
    <row r="29" spans="1:9">
      <c r="A29" s="94"/>
      <c r="B29" s="51" t="s">
        <v>309</v>
      </c>
      <c r="C29" s="51" t="s">
        <v>295</v>
      </c>
      <c r="D29" s="52">
        <v>0.8125</v>
      </c>
      <c r="E29" s="52">
        <v>0.81944444444444453</v>
      </c>
      <c r="F29" s="52">
        <f t="shared" ref="F29:F64" si="3">E29-D29</f>
        <v>6.9444444444445308E-3</v>
      </c>
    </row>
    <row r="30" spans="1:9">
      <c r="A30" s="94"/>
      <c r="B30" s="51" t="s">
        <v>697</v>
      </c>
      <c r="C30" s="51" t="s">
        <v>288</v>
      </c>
      <c r="D30" s="52">
        <v>0.82291666666666663</v>
      </c>
      <c r="E30" s="52">
        <v>0.83333333333333337</v>
      </c>
      <c r="F30" s="52">
        <f t="shared" si="3"/>
        <v>1.0416666666666741E-2</v>
      </c>
    </row>
    <row r="31" spans="1:9">
      <c r="A31" s="94"/>
      <c r="B31" s="51" t="s">
        <v>698</v>
      </c>
      <c r="C31" s="51" t="s">
        <v>288</v>
      </c>
      <c r="D31" s="52">
        <v>0.91666666666666663</v>
      </c>
      <c r="E31" s="52">
        <v>0.97916666666666663</v>
      </c>
      <c r="F31" s="52">
        <f t="shared" si="3"/>
        <v>6.25E-2</v>
      </c>
    </row>
    <row r="32" spans="1:9">
      <c r="A32" s="94" t="s">
        <v>263</v>
      </c>
      <c r="B32" s="51" t="s">
        <v>284</v>
      </c>
      <c r="C32" s="51" t="s">
        <v>285</v>
      </c>
      <c r="D32" s="52">
        <v>0.35416666666666669</v>
      </c>
      <c r="E32" s="52">
        <v>0.3611111111111111</v>
      </c>
      <c r="F32" s="52">
        <f t="shared" si="3"/>
        <v>6.9444444444444198E-3</v>
      </c>
      <c r="H32" s="49" t="s">
        <v>286</v>
      </c>
      <c r="I32" s="49" t="s">
        <v>287</v>
      </c>
    </row>
    <row r="33" spans="1:9">
      <c r="A33" s="94"/>
      <c r="B33" s="51" t="s">
        <v>699</v>
      </c>
      <c r="C33" s="51" t="s">
        <v>288</v>
      </c>
      <c r="D33" s="52">
        <v>0.3611111111111111</v>
      </c>
      <c r="E33" s="52">
        <v>0.44444444444444442</v>
      </c>
      <c r="F33" s="52">
        <f t="shared" si="3"/>
        <v>8.3333333333333315E-2</v>
      </c>
      <c r="H33" s="53" t="s">
        <v>288</v>
      </c>
      <c r="I33" s="52">
        <f>SUMIFS(F32:F46, C32:C46,H33)</f>
        <v>0.30902777777777779</v>
      </c>
    </row>
    <row r="34" spans="1:9">
      <c r="A34" s="94"/>
      <c r="B34" s="51" t="s">
        <v>309</v>
      </c>
      <c r="C34" s="51" t="s">
        <v>295</v>
      </c>
      <c r="D34" s="52">
        <v>0.44444444444444442</v>
      </c>
      <c r="E34" s="52">
        <v>0.45833333333333331</v>
      </c>
      <c r="F34" s="52">
        <f t="shared" si="3"/>
        <v>1.3888888888888895E-2</v>
      </c>
      <c r="H34" s="53" t="s">
        <v>285</v>
      </c>
      <c r="I34" s="52">
        <f>SUMIFS(F32:F46, C32:C46,H34)</f>
        <v>6.9444444444444198E-3</v>
      </c>
    </row>
    <row r="35" spans="1:9">
      <c r="A35" s="94"/>
      <c r="B35" s="51" t="s">
        <v>700</v>
      </c>
      <c r="C35" s="51" t="s">
        <v>288</v>
      </c>
      <c r="D35" s="52">
        <v>0.45833333333333331</v>
      </c>
      <c r="E35" s="52">
        <v>0.52083333333333337</v>
      </c>
      <c r="F35" s="52">
        <f t="shared" si="3"/>
        <v>6.2500000000000056E-2</v>
      </c>
      <c r="H35" s="53" t="s">
        <v>290</v>
      </c>
      <c r="I35" s="52">
        <f>SUMIFS(F32:F46, C32:C46,H35)</f>
        <v>6.2500000000000111E-2</v>
      </c>
    </row>
    <row r="36" spans="1:9">
      <c r="A36" s="94"/>
      <c r="B36" s="51" t="s">
        <v>311</v>
      </c>
      <c r="C36" s="51" t="s">
        <v>288</v>
      </c>
      <c r="D36" s="52">
        <v>0.52083333333333337</v>
      </c>
      <c r="E36" s="52">
        <v>0.53125</v>
      </c>
      <c r="F36" s="52">
        <f t="shared" si="3"/>
        <v>1.041666666666663E-2</v>
      </c>
      <c r="H36" s="53" t="s">
        <v>293</v>
      </c>
      <c r="I36" s="52">
        <f>SUMIFS(F32:F46, C32:C46,H36)</f>
        <v>1.041666666666663E-2</v>
      </c>
    </row>
    <row r="37" spans="1:9">
      <c r="A37" s="94"/>
      <c r="B37" s="51" t="s">
        <v>701</v>
      </c>
      <c r="C37" s="51" t="s">
        <v>288</v>
      </c>
      <c r="D37" s="52">
        <v>0.53125</v>
      </c>
      <c r="E37" s="52">
        <v>0.54166666666666663</v>
      </c>
      <c r="F37" s="52">
        <f t="shared" si="3"/>
        <v>1.041666666666663E-2</v>
      </c>
      <c r="H37" s="53" t="s">
        <v>296</v>
      </c>
      <c r="I37" s="52">
        <f>SUMIFS(F32:F46, C32:C46,H37)</f>
        <v>6.25E-2</v>
      </c>
    </row>
    <row r="38" spans="1:9">
      <c r="A38" s="94"/>
      <c r="B38" s="51" t="s">
        <v>329</v>
      </c>
      <c r="C38" s="51" t="s">
        <v>295</v>
      </c>
      <c r="D38" s="52">
        <v>0.54166666666666663</v>
      </c>
      <c r="E38" s="52">
        <v>0.56944444444444442</v>
      </c>
      <c r="F38" s="52">
        <f t="shared" si="3"/>
        <v>2.777777777777779E-2</v>
      </c>
      <c r="H38" s="53" t="s">
        <v>295</v>
      </c>
      <c r="I38" s="52">
        <f>SUMIFS(F32:F46, C32:C46,H38)</f>
        <v>5.2083333333333315E-2</v>
      </c>
    </row>
    <row r="39" spans="1:9">
      <c r="A39" s="94"/>
      <c r="B39" s="51" t="s">
        <v>702</v>
      </c>
      <c r="C39" s="51" t="s">
        <v>288</v>
      </c>
      <c r="D39" s="52">
        <v>0.56944444444444442</v>
      </c>
      <c r="E39" s="52">
        <v>0.60416666666666663</v>
      </c>
      <c r="F39" s="52">
        <f t="shared" si="3"/>
        <v>3.472222222222221E-2</v>
      </c>
      <c r="H39" s="48" t="s">
        <v>300</v>
      </c>
      <c r="I39" s="49">
        <f>SUM(I33:I38)</f>
        <v>0.50347222222222232</v>
      </c>
    </row>
    <row r="40" spans="1:9">
      <c r="A40" s="94"/>
      <c r="B40" s="51" t="s">
        <v>703</v>
      </c>
      <c r="C40" s="51" t="s">
        <v>288</v>
      </c>
      <c r="D40" s="52">
        <v>0.60416666666666663</v>
      </c>
      <c r="E40" s="52">
        <v>0.66319444444444442</v>
      </c>
      <c r="F40" s="52">
        <f t="shared" si="3"/>
        <v>5.902777777777779E-2</v>
      </c>
      <c r="I40" s="54"/>
    </row>
    <row r="41" spans="1:9">
      <c r="A41" s="94"/>
      <c r="B41" s="51" t="s">
        <v>695</v>
      </c>
      <c r="C41" s="51" t="s">
        <v>290</v>
      </c>
      <c r="D41" s="52">
        <v>0.66319444444444442</v>
      </c>
      <c r="E41" s="52">
        <v>0.70833333333333337</v>
      </c>
      <c r="F41" s="52">
        <f t="shared" si="3"/>
        <v>4.5138888888888951E-2</v>
      </c>
      <c r="I41" s="54"/>
    </row>
    <row r="42" spans="1:9">
      <c r="A42" s="94"/>
      <c r="B42" s="51" t="s">
        <v>454</v>
      </c>
      <c r="C42" s="51" t="s">
        <v>296</v>
      </c>
      <c r="D42" s="52">
        <v>0.70833333333333337</v>
      </c>
      <c r="E42" s="52">
        <v>0.77083333333333337</v>
      </c>
      <c r="F42" s="52">
        <f t="shared" si="3"/>
        <v>6.25E-2</v>
      </c>
    </row>
    <row r="43" spans="1:9">
      <c r="A43" s="94"/>
      <c r="B43" s="51" t="s">
        <v>309</v>
      </c>
      <c r="C43" s="51" t="s">
        <v>295</v>
      </c>
      <c r="D43" s="52">
        <v>0.77083333333333337</v>
      </c>
      <c r="E43" s="52">
        <v>0.78125</v>
      </c>
      <c r="F43" s="52">
        <f t="shared" si="3"/>
        <v>1.041666666666663E-2</v>
      </c>
    </row>
    <row r="44" spans="1:9">
      <c r="A44" s="94"/>
      <c r="B44" t="s">
        <v>704</v>
      </c>
      <c r="C44" s="51" t="s">
        <v>288</v>
      </c>
      <c r="D44" s="52">
        <v>0.78472222222222221</v>
      </c>
      <c r="E44" s="52">
        <v>0.83333333333333337</v>
      </c>
      <c r="F44" s="52">
        <f t="shared" si="3"/>
        <v>4.861111111111116E-2</v>
      </c>
    </row>
    <row r="45" spans="1:9">
      <c r="A45" s="94"/>
      <c r="B45" s="51" t="s">
        <v>705</v>
      </c>
      <c r="C45" s="51" t="s">
        <v>293</v>
      </c>
      <c r="D45" s="52">
        <v>0.83333333333333337</v>
      </c>
      <c r="E45" s="52">
        <v>0.84375</v>
      </c>
      <c r="F45" s="52">
        <f t="shared" si="3"/>
        <v>1.041666666666663E-2</v>
      </c>
    </row>
    <row r="46" spans="1:9">
      <c r="A46" s="95"/>
      <c r="B46" s="51" t="s">
        <v>706</v>
      </c>
      <c r="C46" s="51" t="s">
        <v>290</v>
      </c>
      <c r="D46" s="52">
        <v>0.92708333333333337</v>
      </c>
      <c r="E46" s="52">
        <v>0.94444444444444453</v>
      </c>
      <c r="F46" s="52">
        <f t="shared" si="3"/>
        <v>1.736111111111116E-2</v>
      </c>
    </row>
    <row r="47" spans="1:9">
      <c r="A47" s="96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6"/>
      <c r="B48" s="55" t="s">
        <v>707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>
        <f>SUMIFS(F47:F61, C47:C61,H48)</f>
        <v>0.30555555555555558</v>
      </c>
    </row>
    <row r="49" spans="1:9">
      <c r="A49" s="96"/>
      <c r="B49" s="55" t="s">
        <v>558</v>
      </c>
      <c r="C49" s="51" t="s">
        <v>295</v>
      </c>
      <c r="D49" s="52">
        <v>0.4375</v>
      </c>
      <c r="E49" s="52">
        <v>0.44444444444444442</v>
      </c>
      <c r="F49" s="52">
        <v>6.9444444444444441E-3</v>
      </c>
      <c r="H49" s="53" t="s">
        <v>285</v>
      </c>
      <c r="I49" s="52">
        <f>SUMIFS(F47:F61, C47:C61,H49)</f>
        <v>1.0416666666666666E-2</v>
      </c>
    </row>
    <row r="50" spans="1:9">
      <c r="A50" s="96"/>
      <c r="B50" s="51" t="s">
        <v>708</v>
      </c>
      <c r="C50" s="51" t="s">
        <v>288</v>
      </c>
      <c r="D50" s="52">
        <v>0.44444444444444442</v>
      </c>
      <c r="E50" s="52">
        <v>0.5</v>
      </c>
      <c r="F50" s="52">
        <v>5.5555555555555552E-2</v>
      </c>
      <c r="H50" s="53" t="s">
        <v>290</v>
      </c>
      <c r="I50" s="52" t="s">
        <v>709</v>
      </c>
    </row>
    <row r="51" spans="1:9">
      <c r="A51" s="96"/>
      <c r="B51" s="55" t="s">
        <v>710</v>
      </c>
      <c r="C51" s="51" t="s">
        <v>288</v>
      </c>
      <c r="D51" s="52">
        <v>0.5</v>
      </c>
      <c r="E51" s="52">
        <v>0.52083333333333337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96"/>
      <c r="B52" s="55" t="s">
        <v>329</v>
      </c>
      <c r="C52" s="51" t="s">
        <v>295</v>
      </c>
      <c r="D52" s="52">
        <v>0.52083333333333337</v>
      </c>
      <c r="E52" s="52">
        <v>4.1666666666666664E-2</v>
      </c>
      <c r="F52" s="52">
        <v>2.0833333333333332E-2</v>
      </c>
      <c r="H52" s="53" t="s">
        <v>296</v>
      </c>
      <c r="I52" s="52">
        <f>SUMIFS(F47:F61, C47:C61,H52)</f>
        <v>6.25E-2</v>
      </c>
    </row>
    <row r="53" spans="1:9">
      <c r="A53" s="96"/>
      <c r="B53" s="55" t="s">
        <v>711</v>
      </c>
      <c r="C53" s="51" t="s">
        <v>288</v>
      </c>
      <c r="D53" s="52">
        <v>4.1666666666666664E-2</v>
      </c>
      <c r="E53" s="52">
        <v>8.3333333333333329E-2</v>
      </c>
      <c r="F53" s="52">
        <v>4.1666666666666664E-2</v>
      </c>
      <c r="H53" s="53" t="s">
        <v>295</v>
      </c>
      <c r="I53" s="52" t="s">
        <v>712</v>
      </c>
    </row>
    <row r="54" spans="1:9">
      <c r="A54" s="96"/>
      <c r="B54" s="55" t="s">
        <v>713</v>
      </c>
      <c r="C54" s="51" t="s">
        <v>288</v>
      </c>
      <c r="D54" s="52">
        <v>0.58333333333333337</v>
      </c>
      <c r="E54" s="52">
        <v>0.64583333333333337</v>
      </c>
      <c r="F54" s="52">
        <f t="shared" si="3"/>
        <v>6.25E-2</v>
      </c>
      <c r="H54" s="48" t="s">
        <v>300</v>
      </c>
      <c r="I54" s="49" t="s">
        <v>714</v>
      </c>
    </row>
    <row r="55" spans="1:9">
      <c r="A55" s="96"/>
      <c r="B55" s="56" t="s">
        <v>715</v>
      </c>
      <c r="C55" s="51" t="s">
        <v>290</v>
      </c>
      <c r="D55" s="52">
        <v>0.66666666666666663</v>
      </c>
      <c r="E55" s="52">
        <v>0.70138888888888884</v>
      </c>
      <c r="F55" s="52">
        <f t="shared" si="3"/>
        <v>3.472222222222221E-2</v>
      </c>
      <c r="I55" s="54"/>
    </row>
    <row r="56" spans="1:9">
      <c r="A56" s="96"/>
      <c r="B56" s="55" t="s">
        <v>454</v>
      </c>
      <c r="C56" s="51" t="s">
        <v>296</v>
      </c>
      <c r="D56" s="52">
        <v>0.70833333333333337</v>
      </c>
      <c r="E56" s="52">
        <v>0.77083333333333337</v>
      </c>
      <c r="F56" s="52">
        <f t="shared" si="3"/>
        <v>6.25E-2</v>
      </c>
      <c r="I56" s="54"/>
    </row>
    <row r="57" spans="1:9">
      <c r="A57" s="96"/>
      <c r="B57" s="55" t="s">
        <v>586</v>
      </c>
      <c r="C57" s="51" t="s">
        <v>295</v>
      </c>
      <c r="D57" s="52">
        <v>0.77083333333333337</v>
      </c>
      <c r="E57" s="52">
        <v>0.77777777777777779</v>
      </c>
      <c r="F57" s="52">
        <f t="shared" si="3"/>
        <v>6.9444444444444198E-3</v>
      </c>
    </row>
    <row r="58" spans="1:9">
      <c r="A58" s="96"/>
      <c r="B58" s="55" t="s">
        <v>716</v>
      </c>
      <c r="C58" s="51" t="s">
        <v>288</v>
      </c>
      <c r="D58" s="52">
        <v>0.77777777777777779</v>
      </c>
      <c r="E58" s="52">
        <v>0.84027777777777779</v>
      </c>
      <c r="F58" s="52">
        <f t="shared" si="3"/>
        <v>6.25E-2</v>
      </c>
    </row>
    <row r="59" spans="1:9">
      <c r="A59" s="96"/>
      <c r="B59" s="55"/>
      <c r="C59" s="51"/>
      <c r="D59" s="52"/>
      <c r="E59" s="52"/>
      <c r="F59" s="52">
        <f t="shared" si="3"/>
        <v>0</v>
      </c>
    </row>
    <row r="60" spans="1:9">
      <c r="A60" s="96"/>
      <c r="B60" s="55"/>
      <c r="C60" s="51"/>
      <c r="D60" s="52"/>
      <c r="E60" s="52"/>
      <c r="F60" s="52">
        <f t="shared" si="3"/>
        <v>0</v>
      </c>
    </row>
    <row r="61" spans="1:9">
      <c r="A61" s="96"/>
      <c r="B61" s="55"/>
      <c r="C61" s="51"/>
      <c r="D61" s="52"/>
      <c r="E61" s="52"/>
      <c r="F61" s="52">
        <f t="shared" si="3"/>
        <v>0</v>
      </c>
    </row>
    <row r="62" spans="1:9">
      <c r="A62" s="93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3"/>
        <v>3.4722222222222654E-3</v>
      </c>
      <c r="H62" s="49" t="s">
        <v>286</v>
      </c>
      <c r="I62" s="49" t="s">
        <v>287</v>
      </c>
    </row>
    <row r="63" spans="1:9">
      <c r="A63" s="94"/>
      <c r="B63" s="51" t="s">
        <v>717</v>
      </c>
      <c r="C63" s="51" t="s">
        <v>288</v>
      </c>
      <c r="D63" s="52">
        <v>0.35416666666666669</v>
      </c>
      <c r="E63" s="52">
        <v>0.375</v>
      </c>
      <c r="F63" s="52">
        <f t="shared" si="3"/>
        <v>2.0833333333333315E-2</v>
      </c>
      <c r="H63" s="53" t="s">
        <v>288</v>
      </c>
      <c r="I63" s="52">
        <f>SUMIFS(F62:F76, C62:C76,H63)</f>
        <v>0.33680555555555552</v>
      </c>
    </row>
    <row r="64" spans="1:9">
      <c r="A64" s="94"/>
      <c r="B64" s="51" t="s">
        <v>718</v>
      </c>
      <c r="C64" s="51" t="s">
        <v>288</v>
      </c>
      <c r="D64" s="52">
        <v>0.375</v>
      </c>
      <c r="E64" s="52">
        <v>0.45833333333333331</v>
      </c>
      <c r="F64" s="52">
        <f t="shared" si="3"/>
        <v>8.3333333333333315E-2</v>
      </c>
      <c r="H64" s="53" t="s">
        <v>285</v>
      </c>
      <c r="I64" s="52">
        <f>SUMIFS(F62:F76, C62:C76,H64)</f>
        <v>3.4722222222222654E-3</v>
      </c>
    </row>
    <row r="65" spans="1:9">
      <c r="A65" s="94"/>
      <c r="B65" s="51" t="s">
        <v>342</v>
      </c>
      <c r="C65" s="51" t="s">
        <v>295</v>
      </c>
      <c r="D65" s="52">
        <v>0.45833333333333331</v>
      </c>
      <c r="E65" s="52">
        <v>0.46527777777777773</v>
      </c>
      <c r="F65" s="52">
        <f t="shared" ref="F65:F128" si="4">E65-D65</f>
        <v>6.9444444444444198E-3</v>
      </c>
      <c r="H65" s="53" t="s">
        <v>290</v>
      </c>
      <c r="I65" s="52">
        <f>SUMIFS(F62:F76, C62:C76,H65)</f>
        <v>3.472222222222221E-2</v>
      </c>
    </row>
    <row r="66" spans="1:9">
      <c r="A66" s="94"/>
      <c r="B66" s="51" t="s">
        <v>719</v>
      </c>
      <c r="C66" s="51" t="s">
        <v>288</v>
      </c>
      <c r="D66" s="52">
        <v>0.46527777777777773</v>
      </c>
      <c r="E66" s="52">
        <v>0.52083333333333337</v>
      </c>
      <c r="F66" s="52">
        <f t="shared" si="4"/>
        <v>5.5555555555555636E-2</v>
      </c>
      <c r="H66" s="53" t="s">
        <v>293</v>
      </c>
      <c r="I66" s="52">
        <f>SUMIFS(F62:F76, C62:C76,H66)</f>
        <v>0</v>
      </c>
    </row>
    <row r="67" spans="1:9">
      <c r="A67" s="94"/>
      <c r="B67" s="51" t="s">
        <v>329</v>
      </c>
      <c r="C67" s="51" t="s">
        <v>295</v>
      </c>
      <c r="D67" s="52">
        <v>0.54166666666666663</v>
      </c>
      <c r="E67" s="52">
        <v>0.5625</v>
      </c>
      <c r="F67" s="52">
        <f t="shared" si="4"/>
        <v>2.083333333333337E-2</v>
      </c>
      <c r="H67" s="53" t="s">
        <v>296</v>
      </c>
      <c r="I67" s="52">
        <f>SUMIFS(F62:F76, C62:C76,H67)</f>
        <v>6.25E-2</v>
      </c>
    </row>
    <row r="68" spans="1:9">
      <c r="A68" s="94"/>
      <c r="B68" s="56" t="s">
        <v>720</v>
      </c>
      <c r="C68" s="51" t="s">
        <v>288</v>
      </c>
      <c r="D68" s="52">
        <v>0.5625</v>
      </c>
      <c r="E68" s="52">
        <v>0.65625</v>
      </c>
      <c r="F68" s="52">
        <f t="shared" si="4"/>
        <v>9.375E-2</v>
      </c>
      <c r="H68" s="53" t="s">
        <v>295</v>
      </c>
      <c r="I68" s="52">
        <f>SUMIFS(F62:F76, C62:C76,H68)</f>
        <v>3.819444444444442E-2</v>
      </c>
    </row>
    <row r="69" spans="1:9">
      <c r="A69" s="94"/>
      <c r="B69" s="51" t="s">
        <v>342</v>
      </c>
      <c r="C69" s="51" t="s">
        <v>295</v>
      </c>
      <c r="D69" s="52">
        <v>0.65625</v>
      </c>
      <c r="E69" s="52">
        <v>0.66666666666666663</v>
      </c>
      <c r="F69" s="52">
        <f t="shared" si="4"/>
        <v>1.041666666666663E-2</v>
      </c>
      <c r="H69" s="48" t="s">
        <v>300</v>
      </c>
      <c r="I69" s="49">
        <f>SUM(I63:I68)</f>
        <v>0.47569444444444442</v>
      </c>
    </row>
    <row r="70" spans="1:9">
      <c r="A70" s="94"/>
      <c r="B70" s="51" t="s">
        <v>721</v>
      </c>
      <c r="C70" s="51" t="s">
        <v>290</v>
      </c>
      <c r="D70" s="52">
        <v>0.66666666666666663</v>
      </c>
      <c r="E70" s="52">
        <v>0.70138888888888884</v>
      </c>
      <c r="F70" s="52">
        <f t="shared" si="4"/>
        <v>3.472222222222221E-2</v>
      </c>
      <c r="I70" s="54"/>
    </row>
    <row r="71" spans="1:9">
      <c r="A71" s="94"/>
      <c r="B71" s="51" t="s">
        <v>685</v>
      </c>
      <c r="C71" s="51" t="s">
        <v>296</v>
      </c>
      <c r="D71" s="52">
        <v>0.70833333333333337</v>
      </c>
      <c r="E71" s="52">
        <v>0.77083333333333337</v>
      </c>
      <c r="F71" s="52">
        <f t="shared" si="4"/>
        <v>6.25E-2</v>
      </c>
      <c r="I71" s="54"/>
    </row>
    <row r="72" spans="1:9">
      <c r="A72" s="94"/>
      <c r="B72" s="51" t="s">
        <v>722</v>
      </c>
      <c r="C72" s="51" t="s">
        <v>288</v>
      </c>
      <c r="D72" s="52">
        <v>0.77083333333333337</v>
      </c>
      <c r="E72" s="52">
        <v>0.85416666666666663</v>
      </c>
      <c r="F72" s="52">
        <f t="shared" si="4"/>
        <v>8.3333333333333259E-2</v>
      </c>
    </row>
    <row r="73" spans="1:9">
      <c r="A73" s="94"/>
      <c r="B73" s="51"/>
      <c r="C73" s="51"/>
      <c r="D73" s="52"/>
      <c r="E73" s="52"/>
      <c r="F73" s="52">
        <f t="shared" si="4"/>
        <v>0</v>
      </c>
    </row>
    <row r="74" spans="1:9">
      <c r="A74" s="94"/>
      <c r="B74" s="51"/>
      <c r="C74" s="51"/>
      <c r="D74" s="52"/>
      <c r="E74" s="52"/>
      <c r="F74" s="52">
        <f t="shared" si="4"/>
        <v>0</v>
      </c>
    </row>
    <row r="75" spans="1:9">
      <c r="A75" s="94"/>
      <c r="B75" s="51"/>
      <c r="C75" s="51"/>
      <c r="D75" s="52"/>
      <c r="E75" s="52"/>
      <c r="F75" s="52">
        <f t="shared" si="4"/>
        <v>0</v>
      </c>
    </row>
    <row r="76" spans="1:9">
      <c r="A76" s="94"/>
      <c r="B76" s="51"/>
      <c r="C76" s="51"/>
      <c r="D76" s="52"/>
      <c r="E76" s="52"/>
      <c r="F76" s="52">
        <f t="shared" si="4"/>
        <v>0</v>
      </c>
    </row>
    <row r="77" spans="1:9">
      <c r="A77" s="94" t="s">
        <v>269</v>
      </c>
      <c r="B77" s="51" t="s">
        <v>723</v>
      </c>
      <c r="C77" s="51" t="s">
        <v>285</v>
      </c>
      <c r="D77" s="52">
        <v>0.35416666666666669</v>
      </c>
      <c r="E77" s="52">
        <v>0.36458333333333331</v>
      </c>
      <c r="F77" s="52">
        <f t="shared" si="4"/>
        <v>1.041666666666663E-2</v>
      </c>
      <c r="H77" s="49" t="s">
        <v>286</v>
      </c>
      <c r="I77" s="49" t="s">
        <v>287</v>
      </c>
    </row>
    <row r="78" spans="1:9">
      <c r="A78" s="94"/>
      <c r="B78" s="51" t="s">
        <v>724</v>
      </c>
      <c r="C78" s="51" t="s">
        <v>288</v>
      </c>
      <c r="D78" s="52">
        <v>0.36458333333333331</v>
      </c>
      <c r="E78" s="52">
        <v>0.39583333333333331</v>
      </c>
      <c r="F78" s="52">
        <f t="shared" si="4"/>
        <v>3.125E-2</v>
      </c>
      <c r="H78" s="53" t="s">
        <v>288</v>
      </c>
      <c r="I78" s="52">
        <f>SUMIFS(F77:F92, C77:C92,H78)</f>
        <v>0.36805555555555547</v>
      </c>
    </row>
    <row r="79" spans="1:9">
      <c r="A79" s="94"/>
      <c r="B79" s="51" t="s">
        <v>725</v>
      </c>
      <c r="C79" s="51" t="s">
        <v>290</v>
      </c>
      <c r="D79" s="52">
        <v>0.39583333333333331</v>
      </c>
      <c r="E79" s="52">
        <v>0.41666666666666669</v>
      </c>
      <c r="F79" s="52">
        <f t="shared" si="4"/>
        <v>2.083333333333337E-2</v>
      </c>
      <c r="H79" s="53" t="s">
        <v>285</v>
      </c>
      <c r="I79" s="52">
        <f>SUMIFS(F77:F92, C77:C92,H79)</f>
        <v>4.513888888888884E-2</v>
      </c>
    </row>
    <row r="80" spans="1:9">
      <c r="A80" s="94"/>
      <c r="B80" s="65" t="s">
        <v>342</v>
      </c>
      <c r="C80" s="51" t="s">
        <v>295</v>
      </c>
      <c r="D80" s="52">
        <v>0.41666666666666669</v>
      </c>
      <c r="E80" s="52">
        <v>0.43055555555555558</v>
      </c>
      <c r="F80" s="52">
        <f t="shared" si="4"/>
        <v>1.3888888888888895E-2</v>
      </c>
      <c r="H80" s="53" t="s">
        <v>290</v>
      </c>
      <c r="I80" s="52">
        <f>SUMIFS(F77:F92, C77:C92,H80)</f>
        <v>2.083333333333337E-2</v>
      </c>
    </row>
    <row r="81" spans="1:9">
      <c r="A81" s="94"/>
      <c r="B81" s="59" t="s">
        <v>726</v>
      </c>
      <c r="C81" s="51" t="s">
        <v>288</v>
      </c>
      <c r="D81" s="52">
        <v>0.4375</v>
      </c>
      <c r="E81" s="52">
        <v>0.47916666666666669</v>
      </c>
      <c r="F81" s="52">
        <f t="shared" si="4"/>
        <v>4.1666666666666685E-2</v>
      </c>
      <c r="H81" s="53" t="s">
        <v>293</v>
      </c>
      <c r="I81" s="52">
        <f>SUMIFS(F77:F92, C77:C92,H81)</f>
        <v>0</v>
      </c>
    </row>
    <row r="82" spans="1:9">
      <c r="A82" s="94"/>
      <c r="B82" s="58" t="s">
        <v>727</v>
      </c>
      <c r="C82" s="51" t="s">
        <v>288</v>
      </c>
      <c r="D82" s="52">
        <v>0.47916666666666669</v>
      </c>
      <c r="E82" s="52">
        <v>0.53125</v>
      </c>
      <c r="F82" s="52">
        <f>E82-D82</f>
        <v>5.2083333333333315E-2</v>
      </c>
      <c r="H82" s="53" t="s">
        <v>296</v>
      </c>
      <c r="I82" s="52">
        <f>SUMIFS(F77:F92, C77:C92,H82)</f>
        <v>6.25E-2</v>
      </c>
    </row>
    <row r="83" spans="1:9">
      <c r="A83" s="98"/>
      <c r="B83" s="60" t="s">
        <v>329</v>
      </c>
      <c r="C83" s="55" t="s">
        <v>295</v>
      </c>
      <c r="D83" s="52">
        <v>0.53125</v>
      </c>
      <c r="E83" s="52">
        <v>0.5625</v>
      </c>
      <c r="F83" s="52">
        <f t="shared" si="4"/>
        <v>3.125E-2</v>
      </c>
      <c r="H83" s="53" t="s">
        <v>295</v>
      </c>
      <c r="I83" s="52">
        <f>SUMIFS(F77:F92, C77:C92,H83)</f>
        <v>4.5138888888888895E-2</v>
      </c>
    </row>
    <row r="84" spans="1:9">
      <c r="A84" s="94"/>
      <c r="B84" t="s">
        <v>728</v>
      </c>
      <c r="C84" s="51" t="s">
        <v>288</v>
      </c>
      <c r="D84" s="52">
        <v>0.5625</v>
      </c>
      <c r="E84" s="52">
        <v>0.61458333333333337</v>
      </c>
      <c r="F84" s="52">
        <f t="shared" si="4"/>
        <v>5.208333333333337E-2</v>
      </c>
      <c r="H84" s="48" t="s">
        <v>300</v>
      </c>
      <c r="I84" s="49">
        <f>SUM(I78:I83)</f>
        <v>0.54166666666666652</v>
      </c>
    </row>
    <row r="85" spans="1:9">
      <c r="A85" s="94"/>
      <c r="B85" s="51" t="s">
        <v>727</v>
      </c>
      <c r="C85" s="51" t="s">
        <v>288</v>
      </c>
      <c r="D85" s="52">
        <v>0.61458333333333337</v>
      </c>
      <c r="E85" s="52">
        <v>0.65625</v>
      </c>
      <c r="F85" s="52">
        <f t="shared" si="4"/>
        <v>4.166666666666663E-2</v>
      </c>
      <c r="I85" s="54"/>
    </row>
    <row r="86" spans="1:9">
      <c r="A86" s="94"/>
      <c r="B86" s="51" t="s">
        <v>729</v>
      </c>
      <c r="C86" s="51" t="s">
        <v>285</v>
      </c>
      <c r="D86" s="52">
        <v>0.66666666666666663</v>
      </c>
      <c r="E86" s="52">
        <v>0.70138888888888884</v>
      </c>
      <c r="F86" s="52">
        <f t="shared" si="4"/>
        <v>3.472222222222221E-2</v>
      </c>
      <c r="I86" s="54"/>
    </row>
    <row r="87" spans="1:9">
      <c r="A87" s="94"/>
      <c r="B87" s="51" t="s">
        <v>394</v>
      </c>
      <c r="C87" s="51" t="s">
        <v>296</v>
      </c>
      <c r="D87" s="52">
        <v>0.70833333333333337</v>
      </c>
      <c r="E87" s="52">
        <v>0.77083333333333337</v>
      </c>
      <c r="F87" s="52">
        <f t="shared" si="4"/>
        <v>6.25E-2</v>
      </c>
      <c r="I87" s="54"/>
    </row>
    <row r="88" spans="1:9">
      <c r="A88" s="94"/>
      <c r="B88" s="51" t="s">
        <v>730</v>
      </c>
      <c r="C88" s="51" t="s">
        <v>288</v>
      </c>
      <c r="D88" s="52">
        <v>0.78125</v>
      </c>
      <c r="E88" s="52">
        <v>0.85416666666666663</v>
      </c>
      <c r="F88" s="52">
        <f t="shared" si="4"/>
        <v>7.291666666666663E-2</v>
      </c>
    </row>
    <row r="89" spans="1:9">
      <c r="A89" s="94"/>
      <c r="B89" s="51" t="s">
        <v>731</v>
      </c>
      <c r="C89" s="51" t="s">
        <v>288</v>
      </c>
      <c r="D89" s="52">
        <v>0.91666666666666663</v>
      </c>
      <c r="E89" s="52">
        <v>0.99305555555555547</v>
      </c>
      <c r="F89" s="52">
        <f t="shared" si="4"/>
        <v>7.638888888888884E-2</v>
      </c>
    </row>
    <row r="90" spans="1:9">
      <c r="A90" s="94"/>
      <c r="B90" s="51"/>
      <c r="C90" s="51"/>
      <c r="D90" s="52"/>
      <c r="E90" s="52"/>
      <c r="F90" s="52">
        <f t="shared" si="4"/>
        <v>0</v>
      </c>
    </row>
    <row r="91" spans="1:9">
      <c r="A91" s="94"/>
      <c r="B91" s="51"/>
      <c r="C91" s="51"/>
      <c r="D91" s="52"/>
      <c r="E91" s="52"/>
      <c r="F91" s="52">
        <f t="shared" si="4"/>
        <v>0</v>
      </c>
    </row>
    <row r="92" spans="1:9">
      <c r="A92" s="97"/>
      <c r="B92" s="51"/>
      <c r="C92" s="51"/>
      <c r="D92" s="52"/>
      <c r="E92" s="52"/>
      <c r="F92" s="52">
        <f t="shared" si="4"/>
        <v>0</v>
      </c>
    </row>
    <row r="93" spans="1:9">
      <c r="A93" s="93" t="s">
        <v>54</v>
      </c>
      <c r="B93" s="51" t="s">
        <v>603</v>
      </c>
      <c r="C93" s="51" t="s">
        <v>285</v>
      </c>
      <c r="D93" s="52">
        <v>0.36458333333333331</v>
      </c>
      <c r="E93" s="52">
        <v>0.36805555555555558</v>
      </c>
      <c r="F93" s="52">
        <f t="shared" si="4"/>
        <v>3.4722222222222654E-3</v>
      </c>
      <c r="H93" s="49" t="s">
        <v>286</v>
      </c>
      <c r="I93" s="49" t="s">
        <v>287</v>
      </c>
    </row>
    <row r="94" spans="1:9">
      <c r="A94" s="94"/>
      <c r="B94" s="51" t="s">
        <v>732</v>
      </c>
      <c r="C94" s="51" t="s">
        <v>288</v>
      </c>
      <c r="D94" s="52">
        <v>0.37847222222222227</v>
      </c>
      <c r="E94" s="52">
        <v>0.43402777777777773</v>
      </c>
      <c r="F94" s="52">
        <f t="shared" si="4"/>
        <v>5.5555555555555469E-2</v>
      </c>
      <c r="H94" s="53" t="s">
        <v>288</v>
      </c>
      <c r="I94" s="52">
        <f>SUMIFS(F93:F107, C93:C107,H94)</f>
        <v>0.31944444444444436</v>
      </c>
    </row>
    <row r="95" spans="1:9">
      <c r="A95" s="94"/>
      <c r="B95" s="56" t="s">
        <v>309</v>
      </c>
      <c r="C95" s="51" t="s">
        <v>295</v>
      </c>
      <c r="D95" s="52">
        <v>0.4375</v>
      </c>
      <c r="E95" s="52">
        <v>0.44444444444444442</v>
      </c>
      <c r="F95" s="52">
        <f t="shared" si="4"/>
        <v>6.9444444444444198E-3</v>
      </c>
      <c r="H95" s="53" t="s">
        <v>285</v>
      </c>
      <c r="I95" s="52">
        <f>SUMIFS(F93:F107, C93:C107,H95)</f>
        <v>3.4722222222222654E-3</v>
      </c>
    </row>
    <row r="96" spans="1:9">
      <c r="A96" s="94"/>
      <c r="B96" s="51" t="s">
        <v>733</v>
      </c>
      <c r="C96" s="51" t="s">
        <v>288</v>
      </c>
      <c r="D96" s="52">
        <v>0.45833333333333331</v>
      </c>
      <c r="E96" s="52">
        <v>0.52083333333333337</v>
      </c>
      <c r="F96" s="52">
        <f t="shared" si="4"/>
        <v>6.2500000000000056E-2</v>
      </c>
      <c r="H96" s="53" t="s">
        <v>290</v>
      </c>
      <c r="I96" s="52">
        <f>SUMIFS(F93:F107, C93:C107,H96)</f>
        <v>2.083333333333337E-2</v>
      </c>
    </row>
    <row r="97" spans="1:9">
      <c r="A97" s="94"/>
      <c r="B97" s="51" t="s">
        <v>653</v>
      </c>
      <c r="C97" s="51" t="s">
        <v>295</v>
      </c>
      <c r="D97" s="52">
        <v>0.52777777777777779</v>
      </c>
      <c r="E97" s="52">
        <v>0.55208333333333337</v>
      </c>
      <c r="F97" s="52">
        <f t="shared" si="4"/>
        <v>2.430555555555558E-2</v>
      </c>
      <c r="H97" s="53" t="s">
        <v>293</v>
      </c>
      <c r="I97" s="52">
        <f>SUMIFS(F93:F107, C93:C107,H97)</f>
        <v>3.125E-2</v>
      </c>
    </row>
    <row r="98" spans="1:9">
      <c r="A98" s="94"/>
      <c r="B98" s="51" t="s">
        <v>734</v>
      </c>
      <c r="C98" s="51" t="s">
        <v>288</v>
      </c>
      <c r="D98" s="52">
        <v>0.55555555555555558</v>
      </c>
      <c r="E98" s="52">
        <v>0.66319444444444442</v>
      </c>
      <c r="F98" s="52">
        <f t="shared" si="4"/>
        <v>0.10763888888888884</v>
      </c>
      <c r="H98" s="53" t="s">
        <v>296</v>
      </c>
      <c r="I98" s="52">
        <f>SUMIFS(F93:F107, C93:C107,H98)</f>
        <v>6.25E-2</v>
      </c>
    </row>
    <row r="99" spans="1:9">
      <c r="A99" s="94"/>
      <c r="B99" s="51" t="s">
        <v>735</v>
      </c>
      <c r="C99" s="51" t="s">
        <v>293</v>
      </c>
      <c r="D99" s="52">
        <v>0.66666666666666663</v>
      </c>
      <c r="E99" s="52">
        <v>0.69791666666666663</v>
      </c>
      <c r="F99" s="52">
        <f t="shared" si="4"/>
        <v>3.125E-2</v>
      </c>
      <c r="H99" s="53" t="s">
        <v>295</v>
      </c>
      <c r="I99" s="52">
        <f>SUMIFS(F93:F107, C93:C107,H99)</f>
        <v>3.125E-2</v>
      </c>
    </row>
    <row r="100" spans="1:9">
      <c r="A100" s="94"/>
      <c r="B100" s="51" t="s">
        <v>736</v>
      </c>
      <c r="C100" s="51" t="s">
        <v>296</v>
      </c>
      <c r="D100" s="52">
        <v>0.69791666666666663</v>
      </c>
      <c r="E100" s="52">
        <v>0.76041666666666663</v>
      </c>
      <c r="F100" s="52">
        <f t="shared" si="4"/>
        <v>6.25E-2</v>
      </c>
      <c r="H100" s="48" t="s">
        <v>300</v>
      </c>
      <c r="I100" s="49">
        <f>SUM(I94:I99)</f>
        <v>0.46875</v>
      </c>
    </row>
    <row r="101" spans="1:9">
      <c r="A101" s="94"/>
      <c r="B101" s="51" t="s">
        <v>737</v>
      </c>
      <c r="C101" s="51" t="s">
        <v>288</v>
      </c>
      <c r="D101" s="52">
        <v>0.76041666666666663</v>
      </c>
      <c r="E101" s="52">
        <v>0.85416666666666663</v>
      </c>
      <c r="F101" s="52">
        <f t="shared" si="4"/>
        <v>9.375E-2</v>
      </c>
      <c r="I101" s="54"/>
    </row>
    <row r="102" spans="1:9">
      <c r="A102" s="94"/>
      <c r="B102" s="51" t="s">
        <v>738</v>
      </c>
      <c r="C102" s="51" t="s">
        <v>290</v>
      </c>
      <c r="D102" s="52">
        <v>0.85416666666666663</v>
      </c>
      <c r="E102" s="52">
        <v>0.875</v>
      </c>
      <c r="F102" s="52">
        <f t="shared" si="4"/>
        <v>2.083333333333337E-2</v>
      </c>
      <c r="I102" s="54"/>
    </row>
    <row r="103" spans="1:9">
      <c r="A103" s="94"/>
      <c r="B103" s="51"/>
      <c r="C103" s="51" t="s">
        <v>288</v>
      </c>
      <c r="D103" s="52">
        <v>0</v>
      </c>
      <c r="E103" s="52">
        <v>0</v>
      </c>
      <c r="F103" s="52">
        <f t="shared" si="4"/>
        <v>0</v>
      </c>
    </row>
    <row r="104" spans="1:9">
      <c r="A104" s="94"/>
      <c r="B104" s="51"/>
      <c r="C104" s="51" t="s">
        <v>296</v>
      </c>
      <c r="D104" s="52">
        <v>0</v>
      </c>
      <c r="E104" s="52">
        <v>0</v>
      </c>
      <c r="F104" s="52">
        <f t="shared" si="4"/>
        <v>0</v>
      </c>
    </row>
    <row r="105" spans="1:9">
      <c r="A105" s="94"/>
      <c r="B105" s="51"/>
      <c r="C105" s="51" t="s">
        <v>295</v>
      </c>
      <c r="D105" s="52">
        <v>0</v>
      </c>
      <c r="E105" s="52">
        <v>0</v>
      </c>
      <c r="F105" s="52">
        <f t="shared" si="4"/>
        <v>0</v>
      </c>
    </row>
    <row r="106" spans="1:9">
      <c r="A106" s="94"/>
      <c r="B106" s="51"/>
      <c r="C106" s="51" t="s">
        <v>288</v>
      </c>
      <c r="D106" s="52">
        <v>0</v>
      </c>
      <c r="E106" s="52">
        <v>0</v>
      </c>
      <c r="F106" s="52">
        <f t="shared" si="4"/>
        <v>0</v>
      </c>
    </row>
    <row r="107" spans="1:9">
      <c r="A107" s="95"/>
      <c r="B107" s="51"/>
      <c r="C107" s="51" t="s">
        <v>285</v>
      </c>
      <c r="D107" s="52">
        <v>0</v>
      </c>
      <c r="E107" s="52">
        <v>0</v>
      </c>
      <c r="F107" s="52">
        <f t="shared" si="4"/>
        <v>0</v>
      </c>
    </row>
    <row r="108" spans="1:9">
      <c r="A108" s="96" t="s">
        <v>30</v>
      </c>
      <c r="B108" s="55" t="s">
        <v>514</v>
      </c>
      <c r="C108" s="51" t="s">
        <v>288</v>
      </c>
      <c r="D108" s="52">
        <v>0.36458333333333331</v>
      </c>
      <c r="E108" s="52">
        <v>0.36805555555555558</v>
      </c>
      <c r="F108" s="52">
        <f t="shared" si="4"/>
        <v>3.4722222222222654E-3</v>
      </c>
      <c r="H108" s="49" t="s">
        <v>286</v>
      </c>
      <c r="I108" s="49" t="s">
        <v>287</v>
      </c>
    </row>
    <row r="109" spans="1:9">
      <c r="A109" s="96"/>
      <c r="B109" s="55" t="s">
        <v>739</v>
      </c>
      <c r="C109" s="51" t="s">
        <v>288</v>
      </c>
      <c r="D109" s="52">
        <v>0.36805555555555558</v>
      </c>
      <c r="E109" s="52">
        <v>0.375</v>
      </c>
      <c r="F109" s="52">
        <f t="shared" si="4"/>
        <v>6.9444444444444198E-3</v>
      </c>
      <c r="H109" s="53" t="s">
        <v>288</v>
      </c>
      <c r="I109" s="52">
        <f>SUMIFS(F108:F122, C108:C122,H109)</f>
        <v>0.29861111111111116</v>
      </c>
    </row>
    <row r="110" spans="1:9">
      <c r="A110" s="96"/>
      <c r="B110" s="56" t="s">
        <v>740</v>
      </c>
      <c r="C110" s="51" t="s">
        <v>288</v>
      </c>
      <c r="D110" s="52">
        <v>0.375</v>
      </c>
      <c r="E110" s="52">
        <v>0.44444444444444442</v>
      </c>
      <c r="F110" s="52">
        <f t="shared" si="4"/>
        <v>6.944444444444442E-2</v>
      </c>
      <c r="H110" s="53" t="s">
        <v>285</v>
      </c>
      <c r="I110" s="52">
        <f>SUMIFS(F108:F122, C108:C122,H110)</f>
        <v>0</v>
      </c>
    </row>
    <row r="111" spans="1:9">
      <c r="A111" s="96"/>
      <c r="B111" s="55" t="s">
        <v>309</v>
      </c>
      <c r="C111" s="51" t="s">
        <v>295</v>
      </c>
      <c r="D111" s="52">
        <v>0.44791666666666669</v>
      </c>
      <c r="E111" s="52">
        <v>0.45833333333333331</v>
      </c>
      <c r="F111" s="52">
        <f t="shared" si="4"/>
        <v>1.041666666666663E-2</v>
      </c>
      <c r="H111" s="53" t="s">
        <v>290</v>
      </c>
      <c r="I111" s="52">
        <f>SUMIFS(F108:F122, C108:C122,H111)</f>
        <v>3.472222222222221E-2</v>
      </c>
    </row>
    <row r="112" spans="1:9">
      <c r="A112" s="96"/>
      <c r="B112" s="55" t="s">
        <v>741</v>
      </c>
      <c r="C112" s="51" t="s">
        <v>288</v>
      </c>
      <c r="D112" s="52">
        <v>0.45833333333333331</v>
      </c>
      <c r="E112" s="52">
        <v>0.52083333333333337</v>
      </c>
      <c r="F112" s="52">
        <f t="shared" si="4"/>
        <v>6.2500000000000056E-2</v>
      </c>
      <c r="H112" s="53" t="s">
        <v>293</v>
      </c>
      <c r="I112" s="52">
        <f>SUMIFS(F108:F122, C108:C122,H112)</f>
        <v>0</v>
      </c>
    </row>
    <row r="113" spans="1:9">
      <c r="A113" s="96"/>
      <c r="B113" s="55" t="s">
        <v>653</v>
      </c>
      <c r="C113" s="51" t="s">
        <v>295</v>
      </c>
      <c r="D113" s="52">
        <v>0.54166666666666663</v>
      </c>
      <c r="E113" s="52">
        <v>0.58333333333333337</v>
      </c>
      <c r="F113" s="52">
        <f t="shared" si="4"/>
        <v>4.1666666666666741E-2</v>
      </c>
      <c r="H113" s="53" t="s">
        <v>296</v>
      </c>
      <c r="I113" s="52">
        <f>SUMIFS(F108:F122, C108:C122,H113)</f>
        <v>6.25E-2</v>
      </c>
    </row>
    <row r="114" spans="1:9">
      <c r="A114" s="96"/>
      <c r="B114" s="55" t="s">
        <v>742</v>
      </c>
      <c r="C114" s="51" t="s">
        <v>288</v>
      </c>
      <c r="D114" s="52">
        <v>0.58680555555555558</v>
      </c>
      <c r="E114" s="52">
        <v>0.64583333333333337</v>
      </c>
      <c r="F114" s="52">
        <f t="shared" si="4"/>
        <v>5.902777777777779E-2</v>
      </c>
      <c r="H114" s="53" t="s">
        <v>295</v>
      </c>
      <c r="I114" s="52">
        <f>SUMIFS(F108:F122, C108:C122,H114)</f>
        <v>5.208333333333337E-2</v>
      </c>
    </row>
    <row r="115" spans="1:9">
      <c r="A115" s="96"/>
      <c r="B115" s="55" t="s">
        <v>421</v>
      </c>
      <c r="C115" s="51" t="s">
        <v>295</v>
      </c>
      <c r="D115" s="52" t="s">
        <v>743</v>
      </c>
      <c r="E115" s="52">
        <v>0.65625</v>
      </c>
      <c r="F115" s="52" t="s">
        <v>744</v>
      </c>
      <c r="H115" s="48" t="s">
        <v>300</v>
      </c>
      <c r="I115" s="49">
        <f>SUM(I109:I114)</f>
        <v>0.44791666666666674</v>
      </c>
    </row>
    <row r="116" spans="1:9">
      <c r="A116" s="96"/>
      <c r="B116" s="55" t="s">
        <v>745</v>
      </c>
      <c r="C116" s="51" t="s">
        <v>290</v>
      </c>
      <c r="D116" s="52">
        <v>0.66666666666666663</v>
      </c>
      <c r="E116" s="52">
        <v>0.70138888888888884</v>
      </c>
      <c r="F116" s="52">
        <f>E116-D116</f>
        <v>3.472222222222221E-2</v>
      </c>
      <c r="I116" s="54"/>
    </row>
    <row r="117" spans="1:9">
      <c r="A117" s="96"/>
      <c r="B117" s="55" t="s">
        <v>296</v>
      </c>
      <c r="C117" s="51" t="s">
        <v>296</v>
      </c>
      <c r="D117" s="52">
        <v>0.70833333333333337</v>
      </c>
      <c r="E117" s="52">
        <v>0.77083333333333337</v>
      </c>
      <c r="F117" s="52">
        <f>E117-D117</f>
        <v>6.25E-2</v>
      </c>
      <c r="I117" s="54"/>
    </row>
    <row r="118" spans="1:9">
      <c r="A118" s="96"/>
      <c r="B118" s="55" t="s">
        <v>746</v>
      </c>
      <c r="C118" s="51" t="s">
        <v>288</v>
      </c>
      <c r="D118" s="52">
        <v>0.77777777777777779</v>
      </c>
      <c r="E118" s="52">
        <v>0.80208333333333337</v>
      </c>
      <c r="F118" s="52">
        <f t="shared" si="4"/>
        <v>2.430555555555558E-2</v>
      </c>
    </row>
    <row r="119" spans="1:9">
      <c r="A119" s="96"/>
      <c r="B119" s="55" t="s">
        <v>747</v>
      </c>
      <c r="C119" s="51" t="s">
        <v>288</v>
      </c>
      <c r="D119" s="52">
        <v>0.80208333333333337</v>
      </c>
      <c r="E119" s="52">
        <v>0.8125</v>
      </c>
      <c r="F119" s="52">
        <f t="shared" si="4"/>
        <v>1.041666666666663E-2</v>
      </c>
    </row>
    <row r="120" spans="1:9">
      <c r="A120" s="96"/>
      <c r="B120" s="55" t="s">
        <v>748</v>
      </c>
      <c r="C120" s="51" t="s">
        <v>288</v>
      </c>
      <c r="D120" s="52">
        <v>0.8125</v>
      </c>
      <c r="E120" s="52">
        <v>0.875</v>
      </c>
      <c r="F120" s="52">
        <f t="shared" si="4"/>
        <v>6.25E-2</v>
      </c>
      <c r="G120" t="s">
        <v>424</v>
      </c>
    </row>
    <row r="121" spans="1:9">
      <c r="A121" s="96"/>
      <c r="B121" s="55"/>
      <c r="C121" s="51"/>
      <c r="D121" s="52"/>
      <c r="E121" s="52"/>
      <c r="F121" s="52">
        <f t="shared" si="4"/>
        <v>0</v>
      </c>
    </row>
    <row r="122" spans="1:9" hidden="1">
      <c r="A122" s="96"/>
      <c r="B122" s="55"/>
      <c r="C122" s="51"/>
      <c r="D122" s="52"/>
      <c r="E122" s="52"/>
      <c r="F122" s="52">
        <f t="shared" si="4"/>
        <v>0</v>
      </c>
    </row>
    <row r="123" spans="1:9">
      <c r="A123" s="93" t="s">
        <v>273</v>
      </c>
      <c r="B123" s="51" t="s">
        <v>664</v>
      </c>
      <c r="C123" s="51" t="s">
        <v>288</v>
      </c>
      <c r="D123" s="52">
        <v>0.375</v>
      </c>
      <c r="E123" s="52">
        <v>0.41666666666666669</v>
      </c>
      <c r="F123" s="52">
        <f t="shared" si="4"/>
        <v>4.1666666666666685E-2</v>
      </c>
      <c r="H123" s="49" t="s">
        <v>286</v>
      </c>
      <c r="I123" s="49" t="s">
        <v>287</v>
      </c>
    </row>
    <row r="124" spans="1:9">
      <c r="A124" s="94"/>
      <c r="B124" s="51" t="s">
        <v>665</v>
      </c>
      <c r="C124" s="51" t="s">
        <v>288</v>
      </c>
      <c r="D124" s="52">
        <v>0.41666666666666669</v>
      </c>
      <c r="E124" s="52">
        <v>0.4375</v>
      </c>
      <c r="F124" s="52">
        <f t="shared" si="4"/>
        <v>2.0833333333333315E-2</v>
      </c>
      <c r="H124" s="53" t="s">
        <v>288</v>
      </c>
      <c r="I124" s="52">
        <f>SUMIFS(F123:F137, C123:C137,H124)</f>
        <v>0.30902777777777768</v>
      </c>
    </row>
    <row r="125" spans="1:9">
      <c r="A125" s="94"/>
      <c r="B125" s="51" t="s">
        <v>342</v>
      </c>
      <c r="C125" s="51" t="s">
        <v>295</v>
      </c>
      <c r="D125" s="52">
        <v>0.4375</v>
      </c>
      <c r="E125" s="52">
        <v>0.44791666666666669</v>
      </c>
      <c r="F125" s="52">
        <f t="shared" si="4"/>
        <v>1.0416666666666685E-2</v>
      </c>
      <c r="H125" s="53" t="s">
        <v>285</v>
      </c>
      <c r="I125" s="52">
        <f>SUMIFS(F123:F137, C123:C137,H125)</f>
        <v>0</v>
      </c>
    </row>
    <row r="126" spans="1:9">
      <c r="A126" s="94"/>
      <c r="B126" s="51" t="s">
        <v>666</v>
      </c>
      <c r="C126" s="51" t="s">
        <v>288</v>
      </c>
      <c r="D126" s="52">
        <v>0.44791666666666669</v>
      </c>
      <c r="E126" s="52">
        <v>0.47916666666666669</v>
      </c>
      <c r="F126" s="52">
        <f t="shared" si="4"/>
        <v>3.125E-2</v>
      </c>
      <c r="H126" s="53" t="s">
        <v>290</v>
      </c>
      <c r="I126" s="52">
        <f>SUMIFS(F123:F137, C123:C137,H126)</f>
        <v>4.1666666666666685E-2</v>
      </c>
    </row>
    <row r="127" spans="1:9">
      <c r="A127" s="94"/>
      <c r="B127" s="58" t="s">
        <v>645</v>
      </c>
      <c r="C127" s="51" t="s">
        <v>290</v>
      </c>
      <c r="D127" s="52">
        <v>0.47916666666666669</v>
      </c>
      <c r="E127" s="52">
        <v>0.52083333333333337</v>
      </c>
      <c r="F127" s="52">
        <f t="shared" si="4"/>
        <v>4.1666666666666685E-2</v>
      </c>
      <c r="H127" s="53" t="s">
        <v>293</v>
      </c>
      <c r="I127" s="52">
        <f>SUMIFS(F123:F137, C123:C137,H127)</f>
        <v>0</v>
      </c>
    </row>
    <row r="128" spans="1:9">
      <c r="A128" s="98"/>
      <c r="B128" s="57" t="s">
        <v>667</v>
      </c>
      <c r="C128" s="55" t="s">
        <v>288</v>
      </c>
      <c r="D128" s="52">
        <v>0.52083333333333337</v>
      </c>
      <c r="E128" s="52">
        <v>0.54166666666666663</v>
      </c>
      <c r="F128" s="52">
        <f t="shared" si="4"/>
        <v>2.0833333333333259E-2</v>
      </c>
      <c r="H128" s="53" t="s">
        <v>296</v>
      </c>
      <c r="I128" s="52">
        <f>SUMIFS(F123:F137, C123:C137,H128)</f>
        <v>0</v>
      </c>
    </row>
    <row r="129" spans="1:9">
      <c r="A129" s="98"/>
      <c r="B129" s="57" t="s">
        <v>329</v>
      </c>
      <c r="C129" s="55" t="s">
        <v>295</v>
      </c>
      <c r="D129" s="52">
        <v>0.54166666666666663</v>
      </c>
      <c r="E129" s="52">
        <v>0.57291666666666663</v>
      </c>
      <c r="F129" s="52">
        <f t="shared" ref="F129" si="5">E129-D129</f>
        <v>3.125E-2</v>
      </c>
      <c r="H129" s="53" t="s">
        <v>295</v>
      </c>
      <c r="I129" s="52">
        <f>SUMIFS(F123:F137, C123:C137,H129)</f>
        <v>6.5972222222222238E-2</v>
      </c>
    </row>
    <row r="130" spans="1:9">
      <c r="A130" s="98"/>
      <c r="B130" s="57" t="s">
        <v>668</v>
      </c>
      <c r="C130" s="55" t="s">
        <v>288</v>
      </c>
      <c r="D130" s="52">
        <v>0.57291666666666663</v>
      </c>
      <c r="E130" s="52">
        <v>0.67361111111111116</v>
      </c>
      <c r="F130" s="52">
        <v>0.10069444444444443</v>
      </c>
      <c r="H130" s="48" t="s">
        <v>300</v>
      </c>
      <c r="I130" s="49">
        <f>SUM(I124:I129)</f>
        <v>0.41666666666666663</v>
      </c>
    </row>
    <row r="131" spans="1:9">
      <c r="A131" s="98"/>
      <c r="B131" s="57" t="s">
        <v>342</v>
      </c>
      <c r="C131" s="55" t="s">
        <v>295</v>
      </c>
      <c r="D131" s="52">
        <v>0.67361111111111116</v>
      </c>
      <c r="E131" s="52">
        <v>0.68402777777777779</v>
      </c>
      <c r="F131" s="52">
        <v>2.4305555555555556E-2</v>
      </c>
      <c r="I131" s="54"/>
    </row>
    <row r="132" spans="1:9">
      <c r="A132" s="94"/>
      <c r="B132" s="59" t="s">
        <v>669</v>
      </c>
      <c r="C132" s="51" t="s">
        <v>288</v>
      </c>
      <c r="D132" s="52">
        <v>0.68402777777777779</v>
      </c>
      <c r="E132" s="52">
        <v>0.74305555555555547</v>
      </c>
      <c r="F132" s="52">
        <v>5.9027777777777783E-2</v>
      </c>
      <c r="I132" s="54"/>
    </row>
    <row r="133" spans="1:9">
      <c r="A133" s="94"/>
      <c r="B133" s="51" t="s">
        <v>670</v>
      </c>
      <c r="C133" s="51" t="s">
        <v>288</v>
      </c>
      <c r="D133" s="52">
        <v>0.84722222222222221</v>
      </c>
      <c r="E133" s="52">
        <v>0.88194444444444453</v>
      </c>
      <c r="F133" s="52">
        <v>3.4722222222222224E-2</v>
      </c>
    </row>
    <row r="134" spans="1:9">
      <c r="A134" s="94"/>
      <c r="B134" s="51"/>
      <c r="C134" s="51"/>
      <c r="D134" s="52"/>
      <c r="E134" s="52"/>
      <c r="F134" s="52"/>
    </row>
    <row r="135" spans="1:9">
      <c r="A135" s="94"/>
      <c r="B135" s="51"/>
      <c r="C135" s="51"/>
      <c r="D135" s="52"/>
      <c r="E135" s="52"/>
      <c r="F135" s="52"/>
    </row>
    <row r="136" spans="1:9">
      <c r="A136" s="94"/>
      <c r="B136" s="51"/>
      <c r="C136" s="51"/>
      <c r="D136" s="52"/>
      <c r="E136" s="52"/>
      <c r="F136" s="52"/>
    </row>
    <row r="137" spans="1:9">
      <c r="A137" s="95"/>
      <c r="B137" s="51"/>
      <c r="C137" s="51"/>
      <c r="D137" s="52"/>
      <c r="E137" s="52"/>
      <c r="F137" s="52"/>
    </row>
    <row r="138" spans="1:9">
      <c r="A138" s="96" t="s">
        <v>276</v>
      </c>
      <c r="B138" s="55" t="s">
        <v>749</v>
      </c>
      <c r="C138" s="51" t="s">
        <v>288</v>
      </c>
      <c r="D138" s="52">
        <v>0.375</v>
      </c>
      <c r="E138" s="52">
        <v>0.41666666666666669</v>
      </c>
      <c r="F138" s="52">
        <f t="shared" ref="F138:F152" si="6">E138-D138</f>
        <v>4.1666666666666685E-2</v>
      </c>
      <c r="H138" s="49" t="s">
        <v>286</v>
      </c>
      <c r="I138" s="49" t="s">
        <v>287</v>
      </c>
    </row>
    <row r="139" spans="1:9">
      <c r="A139" s="96"/>
      <c r="B139" s="55" t="s">
        <v>586</v>
      </c>
      <c r="C139" s="51" t="s">
        <v>295</v>
      </c>
      <c r="D139" s="52">
        <v>0.41666666666666669</v>
      </c>
      <c r="E139" s="52">
        <v>0.42708333333333331</v>
      </c>
      <c r="F139" s="52">
        <f t="shared" si="6"/>
        <v>1.041666666666663E-2</v>
      </c>
      <c r="H139" s="53" t="s">
        <v>288</v>
      </c>
      <c r="I139" s="52">
        <f>SUMIFS(F138:F152, C138:C152,H139)</f>
        <v>0.42708333333333337</v>
      </c>
    </row>
    <row r="140" spans="1:9">
      <c r="A140" s="96"/>
      <c r="B140" s="55" t="s">
        <v>750</v>
      </c>
      <c r="C140" s="51" t="s">
        <v>288</v>
      </c>
      <c r="D140" s="52">
        <v>0.42708333333333331</v>
      </c>
      <c r="E140" s="52">
        <v>0.52083333333333337</v>
      </c>
      <c r="F140" s="52">
        <f t="shared" si="6"/>
        <v>9.3750000000000056E-2</v>
      </c>
      <c r="H140" s="53" t="s">
        <v>285</v>
      </c>
      <c r="I140" s="52">
        <f>SUMIFS(F138:F152, C138:C152,H140)</f>
        <v>0</v>
      </c>
    </row>
    <row r="141" spans="1:9">
      <c r="A141" s="96"/>
      <c r="B141" s="55" t="s">
        <v>599</v>
      </c>
      <c r="C141" s="51" t="s">
        <v>295</v>
      </c>
      <c r="D141" s="52">
        <v>0.54166666666666663</v>
      </c>
      <c r="E141" s="52">
        <v>0.5625</v>
      </c>
      <c r="F141" s="52">
        <f t="shared" si="6"/>
        <v>2.083333333333337E-2</v>
      </c>
      <c r="H141" s="53" t="s">
        <v>290</v>
      </c>
      <c r="I141" s="52">
        <f>SUMIFS(F138:F152, C138:C152,H141)</f>
        <v>3.472222222222221E-2</v>
      </c>
    </row>
    <row r="142" spans="1:9">
      <c r="A142" s="96"/>
      <c r="B142" s="55" t="s">
        <v>751</v>
      </c>
      <c r="C142" s="51" t="s">
        <v>288</v>
      </c>
      <c r="D142" s="52">
        <v>0.5625</v>
      </c>
      <c r="E142" s="52">
        <v>0.625</v>
      </c>
      <c r="F142" s="52">
        <f t="shared" si="6"/>
        <v>6.25E-2</v>
      </c>
      <c r="H142" s="53" t="s">
        <v>293</v>
      </c>
      <c r="I142" s="52">
        <f>SUMIFS(F138:F152, C138:C152,H142)</f>
        <v>0</v>
      </c>
    </row>
    <row r="143" spans="1:9">
      <c r="A143" s="96"/>
      <c r="B143" s="55" t="s">
        <v>671</v>
      </c>
      <c r="C143" s="51" t="s">
        <v>288</v>
      </c>
      <c r="D143" s="52">
        <v>0.625</v>
      </c>
      <c r="E143" s="52">
        <v>0.66666666666666663</v>
      </c>
      <c r="F143" s="52">
        <f t="shared" si="6"/>
        <v>4.166666666666663E-2</v>
      </c>
      <c r="H143" s="53" t="s">
        <v>296</v>
      </c>
      <c r="I143" s="52">
        <f>SUMIFS(F138:F152, C138:C152,H143)</f>
        <v>6.25E-2</v>
      </c>
    </row>
    <row r="144" spans="1:9">
      <c r="A144" s="96"/>
      <c r="B144" s="55" t="s">
        <v>745</v>
      </c>
      <c r="C144" s="51" t="s">
        <v>290</v>
      </c>
      <c r="D144" s="52">
        <v>0.66666666666666663</v>
      </c>
      <c r="E144" s="52">
        <v>0.70138888888888884</v>
      </c>
      <c r="F144" s="52">
        <f t="shared" si="6"/>
        <v>3.472222222222221E-2</v>
      </c>
      <c r="H144" s="53" t="s">
        <v>295</v>
      </c>
      <c r="I144" s="52">
        <f>SUMIFS(F138:F152, C138:C152,H144)</f>
        <v>3.125E-2</v>
      </c>
    </row>
    <row r="145" spans="1:9">
      <c r="A145" s="96"/>
      <c r="B145" s="58" t="s">
        <v>752</v>
      </c>
      <c r="C145" s="51" t="s">
        <v>296</v>
      </c>
      <c r="D145" s="52">
        <v>0.70833333333333337</v>
      </c>
      <c r="E145" s="52">
        <v>0.77083333333333337</v>
      </c>
      <c r="F145" s="52">
        <f t="shared" si="6"/>
        <v>6.25E-2</v>
      </c>
      <c r="H145" s="48" t="s">
        <v>300</v>
      </c>
      <c r="I145" s="49">
        <f>SUM(I139:I144)</f>
        <v>0.55555555555555558</v>
      </c>
    </row>
    <row r="146" spans="1:9">
      <c r="A146" s="99"/>
      <c r="B146" s="60" t="s">
        <v>753</v>
      </c>
      <c r="C146" s="55" t="s">
        <v>288</v>
      </c>
      <c r="D146" s="52">
        <v>0.78125</v>
      </c>
      <c r="E146" s="52">
        <v>0.83333333333333337</v>
      </c>
      <c r="F146" s="52">
        <f t="shared" si="6"/>
        <v>5.208333333333337E-2</v>
      </c>
      <c r="I146" s="54"/>
    </row>
    <row r="147" spans="1:9">
      <c r="A147" s="96"/>
      <c r="B147" s="56" t="s">
        <v>754</v>
      </c>
      <c r="C147" s="51" t="s">
        <v>288</v>
      </c>
      <c r="D147" s="52">
        <v>0.88541666666666663</v>
      </c>
      <c r="E147" s="52">
        <v>1.0208333333333333</v>
      </c>
      <c r="F147" s="52">
        <f t="shared" si="6"/>
        <v>0.13541666666666663</v>
      </c>
      <c r="I147" s="54"/>
    </row>
    <row r="148" spans="1:9">
      <c r="A148" s="96"/>
      <c r="B148" s="55"/>
      <c r="C148" s="51"/>
      <c r="D148" s="52"/>
      <c r="E148" s="52"/>
      <c r="F148" s="52">
        <f t="shared" si="6"/>
        <v>0</v>
      </c>
    </row>
    <row r="149" spans="1:9">
      <c r="A149" s="96"/>
      <c r="B149" s="55"/>
      <c r="C149" s="51"/>
      <c r="D149" s="52"/>
      <c r="E149" s="52"/>
      <c r="F149" s="52">
        <f t="shared" si="6"/>
        <v>0</v>
      </c>
    </row>
    <row r="150" spans="1:9">
      <c r="A150" s="96"/>
      <c r="B150" s="55"/>
      <c r="C150" s="51"/>
      <c r="D150" s="52"/>
      <c r="E150" s="52"/>
      <c r="F150" s="52">
        <f t="shared" si="6"/>
        <v>0</v>
      </c>
    </row>
    <row r="151" spans="1:9">
      <c r="A151" s="96"/>
      <c r="B151" s="55"/>
      <c r="C151" s="51"/>
      <c r="D151" s="52"/>
      <c r="E151" s="52"/>
      <c r="F151" s="52">
        <f t="shared" si="6"/>
        <v>0</v>
      </c>
    </row>
    <row r="152" spans="1:9">
      <c r="A152" s="96"/>
      <c r="B152" s="55"/>
      <c r="C152" s="51"/>
      <c r="D152" s="52"/>
      <c r="E152" s="52"/>
      <c r="F152" s="52">
        <f t="shared" si="6"/>
        <v>0</v>
      </c>
    </row>
  </sheetData>
  <mergeCells count="10">
    <mergeCell ref="A93:A107"/>
    <mergeCell ref="A108:A122"/>
    <mergeCell ref="A123:A137"/>
    <mergeCell ref="A138:A152"/>
    <mergeCell ref="A2:A16"/>
    <mergeCell ref="A17:A31"/>
    <mergeCell ref="A32:A46"/>
    <mergeCell ref="A47:A61"/>
    <mergeCell ref="A62:A76"/>
    <mergeCell ref="A77:A92"/>
  </mergeCells>
  <conditionalFormatting sqref="I3 I18 I33 I48 I63 I78 I94 I109 I124 I139">
    <cfRule type="cellIs" dxfId="428" priority="12" operator="greaterThan">
      <formula>0.25</formula>
    </cfRule>
    <cfRule type="cellIs" dxfId="427" priority="13" operator="lessThan">
      <formula>0.25</formula>
    </cfRule>
  </conditionalFormatting>
  <conditionalFormatting sqref="I4 I19 I34 I49 I64 I79 I95 I110 I125 I140">
    <cfRule type="cellIs" dxfId="426" priority="9" operator="lessThan">
      <formula>0.0416666666666667</formula>
    </cfRule>
    <cfRule type="cellIs" dxfId="425" priority="10" operator="greaterThan">
      <formula>0.0416666666666667</formula>
    </cfRule>
    <cfRule type="cellIs" dxfId="424" priority="11" operator="greaterThan">
      <formula>0.0416666666666667</formula>
    </cfRule>
  </conditionalFormatting>
  <conditionalFormatting sqref="I5 I20 I35 I50 I65 I80 I96 I111 I126 I141">
    <cfRule type="cellIs" dxfId="423" priority="7" operator="lessThan">
      <formula>0.0833333333333333</formula>
    </cfRule>
    <cfRule type="cellIs" dxfId="422" priority="8" operator="greaterThan">
      <formula>0.0833333333333333</formula>
    </cfRule>
  </conditionalFormatting>
  <conditionalFormatting sqref="I6 I21 I36 I51 I66 I81 I97 I112 I127 I142">
    <cfRule type="cellIs" dxfId="421" priority="5" operator="lessThan">
      <formula>0.0416666666666667</formula>
    </cfRule>
    <cfRule type="cellIs" dxfId="420" priority="6" operator="greaterThan">
      <formula>0.0416666666666667</formula>
    </cfRule>
  </conditionalFormatting>
  <conditionalFormatting sqref="I7 I22 I37 I52 I67 I82 I98 I113 I128 I143">
    <cfRule type="cellIs" dxfId="419" priority="3" operator="lessThan">
      <formula>0.0416666666666667</formula>
    </cfRule>
    <cfRule type="cellIs" dxfId="418" priority="4" operator="greaterThan">
      <formula>0.0416666666666667</formula>
    </cfRule>
  </conditionalFormatting>
  <conditionalFormatting sqref="I8 I23 I38 I53 I68 I83 I99 I114 I129 I144">
    <cfRule type="cellIs" dxfId="417" priority="1" operator="lessThan">
      <formula>0.0625</formula>
    </cfRule>
    <cfRule type="cellIs" dxfId="416" priority="2" operator="greaterThan">
      <formula>0.0625</formula>
    </cfRule>
  </conditionalFormatting>
  <dataValidations count="1">
    <dataValidation type="list" allowBlank="1" showInputMessage="1" showErrorMessage="1" sqref="C2:C152" xr:uid="{00000000-0002-0000-1700-000000000000}">
      <formula1>$Q$1:$Q$7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Q152"/>
  <sheetViews>
    <sheetView workbookViewId="0">
      <selection activeCell="B14" sqref="B14"/>
    </sheetView>
  </sheetViews>
  <sheetFormatPr defaultRowHeight="15"/>
  <cols>
    <col min="1" max="1" width="17.140625" bestFit="1" customWidth="1"/>
    <col min="2" max="2" width="83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98" t="s">
        <v>13</v>
      </c>
      <c r="B2" s="60" t="s">
        <v>677</v>
      </c>
      <c r="C2" s="60" t="s">
        <v>285</v>
      </c>
      <c r="D2" s="61">
        <v>0.34375</v>
      </c>
      <c r="E2" s="61">
        <v>0.35069444444444442</v>
      </c>
      <c r="F2" s="61">
        <f t="shared" ref="F2:F65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98"/>
      <c r="B3" s="60" t="s">
        <v>755</v>
      </c>
      <c r="C3" s="60" t="s">
        <v>288</v>
      </c>
      <c r="D3" s="61">
        <v>0.35069444444444442</v>
      </c>
      <c r="E3" s="61">
        <v>0.40277777777777773</v>
      </c>
      <c r="F3" s="61">
        <f t="shared" si="0"/>
        <v>5.2083333333333315E-2</v>
      </c>
      <c r="H3" s="53" t="s">
        <v>288</v>
      </c>
      <c r="I3" s="52">
        <f>SUMIFS(F2:F16, C2:C16,H3)</f>
        <v>0.34375000000000006</v>
      </c>
      <c r="Q3" t="s">
        <v>285</v>
      </c>
    </row>
    <row r="4" spans="1:17">
      <c r="A4" s="98"/>
      <c r="B4" s="60" t="s">
        <v>756</v>
      </c>
      <c r="C4" s="60" t="s">
        <v>288</v>
      </c>
      <c r="D4" s="61">
        <v>0.3888888888888889</v>
      </c>
      <c r="E4" s="61">
        <v>0.42708333333333331</v>
      </c>
      <c r="F4" s="61">
        <f t="shared" si="0"/>
        <v>3.819444444444442E-2</v>
      </c>
      <c r="H4" s="53" t="s">
        <v>285</v>
      </c>
      <c r="I4" s="52">
        <f>SUMIFS(F2:F16, C2:C16,H4)</f>
        <v>6.9444444444444198E-3</v>
      </c>
      <c r="Q4" t="s">
        <v>290</v>
      </c>
    </row>
    <row r="5" spans="1:17">
      <c r="A5" s="98"/>
      <c r="B5" s="60" t="s">
        <v>309</v>
      </c>
      <c r="C5" s="60" t="s">
        <v>295</v>
      </c>
      <c r="D5" s="61">
        <v>0.42708333333333331</v>
      </c>
      <c r="E5" s="61">
        <v>0.4375</v>
      </c>
      <c r="F5" s="61">
        <f t="shared" si="0"/>
        <v>1.0416666666666685E-2</v>
      </c>
      <c r="H5" s="53" t="s">
        <v>290</v>
      </c>
      <c r="I5" s="52">
        <f>SUMIFS(F2:F16, C2:C16,H5)</f>
        <v>0</v>
      </c>
      <c r="Q5" t="s">
        <v>293</v>
      </c>
    </row>
    <row r="6" spans="1:17">
      <c r="A6" s="98"/>
      <c r="B6" s="60" t="s">
        <v>757</v>
      </c>
      <c r="C6" s="60" t="s">
        <v>288</v>
      </c>
      <c r="D6" s="61">
        <v>0.4375</v>
      </c>
      <c r="E6" s="61">
        <v>0.47916666666666669</v>
      </c>
      <c r="F6" s="61">
        <f t="shared" si="0"/>
        <v>4.1666666666666685E-2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8"/>
      <c r="B7" s="60" t="s">
        <v>757</v>
      </c>
      <c r="C7" s="60" t="s">
        <v>288</v>
      </c>
      <c r="D7" s="61">
        <v>0.47916666666666669</v>
      </c>
      <c r="E7" s="61">
        <v>0.53472222222222221</v>
      </c>
      <c r="F7" s="61">
        <f t="shared" si="0"/>
        <v>5.5555555555555525E-2</v>
      </c>
      <c r="H7" s="53" t="s">
        <v>296</v>
      </c>
      <c r="I7" s="52">
        <f>SUMIFS(F2:F16, C2:C16,H7)</f>
        <v>7.2916666666666741E-2</v>
      </c>
      <c r="Q7" t="s">
        <v>295</v>
      </c>
    </row>
    <row r="8" spans="1:17">
      <c r="A8" s="98"/>
      <c r="B8" s="60" t="s">
        <v>313</v>
      </c>
      <c r="C8" s="60" t="s">
        <v>295</v>
      </c>
      <c r="D8" s="61">
        <v>0.54166666666666663</v>
      </c>
      <c r="E8" s="61">
        <v>0.56944444444444442</v>
      </c>
      <c r="F8" s="61">
        <f t="shared" si="0"/>
        <v>2.777777777777779E-2</v>
      </c>
      <c r="H8" s="53" t="s">
        <v>295</v>
      </c>
      <c r="I8" s="52">
        <f>SUMIFS(F2:F16, C2:C16,H8)</f>
        <v>4.5138888888888895E-2</v>
      </c>
    </row>
    <row r="9" spans="1:17">
      <c r="A9" s="98"/>
      <c r="B9" s="60" t="s">
        <v>758</v>
      </c>
      <c r="C9" s="60" t="s">
        <v>288</v>
      </c>
      <c r="D9" s="61">
        <v>0.56944444444444442</v>
      </c>
      <c r="E9" s="61">
        <v>0.61805555555555558</v>
      </c>
      <c r="F9" s="61">
        <f t="shared" si="0"/>
        <v>4.861111111111116E-2</v>
      </c>
      <c r="H9" s="48" t="s">
        <v>300</v>
      </c>
      <c r="I9" s="49">
        <f>SUM(I3:I8)</f>
        <v>0.46875000000000011</v>
      </c>
    </row>
    <row r="10" spans="1:17">
      <c r="A10" s="98"/>
      <c r="B10" s="60" t="s">
        <v>759</v>
      </c>
      <c r="C10" s="60" t="s">
        <v>288</v>
      </c>
      <c r="D10" s="61">
        <v>0.61805555555555558</v>
      </c>
      <c r="E10" s="61">
        <v>0.66666666666666663</v>
      </c>
      <c r="F10" s="61">
        <f t="shared" si="0"/>
        <v>4.8611111111111049E-2</v>
      </c>
      <c r="I10" s="54"/>
    </row>
    <row r="11" spans="1:17">
      <c r="A11" s="98"/>
      <c r="B11" s="60" t="s">
        <v>760</v>
      </c>
      <c r="C11" s="60" t="s">
        <v>288</v>
      </c>
      <c r="D11" s="61">
        <v>0.66666666666666663</v>
      </c>
      <c r="E11" s="61">
        <v>0.68402777777777779</v>
      </c>
      <c r="F11" s="61">
        <f t="shared" si="0"/>
        <v>1.736111111111116E-2</v>
      </c>
      <c r="I11" s="54"/>
    </row>
    <row r="12" spans="1:17">
      <c r="A12" s="98"/>
      <c r="B12" s="60" t="s">
        <v>685</v>
      </c>
      <c r="C12" s="60" t="s">
        <v>296</v>
      </c>
      <c r="D12" s="61">
        <v>0.68402777777777779</v>
      </c>
      <c r="E12" s="61">
        <v>0.75694444444444453</v>
      </c>
      <c r="F12" s="61">
        <f t="shared" si="0"/>
        <v>7.2916666666666741E-2</v>
      </c>
    </row>
    <row r="13" spans="1:17">
      <c r="A13" s="98"/>
      <c r="B13" s="60" t="s">
        <v>309</v>
      </c>
      <c r="C13" s="60" t="s">
        <v>295</v>
      </c>
      <c r="D13" s="61">
        <v>0.77083333333333337</v>
      </c>
      <c r="E13" s="61">
        <v>0.77777777777777779</v>
      </c>
      <c r="F13" s="61">
        <f t="shared" si="0"/>
        <v>6.9444444444444198E-3</v>
      </c>
    </row>
    <row r="14" spans="1:17">
      <c r="A14" s="98"/>
      <c r="B14" s="60"/>
      <c r="C14" s="60" t="s">
        <v>288</v>
      </c>
      <c r="D14" s="61">
        <v>0.77777777777777779</v>
      </c>
      <c r="E14" s="61">
        <v>0.81944444444444453</v>
      </c>
      <c r="F14" s="61">
        <f>E14-D14</f>
        <v>4.1666666666666741E-2</v>
      </c>
    </row>
    <row r="15" spans="1:17">
      <c r="A15" s="98"/>
      <c r="B15" s="60"/>
      <c r="C15" s="60" t="s">
        <v>290</v>
      </c>
      <c r="D15" s="61"/>
      <c r="E15" s="61"/>
      <c r="F15" s="61">
        <f t="shared" si="0"/>
        <v>0</v>
      </c>
    </row>
    <row r="16" spans="1:17">
      <c r="A16" s="98"/>
      <c r="B16" s="60"/>
      <c r="C16" s="60" t="s">
        <v>290</v>
      </c>
      <c r="D16" s="61"/>
      <c r="E16" s="61"/>
      <c r="F16" s="61">
        <f t="shared" si="0"/>
        <v>0</v>
      </c>
    </row>
    <row r="17" spans="1:9">
      <c r="A17" s="94" t="s">
        <v>17</v>
      </c>
      <c r="B17" s="59" t="s">
        <v>761</v>
      </c>
      <c r="C17" s="59" t="s">
        <v>288</v>
      </c>
      <c r="D17" s="63">
        <v>0.35416666666666669</v>
      </c>
      <c r="E17" s="63">
        <v>0.45833333333333331</v>
      </c>
      <c r="F17" s="63">
        <f t="shared" si="0"/>
        <v>0.10416666666666663</v>
      </c>
      <c r="H17" s="49" t="s">
        <v>286</v>
      </c>
      <c r="I17" s="49" t="s">
        <v>287</v>
      </c>
    </row>
    <row r="18" spans="1:9">
      <c r="A18" s="94"/>
      <c r="B18" s="51" t="s">
        <v>342</v>
      </c>
      <c r="C18" s="51" t="s">
        <v>295</v>
      </c>
      <c r="D18" s="52">
        <v>0.45833333333333331</v>
      </c>
      <c r="E18" s="52">
        <v>0.46875</v>
      </c>
      <c r="F18" s="52">
        <f t="shared" si="0"/>
        <v>1.0416666666666685E-2</v>
      </c>
      <c r="H18" s="53" t="s">
        <v>288</v>
      </c>
      <c r="I18" s="52">
        <f>SUMIFS(F17:F31, C17:C31,H18)</f>
        <v>0.31249999999999994</v>
      </c>
    </row>
    <row r="19" spans="1:9">
      <c r="A19" s="94"/>
      <c r="B19" s="51" t="s">
        <v>690</v>
      </c>
      <c r="C19" s="51" t="s">
        <v>285</v>
      </c>
      <c r="D19" s="52">
        <v>0.46875</v>
      </c>
      <c r="E19" s="52">
        <v>0.47916666666666669</v>
      </c>
      <c r="F19" s="52">
        <f t="shared" si="0"/>
        <v>1.0416666666666685E-2</v>
      </c>
      <c r="H19" s="53" t="s">
        <v>285</v>
      </c>
      <c r="I19" s="52">
        <f>SUMIFS(F17:F31, C17:C31,H19)</f>
        <v>1.0416666666666685E-2</v>
      </c>
    </row>
    <row r="20" spans="1:9">
      <c r="A20" s="94"/>
      <c r="B20" s="51" t="s">
        <v>762</v>
      </c>
      <c r="C20" s="51" t="s">
        <v>288</v>
      </c>
      <c r="D20" s="52">
        <v>0.47916666666666669</v>
      </c>
      <c r="E20" s="52">
        <v>0.52083333333333337</v>
      </c>
      <c r="F20" s="52">
        <f t="shared" si="0"/>
        <v>4.1666666666666685E-2</v>
      </c>
      <c r="H20" s="53" t="s">
        <v>290</v>
      </c>
      <c r="I20" s="52">
        <f>SUMIFS(F17:F31, C17:C31,H20)</f>
        <v>0</v>
      </c>
    </row>
    <row r="21" spans="1:9">
      <c r="A21" s="94"/>
      <c r="B21" s="51" t="s">
        <v>313</v>
      </c>
      <c r="C21" s="51" t="s">
        <v>295</v>
      </c>
      <c r="D21" s="52">
        <v>0.54166666666666663</v>
      </c>
      <c r="E21" s="52">
        <v>0.5625</v>
      </c>
      <c r="F21" s="52">
        <f t="shared" si="0"/>
        <v>2.083333333333337E-2</v>
      </c>
      <c r="H21" s="53" t="s">
        <v>293</v>
      </c>
      <c r="I21" s="52">
        <f>SUMIFS(F17:F31, C17:C31,H21)</f>
        <v>0</v>
      </c>
    </row>
    <row r="22" spans="1:9">
      <c r="A22" s="94"/>
      <c r="B22" s="51" t="s">
        <v>763</v>
      </c>
      <c r="C22" s="51" t="s">
        <v>288</v>
      </c>
      <c r="D22" s="52">
        <v>0.5625</v>
      </c>
      <c r="E22" s="52">
        <v>0.66666666666666663</v>
      </c>
      <c r="F22" s="52">
        <f t="shared" si="0"/>
        <v>0.10416666666666663</v>
      </c>
      <c r="H22" s="53" t="s">
        <v>296</v>
      </c>
      <c r="I22" s="52">
        <f>SUMIFS(F17:F31, C17:C31,H22)</f>
        <v>7.2916666666666741E-2</v>
      </c>
    </row>
    <row r="23" spans="1:9">
      <c r="A23" s="94"/>
      <c r="B23" s="51" t="s">
        <v>309</v>
      </c>
      <c r="C23" s="51" t="s">
        <v>295</v>
      </c>
      <c r="D23" s="52">
        <v>0.66666666666666663</v>
      </c>
      <c r="E23" s="52">
        <v>0.68055555555555547</v>
      </c>
      <c r="F23" s="52">
        <f t="shared" si="0"/>
        <v>1.388888888888884E-2</v>
      </c>
      <c r="H23" s="53" t="s">
        <v>295</v>
      </c>
      <c r="I23" s="52">
        <f>SUMIFS(F17:F31, C17:C31,H23)</f>
        <v>4.5138888888888895E-2</v>
      </c>
    </row>
    <row r="24" spans="1:9">
      <c r="A24" s="94"/>
      <c r="B24" s="51" t="s">
        <v>296</v>
      </c>
      <c r="C24" s="51" t="s">
        <v>296</v>
      </c>
      <c r="D24" s="52">
        <v>0.68402777777777779</v>
      </c>
      <c r="E24" s="52">
        <v>0.75694444444444453</v>
      </c>
      <c r="F24" s="52">
        <f t="shared" si="0"/>
        <v>7.2916666666666741E-2</v>
      </c>
      <c r="H24" s="48" t="s">
        <v>300</v>
      </c>
      <c r="I24" s="49">
        <f>SUM(I18:I23)</f>
        <v>0.44097222222222227</v>
      </c>
    </row>
    <row r="25" spans="1:9">
      <c r="A25" s="94"/>
      <c r="B25" s="51" t="s">
        <v>764</v>
      </c>
      <c r="C25" s="51" t="s">
        <v>288</v>
      </c>
      <c r="D25" s="52">
        <v>0.875</v>
      </c>
      <c r="E25" s="52">
        <v>0.9375</v>
      </c>
      <c r="F25" s="52">
        <f t="shared" si="0"/>
        <v>6.25E-2</v>
      </c>
      <c r="I25" s="54"/>
    </row>
    <row r="26" spans="1:9">
      <c r="A26" s="94"/>
      <c r="B26" s="51"/>
      <c r="C26" s="51"/>
      <c r="D26" s="52"/>
      <c r="E26" s="52"/>
      <c r="F26" s="52"/>
      <c r="I26" s="54"/>
    </row>
    <row r="27" spans="1:9">
      <c r="A27" s="94"/>
      <c r="B27" s="51"/>
      <c r="C27" s="51"/>
      <c r="D27" s="52"/>
      <c r="E27" s="52"/>
      <c r="F27" s="52"/>
    </row>
    <row r="28" spans="1:9">
      <c r="A28" s="94"/>
      <c r="B28" s="51"/>
      <c r="C28" s="51"/>
      <c r="D28" s="52"/>
      <c r="E28" s="52"/>
      <c r="F28" s="52"/>
    </row>
    <row r="29" spans="1:9">
      <c r="A29" s="94"/>
      <c r="B29" s="51"/>
      <c r="C29" s="51"/>
      <c r="D29" s="52"/>
      <c r="E29" s="52"/>
      <c r="F29" s="52"/>
    </row>
    <row r="30" spans="1:9">
      <c r="A30" s="94"/>
      <c r="B30" s="51"/>
      <c r="C30" s="51"/>
      <c r="D30" s="52"/>
      <c r="E30" s="52"/>
      <c r="F30" s="52"/>
    </row>
    <row r="31" spans="1:9">
      <c r="A31" s="94"/>
      <c r="B31" s="51"/>
      <c r="C31" s="51"/>
      <c r="D31" s="52"/>
      <c r="E31" s="52"/>
      <c r="F31" s="52"/>
    </row>
    <row r="32" spans="1:9">
      <c r="A32" s="94" t="s">
        <v>263</v>
      </c>
      <c r="B32" s="51" t="s">
        <v>284</v>
      </c>
      <c r="C32" s="51" t="s">
        <v>285</v>
      </c>
      <c r="D32" s="52">
        <v>0.35416666666666669</v>
      </c>
      <c r="E32" s="52">
        <v>0.3611111111111111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4"/>
      <c r="B33" s="51" t="s">
        <v>765</v>
      </c>
      <c r="C33" s="51" t="s">
        <v>288</v>
      </c>
      <c r="D33" s="52">
        <v>0.3611111111111111</v>
      </c>
      <c r="E33" s="52">
        <v>0.4375</v>
      </c>
      <c r="F33" s="52">
        <f t="shared" si="0"/>
        <v>7.6388888888888895E-2</v>
      </c>
      <c r="H33" s="53" t="s">
        <v>288</v>
      </c>
      <c r="I33" s="52">
        <f>SUMIFS(F32:F46, C32:C46,H33)</f>
        <v>0.27083333333333326</v>
      </c>
    </row>
    <row r="34" spans="1:9">
      <c r="A34" s="94"/>
      <c r="B34" s="51" t="s">
        <v>309</v>
      </c>
      <c r="C34" s="51" t="s">
        <v>295</v>
      </c>
      <c r="D34" s="52">
        <v>0.4375</v>
      </c>
      <c r="E34" s="52">
        <v>0.44791666666666669</v>
      </c>
      <c r="F34" s="52">
        <f t="shared" si="0"/>
        <v>1.0416666666666685E-2</v>
      </c>
      <c r="H34" s="53" t="s">
        <v>285</v>
      </c>
      <c r="I34" s="52">
        <f>SUMIFS(F32:F46, C32:C46,H34)</f>
        <v>6.9444444444444198E-3</v>
      </c>
    </row>
    <row r="35" spans="1:9">
      <c r="A35" s="94"/>
      <c r="B35" s="51" t="s">
        <v>766</v>
      </c>
      <c r="C35" s="51" t="s">
        <v>288</v>
      </c>
      <c r="D35" s="52">
        <v>0.44791666666666669</v>
      </c>
      <c r="E35" s="52">
        <v>0.5</v>
      </c>
      <c r="F35" s="52">
        <f t="shared" si="0"/>
        <v>5.2083333333333315E-2</v>
      </c>
      <c r="H35" s="53" t="s">
        <v>290</v>
      </c>
      <c r="I35" s="52">
        <f>SUMIFS(F32:F46, C32:C46,H35)</f>
        <v>0</v>
      </c>
    </row>
    <row r="36" spans="1:9">
      <c r="A36" s="94"/>
      <c r="B36" s="51" t="s">
        <v>767</v>
      </c>
      <c r="C36" s="51" t="s">
        <v>288</v>
      </c>
      <c r="D36" s="52">
        <v>0.5</v>
      </c>
      <c r="E36" s="52">
        <v>0.55208333333333337</v>
      </c>
      <c r="F36" s="52">
        <f t="shared" si="0"/>
        <v>5.208333333333337E-2</v>
      </c>
      <c r="H36" s="53" t="s">
        <v>293</v>
      </c>
      <c r="I36" s="52">
        <f>SUMIFS(F32:F46, C32:C46,H36)</f>
        <v>0</v>
      </c>
    </row>
    <row r="37" spans="1:9">
      <c r="A37" s="94"/>
      <c r="B37" s="51" t="s">
        <v>301</v>
      </c>
      <c r="C37" s="51" t="s">
        <v>295</v>
      </c>
      <c r="D37" s="52">
        <v>0.55208333333333337</v>
      </c>
      <c r="E37" s="52">
        <v>0.57638888888888895</v>
      </c>
      <c r="F37" s="52">
        <f t="shared" si="0"/>
        <v>2.430555555555558E-2</v>
      </c>
      <c r="H37" s="53" t="s">
        <v>296</v>
      </c>
      <c r="I37" s="52">
        <f>SUMIFS(F32:F46, C32:C46,H37)</f>
        <v>7.2916666666666741E-2</v>
      </c>
    </row>
    <row r="38" spans="1:9">
      <c r="A38" s="94"/>
      <c r="B38" s="51" t="s">
        <v>768</v>
      </c>
      <c r="C38" s="51" t="s">
        <v>288</v>
      </c>
      <c r="D38" s="52">
        <v>0.57638888888888895</v>
      </c>
      <c r="E38" s="52">
        <v>0.63541666666666663</v>
      </c>
      <c r="F38" s="52">
        <f t="shared" si="0"/>
        <v>5.9027777777777679E-2</v>
      </c>
      <c r="H38" s="53" t="s">
        <v>295</v>
      </c>
      <c r="I38" s="52">
        <f>SUMIFS(F32:F46, C32:C46,H38)</f>
        <v>4.5138888888889006E-2</v>
      </c>
    </row>
    <row r="39" spans="1:9">
      <c r="A39" s="94"/>
      <c r="B39" s="51" t="s">
        <v>769</v>
      </c>
      <c r="C39" s="51" t="s">
        <v>288</v>
      </c>
      <c r="D39" s="52">
        <v>0.63541666666666663</v>
      </c>
      <c r="E39" s="52">
        <v>0.66666666666666663</v>
      </c>
      <c r="F39" s="52">
        <f t="shared" si="0"/>
        <v>3.125E-2</v>
      </c>
      <c r="H39" s="48" t="s">
        <v>300</v>
      </c>
      <c r="I39" s="49">
        <f>SUM(I33:I38)</f>
        <v>0.39583333333333343</v>
      </c>
    </row>
    <row r="40" spans="1:9">
      <c r="A40" s="94"/>
      <c r="B40" s="51" t="s">
        <v>454</v>
      </c>
      <c r="C40" s="51" t="s">
        <v>296</v>
      </c>
      <c r="D40" s="52">
        <v>0.68402777777777779</v>
      </c>
      <c r="E40" s="52">
        <v>0.75694444444444453</v>
      </c>
      <c r="F40" s="52">
        <f t="shared" si="0"/>
        <v>7.2916666666666741E-2</v>
      </c>
      <c r="I40" s="54"/>
    </row>
    <row r="41" spans="1:9">
      <c r="A41" s="94"/>
      <c r="B41" s="51" t="s">
        <v>309</v>
      </c>
      <c r="C41" s="51" t="s">
        <v>295</v>
      </c>
      <c r="D41" s="52">
        <v>0.66666666666666663</v>
      </c>
      <c r="E41" s="52">
        <v>0.67708333333333337</v>
      </c>
      <c r="F41" s="52">
        <f t="shared" si="0"/>
        <v>1.0416666666666741E-2</v>
      </c>
      <c r="I41" s="54"/>
    </row>
    <row r="42" spans="1:9">
      <c r="A42" s="94"/>
      <c r="B42" s="51"/>
      <c r="C42" s="51"/>
      <c r="D42" s="52"/>
      <c r="E42" s="52"/>
      <c r="F42" s="52">
        <f t="shared" si="0"/>
        <v>0</v>
      </c>
    </row>
    <row r="43" spans="1:9">
      <c r="A43" s="94"/>
      <c r="B43" s="51"/>
      <c r="C43" s="51"/>
      <c r="D43" s="52"/>
      <c r="E43" s="52"/>
      <c r="F43" s="52">
        <f t="shared" si="0"/>
        <v>0</v>
      </c>
    </row>
    <row r="44" spans="1:9">
      <c r="A44" s="94"/>
      <c r="C44" s="51"/>
      <c r="D44" s="52"/>
      <c r="E44" s="52"/>
      <c r="F44" s="52">
        <f t="shared" si="0"/>
        <v>0</v>
      </c>
    </row>
    <row r="45" spans="1:9">
      <c r="A45" s="94"/>
      <c r="B45" s="51"/>
      <c r="C45" s="51"/>
      <c r="D45" s="52"/>
      <c r="E45" s="52"/>
      <c r="F45" s="52">
        <f t="shared" si="0"/>
        <v>0</v>
      </c>
    </row>
    <row r="46" spans="1:9">
      <c r="A46" s="95"/>
      <c r="B46" s="51"/>
      <c r="C46" s="51"/>
      <c r="D46" s="52"/>
      <c r="E46" s="52"/>
      <c r="F46" s="52">
        <f t="shared" si="0"/>
        <v>0</v>
      </c>
    </row>
    <row r="47" spans="1:9">
      <c r="A47" s="96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6"/>
      <c r="B48" s="55" t="s">
        <v>770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 t="s">
        <v>771</v>
      </c>
    </row>
    <row r="49" spans="1:9">
      <c r="A49" s="96"/>
      <c r="B49" s="55" t="s">
        <v>558</v>
      </c>
      <c r="C49" s="51" t="s">
        <v>295</v>
      </c>
      <c r="D49" s="52">
        <v>0.4375</v>
      </c>
      <c r="E49" s="52">
        <v>0.44444444444444442</v>
      </c>
      <c r="F49" s="52">
        <v>6.9444444444444441E-3</v>
      </c>
      <c r="H49" s="53" t="s">
        <v>285</v>
      </c>
      <c r="I49" s="52">
        <f>SUMIFS(F47:F61, C47:C61,H49)</f>
        <v>1.0416666666666666E-2</v>
      </c>
    </row>
    <row r="50" spans="1:9">
      <c r="A50" s="96"/>
      <c r="B50" s="51" t="s">
        <v>772</v>
      </c>
      <c r="C50" s="51" t="s">
        <v>288</v>
      </c>
      <c r="D50" s="52">
        <v>0.44444444444444442</v>
      </c>
      <c r="E50" s="52">
        <v>0.4861111111111111</v>
      </c>
      <c r="F50" s="52">
        <v>4.1666666666666664E-2</v>
      </c>
      <c r="H50" s="53" t="s">
        <v>290</v>
      </c>
      <c r="I50" s="52" t="s">
        <v>773</v>
      </c>
    </row>
    <row r="51" spans="1:9">
      <c r="A51" s="96"/>
      <c r="B51" s="55" t="s">
        <v>774</v>
      </c>
      <c r="C51" s="51" t="s">
        <v>288</v>
      </c>
      <c r="D51" s="52">
        <v>0.4861111111111111</v>
      </c>
      <c r="E51" s="52">
        <v>0.5</v>
      </c>
      <c r="F51" s="52">
        <v>5.5555555555555552E-2</v>
      </c>
      <c r="H51" s="53" t="s">
        <v>293</v>
      </c>
      <c r="I51" s="52">
        <f>SUMIFS(F47:F61, C47:C61,H51)</f>
        <v>0</v>
      </c>
    </row>
    <row r="52" spans="1:9">
      <c r="A52" s="96"/>
      <c r="B52" s="55" t="s">
        <v>775</v>
      </c>
      <c r="C52" s="51" t="s">
        <v>288</v>
      </c>
      <c r="D52" s="52">
        <v>0.5</v>
      </c>
      <c r="E52" s="52">
        <v>0.54166666666666663</v>
      </c>
      <c r="F52" s="52">
        <v>4.1666666666666664E-2</v>
      </c>
      <c r="H52" s="53" t="s">
        <v>296</v>
      </c>
      <c r="I52" s="52">
        <f>SUMIFS(F47:F61, C47:C61,H52)</f>
        <v>6.25E-2</v>
      </c>
    </row>
    <row r="53" spans="1:9">
      <c r="A53" s="96"/>
      <c r="B53" s="55" t="s">
        <v>599</v>
      </c>
      <c r="C53" s="51" t="s">
        <v>295</v>
      </c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712</v>
      </c>
    </row>
    <row r="54" spans="1:9">
      <c r="A54" s="96"/>
      <c r="B54" s="55" t="s">
        <v>775</v>
      </c>
      <c r="C54" s="51" t="s">
        <v>288</v>
      </c>
      <c r="D54" s="52">
        <v>0.57291666666666663</v>
      </c>
      <c r="E54" s="52">
        <v>0.625</v>
      </c>
      <c r="F54" s="52">
        <f t="shared" si="0"/>
        <v>5.208333333333337E-2</v>
      </c>
      <c r="H54" s="48" t="s">
        <v>300</v>
      </c>
      <c r="I54" s="49" t="s">
        <v>776</v>
      </c>
    </row>
    <row r="55" spans="1:9">
      <c r="A55" s="96"/>
      <c r="B55" s="56" t="s">
        <v>516</v>
      </c>
      <c r="C55" s="51" t="s">
        <v>288</v>
      </c>
      <c r="D55" s="52">
        <v>0.63888888888888895</v>
      </c>
      <c r="E55" s="52">
        <v>0.66666666666666663</v>
      </c>
      <c r="F55" s="52">
        <f t="shared" si="0"/>
        <v>2.7777777777777679E-2</v>
      </c>
      <c r="I55" s="54"/>
    </row>
    <row r="56" spans="1:9">
      <c r="A56" s="96"/>
      <c r="B56" s="55" t="s">
        <v>454</v>
      </c>
      <c r="C56" s="51" t="s">
        <v>296</v>
      </c>
      <c r="D56" s="52">
        <v>0.68055555555555547</v>
      </c>
      <c r="E56" s="52">
        <v>0.75694444444444453</v>
      </c>
      <c r="F56" s="52">
        <v>6.25E-2</v>
      </c>
      <c r="I56" s="54"/>
    </row>
    <row r="57" spans="1:9">
      <c r="A57" s="96"/>
      <c r="B57" s="55" t="s">
        <v>586</v>
      </c>
      <c r="C57" s="51" t="s">
        <v>295</v>
      </c>
      <c r="D57" s="52">
        <v>0.75694444444444453</v>
      </c>
      <c r="E57" s="52">
        <v>0.76388888888888884</v>
      </c>
      <c r="F57" s="52">
        <f t="shared" si="0"/>
        <v>6.9444444444443088E-3</v>
      </c>
    </row>
    <row r="58" spans="1:9">
      <c r="A58" s="96"/>
      <c r="B58" s="55" t="s">
        <v>777</v>
      </c>
      <c r="C58" s="51" t="s">
        <v>288</v>
      </c>
      <c r="D58" s="52">
        <v>0.76388888888888884</v>
      </c>
      <c r="E58" s="52">
        <v>0.79861111111111116</v>
      </c>
      <c r="F58" s="52">
        <f t="shared" si="0"/>
        <v>3.4722222222222321E-2</v>
      </c>
    </row>
    <row r="59" spans="1:9">
      <c r="A59" s="96"/>
      <c r="B59" s="55"/>
      <c r="C59" s="51"/>
      <c r="D59" s="52"/>
      <c r="E59" s="52"/>
      <c r="F59" s="52">
        <f t="shared" si="0"/>
        <v>0</v>
      </c>
    </row>
    <row r="60" spans="1:9">
      <c r="A60" s="96"/>
      <c r="B60" s="55"/>
      <c r="C60" s="51"/>
      <c r="D60" s="52"/>
      <c r="E60" s="52"/>
      <c r="F60" s="52">
        <f t="shared" si="0"/>
        <v>0</v>
      </c>
    </row>
    <row r="61" spans="1:9">
      <c r="A61" s="96"/>
      <c r="B61" s="55"/>
      <c r="C61" s="51"/>
      <c r="D61" s="52"/>
      <c r="E61" s="52"/>
      <c r="F61" s="52">
        <f t="shared" si="0"/>
        <v>0</v>
      </c>
    </row>
    <row r="62" spans="1:9">
      <c r="A62" s="93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94"/>
      <c r="B63" s="51" t="s">
        <v>778</v>
      </c>
      <c r="C63" s="51" t="s">
        <v>288</v>
      </c>
      <c r="D63" s="52">
        <v>0.35416666666666669</v>
      </c>
      <c r="E63" s="52">
        <v>0.39583333333333331</v>
      </c>
      <c r="F63" s="52">
        <f t="shared" si="0"/>
        <v>4.166666666666663E-2</v>
      </c>
      <c r="H63" s="53" t="s">
        <v>288</v>
      </c>
      <c r="I63" s="52">
        <f>SUMIFS(F62:F76, C62:C76,H63)</f>
        <v>7.2986111111111107</v>
      </c>
    </row>
    <row r="64" spans="1:9">
      <c r="A64" s="94"/>
      <c r="B64" s="51" t="s">
        <v>779</v>
      </c>
      <c r="C64" s="51" t="s">
        <v>288</v>
      </c>
      <c r="D64" s="52">
        <v>0.39583333333333331</v>
      </c>
      <c r="E64" s="52">
        <v>0.4375</v>
      </c>
      <c r="F64" s="52">
        <f t="shared" si="0"/>
        <v>4.1666666666666685E-2</v>
      </c>
      <c r="H64" s="53" t="s">
        <v>285</v>
      </c>
      <c r="I64" s="52">
        <f>SUMIFS(F62:F76, C62:C76,H64)</f>
        <v>3.4722222222222654E-3</v>
      </c>
    </row>
    <row r="65" spans="1:9">
      <c r="A65" s="94"/>
      <c r="B65" s="51" t="s">
        <v>342</v>
      </c>
      <c r="C65" s="51" t="s">
        <v>295</v>
      </c>
      <c r="D65" s="52">
        <v>0.45833333333333331</v>
      </c>
      <c r="E65" s="52">
        <v>0.46527777777777773</v>
      </c>
      <c r="F65" s="52">
        <f t="shared" si="0"/>
        <v>6.9444444444444198E-3</v>
      </c>
      <c r="H65" s="53" t="s">
        <v>290</v>
      </c>
      <c r="I65" s="52">
        <f>SUMIFS(F62:F76, C62:C76,H65)</f>
        <v>0</v>
      </c>
    </row>
    <row r="66" spans="1:9">
      <c r="A66" s="94"/>
      <c r="B66" s="51" t="s">
        <v>780</v>
      </c>
      <c r="C66" s="51" t="s">
        <v>288</v>
      </c>
      <c r="D66" s="52">
        <v>0.46527777777777773</v>
      </c>
      <c r="E66" s="52">
        <v>0.52083333333333337</v>
      </c>
      <c r="F66" s="52">
        <f t="shared" ref="F66:F129" si="1">E66-D66</f>
        <v>5.5555555555555636E-2</v>
      </c>
      <c r="H66" s="53" t="s">
        <v>293</v>
      </c>
      <c r="I66" s="52">
        <f>SUMIFS(F62:F76, C62:C76,H66)</f>
        <v>0</v>
      </c>
    </row>
    <row r="67" spans="1:9">
      <c r="A67" s="94"/>
      <c r="B67" s="51" t="s">
        <v>329</v>
      </c>
      <c r="C67" s="51" t="s">
        <v>295</v>
      </c>
      <c r="D67" s="52">
        <v>0.54166666666666663</v>
      </c>
      <c r="E67" s="52">
        <v>0.5625</v>
      </c>
      <c r="F67" s="52">
        <f t="shared" si="1"/>
        <v>2.083333333333337E-2</v>
      </c>
      <c r="H67" s="53" t="s">
        <v>296</v>
      </c>
      <c r="I67" s="52">
        <f>SUMIFS(F62:F76, C62:C76,H67)</f>
        <v>6.9444444444444531E-2</v>
      </c>
    </row>
    <row r="68" spans="1:9">
      <c r="A68" s="94"/>
      <c r="B68" s="56" t="s">
        <v>781</v>
      </c>
      <c r="C68" s="51" t="s">
        <v>288</v>
      </c>
      <c r="D68" s="52">
        <v>0.5625</v>
      </c>
      <c r="E68" s="52">
        <v>0.64583333333333337</v>
      </c>
      <c r="F68" s="52">
        <f t="shared" si="1"/>
        <v>8.333333333333337E-2</v>
      </c>
      <c r="H68" s="53" t="s">
        <v>295</v>
      </c>
      <c r="I68" s="52">
        <f>SUMIFS(F62:F76, C62:C76,H68)</f>
        <v>3.819444444444442E-2</v>
      </c>
    </row>
    <row r="69" spans="1:9">
      <c r="A69" s="94"/>
      <c r="B69" s="51" t="s">
        <v>342</v>
      </c>
      <c r="C69" s="51" t="s">
        <v>295</v>
      </c>
      <c r="D69" s="52">
        <v>0.65625</v>
      </c>
      <c r="E69" s="52">
        <v>0.66666666666666663</v>
      </c>
      <c r="F69" s="52">
        <f t="shared" si="1"/>
        <v>1.041666666666663E-2</v>
      </c>
      <c r="H69" s="48" t="s">
        <v>300</v>
      </c>
      <c r="I69" s="49">
        <f>SUM(I63:I68)</f>
        <v>7.4097222222222223</v>
      </c>
    </row>
    <row r="70" spans="1:9">
      <c r="A70" s="94"/>
      <c r="B70" s="51" t="s">
        <v>781</v>
      </c>
      <c r="C70" s="51" t="s">
        <v>288</v>
      </c>
      <c r="D70" s="52">
        <v>0.66666666666666663</v>
      </c>
      <c r="E70" s="52">
        <v>0.6875</v>
      </c>
      <c r="F70" s="52">
        <f t="shared" si="1"/>
        <v>2.083333333333337E-2</v>
      </c>
      <c r="I70" s="54"/>
    </row>
    <row r="71" spans="1:9">
      <c r="A71" s="94"/>
      <c r="B71" s="51" t="s">
        <v>685</v>
      </c>
      <c r="C71" s="51" t="s">
        <v>296</v>
      </c>
      <c r="D71" s="52">
        <v>0.6875</v>
      </c>
      <c r="E71" s="52">
        <v>0.75694444444444453</v>
      </c>
      <c r="F71" s="52">
        <f t="shared" si="1"/>
        <v>6.9444444444444531E-2</v>
      </c>
      <c r="I71" s="54"/>
    </row>
    <row r="72" spans="1:9">
      <c r="A72" s="94"/>
      <c r="B72" s="51" t="s">
        <v>782</v>
      </c>
      <c r="C72" s="51" t="s">
        <v>288</v>
      </c>
      <c r="D72" s="52">
        <v>0.75694444444444453</v>
      </c>
      <c r="E72" s="52">
        <v>7.8125</v>
      </c>
      <c r="F72" s="52">
        <f t="shared" si="1"/>
        <v>7.0555555555555554</v>
      </c>
    </row>
    <row r="73" spans="1:9">
      <c r="A73" s="94"/>
      <c r="B73" s="51"/>
      <c r="C73" s="51"/>
      <c r="D73" s="52"/>
      <c r="E73" s="52"/>
      <c r="F73" s="52">
        <f t="shared" si="1"/>
        <v>0</v>
      </c>
    </row>
    <row r="74" spans="1:9">
      <c r="A74" s="94"/>
      <c r="B74" s="51"/>
      <c r="C74" s="51"/>
      <c r="D74" s="52"/>
      <c r="E74" s="52"/>
      <c r="F74" s="52">
        <f t="shared" si="1"/>
        <v>0</v>
      </c>
    </row>
    <row r="75" spans="1:9">
      <c r="A75" s="94"/>
      <c r="B75" s="51"/>
      <c r="C75" s="51"/>
      <c r="D75" s="52"/>
      <c r="E75" s="52"/>
      <c r="F75" s="52">
        <f t="shared" si="1"/>
        <v>0</v>
      </c>
    </row>
    <row r="76" spans="1:9">
      <c r="A76" s="94"/>
      <c r="B76" s="51"/>
      <c r="C76" s="51"/>
      <c r="D76" s="52"/>
      <c r="E76" s="52"/>
      <c r="F76" s="52">
        <f t="shared" si="1"/>
        <v>0</v>
      </c>
    </row>
    <row r="77" spans="1:9">
      <c r="A77" s="94" t="s">
        <v>27</v>
      </c>
      <c r="B77" s="51" t="s">
        <v>603</v>
      </c>
      <c r="C77" s="51" t="s">
        <v>285</v>
      </c>
      <c r="D77" s="52">
        <v>0.35416666666666669</v>
      </c>
      <c r="E77" s="52">
        <v>0.36458333333333331</v>
      </c>
      <c r="F77" s="52">
        <f t="shared" si="1"/>
        <v>1.041666666666663E-2</v>
      </c>
      <c r="H77" s="49" t="s">
        <v>286</v>
      </c>
      <c r="I77" s="49" t="s">
        <v>287</v>
      </c>
    </row>
    <row r="78" spans="1:9">
      <c r="A78" s="94"/>
      <c r="B78" s="51" t="s">
        <v>783</v>
      </c>
      <c r="C78" s="51" t="s">
        <v>288</v>
      </c>
      <c r="D78" s="52">
        <v>0.36458333333333331</v>
      </c>
      <c r="E78" s="52">
        <v>0.41666666666666669</v>
      </c>
      <c r="F78" s="52">
        <f t="shared" si="1"/>
        <v>5.208333333333337E-2</v>
      </c>
      <c r="H78" s="53" t="s">
        <v>288</v>
      </c>
      <c r="I78" s="52">
        <f>SUMIFS(F77:F92, C77:C92,H78)</f>
        <v>0.30208333333333343</v>
      </c>
    </row>
    <row r="79" spans="1:9">
      <c r="A79" s="94"/>
      <c r="B79" s="51" t="s">
        <v>342</v>
      </c>
      <c r="C79" s="51" t="s">
        <v>295</v>
      </c>
      <c r="D79" s="52">
        <v>0.41666666666666669</v>
      </c>
      <c r="E79" s="52">
        <v>0.43402777777777773</v>
      </c>
      <c r="F79" s="52">
        <f t="shared" si="1"/>
        <v>1.7361111111111049E-2</v>
      </c>
      <c r="H79" s="53" t="s">
        <v>285</v>
      </c>
      <c r="I79" s="52">
        <f>SUMIFS(F77:F92, C77:C92,H79)</f>
        <v>1.041666666666663E-2</v>
      </c>
    </row>
    <row r="80" spans="1:9">
      <c r="A80" s="94"/>
      <c r="B80" s="65" t="s">
        <v>784</v>
      </c>
      <c r="C80" s="51" t="s">
        <v>288</v>
      </c>
      <c r="D80" s="52">
        <v>0.43402777777777773</v>
      </c>
      <c r="E80" s="52">
        <v>0.47916666666666669</v>
      </c>
      <c r="F80" s="52">
        <f t="shared" si="1"/>
        <v>4.5138888888888951E-2</v>
      </c>
      <c r="H80" s="53" t="s">
        <v>290</v>
      </c>
      <c r="I80" s="52">
        <f>SUMIFS(F77:F92, C77:C92,H80)</f>
        <v>6.25E-2</v>
      </c>
    </row>
    <row r="81" spans="1:9">
      <c r="A81" s="94"/>
      <c r="B81" s="65" t="s">
        <v>785</v>
      </c>
      <c r="C81" s="51" t="s">
        <v>288</v>
      </c>
      <c r="D81" s="52">
        <v>0.47916666666666669</v>
      </c>
      <c r="E81" s="52">
        <v>0.53125</v>
      </c>
      <c r="F81" s="52">
        <f t="shared" si="1"/>
        <v>5.2083333333333315E-2</v>
      </c>
      <c r="H81" s="53" t="s">
        <v>293</v>
      </c>
      <c r="I81" s="52">
        <f>SUMIFS(F77:F92, C77:C92,H81)</f>
        <v>0</v>
      </c>
    </row>
    <row r="82" spans="1:9">
      <c r="A82" s="94"/>
      <c r="B82" s="51" t="s">
        <v>342</v>
      </c>
      <c r="C82" s="51" t="s">
        <v>295</v>
      </c>
      <c r="D82" s="52">
        <v>0.53125</v>
      </c>
      <c r="E82" s="52">
        <v>0.55555555555555558</v>
      </c>
      <c r="F82" s="52">
        <f>E82-D82</f>
        <v>2.430555555555558E-2</v>
      </c>
      <c r="H82" s="53" t="s">
        <v>296</v>
      </c>
      <c r="I82" s="52">
        <f>SUMIFS(F77:F92, C77:C92,H82)</f>
        <v>7.1527777777777857E-2</v>
      </c>
    </row>
    <row r="83" spans="1:9">
      <c r="A83" s="98"/>
      <c r="B83" s="51" t="s">
        <v>783</v>
      </c>
      <c r="C83" s="55" t="s">
        <v>288</v>
      </c>
      <c r="D83" s="52">
        <v>0.5625</v>
      </c>
      <c r="E83" s="52">
        <v>0.60416666666666663</v>
      </c>
      <c r="F83" s="52">
        <f t="shared" si="1"/>
        <v>4.166666666666663E-2</v>
      </c>
      <c r="H83" s="53" t="s">
        <v>295</v>
      </c>
      <c r="I83" s="52">
        <f>SUMIFS(F77:F92, C77:C92,H83)</f>
        <v>4.166666666666663E-2</v>
      </c>
    </row>
    <row r="84" spans="1:9">
      <c r="A84" s="94"/>
      <c r="B84" s="51" t="s">
        <v>786</v>
      </c>
      <c r="C84" s="51" t="s">
        <v>288</v>
      </c>
      <c r="D84" s="52">
        <v>0.60416666666666663</v>
      </c>
      <c r="E84" s="52">
        <v>0.67361111111111116</v>
      </c>
      <c r="F84" s="52">
        <f t="shared" si="1"/>
        <v>6.9444444444444531E-2</v>
      </c>
      <c r="H84" s="48" t="s">
        <v>300</v>
      </c>
      <c r="I84" s="49">
        <f>SUM(I78:I83)</f>
        <v>0.48819444444444454</v>
      </c>
    </row>
    <row r="85" spans="1:9">
      <c r="A85" s="94"/>
      <c r="B85" s="51" t="s">
        <v>685</v>
      </c>
      <c r="C85" s="51" t="s">
        <v>296</v>
      </c>
      <c r="D85" s="52">
        <v>0.68541666666666667</v>
      </c>
      <c r="E85" s="52">
        <v>0.75694444444444453</v>
      </c>
      <c r="F85" s="52">
        <f t="shared" si="1"/>
        <v>7.1527777777777857E-2</v>
      </c>
      <c r="I85" s="54"/>
    </row>
    <row r="86" spans="1:9">
      <c r="A86" s="94"/>
      <c r="B86" s="51" t="s">
        <v>787</v>
      </c>
      <c r="C86" s="51" t="s">
        <v>288</v>
      </c>
      <c r="D86" s="52">
        <v>0.77083333333333337</v>
      </c>
      <c r="E86" s="52">
        <v>0.8125</v>
      </c>
      <c r="F86" s="52">
        <f t="shared" si="1"/>
        <v>4.166666666666663E-2</v>
      </c>
      <c r="I86" s="54"/>
    </row>
    <row r="87" spans="1:9">
      <c r="A87" s="94"/>
      <c r="B87" s="51" t="s">
        <v>788</v>
      </c>
      <c r="C87" s="51" t="s">
        <v>290</v>
      </c>
      <c r="D87" s="52">
        <v>0.85416666666666663</v>
      </c>
      <c r="E87" s="52">
        <v>0.91666666666666663</v>
      </c>
      <c r="F87" s="52">
        <f t="shared" si="1"/>
        <v>6.25E-2</v>
      </c>
      <c r="I87" s="54"/>
    </row>
    <row r="88" spans="1:9">
      <c r="A88" s="94"/>
      <c r="B88" s="51"/>
      <c r="C88" s="51"/>
      <c r="D88" s="52">
        <v>0</v>
      </c>
      <c r="E88" s="52">
        <v>0</v>
      </c>
      <c r="F88" s="52">
        <v>0</v>
      </c>
    </row>
    <row r="89" spans="1:9">
      <c r="A89" s="94"/>
      <c r="B89" s="51"/>
      <c r="C89" s="51"/>
      <c r="D89" s="52">
        <v>0</v>
      </c>
      <c r="E89" s="52">
        <v>0</v>
      </c>
      <c r="F89" s="52">
        <v>0</v>
      </c>
    </row>
    <row r="90" spans="1:9">
      <c r="A90" s="94"/>
      <c r="B90" s="51"/>
      <c r="C90" s="51"/>
      <c r="D90" s="52"/>
      <c r="E90" s="52"/>
      <c r="F90" s="52">
        <f t="shared" si="1"/>
        <v>0</v>
      </c>
    </row>
    <row r="91" spans="1:9">
      <c r="A91" s="94"/>
      <c r="B91" s="51"/>
      <c r="C91" s="51"/>
      <c r="D91" s="52"/>
      <c r="E91" s="52"/>
      <c r="F91" s="52">
        <f t="shared" si="1"/>
        <v>0</v>
      </c>
    </row>
    <row r="92" spans="1:9">
      <c r="A92" s="97"/>
      <c r="B92" s="51"/>
      <c r="C92" s="51"/>
      <c r="D92" s="52"/>
      <c r="E92" s="52"/>
      <c r="F92" s="52">
        <f t="shared" si="1"/>
        <v>0</v>
      </c>
    </row>
    <row r="93" spans="1:9">
      <c r="A93" s="93" t="s">
        <v>54</v>
      </c>
      <c r="B93" s="51" t="s">
        <v>603</v>
      </c>
      <c r="C93" s="51" t="s">
        <v>285</v>
      </c>
      <c r="D93" s="52">
        <v>0.36805555555555558</v>
      </c>
      <c r="E93" s="52">
        <v>0.37152777777777773</v>
      </c>
      <c r="F93" s="52">
        <f t="shared" si="1"/>
        <v>3.4722222222221544E-3</v>
      </c>
      <c r="H93" s="49" t="s">
        <v>286</v>
      </c>
      <c r="I93" s="49" t="s">
        <v>287</v>
      </c>
    </row>
    <row r="94" spans="1:9">
      <c r="A94" s="94"/>
      <c r="B94" s="51" t="s">
        <v>789</v>
      </c>
      <c r="C94" s="51" t="s">
        <v>288</v>
      </c>
      <c r="D94" s="52">
        <v>0.37291666666666662</v>
      </c>
      <c r="E94" s="52">
        <v>0.4368055555555555</v>
      </c>
      <c r="F94" s="52">
        <f t="shared" si="1"/>
        <v>6.3888888888888884E-2</v>
      </c>
      <c r="H94" s="53" t="s">
        <v>288</v>
      </c>
      <c r="I94" s="52">
        <f>SUMIFS(F93:F107, C93:C107,H94)</f>
        <v>0.33819444444444441</v>
      </c>
    </row>
    <row r="95" spans="1:9">
      <c r="A95" s="94"/>
      <c r="B95" s="56" t="s">
        <v>309</v>
      </c>
      <c r="C95" s="51" t="s">
        <v>295</v>
      </c>
      <c r="D95" s="52">
        <v>0.4375</v>
      </c>
      <c r="E95" s="52">
        <v>0.44444444444444442</v>
      </c>
      <c r="F95" s="52">
        <f t="shared" si="1"/>
        <v>6.9444444444444198E-3</v>
      </c>
      <c r="H95" s="53" t="s">
        <v>285</v>
      </c>
      <c r="I95" s="52">
        <f>SUMIFS(F93:F107, C93:C107,H95)</f>
        <v>3.4722222222221544E-3</v>
      </c>
    </row>
    <row r="96" spans="1:9">
      <c r="A96" s="94"/>
      <c r="B96" s="51" t="s">
        <v>790</v>
      </c>
      <c r="C96" s="51" t="s">
        <v>288</v>
      </c>
      <c r="D96" s="52">
        <v>0.45208333333333334</v>
      </c>
      <c r="E96" s="52">
        <v>0.53263888888888888</v>
      </c>
      <c r="F96" s="52">
        <f t="shared" si="1"/>
        <v>8.0555555555555547E-2</v>
      </c>
      <c r="H96" s="53" t="s">
        <v>290</v>
      </c>
      <c r="I96" s="52">
        <f>SUMIFS(F93:F107, C93:C107,H96)</f>
        <v>0</v>
      </c>
    </row>
    <row r="97" spans="1:9">
      <c r="A97" s="94"/>
      <c r="B97" s="51" t="s">
        <v>653</v>
      </c>
      <c r="C97" s="51" t="s">
        <v>295</v>
      </c>
      <c r="D97" s="52">
        <v>0.53472222222222221</v>
      </c>
      <c r="E97" s="52">
        <v>0.55486111111111114</v>
      </c>
      <c r="F97" s="52">
        <f t="shared" si="1"/>
        <v>2.0138888888888928E-2</v>
      </c>
      <c r="H97" s="53" t="s">
        <v>293</v>
      </c>
      <c r="I97" s="52">
        <f>SUMIFS(F93:F107, C93:C107,H97)</f>
        <v>1.3888888888888951E-2</v>
      </c>
    </row>
    <row r="98" spans="1:9">
      <c r="A98" s="94"/>
      <c r="B98" s="51" t="s">
        <v>791</v>
      </c>
      <c r="C98" s="51" t="s">
        <v>288</v>
      </c>
      <c r="D98" s="52">
        <v>0.55555555555555558</v>
      </c>
      <c r="E98" s="52">
        <v>0.66597222222222219</v>
      </c>
      <c r="F98" s="52">
        <f t="shared" si="1"/>
        <v>0.11041666666666661</v>
      </c>
      <c r="H98" s="53" t="s">
        <v>296</v>
      </c>
      <c r="I98" s="52">
        <f>SUMIFS(F93:F107, C93:C107,H98)</f>
        <v>7.291666666666663E-2</v>
      </c>
    </row>
    <row r="99" spans="1:9">
      <c r="A99" s="94"/>
      <c r="B99" s="51" t="s">
        <v>792</v>
      </c>
      <c r="C99" s="51" t="s">
        <v>293</v>
      </c>
      <c r="D99" s="52">
        <v>0.67013888888888884</v>
      </c>
      <c r="E99" s="52">
        <v>0.68402777777777779</v>
      </c>
      <c r="F99" s="52">
        <f t="shared" si="1"/>
        <v>1.3888888888888951E-2</v>
      </c>
      <c r="H99" s="53" t="s">
        <v>295</v>
      </c>
      <c r="I99" s="52">
        <f>SUMIFS(F93:F107, C93:C107,H99)</f>
        <v>2.7083333333333348E-2</v>
      </c>
    </row>
    <row r="100" spans="1:9">
      <c r="A100" s="94"/>
      <c r="B100" s="51" t="s">
        <v>736</v>
      </c>
      <c r="C100" s="51" t="s">
        <v>296</v>
      </c>
      <c r="D100" s="52">
        <v>0.6875</v>
      </c>
      <c r="E100" s="52">
        <v>0.76041666666666663</v>
      </c>
      <c r="F100" s="52">
        <f t="shared" si="1"/>
        <v>7.291666666666663E-2</v>
      </c>
      <c r="H100" s="48" t="s">
        <v>300</v>
      </c>
      <c r="I100" s="49">
        <f>SUM(I94:I99)</f>
        <v>0.45555555555555549</v>
      </c>
    </row>
    <row r="101" spans="1:9">
      <c r="A101" s="94"/>
      <c r="B101" s="51" t="s">
        <v>793</v>
      </c>
      <c r="C101" s="51" t="s">
        <v>288</v>
      </c>
      <c r="D101" s="52">
        <v>0.77777777777777779</v>
      </c>
      <c r="E101" s="52">
        <v>0.86111111111111116</v>
      </c>
      <c r="F101" s="52">
        <f t="shared" si="1"/>
        <v>8.333333333333337E-2</v>
      </c>
      <c r="I101" s="54"/>
    </row>
    <row r="102" spans="1:9">
      <c r="A102" s="94"/>
      <c r="B102" s="51"/>
      <c r="C102" s="51"/>
      <c r="D102" s="52"/>
      <c r="E102" s="52"/>
      <c r="F102" s="52"/>
      <c r="I102" s="54"/>
    </row>
    <row r="103" spans="1:9">
      <c r="A103" s="94"/>
      <c r="B103" s="51"/>
      <c r="C103" s="51"/>
      <c r="D103" s="52"/>
      <c r="E103" s="52"/>
      <c r="F103" s="52"/>
    </row>
    <row r="104" spans="1:9">
      <c r="A104" s="94"/>
      <c r="B104" s="51"/>
      <c r="C104" s="51"/>
      <c r="D104" s="52"/>
      <c r="E104" s="52"/>
      <c r="F104" s="52"/>
    </row>
    <row r="105" spans="1:9">
      <c r="A105" s="94"/>
      <c r="B105" s="51"/>
      <c r="C105" s="51"/>
      <c r="D105" s="52"/>
      <c r="E105" s="52"/>
      <c r="F105" s="52"/>
    </row>
    <row r="106" spans="1:9">
      <c r="A106" s="94"/>
      <c r="B106" s="51"/>
      <c r="C106" s="51"/>
      <c r="D106" s="52"/>
      <c r="E106" s="52"/>
      <c r="F106" s="52"/>
    </row>
    <row r="107" spans="1:9">
      <c r="A107" s="95"/>
      <c r="B107" s="51"/>
      <c r="C107" s="51"/>
      <c r="D107" s="52"/>
      <c r="E107" s="52"/>
      <c r="F107" s="52"/>
    </row>
    <row r="108" spans="1:9">
      <c r="A108" s="96" t="s">
        <v>30</v>
      </c>
      <c r="B108" s="55" t="s">
        <v>335</v>
      </c>
      <c r="C108" s="51" t="s">
        <v>288</v>
      </c>
      <c r="D108" s="52">
        <v>0.36458333333333331</v>
      </c>
      <c r="E108" s="52">
        <v>0.375</v>
      </c>
      <c r="F108" s="52">
        <f t="shared" si="1"/>
        <v>1.0416666666666685E-2</v>
      </c>
      <c r="H108" s="49" t="s">
        <v>286</v>
      </c>
      <c r="I108" s="49" t="s">
        <v>287</v>
      </c>
    </row>
    <row r="109" spans="1:9">
      <c r="A109" s="96"/>
      <c r="B109" s="55" t="s">
        <v>739</v>
      </c>
      <c r="C109" s="51" t="s">
        <v>288</v>
      </c>
      <c r="D109" s="52">
        <v>0.375</v>
      </c>
      <c r="E109" s="52">
        <v>0.41666666666666669</v>
      </c>
      <c r="F109" s="52">
        <f t="shared" si="1"/>
        <v>4.1666666666666685E-2</v>
      </c>
      <c r="H109" s="53" t="s">
        <v>288</v>
      </c>
      <c r="I109" s="52">
        <f>SUMIFS(F108:F122, C108:C122,H109)</f>
        <v>0.26041666666666669</v>
      </c>
    </row>
    <row r="110" spans="1:9">
      <c r="A110" s="96"/>
      <c r="B110" s="56" t="s">
        <v>794</v>
      </c>
      <c r="C110" s="51" t="s">
        <v>288</v>
      </c>
      <c r="D110" s="52">
        <v>0.41666666666666669</v>
      </c>
      <c r="E110" s="52">
        <v>0.47916666666666669</v>
      </c>
      <c r="F110" s="52">
        <f t="shared" si="1"/>
        <v>6.25E-2</v>
      </c>
      <c r="H110" s="53" t="s">
        <v>285</v>
      </c>
      <c r="I110" s="52">
        <f>SUMIFS(F108:F122, C108:C122,H110)</f>
        <v>0</v>
      </c>
    </row>
    <row r="111" spans="1:9">
      <c r="A111" s="96"/>
      <c r="B111" s="55" t="s">
        <v>309</v>
      </c>
      <c r="C111" s="51" t="s">
        <v>295</v>
      </c>
      <c r="D111" s="52">
        <v>0.47916666666666669</v>
      </c>
      <c r="E111" s="52">
        <v>0.48958333333333331</v>
      </c>
      <c r="F111" s="52">
        <f t="shared" si="1"/>
        <v>1.041666666666663E-2</v>
      </c>
      <c r="H111" s="53" t="s">
        <v>290</v>
      </c>
      <c r="I111" s="52">
        <f>SUMIFS(F108:F122, C108:C122,H111)</f>
        <v>0</v>
      </c>
    </row>
    <row r="112" spans="1:9">
      <c r="A112" s="96"/>
      <c r="B112" s="55" t="s">
        <v>795</v>
      </c>
      <c r="C112" s="51" t="s">
        <v>288</v>
      </c>
      <c r="D112" s="52">
        <v>0.48958333333333331</v>
      </c>
      <c r="E112" s="52">
        <v>0.52083333333333337</v>
      </c>
      <c r="F112" s="52">
        <f t="shared" si="1"/>
        <v>3.1250000000000056E-2</v>
      </c>
      <c r="H112" s="53" t="s">
        <v>293</v>
      </c>
      <c r="I112" s="52">
        <f>SUMIFS(F108:F122, C108:C122,H112)</f>
        <v>0</v>
      </c>
    </row>
    <row r="113" spans="1:9">
      <c r="A113" s="96"/>
      <c r="B113" s="55" t="s">
        <v>653</v>
      </c>
      <c r="C113" s="51" t="s">
        <v>295</v>
      </c>
      <c r="D113" s="52">
        <v>0.54166666666666663</v>
      </c>
      <c r="E113" s="52">
        <v>0.58333333333333337</v>
      </c>
      <c r="F113" s="52">
        <f t="shared" si="1"/>
        <v>4.1666666666666741E-2</v>
      </c>
      <c r="H113" s="53" t="s">
        <v>296</v>
      </c>
      <c r="I113" s="52">
        <f>SUMIFS(F108:F122, C108:C122,H113)</f>
        <v>6.9444444444444531E-2</v>
      </c>
    </row>
    <row r="114" spans="1:9">
      <c r="A114" s="96"/>
      <c r="B114" s="55" t="s">
        <v>742</v>
      </c>
      <c r="C114" s="51" t="s">
        <v>288</v>
      </c>
      <c r="D114" s="52">
        <v>0.58680555555555558</v>
      </c>
      <c r="E114" s="52">
        <v>0.64583333333333337</v>
      </c>
      <c r="F114" s="52">
        <f t="shared" si="1"/>
        <v>5.902777777777779E-2</v>
      </c>
      <c r="H114" s="53" t="s">
        <v>295</v>
      </c>
      <c r="I114" s="52">
        <f>SUMIFS(F108:F122, C108:C122,H114)</f>
        <v>5.9027777777777679E-2</v>
      </c>
    </row>
    <row r="115" spans="1:9">
      <c r="A115" s="96"/>
      <c r="B115" s="55" t="s">
        <v>421</v>
      </c>
      <c r="C115" s="51" t="s">
        <v>295</v>
      </c>
      <c r="D115" s="52" t="s">
        <v>743</v>
      </c>
      <c r="E115" s="52">
        <v>0.65625</v>
      </c>
      <c r="F115" s="52" t="s">
        <v>744</v>
      </c>
      <c r="H115" s="48" t="s">
        <v>300</v>
      </c>
      <c r="I115" s="49">
        <f>SUM(I109:I114)</f>
        <v>0.3888888888888889</v>
      </c>
    </row>
    <row r="116" spans="1:9">
      <c r="A116" s="96"/>
      <c r="B116" s="55" t="s">
        <v>746</v>
      </c>
      <c r="C116" s="51" t="s">
        <v>288</v>
      </c>
      <c r="D116" s="52">
        <v>0.66666666666666663</v>
      </c>
      <c r="E116" s="52">
        <v>0.68055555555555547</v>
      </c>
      <c r="F116" s="52">
        <f>E116-D116</f>
        <v>1.388888888888884E-2</v>
      </c>
      <c r="I116" s="54"/>
    </row>
    <row r="117" spans="1:9">
      <c r="A117" s="96"/>
      <c r="B117" s="55" t="s">
        <v>345</v>
      </c>
      <c r="C117" s="51" t="s">
        <v>296</v>
      </c>
      <c r="D117" s="52">
        <v>0.6875</v>
      </c>
      <c r="E117" s="52">
        <v>0.75694444444444453</v>
      </c>
      <c r="F117" s="52">
        <f>E117-D117</f>
        <v>6.9444444444444531E-2</v>
      </c>
      <c r="I117" s="54"/>
    </row>
    <row r="118" spans="1:9">
      <c r="A118" s="96"/>
      <c r="B118" s="55" t="s">
        <v>421</v>
      </c>
      <c r="C118" s="51" t="s">
        <v>295</v>
      </c>
      <c r="D118" s="52">
        <v>0.75694444444444453</v>
      </c>
      <c r="E118" s="52">
        <v>0.76388888888888884</v>
      </c>
      <c r="F118" s="52">
        <f t="shared" si="1"/>
        <v>6.9444444444443088E-3</v>
      </c>
    </row>
    <row r="119" spans="1:9">
      <c r="A119" s="96"/>
      <c r="B119" s="55" t="s">
        <v>796</v>
      </c>
      <c r="C119" s="51" t="s">
        <v>288</v>
      </c>
      <c r="D119" s="52">
        <v>0.76736111111111116</v>
      </c>
      <c r="E119" s="52">
        <v>0.78125</v>
      </c>
      <c r="F119" s="52">
        <f t="shared" si="1"/>
        <v>1.388888888888884E-2</v>
      </c>
    </row>
    <row r="120" spans="1:9">
      <c r="A120" s="96"/>
      <c r="B120" s="55" t="s">
        <v>797</v>
      </c>
      <c r="C120" s="51" t="s">
        <v>288</v>
      </c>
      <c r="D120" s="52">
        <v>0.78472222222222221</v>
      </c>
      <c r="E120" s="52">
        <v>0.8125</v>
      </c>
      <c r="F120" s="52">
        <f t="shared" si="1"/>
        <v>2.777777777777779E-2</v>
      </c>
      <c r="G120" t="s">
        <v>424</v>
      </c>
    </row>
    <row r="121" spans="1:9">
      <c r="A121" s="96"/>
      <c r="B121" s="55"/>
      <c r="C121" s="51"/>
      <c r="D121" s="52"/>
      <c r="E121" s="52"/>
      <c r="F121" s="52">
        <f t="shared" si="1"/>
        <v>0</v>
      </c>
    </row>
    <row r="122" spans="1:9" hidden="1">
      <c r="A122" s="96"/>
      <c r="B122" s="55"/>
      <c r="C122" s="51"/>
      <c r="D122" s="52"/>
      <c r="E122" s="52"/>
      <c r="F122" s="52">
        <f t="shared" si="1"/>
        <v>0</v>
      </c>
    </row>
    <row r="123" spans="1:9">
      <c r="A123" s="93" t="s">
        <v>273</v>
      </c>
      <c r="B123" s="51" t="s">
        <v>798</v>
      </c>
      <c r="C123" s="51" t="s">
        <v>288</v>
      </c>
      <c r="D123" s="52">
        <v>0.375</v>
      </c>
      <c r="E123" s="52">
        <v>0.41666666666666669</v>
      </c>
      <c r="F123" s="52">
        <f t="shared" si="1"/>
        <v>4.1666666666666685E-2</v>
      </c>
      <c r="H123" s="49" t="s">
        <v>286</v>
      </c>
      <c r="I123" s="49" t="s">
        <v>287</v>
      </c>
    </row>
    <row r="124" spans="1:9">
      <c r="A124" s="94"/>
      <c r="B124" s="51" t="s">
        <v>799</v>
      </c>
      <c r="C124" s="51" t="s">
        <v>288</v>
      </c>
      <c r="D124" s="52">
        <v>0.41666666666666669</v>
      </c>
      <c r="E124" s="52">
        <v>0.4375</v>
      </c>
      <c r="F124" s="52">
        <f t="shared" si="1"/>
        <v>2.0833333333333315E-2</v>
      </c>
      <c r="H124" s="53" t="s">
        <v>288</v>
      </c>
      <c r="I124" s="52">
        <f>SUMIFS(F123:F137, C123:C137,H124)</f>
        <v>0.25694444444444436</v>
      </c>
    </row>
    <row r="125" spans="1:9">
      <c r="A125" s="94"/>
      <c r="B125" s="51" t="s">
        <v>342</v>
      </c>
      <c r="C125" s="51" t="s">
        <v>295</v>
      </c>
      <c r="D125" s="52">
        <v>0.4375</v>
      </c>
      <c r="E125" s="52">
        <v>0.4513888888888889</v>
      </c>
      <c r="F125" s="52">
        <f t="shared" si="1"/>
        <v>1.3888888888888895E-2</v>
      </c>
      <c r="H125" s="53" t="s">
        <v>285</v>
      </c>
      <c r="I125" s="52">
        <f>SUMIFS(F123:F137, C123:C137,H125)</f>
        <v>0</v>
      </c>
    </row>
    <row r="126" spans="1:9">
      <c r="A126" s="94"/>
      <c r="B126" s="51" t="s">
        <v>800</v>
      </c>
      <c r="C126" s="51" t="s">
        <v>288</v>
      </c>
      <c r="D126" s="52">
        <v>0.4513888888888889</v>
      </c>
      <c r="E126" s="52">
        <v>0.47916666666666669</v>
      </c>
      <c r="F126" s="52">
        <f t="shared" si="1"/>
        <v>2.777777777777779E-2</v>
      </c>
      <c r="H126" s="53" t="s">
        <v>290</v>
      </c>
      <c r="I126" s="52">
        <f>SUMIFS(F123:F137, C123:C137,H126)</f>
        <v>0</v>
      </c>
    </row>
    <row r="127" spans="1:9">
      <c r="A127" s="94"/>
      <c r="B127" s="58" t="s">
        <v>801</v>
      </c>
      <c r="C127" s="51" t="s">
        <v>288</v>
      </c>
      <c r="D127" s="52">
        <v>0.47916666666666669</v>
      </c>
      <c r="E127" s="52">
        <v>0.54166666666666663</v>
      </c>
      <c r="F127" s="52">
        <f t="shared" si="1"/>
        <v>6.2499999999999944E-2</v>
      </c>
      <c r="H127" s="53" t="s">
        <v>293</v>
      </c>
      <c r="I127" s="52">
        <f>SUMIFS(F123:F137, C123:C137,H127)</f>
        <v>0</v>
      </c>
    </row>
    <row r="128" spans="1:9">
      <c r="A128" s="98"/>
      <c r="B128" s="57" t="s">
        <v>599</v>
      </c>
      <c r="C128" s="55" t="s">
        <v>295</v>
      </c>
      <c r="D128" s="52">
        <v>0.54166666666666663</v>
      </c>
      <c r="E128" s="52">
        <v>0.55555555555555558</v>
      </c>
      <c r="F128" s="52">
        <f t="shared" si="1"/>
        <v>1.3888888888888951E-2</v>
      </c>
      <c r="H128" s="53" t="s">
        <v>296</v>
      </c>
      <c r="I128" s="52">
        <f>SUMIFS(F123:F137, C123:C137,H128)</f>
        <v>7.6388888888888895E-2</v>
      </c>
    </row>
    <row r="129" spans="1:9">
      <c r="A129" s="98"/>
      <c r="B129" s="57" t="s">
        <v>802</v>
      </c>
      <c r="C129" s="55" t="s">
        <v>288</v>
      </c>
      <c r="D129" s="52">
        <v>0.55555555555555558</v>
      </c>
      <c r="E129" s="52">
        <v>0.59513888888888888</v>
      </c>
      <c r="F129" s="52">
        <f t="shared" si="1"/>
        <v>3.9583333333333304E-2</v>
      </c>
      <c r="H129" s="53" t="s">
        <v>295</v>
      </c>
      <c r="I129" s="52">
        <f>SUMIFS(F123:F137, C123:C137,H129)</f>
        <v>2.7777777777777846E-2</v>
      </c>
    </row>
    <row r="130" spans="1:9">
      <c r="A130" s="98"/>
      <c r="B130" s="57" t="s">
        <v>803</v>
      </c>
      <c r="C130" s="55" t="s">
        <v>288</v>
      </c>
      <c r="D130" s="52">
        <v>0.59513888888888888</v>
      </c>
      <c r="E130" s="52">
        <v>0.63194444444444442</v>
      </c>
      <c r="F130" s="52">
        <v>3.6805555555555557E-2</v>
      </c>
      <c r="H130" s="48" t="s">
        <v>300</v>
      </c>
      <c r="I130" s="49">
        <f>SUM(I124:I129)</f>
        <v>0.3611111111111111</v>
      </c>
    </row>
    <row r="131" spans="1:9">
      <c r="A131" s="98"/>
      <c r="B131" s="57" t="s">
        <v>345</v>
      </c>
      <c r="C131" s="55" t="s">
        <v>296</v>
      </c>
      <c r="D131" s="52">
        <v>0.68055555555555547</v>
      </c>
      <c r="E131" s="52">
        <v>0.75694444444444453</v>
      </c>
      <c r="F131" s="52">
        <v>7.6388888888888895E-2</v>
      </c>
      <c r="I131" s="54"/>
    </row>
    <row r="132" spans="1:9">
      <c r="A132" s="94"/>
      <c r="B132" s="59" t="s">
        <v>804</v>
      </c>
      <c r="C132" s="51" t="s">
        <v>288</v>
      </c>
      <c r="D132" s="52">
        <v>0.63194444444444442</v>
      </c>
      <c r="E132" s="52">
        <v>0.65972222222222221</v>
      </c>
      <c r="F132" s="52">
        <v>2.7777777777777776E-2</v>
      </c>
      <c r="I132" s="54"/>
    </row>
    <row r="133" spans="1:9">
      <c r="A133" s="94"/>
      <c r="B133" s="51"/>
      <c r="C133" s="51"/>
      <c r="D133" s="52"/>
      <c r="E133" s="52"/>
      <c r="F133" s="52"/>
    </row>
    <row r="134" spans="1:9">
      <c r="A134" s="94"/>
      <c r="B134" s="51"/>
      <c r="C134" s="51"/>
      <c r="D134" s="52"/>
      <c r="E134" s="52"/>
      <c r="F134" s="52"/>
    </row>
    <row r="135" spans="1:9">
      <c r="A135" s="94"/>
      <c r="B135" s="51"/>
      <c r="C135" s="51"/>
      <c r="D135" s="52"/>
      <c r="E135" s="52"/>
      <c r="F135" s="52"/>
    </row>
    <row r="136" spans="1:9">
      <c r="A136" s="94"/>
      <c r="B136" s="51"/>
      <c r="C136" s="51"/>
      <c r="D136" s="52"/>
      <c r="E136" s="52"/>
      <c r="F136" s="52"/>
    </row>
    <row r="137" spans="1:9">
      <c r="A137" s="95"/>
      <c r="B137" s="51"/>
      <c r="C137" s="51"/>
      <c r="D137" s="52"/>
      <c r="E137" s="52"/>
      <c r="F137" s="52"/>
    </row>
    <row r="138" spans="1:9">
      <c r="A138" s="96" t="s">
        <v>276</v>
      </c>
      <c r="B138" s="55" t="s">
        <v>749</v>
      </c>
      <c r="C138" s="51" t="s">
        <v>288</v>
      </c>
      <c r="D138" s="52">
        <v>0.375</v>
      </c>
      <c r="E138" s="52">
        <v>0.41666666666666669</v>
      </c>
      <c r="F138" s="52">
        <f t="shared" ref="F138:F152" si="2">E138-D138</f>
        <v>4.1666666666666685E-2</v>
      </c>
      <c r="H138" s="49" t="s">
        <v>286</v>
      </c>
      <c r="I138" s="49" t="s">
        <v>287</v>
      </c>
    </row>
    <row r="139" spans="1:9">
      <c r="A139" s="96"/>
      <c r="B139" s="55" t="s">
        <v>586</v>
      </c>
      <c r="C139" s="51" t="s">
        <v>295</v>
      </c>
      <c r="D139" s="52">
        <v>0.41666666666666669</v>
      </c>
      <c r="E139" s="52">
        <v>0.42708333333333331</v>
      </c>
      <c r="F139" s="52">
        <f t="shared" si="2"/>
        <v>1.041666666666663E-2</v>
      </c>
      <c r="H139" s="53" t="s">
        <v>288</v>
      </c>
      <c r="I139" s="52">
        <f>SUMIFS(F138:F152, C138:C152,H139)</f>
        <v>0.42708333333333337</v>
      </c>
    </row>
    <row r="140" spans="1:9">
      <c r="A140" s="96"/>
      <c r="B140" s="55" t="s">
        <v>750</v>
      </c>
      <c r="C140" s="51" t="s">
        <v>288</v>
      </c>
      <c r="D140" s="52">
        <v>0.42708333333333331</v>
      </c>
      <c r="E140" s="52">
        <v>0.52083333333333337</v>
      </c>
      <c r="F140" s="52">
        <f t="shared" si="2"/>
        <v>9.3750000000000056E-2</v>
      </c>
      <c r="H140" s="53" t="s">
        <v>285</v>
      </c>
      <c r="I140" s="52">
        <f>SUMIFS(F138:F152, C138:C152,H140)</f>
        <v>0</v>
      </c>
    </row>
    <row r="141" spans="1:9">
      <c r="A141" s="96"/>
      <c r="B141" s="55" t="s">
        <v>599</v>
      </c>
      <c r="C141" s="51" t="s">
        <v>295</v>
      </c>
      <c r="D141" s="52">
        <v>0.54166666666666663</v>
      </c>
      <c r="E141" s="52">
        <v>0.5625</v>
      </c>
      <c r="F141" s="52">
        <f t="shared" si="2"/>
        <v>2.083333333333337E-2</v>
      </c>
      <c r="H141" s="53" t="s">
        <v>290</v>
      </c>
      <c r="I141" s="52">
        <f>SUMIFS(F138:F152, C138:C152,H141)</f>
        <v>3.472222222222221E-2</v>
      </c>
    </row>
    <row r="142" spans="1:9">
      <c r="A142" s="96"/>
      <c r="B142" s="55" t="s">
        <v>751</v>
      </c>
      <c r="C142" s="51" t="s">
        <v>288</v>
      </c>
      <c r="D142" s="52">
        <v>0.5625</v>
      </c>
      <c r="E142" s="52">
        <v>0.625</v>
      </c>
      <c r="F142" s="52">
        <f t="shared" si="2"/>
        <v>6.25E-2</v>
      </c>
      <c r="H142" s="53" t="s">
        <v>293</v>
      </c>
      <c r="I142" s="52">
        <f>SUMIFS(F138:F152, C138:C152,H142)</f>
        <v>0</v>
      </c>
    </row>
    <row r="143" spans="1:9">
      <c r="A143" s="96"/>
      <c r="B143" s="55" t="s">
        <v>671</v>
      </c>
      <c r="C143" s="51" t="s">
        <v>288</v>
      </c>
      <c r="D143" s="52">
        <v>0.625</v>
      </c>
      <c r="E143" s="52">
        <v>0.66666666666666663</v>
      </c>
      <c r="F143" s="52">
        <f t="shared" si="2"/>
        <v>4.166666666666663E-2</v>
      </c>
      <c r="H143" s="53" t="s">
        <v>296</v>
      </c>
      <c r="I143" s="52">
        <f>SUMIFS(F138:F152, C138:C152,H143)</f>
        <v>6.25E-2</v>
      </c>
    </row>
    <row r="144" spans="1:9">
      <c r="A144" s="96"/>
      <c r="B144" s="55" t="s">
        <v>745</v>
      </c>
      <c r="C144" s="51" t="s">
        <v>290</v>
      </c>
      <c r="D144" s="52">
        <v>0.66666666666666663</v>
      </c>
      <c r="E144" s="52">
        <v>0.70138888888888884</v>
      </c>
      <c r="F144" s="52">
        <f t="shared" si="2"/>
        <v>3.472222222222221E-2</v>
      </c>
      <c r="H144" s="53" t="s">
        <v>295</v>
      </c>
      <c r="I144" s="52">
        <f>SUMIFS(F138:F152, C138:C152,H144)</f>
        <v>3.125E-2</v>
      </c>
    </row>
    <row r="145" spans="1:9">
      <c r="A145" s="96"/>
      <c r="B145" s="58" t="s">
        <v>752</v>
      </c>
      <c r="C145" s="51" t="s">
        <v>296</v>
      </c>
      <c r="D145" s="52">
        <v>0.70833333333333337</v>
      </c>
      <c r="E145" s="52">
        <v>0.77083333333333337</v>
      </c>
      <c r="F145" s="52">
        <f t="shared" si="2"/>
        <v>6.25E-2</v>
      </c>
      <c r="H145" s="48" t="s">
        <v>300</v>
      </c>
      <c r="I145" s="49">
        <f>SUM(I139:I144)</f>
        <v>0.55555555555555558</v>
      </c>
    </row>
    <row r="146" spans="1:9">
      <c r="A146" s="99"/>
      <c r="B146" s="60" t="s">
        <v>753</v>
      </c>
      <c r="C146" s="55" t="s">
        <v>288</v>
      </c>
      <c r="D146" s="52">
        <v>0.78125</v>
      </c>
      <c r="E146" s="52">
        <v>0.83333333333333337</v>
      </c>
      <c r="F146" s="52">
        <f t="shared" si="2"/>
        <v>5.208333333333337E-2</v>
      </c>
      <c r="I146" s="54"/>
    </row>
    <row r="147" spans="1:9">
      <c r="A147" s="96"/>
      <c r="B147" s="56" t="s">
        <v>754</v>
      </c>
      <c r="C147" s="51" t="s">
        <v>288</v>
      </c>
      <c r="D147" s="52">
        <v>0.88541666666666663</v>
      </c>
      <c r="E147" s="52">
        <v>1.0208333333333333</v>
      </c>
      <c r="F147" s="52">
        <f t="shared" si="2"/>
        <v>0.13541666666666663</v>
      </c>
      <c r="I147" s="54"/>
    </row>
    <row r="148" spans="1:9">
      <c r="A148" s="96"/>
      <c r="B148" s="55"/>
      <c r="C148" s="51"/>
      <c r="D148" s="52"/>
      <c r="E148" s="52"/>
      <c r="F148" s="52">
        <f t="shared" si="2"/>
        <v>0</v>
      </c>
    </row>
    <row r="149" spans="1:9">
      <c r="A149" s="96"/>
      <c r="B149" s="55"/>
      <c r="C149" s="51"/>
      <c r="D149" s="52"/>
      <c r="E149" s="52"/>
      <c r="F149" s="52">
        <f t="shared" si="2"/>
        <v>0</v>
      </c>
    </row>
    <row r="150" spans="1:9">
      <c r="A150" s="96"/>
      <c r="B150" s="55"/>
      <c r="C150" s="51"/>
      <c r="D150" s="52"/>
      <c r="E150" s="52"/>
      <c r="F150" s="52">
        <f t="shared" si="2"/>
        <v>0</v>
      </c>
    </row>
    <row r="151" spans="1:9">
      <c r="A151" s="96"/>
      <c r="B151" s="55"/>
      <c r="C151" s="51"/>
      <c r="D151" s="52"/>
      <c r="E151" s="52"/>
      <c r="F151" s="52">
        <f t="shared" si="2"/>
        <v>0</v>
      </c>
    </row>
    <row r="152" spans="1:9">
      <c r="A152" s="96"/>
      <c r="B152" s="55"/>
      <c r="C152" s="51"/>
      <c r="D152" s="52"/>
      <c r="E152" s="52"/>
      <c r="F152" s="52">
        <f t="shared" si="2"/>
        <v>0</v>
      </c>
    </row>
  </sheetData>
  <mergeCells count="10">
    <mergeCell ref="A93:A107"/>
    <mergeCell ref="A108:A122"/>
    <mergeCell ref="A123:A137"/>
    <mergeCell ref="A138:A152"/>
    <mergeCell ref="A2:A16"/>
    <mergeCell ref="A17:A31"/>
    <mergeCell ref="A32:A46"/>
    <mergeCell ref="A47:A61"/>
    <mergeCell ref="A62:A76"/>
    <mergeCell ref="A77:A92"/>
  </mergeCells>
  <conditionalFormatting sqref="I3 I18 I33 I48 I63 I78 I94 I109 I124 I139">
    <cfRule type="cellIs" dxfId="415" priority="12" operator="greaterThan">
      <formula>0.25</formula>
    </cfRule>
    <cfRule type="cellIs" dxfId="414" priority="13" operator="lessThan">
      <formula>0.25</formula>
    </cfRule>
  </conditionalFormatting>
  <conditionalFormatting sqref="I4 I19 I34 I49 I64 I79 I95 I110 I125 I140">
    <cfRule type="cellIs" dxfId="413" priority="9" operator="lessThan">
      <formula>0.0416666666666667</formula>
    </cfRule>
    <cfRule type="cellIs" dxfId="412" priority="10" operator="greaterThan">
      <formula>0.0416666666666667</formula>
    </cfRule>
    <cfRule type="cellIs" dxfId="411" priority="11" operator="greaterThan">
      <formula>0.0416666666666667</formula>
    </cfRule>
  </conditionalFormatting>
  <conditionalFormatting sqref="I5 I20 I35 I50 I65 I80 I96 I111 I126 I141">
    <cfRule type="cellIs" dxfId="410" priority="7" operator="lessThan">
      <formula>0.0833333333333333</formula>
    </cfRule>
    <cfRule type="cellIs" dxfId="409" priority="8" operator="greaterThan">
      <formula>0.0833333333333333</formula>
    </cfRule>
  </conditionalFormatting>
  <conditionalFormatting sqref="I6 I21 I36 I51 I66 I81 I97 I112 I127 I142">
    <cfRule type="cellIs" dxfId="408" priority="5" operator="lessThan">
      <formula>0.0416666666666667</formula>
    </cfRule>
    <cfRule type="cellIs" dxfId="407" priority="6" operator="greaterThan">
      <formula>0.0416666666666667</formula>
    </cfRule>
  </conditionalFormatting>
  <conditionalFormatting sqref="I7 I22 I37 I52 I67 I82 I98 I113 I128 I143">
    <cfRule type="cellIs" dxfId="406" priority="3" operator="lessThan">
      <formula>0.0416666666666667</formula>
    </cfRule>
    <cfRule type="cellIs" dxfId="405" priority="4" operator="greaterThan">
      <formula>0.0416666666666667</formula>
    </cfRule>
  </conditionalFormatting>
  <conditionalFormatting sqref="I8 I23 I38 I53 I68 I83 I99 I114 I129 I144">
    <cfRule type="cellIs" dxfId="404" priority="1" operator="lessThan">
      <formula>0.0625</formula>
    </cfRule>
    <cfRule type="cellIs" dxfId="403" priority="2" operator="greaterThan">
      <formula>0.0625</formula>
    </cfRule>
  </conditionalFormatting>
  <dataValidations count="1">
    <dataValidation type="list" allowBlank="1" showInputMessage="1" showErrorMessage="1" sqref="C2:C152" xr:uid="{00000000-0002-0000-1800-000000000000}">
      <formula1>$Q$1:$Q$7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Q151"/>
  <sheetViews>
    <sheetView topLeftCell="A46" workbookViewId="0"/>
  </sheetViews>
  <sheetFormatPr defaultRowHeight="15"/>
  <cols>
    <col min="1" max="1" width="17.140625" bestFit="1" customWidth="1"/>
    <col min="2" max="2" width="83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98" t="s">
        <v>13</v>
      </c>
      <c r="B2" s="60" t="s">
        <v>677</v>
      </c>
      <c r="C2" s="60" t="s">
        <v>285</v>
      </c>
      <c r="D2" s="61">
        <v>0.34375</v>
      </c>
      <c r="E2" s="61">
        <v>0.35069444444444442</v>
      </c>
      <c r="F2" s="61">
        <f t="shared" ref="F2:F65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98"/>
      <c r="B3" s="60" t="s">
        <v>805</v>
      </c>
      <c r="C3" s="60" t="s">
        <v>288</v>
      </c>
      <c r="D3" s="61">
        <v>0.35069444444444442</v>
      </c>
      <c r="E3" s="61">
        <v>0.40277777777777773</v>
      </c>
      <c r="F3" s="61">
        <f t="shared" si="0"/>
        <v>5.2083333333333315E-2</v>
      </c>
      <c r="H3" s="53" t="s">
        <v>288</v>
      </c>
      <c r="I3" s="52">
        <f>SUMIFS(F2:F16, C2:C16,H3)</f>
        <v>0.18402777777777773</v>
      </c>
      <c r="Q3" t="s">
        <v>285</v>
      </c>
    </row>
    <row r="4" spans="1:17">
      <c r="A4" s="98"/>
      <c r="B4" s="60" t="s">
        <v>806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6.9444444444444198E-3</v>
      </c>
      <c r="Q4" t="s">
        <v>290</v>
      </c>
    </row>
    <row r="5" spans="1:17">
      <c r="A5" s="98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0</v>
      </c>
      <c r="Q5" t="s">
        <v>293</v>
      </c>
    </row>
    <row r="6" spans="1:17">
      <c r="A6" s="98"/>
      <c r="B6" s="60" t="s">
        <v>807</v>
      </c>
      <c r="C6" s="60" t="s">
        <v>288</v>
      </c>
      <c r="D6" s="61">
        <v>0.47916666666666669</v>
      </c>
      <c r="E6" s="61">
        <v>0.53125</v>
      </c>
      <c r="F6" s="61">
        <f t="shared" si="0"/>
        <v>5.2083333333333315E-2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8"/>
      <c r="B7" s="60"/>
      <c r="C7" s="60" t="s">
        <v>288</v>
      </c>
      <c r="D7" s="61"/>
      <c r="E7" s="61"/>
      <c r="F7" s="61">
        <f t="shared" si="0"/>
        <v>0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98"/>
      <c r="B8" s="60"/>
      <c r="C8" s="60" t="s">
        <v>295</v>
      </c>
      <c r="D8" s="61"/>
      <c r="E8" s="61"/>
      <c r="F8" s="61">
        <f t="shared" si="0"/>
        <v>0</v>
      </c>
      <c r="H8" s="53" t="s">
        <v>295</v>
      </c>
      <c r="I8" s="52">
        <f>SUMIFS(F2:F16, C2:C16,H8)</f>
        <v>1.0416666666666685E-2</v>
      </c>
    </row>
    <row r="9" spans="1:17">
      <c r="A9" s="98"/>
      <c r="B9" s="60"/>
      <c r="C9" s="60" t="s">
        <v>288</v>
      </c>
      <c r="D9" s="61"/>
      <c r="E9" s="61"/>
      <c r="F9" s="61">
        <f t="shared" si="0"/>
        <v>0</v>
      </c>
      <c r="H9" s="48" t="s">
        <v>300</v>
      </c>
      <c r="I9" s="49">
        <f>SUM(I3:I8)</f>
        <v>0.20138888888888884</v>
      </c>
    </row>
    <row r="10" spans="1:17">
      <c r="A10" s="98"/>
      <c r="B10" s="60"/>
      <c r="C10" s="60" t="s">
        <v>288</v>
      </c>
      <c r="D10" s="61"/>
      <c r="E10" s="61"/>
      <c r="F10" s="61">
        <f t="shared" si="0"/>
        <v>0</v>
      </c>
      <c r="I10" s="54"/>
    </row>
    <row r="11" spans="1:17">
      <c r="A11" s="98"/>
      <c r="B11" s="60"/>
      <c r="C11" s="60" t="s">
        <v>285</v>
      </c>
      <c r="D11" s="61"/>
      <c r="E11" s="61"/>
      <c r="F11" s="61">
        <f t="shared" si="0"/>
        <v>0</v>
      </c>
      <c r="I11" s="54"/>
    </row>
    <row r="12" spans="1:17">
      <c r="A12" s="98"/>
      <c r="B12" s="60"/>
      <c r="C12" s="60" t="s">
        <v>296</v>
      </c>
      <c r="D12" s="61"/>
      <c r="E12" s="61"/>
      <c r="F12" s="61">
        <f t="shared" si="0"/>
        <v>0</v>
      </c>
    </row>
    <row r="13" spans="1:17">
      <c r="A13" s="98"/>
      <c r="B13" s="60"/>
      <c r="C13" s="60" t="s">
        <v>295</v>
      </c>
      <c r="D13" s="61"/>
      <c r="E13" s="61"/>
      <c r="F13" s="61">
        <f t="shared" si="0"/>
        <v>0</v>
      </c>
    </row>
    <row r="14" spans="1:17">
      <c r="A14" s="98"/>
      <c r="B14" s="60"/>
      <c r="C14" s="60" t="s">
        <v>288</v>
      </c>
      <c r="D14" s="61"/>
      <c r="E14" s="61"/>
      <c r="F14" s="61">
        <f>E14-D14</f>
        <v>0</v>
      </c>
    </row>
    <row r="15" spans="1:17">
      <c r="A15" s="98"/>
      <c r="B15" s="60"/>
      <c r="C15" s="60" t="s">
        <v>290</v>
      </c>
      <c r="D15" s="61"/>
      <c r="E15" s="61"/>
      <c r="F15" s="61">
        <f t="shared" si="0"/>
        <v>0</v>
      </c>
    </row>
    <row r="16" spans="1:17">
      <c r="A16" s="98"/>
      <c r="B16" s="60"/>
      <c r="C16" s="60" t="s">
        <v>290</v>
      </c>
      <c r="D16" s="61"/>
      <c r="E16" s="61"/>
      <c r="F16" s="61">
        <f t="shared" si="0"/>
        <v>0</v>
      </c>
    </row>
    <row r="17" spans="1:9">
      <c r="A17" s="94" t="s">
        <v>17</v>
      </c>
      <c r="B17" s="59" t="s">
        <v>808</v>
      </c>
      <c r="C17" s="59" t="s">
        <v>288</v>
      </c>
      <c r="D17" s="63">
        <v>0.375</v>
      </c>
      <c r="E17" s="63">
        <v>0.45833333333333331</v>
      </c>
      <c r="F17" s="63">
        <f t="shared" si="0"/>
        <v>8.3333333333333315E-2</v>
      </c>
      <c r="H17" s="49" t="s">
        <v>286</v>
      </c>
      <c r="I17" s="49" t="s">
        <v>287</v>
      </c>
    </row>
    <row r="18" spans="1:9">
      <c r="A18" s="94"/>
      <c r="B18" s="51" t="s">
        <v>342</v>
      </c>
      <c r="C18" s="51" t="s">
        <v>295</v>
      </c>
      <c r="D18" s="52">
        <v>0.45833333333333331</v>
      </c>
      <c r="E18" s="52">
        <v>0.46875</v>
      </c>
      <c r="F18" s="52">
        <f t="shared" si="0"/>
        <v>1.0416666666666685E-2</v>
      </c>
      <c r="H18" s="53" t="s">
        <v>288</v>
      </c>
      <c r="I18" s="52">
        <f>SUMIFS(F17:F31, C17:C31,H18)</f>
        <v>0.28124999999999994</v>
      </c>
    </row>
    <row r="19" spans="1:9">
      <c r="A19" s="94"/>
      <c r="B19" s="51" t="s">
        <v>809</v>
      </c>
      <c r="C19" s="51" t="s">
        <v>288</v>
      </c>
      <c r="D19" s="52">
        <v>0.46875</v>
      </c>
      <c r="E19" s="52">
        <v>0.51041666666666663</v>
      </c>
      <c r="F19" s="52">
        <f t="shared" si="0"/>
        <v>4.166666666666663E-2</v>
      </c>
      <c r="H19" s="53" t="s">
        <v>285</v>
      </c>
      <c r="I19" s="52">
        <f>SUMIFS(F17:F31, C17:C31,H19)</f>
        <v>0</v>
      </c>
    </row>
    <row r="20" spans="1:9">
      <c r="A20" s="94"/>
      <c r="B20" s="51" t="s">
        <v>810</v>
      </c>
      <c r="C20" s="51" t="s">
        <v>288</v>
      </c>
      <c r="D20" s="52">
        <v>0.58333333333333337</v>
      </c>
      <c r="E20" s="52">
        <v>0.6875</v>
      </c>
      <c r="F20" s="52">
        <f t="shared" si="0"/>
        <v>0.10416666666666663</v>
      </c>
      <c r="H20" s="53" t="s">
        <v>290</v>
      </c>
      <c r="I20" s="52">
        <f>SUMIFS(F17:F31, C17:C31,H20)</f>
        <v>0</v>
      </c>
    </row>
    <row r="21" spans="1:9">
      <c r="A21" s="94"/>
      <c r="B21" s="51" t="s">
        <v>309</v>
      </c>
      <c r="C21" s="51" t="s">
        <v>295</v>
      </c>
      <c r="D21" s="52">
        <v>0.6875</v>
      </c>
      <c r="E21" s="52">
        <v>0.69791666666666663</v>
      </c>
      <c r="F21" s="52">
        <f t="shared" si="0"/>
        <v>1.041666666666663E-2</v>
      </c>
      <c r="H21" s="53" t="s">
        <v>293</v>
      </c>
      <c r="I21" s="52">
        <f>SUMIFS(F17:F31, C17:C31,H21)</f>
        <v>0</v>
      </c>
    </row>
    <row r="22" spans="1:9">
      <c r="A22" s="94"/>
      <c r="B22" s="51" t="s">
        <v>811</v>
      </c>
      <c r="C22" s="51" t="s">
        <v>288</v>
      </c>
      <c r="D22" s="52">
        <v>0.69791666666666663</v>
      </c>
      <c r="E22" s="52">
        <v>0.75</v>
      </c>
      <c r="F22" s="52">
        <f t="shared" si="0"/>
        <v>5.208333333333337E-2</v>
      </c>
      <c r="H22" s="53" t="s">
        <v>296</v>
      </c>
      <c r="I22" s="52">
        <f>SUMIFS(F17:F31, C17:C31,H22)</f>
        <v>0</v>
      </c>
    </row>
    <row r="23" spans="1:9">
      <c r="A23" s="94"/>
      <c r="B23" s="51"/>
      <c r="C23" s="51"/>
      <c r="D23" s="52">
        <v>0.54166666666666663</v>
      </c>
      <c r="E23" s="52">
        <v>0.56597222222222221</v>
      </c>
      <c r="F23" s="52">
        <f t="shared" si="0"/>
        <v>2.430555555555558E-2</v>
      </c>
      <c r="H23" s="53" t="s">
        <v>295</v>
      </c>
      <c r="I23" s="52">
        <f>SUMIFS(F17:F31, C17:C31,H23)</f>
        <v>2.0833333333333315E-2</v>
      </c>
    </row>
    <row r="24" spans="1:9">
      <c r="A24" s="94"/>
      <c r="B24" s="51"/>
      <c r="C24" s="51"/>
      <c r="D24" s="52">
        <v>0.56944444444444442</v>
      </c>
      <c r="E24" s="52">
        <v>0.61458333333333337</v>
      </c>
      <c r="F24" s="52">
        <f t="shared" si="0"/>
        <v>4.5138888888888951E-2</v>
      </c>
      <c r="H24" s="48" t="s">
        <v>300</v>
      </c>
      <c r="I24" s="49">
        <f>SUM(I18:I23)</f>
        <v>0.30208333333333326</v>
      </c>
    </row>
    <row r="25" spans="1:9">
      <c r="A25" s="94"/>
      <c r="B25" s="51"/>
      <c r="C25" s="51"/>
      <c r="D25" s="52">
        <v>0.61458333333333337</v>
      </c>
      <c r="E25" s="52">
        <v>0.74305555555555547</v>
      </c>
      <c r="F25" s="52">
        <f t="shared" si="0"/>
        <v>0.1284722222222221</v>
      </c>
      <c r="I25" s="54"/>
    </row>
    <row r="26" spans="1:9">
      <c r="A26" s="94"/>
      <c r="B26" s="51"/>
      <c r="C26" s="51"/>
      <c r="D26" s="52">
        <v>0.66666666666666663</v>
      </c>
      <c r="E26" s="52">
        <v>0.70486111111111116</v>
      </c>
      <c r="F26" s="52">
        <f t="shared" si="0"/>
        <v>3.8194444444444531E-2</v>
      </c>
      <c r="I26" s="54"/>
    </row>
    <row r="27" spans="1:9">
      <c r="A27" s="94"/>
      <c r="B27" s="51"/>
      <c r="C27" s="51"/>
      <c r="D27" s="52">
        <v>0.70833333333333304</v>
      </c>
      <c r="E27" s="52">
        <v>0.77083333333333337</v>
      </c>
      <c r="F27" s="52">
        <f t="shared" si="0"/>
        <v>6.2500000000000333E-2</v>
      </c>
    </row>
    <row r="28" spans="1:9">
      <c r="A28" s="94"/>
      <c r="B28" s="51"/>
      <c r="C28" s="51"/>
      <c r="D28" s="52">
        <v>0.77083333333333337</v>
      </c>
      <c r="E28" s="52">
        <v>0.79166666666666663</v>
      </c>
      <c r="F28" s="52">
        <f t="shared" si="0"/>
        <v>2.0833333333333259E-2</v>
      </c>
    </row>
    <row r="29" spans="1:9">
      <c r="A29" s="94"/>
      <c r="B29" s="51"/>
      <c r="C29" s="51"/>
      <c r="D29" s="52">
        <v>0.8125</v>
      </c>
      <c r="E29" s="52">
        <v>0.81944444444444453</v>
      </c>
      <c r="F29" s="52">
        <f t="shared" si="0"/>
        <v>6.9444444444445308E-3</v>
      </c>
    </row>
    <row r="30" spans="1:9">
      <c r="A30" s="94"/>
      <c r="B30" s="51"/>
      <c r="C30" s="51"/>
      <c r="D30" s="52">
        <v>0.82291666666666663</v>
      </c>
      <c r="E30" s="52">
        <v>0.83333333333333337</v>
      </c>
      <c r="F30" s="52">
        <f t="shared" si="0"/>
        <v>1.0416666666666741E-2</v>
      </c>
    </row>
    <row r="31" spans="1:9">
      <c r="A31" s="94"/>
      <c r="B31" s="51"/>
      <c r="C31" s="51"/>
      <c r="D31" s="52">
        <v>0.91666666666666663</v>
      </c>
      <c r="E31" s="52">
        <v>0.97916666666666663</v>
      </c>
      <c r="F31" s="52">
        <f t="shared" si="0"/>
        <v>6.25E-2</v>
      </c>
    </row>
    <row r="32" spans="1:9">
      <c r="A32" s="94" t="s">
        <v>263</v>
      </c>
      <c r="B32" s="51" t="s">
        <v>284</v>
      </c>
      <c r="C32" s="51" t="s">
        <v>285</v>
      </c>
      <c r="D32" s="52">
        <v>0.37847222222222227</v>
      </c>
      <c r="E32" s="52">
        <v>0.38541666666666669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4"/>
      <c r="B33" s="51" t="s">
        <v>812</v>
      </c>
      <c r="C33" s="51" t="s">
        <v>288</v>
      </c>
      <c r="D33" s="52">
        <v>0.38541666666666669</v>
      </c>
      <c r="E33" s="52">
        <v>0.42708333333333331</v>
      </c>
      <c r="F33" s="52">
        <f t="shared" si="0"/>
        <v>4.166666666666663E-2</v>
      </c>
      <c r="H33" s="53" t="s">
        <v>288</v>
      </c>
      <c r="I33" s="52">
        <f>SUMIFS(F32:F46, C32:C46,H33)</f>
        <v>0.26388888888888884</v>
      </c>
    </row>
    <row r="34" spans="1:9">
      <c r="A34" s="94"/>
      <c r="B34" s="51" t="s">
        <v>309</v>
      </c>
      <c r="C34" s="51" t="s">
        <v>295</v>
      </c>
      <c r="D34" s="52">
        <v>0.42708333333333331</v>
      </c>
      <c r="E34" s="52">
        <v>0.4375</v>
      </c>
      <c r="F34" s="52">
        <f t="shared" si="0"/>
        <v>1.0416666666666685E-2</v>
      </c>
      <c r="H34" s="53" t="s">
        <v>285</v>
      </c>
      <c r="I34" s="52">
        <f>SUMIFS(F32:F46, C32:C46,H34)</f>
        <v>6.9444444444444198E-3</v>
      </c>
    </row>
    <row r="35" spans="1:9">
      <c r="A35" s="94"/>
      <c r="B35" s="51" t="s">
        <v>813</v>
      </c>
      <c r="C35" s="51" t="s">
        <v>288</v>
      </c>
      <c r="D35" s="52">
        <v>0.4375</v>
      </c>
      <c r="E35" s="52">
        <v>0.47222222222222227</v>
      </c>
      <c r="F35" s="52">
        <f t="shared" si="0"/>
        <v>3.4722222222222265E-2</v>
      </c>
      <c r="H35" s="53" t="s">
        <v>290</v>
      </c>
      <c r="I35" s="52">
        <f>SUMIFS(F32:F46, C32:C46,H35)</f>
        <v>0</v>
      </c>
    </row>
    <row r="36" spans="1:9">
      <c r="A36" s="94"/>
      <c r="B36" s="51" t="s">
        <v>814</v>
      </c>
      <c r="C36" s="51" t="s">
        <v>288</v>
      </c>
      <c r="D36" s="52">
        <v>0.47222222222222227</v>
      </c>
      <c r="E36" s="52">
        <v>0.50694444444444442</v>
      </c>
      <c r="F36" s="52">
        <f t="shared" si="0"/>
        <v>3.4722222222222154E-2</v>
      </c>
      <c r="H36" s="53" t="s">
        <v>293</v>
      </c>
      <c r="I36" s="52">
        <f>SUMIFS(F32:F46, C32:C46,H36)</f>
        <v>0</v>
      </c>
    </row>
    <row r="37" spans="1:9">
      <c r="A37" s="94"/>
      <c r="B37" t="s">
        <v>313</v>
      </c>
      <c r="C37" s="51" t="s">
        <v>295</v>
      </c>
      <c r="D37" s="52">
        <v>0.54861111111111105</v>
      </c>
      <c r="E37" s="52">
        <v>0.57291666666666663</v>
      </c>
      <c r="F37" s="52">
        <f t="shared" si="0"/>
        <v>2.430555555555558E-2</v>
      </c>
      <c r="H37" s="53" t="s">
        <v>296</v>
      </c>
      <c r="I37" s="52">
        <f>SUMIFS(F32:F46, C32:C46,H37)</f>
        <v>0</v>
      </c>
    </row>
    <row r="38" spans="1:9">
      <c r="A38" s="94"/>
      <c r="B38" s="51" t="s">
        <v>815</v>
      </c>
      <c r="C38" s="51" t="s">
        <v>288</v>
      </c>
      <c r="D38" s="52">
        <v>0.63194444444444442</v>
      </c>
      <c r="E38" s="52">
        <v>0.69097222222222221</v>
      </c>
      <c r="F38" s="52">
        <f t="shared" si="0"/>
        <v>5.902777777777779E-2</v>
      </c>
      <c r="H38" s="53" t="s">
        <v>295</v>
      </c>
      <c r="I38" s="52">
        <f>SUMIFS(F32:F46, C32:C46,H38)</f>
        <v>7.6388888888888895E-2</v>
      </c>
    </row>
    <row r="39" spans="1:9">
      <c r="A39" s="94"/>
      <c r="B39" s="51" t="s">
        <v>816</v>
      </c>
      <c r="C39" s="51" t="s">
        <v>288</v>
      </c>
      <c r="D39" s="52">
        <v>0.69444444444444453</v>
      </c>
      <c r="E39" s="52">
        <v>0.73958333333333337</v>
      </c>
      <c r="F39" s="52">
        <f t="shared" si="0"/>
        <v>4.513888888888884E-2</v>
      </c>
      <c r="H39" s="48" t="s">
        <v>300</v>
      </c>
      <c r="I39" s="49">
        <f>SUM(I33:I38)</f>
        <v>0.34722222222222215</v>
      </c>
    </row>
    <row r="40" spans="1:9">
      <c r="A40" s="94"/>
      <c r="B40" t="s">
        <v>342</v>
      </c>
      <c r="C40" s="51" t="s">
        <v>295</v>
      </c>
      <c r="D40" s="52">
        <v>0.70833333333333337</v>
      </c>
      <c r="E40" s="52">
        <v>0.75</v>
      </c>
      <c r="F40" s="52">
        <f t="shared" si="0"/>
        <v>4.166666666666663E-2</v>
      </c>
      <c r="I40" s="54"/>
    </row>
    <row r="41" spans="1:9">
      <c r="A41" s="94"/>
      <c r="B41" s="51" t="s">
        <v>817</v>
      </c>
      <c r="C41" s="51" t="s">
        <v>288</v>
      </c>
      <c r="D41" s="52">
        <v>0.75</v>
      </c>
      <c r="E41" s="52">
        <v>0.79861111111111116</v>
      </c>
      <c r="F41" s="52">
        <f t="shared" si="0"/>
        <v>4.861111111111116E-2</v>
      </c>
      <c r="I41" s="54"/>
    </row>
    <row r="42" spans="1:9">
      <c r="A42" s="94"/>
      <c r="B42" s="51"/>
      <c r="C42" s="51"/>
      <c r="D42" s="52"/>
      <c r="E42" s="52"/>
      <c r="F42" s="52">
        <f t="shared" si="0"/>
        <v>0</v>
      </c>
    </row>
    <row r="43" spans="1:9">
      <c r="A43" s="94"/>
      <c r="B43" s="51"/>
      <c r="C43" s="51"/>
      <c r="D43" s="52"/>
      <c r="E43" s="52"/>
      <c r="F43" s="52">
        <f t="shared" si="0"/>
        <v>0</v>
      </c>
    </row>
    <row r="44" spans="1:9">
      <c r="A44" s="94"/>
      <c r="C44" s="51"/>
      <c r="D44" s="52"/>
      <c r="E44" s="52"/>
      <c r="F44" s="52">
        <f t="shared" si="0"/>
        <v>0</v>
      </c>
    </row>
    <row r="45" spans="1:9">
      <c r="A45" s="94"/>
      <c r="B45" s="51"/>
      <c r="C45" s="51"/>
      <c r="D45" s="52"/>
      <c r="E45" s="52"/>
      <c r="F45" s="52">
        <f t="shared" si="0"/>
        <v>0</v>
      </c>
    </row>
    <row r="46" spans="1:9">
      <c r="A46" s="95"/>
      <c r="B46" s="51"/>
      <c r="C46" s="51"/>
      <c r="D46" s="52"/>
      <c r="E46" s="52"/>
      <c r="F46" s="52">
        <f t="shared" si="0"/>
        <v>0</v>
      </c>
    </row>
    <row r="47" spans="1:9">
      <c r="A47" s="96" t="s">
        <v>21</v>
      </c>
      <c r="B47" s="55" t="s">
        <v>628</v>
      </c>
      <c r="C47" s="51" t="s">
        <v>285</v>
      </c>
      <c r="D47" s="52">
        <v>0.375</v>
      </c>
      <c r="E47" s="52">
        <v>0.38541666666666669</v>
      </c>
      <c r="F47" s="52">
        <v>1.0416666666666666E-2</v>
      </c>
      <c r="H47" s="49" t="s">
        <v>286</v>
      </c>
      <c r="I47" s="49" t="s">
        <v>287</v>
      </c>
    </row>
    <row r="48" spans="1:9">
      <c r="A48" s="96"/>
      <c r="B48" s="55" t="s">
        <v>818</v>
      </c>
      <c r="C48" s="51" t="s">
        <v>288</v>
      </c>
      <c r="D48" s="52">
        <v>0.38541666666666669</v>
      </c>
      <c r="E48" s="52">
        <v>0.42708333333333331</v>
      </c>
      <c r="F48" s="52">
        <v>4.1666666666666664E-2</v>
      </c>
      <c r="H48" s="53" t="s">
        <v>288</v>
      </c>
      <c r="I48" s="71">
        <v>0.25347222222222221</v>
      </c>
    </row>
    <row r="49" spans="1:9">
      <c r="A49" s="96"/>
      <c r="B49" s="55" t="s">
        <v>772</v>
      </c>
      <c r="C49" s="51" t="s">
        <v>288</v>
      </c>
      <c r="D49" s="52">
        <v>0.42708333333333331</v>
      </c>
      <c r="E49" s="52">
        <v>0.46875</v>
      </c>
      <c r="F49" s="52">
        <v>4.1666666666666664E-2</v>
      </c>
      <c r="H49" s="53" t="s">
        <v>285</v>
      </c>
      <c r="I49" s="52">
        <f>SUMIFS(F47:F61, C47:C61,H49)</f>
        <v>1.0416666666666666E-2</v>
      </c>
    </row>
    <row r="50" spans="1:9">
      <c r="A50" s="96"/>
      <c r="B50" s="51" t="s">
        <v>586</v>
      </c>
      <c r="C50" s="51" t="s">
        <v>295</v>
      </c>
      <c r="D50" s="52">
        <v>0.46875</v>
      </c>
      <c r="E50" s="52">
        <v>0.47916666666666669</v>
      </c>
      <c r="F50" s="52">
        <v>1.0416666666666666E-2</v>
      </c>
      <c r="H50" s="53" t="s">
        <v>290</v>
      </c>
      <c r="I50" s="52" t="s">
        <v>773</v>
      </c>
    </row>
    <row r="51" spans="1:9">
      <c r="A51" s="96"/>
      <c r="B51" s="55" t="s">
        <v>775</v>
      </c>
      <c r="C51" s="51" t="s">
        <v>288</v>
      </c>
      <c r="D51" s="52">
        <v>0.47916666666666669</v>
      </c>
      <c r="E51" s="52">
        <v>0.52083333333333337</v>
      </c>
      <c r="F51" s="52">
        <v>4.1666666666666664E-2</v>
      </c>
      <c r="H51" s="53" t="s">
        <v>293</v>
      </c>
      <c r="I51" s="52">
        <f>SUMIFS(F47:F61, C47:C61,H51)</f>
        <v>0</v>
      </c>
    </row>
    <row r="52" spans="1:9">
      <c r="A52" s="96"/>
      <c r="B52" s="55" t="s">
        <v>329</v>
      </c>
      <c r="C52" s="51" t="s">
        <v>295</v>
      </c>
      <c r="D52" s="52">
        <v>0.52083333333333337</v>
      </c>
      <c r="E52" s="52">
        <v>0.57291666666666663</v>
      </c>
      <c r="F52" s="52">
        <v>5.2083333333333336E-2</v>
      </c>
      <c r="H52" s="53" t="s">
        <v>296</v>
      </c>
      <c r="I52" s="52">
        <f>SUMIFS(F47:F61, C47:C61,H52)</f>
        <v>0</v>
      </c>
    </row>
    <row r="53" spans="1:9">
      <c r="A53" s="96"/>
      <c r="B53" s="55" t="s">
        <v>777</v>
      </c>
      <c r="C53" s="51" t="s">
        <v>288</v>
      </c>
      <c r="D53" s="52">
        <v>0.57291666666666663</v>
      </c>
      <c r="E53" s="52">
        <v>0.60416666666666663</v>
      </c>
      <c r="F53" s="52">
        <v>3.125E-2</v>
      </c>
      <c r="H53" s="53" t="s">
        <v>295</v>
      </c>
      <c r="I53" s="52" t="s">
        <v>819</v>
      </c>
    </row>
    <row r="54" spans="1:9">
      <c r="A54" s="96"/>
      <c r="B54" s="55" t="s">
        <v>820</v>
      </c>
      <c r="C54" s="51" t="s">
        <v>288</v>
      </c>
      <c r="D54" s="68">
        <v>0.60416666666666663</v>
      </c>
      <c r="E54" s="52">
        <v>0.66666666666666663</v>
      </c>
      <c r="F54" s="52">
        <f t="shared" si="0"/>
        <v>6.25E-2</v>
      </c>
      <c r="H54" s="48" t="s">
        <v>300</v>
      </c>
      <c r="I54" s="49" t="s">
        <v>821</v>
      </c>
    </row>
    <row r="55" spans="1:9">
      <c r="A55" s="96"/>
      <c r="B55" s="55" t="s">
        <v>309</v>
      </c>
      <c r="C55" s="51" t="s">
        <v>295</v>
      </c>
      <c r="D55" s="52">
        <v>0.66666666666666663</v>
      </c>
      <c r="E55" s="52">
        <v>0.67361111111111116</v>
      </c>
      <c r="F55" s="52">
        <f t="shared" si="0"/>
        <v>6.9444444444445308E-3</v>
      </c>
      <c r="I55" s="54"/>
    </row>
    <row r="56" spans="1:9">
      <c r="A56" s="96"/>
      <c r="B56" s="55" t="s">
        <v>775</v>
      </c>
      <c r="C56" s="51" t="s">
        <v>288</v>
      </c>
      <c r="D56" s="52">
        <v>0.67361111111111116</v>
      </c>
      <c r="E56" s="52">
        <v>0.625</v>
      </c>
      <c r="F56" s="52" t="s">
        <v>822</v>
      </c>
      <c r="I56" s="54"/>
    </row>
    <row r="57" spans="1:9">
      <c r="A57" s="96"/>
      <c r="B57" s="55"/>
      <c r="C57" s="51"/>
      <c r="D57" s="52"/>
      <c r="E57" s="52"/>
      <c r="F57" s="52">
        <f t="shared" si="0"/>
        <v>0</v>
      </c>
      <c r="H57" s="69"/>
      <c r="I57" s="70"/>
    </row>
    <row r="58" spans="1:9">
      <c r="A58" s="96"/>
      <c r="B58" s="55"/>
      <c r="C58" s="51"/>
      <c r="D58" s="52"/>
      <c r="E58" s="52"/>
      <c r="F58" s="52">
        <f t="shared" si="0"/>
        <v>0</v>
      </c>
    </row>
    <row r="59" spans="1:9">
      <c r="A59" s="96"/>
      <c r="B59" s="55"/>
      <c r="C59" s="51"/>
      <c r="D59" s="52"/>
      <c r="E59" s="52"/>
      <c r="F59" s="52">
        <f t="shared" si="0"/>
        <v>0</v>
      </c>
    </row>
    <row r="60" spans="1:9">
      <c r="A60" s="96"/>
      <c r="B60" s="55"/>
      <c r="C60" s="51"/>
      <c r="D60" s="52"/>
      <c r="E60" s="52"/>
      <c r="F60" s="52">
        <f t="shared" si="0"/>
        <v>0</v>
      </c>
    </row>
    <row r="61" spans="1:9">
      <c r="A61" s="96"/>
      <c r="B61" s="55"/>
      <c r="C61" s="51"/>
      <c r="D61" s="52"/>
      <c r="E61" s="52"/>
      <c r="F61" s="52">
        <f t="shared" si="0"/>
        <v>0</v>
      </c>
    </row>
    <row r="62" spans="1:9">
      <c r="A62" s="93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94"/>
      <c r="B63" s="51" t="s">
        <v>823</v>
      </c>
      <c r="C63" s="51" t="s">
        <v>288</v>
      </c>
      <c r="D63" s="52">
        <v>0.35416666666666669</v>
      </c>
      <c r="E63" s="52">
        <v>0.41666666666666669</v>
      </c>
      <c r="F63" s="52">
        <f t="shared" si="0"/>
        <v>6.25E-2</v>
      </c>
      <c r="H63" s="53" t="s">
        <v>288</v>
      </c>
      <c r="I63" s="52">
        <f>SUMIFS(F62:F75, C62:C75,H63)</f>
        <v>0.21527777777777785</v>
      </c>
    </row>
    <row r="64" spans="1:9">
      <c r="A64" s="94"/>
      <c r="B64" s="51" t="s">
        <v>824</v>
      </c>
      <c r="C64" s="51" t="s">
        <v>288</v>
      </c>
      <c r="D64" s="52">
        <v>0.41666666666666669</v>
      </c>
      <c r="E64" s="52">
        <v>0.45833333333333331</v>
      </c>
      <c r="F64" s="52">
        <f t="shared" si="0"/>
        <v>4.166666666666663E-2</v>
      </c>
      <c r="H64" s="53" t="s">
        <v>285</v>
      </c>
      <c r="I64" s="52">
        <f>SUMIFS(F62:F75, C62:C75,H64)</f>
        <v>3.4722222222222654E-3</v>
      </c>
    </row>
    <row r="65" spans="1:9">
      <c r="A65" s="94"/>
      <c r="B65" s="51" t="s">
        <v>342</v>
      </c>
      <c r="C65" s="51" t="s">
        <v>295</v>
      </c>
      <c r="D65" s="52">
        <v>0.45833333333333331</v>
      </c>
      <c r="E65" s="52">
        <v>0.46527777777777773</v>
      </c>
      <c r="F65" s="52">
        <f t="shared" si="0"/>
        <v>6.9444444444444198E-3</v>
      </c>
      <c r="H65" s="53" t="s">
        <v>290</v>
      </c>
      <c r="I65" s="52">
        <f>SUMIFS(F62:F75, C62:C75,H65)</f>
        <v>0</v>
      </c>
    </row>
    <row r="66" spans="1:9">
      <c r="A66" s="94"/>
      <c r="B66" s="51" t="s">
        <v>720</v>
      </c>
      <c r="C66" s="51" t="s">
        <v>288</v>
      </c>
      <c r="D66" s="52">
        <v>0.46527777777777773</v>
      </c>
      <c r="E66" s="52">
        <v>0.57638888888888895</v>
      </c>
      <c r="F66" s="52">
        <f t="shared" ref="F66:F128" si="1">E66-D66</f>
        <v>0.11111111111111122</v>
      </c>
      <c r="H66" s="53" t="s">
        <v>293</v>
      </c>
      <c r="I66" s="52">
        <f>SUMIFS(F62:F75, C62:C75,H66)</f>
        <v>0</v>
      </c>
    </row>
    <row r="67" spans="1:9">
      <c r="A67" s="94"/>
      <c r="B67" s="51"/>
      <c r="C67" s="51"/>
      <c r="D67" s="51"/>
      <c r="E67" s="51"/>
      <c r="F67" s="52">
        <f t="shared" si="1"/>
        <v>0</v>
      </c>
      <c r="H67" s="53" t="s">
        <v>296</v>
      </c>
      <c r="I67" s="52">
        <f>SUMIFS(F62:F75, C62:C75,H67)</f>
        <v>0</v>
      </c>
    </row>
    <row r="68" spans="1:9">
      <c r="A68" s="94"/>
      <c r="B68" s="51"/>
      <c r="C68" s="51"/>
      <c r="D68" s="52"/>
      <c r="E68" s="52"/>
      <c r="F68" s="52">
        <f t="shared" si="1"/>
        <v>0</v>
      </c>
      <c r="H68" s="48" t="s">
        <v>300</v>
      </c>
      <c r="I68" s="49">
        <f>SUM(I63:I67)</f>
        <v>0.21875000000000011</v>
      </c>
    </row>
    <row r="69" spans="1:9">
      <c r="A69" s="94"/>
      <c r="B69" s="51"/>
      <c r="C69" s="51"/>
      <c r="D69" s="52"/>
      <c r="E69" s="52"/>
      <c r="F69" s="52">
        <f t="shared" si="1"/>
        <v>0</v>
      </c>
      <c r="I69" s="54"/>
    </row>
    <row r="70" spans="1:9">
      <c r="A70" s="94"/>
      <c r="B70" s="51"/>
      <c r="C70" s="51"/>
      <c r="D70" s="52"/>
      <c r="E70" s="52"/>
      <c r="F70" s="52">
        <f t="shared" si="1"/>
        <v>0</v>
      </c>
      <c r="I70" s="54"/>
    </row>
    <row r="71" spans="1:9">
      <c r="A71" s="94"/>
      <c r="B71" s="51"/>
      <c r="C71" s="51"/>
      <c r="D71" s="52"/>
      <c r="E71" s="52"/>
      <c r="F71" s="52">
        <f t="shared" si="1"/>
        <v>0</v>
      </c>
    </row>
    <row r="72" spans="1:9">
      <c r="A72" s="94"/>
      <c r="B72" s="51"/>
      <c r="C72" s="51"/>
      <c r="D72" s="52"/>
      <c r="E72" s="52"/>
      <c r="F72" s="52">
        <f t="shared" si="1"/>
        <v>0</v>
      </c>
    </row>
    <row r="73" spans="1:9">
      <c r="A73" s="94"/>
      <c r="B73" s="51"/>
      <c r="C73" s="51"/>
      <c r="D73" s="52"/>
      <c r="E73" s="52"/>
      <c r="F73" s="52">
        <f t="shared" si="1"/>
        <v>0</v>
      </c>
    </row>
    <row r="74" spans="1:9">
      <c r="A74" s="94"/>
      <c r="B74" s="51"/>
      <c r="C74" s="51"/>
      <c r="D74" s="52"/>
      <c r="E74" s="52"/>
      <c r="F74" s="52">
        <f t="shared" si="1"/>
        <v>0</v>
      </c>
    </row>
    <row r="75" spans="1:9">
      <c r="A75" s="94"/>
      <c r="B75" s="51"/>
      <c r="C75" s="51"/>
      <c r="D75" s="52"/>
      <c r="E75" s="52"/>
      <c r="F75" s="52">
        <f t="shared" si="1"/>
        <v>0</v>
      </c>
    </row>
    <row r="76" spans="1:9">
      <c r="A76" s="94" t="s">
        <v>269</v>
      </c>
      <c r="B76" s="51" t="s">
        <v>603</v>
      </c>
      <c r="C76" s="51" t="s">
        <v>285</v>
      </c>
      <c r="D76" s="52">
        <v>0.36458333333333331</v>
      </c>
      <c r="E76" s="52">
        <v>0.36805555555555558</v>
      </c>
      <c r="F76" s="52">
        <f t="shared" si="1"/>
        <v>3.4722222222222654E-3</v>
      </c>
      <c r="H76" s="49" t="s">
        <v>286</v>
      </c>
      <c r="I76" s="49" t="s">
        <v>287</v>
      </c>
    </row>
    <row r="77" spans="1:9">
      <c r="A77" s="94"/>
      <c r="B77" s="51" t="s">
        <v>825</v>
      </c>
      <c r="C77" s="51" t="s">
        <v>288</v>
      </c>
      <c r="D77" s="52">
        <v>0.36805555555555558</v>
      </c>
      <c r="E77" s="52">
        <v>0.39930555555555558</v>
      </c>
      <c r="F77" s="52">
        <f t="shared" si="1"/>
        <v>3.125E-2</v>
      </c>
      <c r="H77" s="53" t="s">
        <v>288</v>
      </c>
      <c r="I77" s="52">
        <f>SUMIFS(F76:F91, C76:C91,H77)</f>
        <v>0.27430555555555552</v>
      </c>
    </row>
    <row r="78" spans="1:9">
      <c r="A78" s="94"/>
      <c r="B78" s="51" t="s">
        <v>826</v>
      </c>
      <c r="C78" s="51" t="s">
        <v>288</v>
      </c>
      <c r="D78" s="52">
        <v>0.40625</v>
      </c>
      <c r="E78" s="52">
        <v>0.41666666666666669</v>
      </c>
      <c r="F78" s="52">
        <f t="shared" si="1"/>
        <v>1.0416666666666685E-2</v>
      </c>
      <c r="H78" s="53" t="s">
        <v>285</v>
      </c>
      <c r="I78" s="52">
        <f>SUMIFS(F76:F91, C76:C91,H78)</f>
        <v>3.4722222222222654E-3</v>
      </c>
    </row>
    <row r="79" spans="1:9">
      <c r="A79" s="94"/>
      <c r="B79" s="65" t="s">
        <v>342</v>
      </c>
      <c r="C79" s="51" t="s">
        <v>295</v>
      </c>
      <c r="D79" s="52">
        <v>0.41666666666666669</v>
      </c>
      <c r="E79" s="52">
        <v>0.43055555555555558</v>
      </c>
      <c r="F79" s="52">
        <f t="shared" si="1"/>
        <v>1.3888888888888895E-2</v>
      </c>
      <c r="H79" s="53" t="s">
        <v>290</v>
      </c>
      <c r="I79" s="52">
        <f>SUMIFS(F76:F91, C76:C91,H79)</f>
        <v>0</v>
      </c>
    </row>
    <row r="80" spans="1:9">
      <c r="A80" s="94"/>
      <c r="B80" s="56" t="s">
        <v>827</v>
      </c>
      <c r="C80" s="51" t="s">
        <v>288</v>
      </c>
      <c r="D80" s="52">
        <v>0.4375</v>
      </c>
      <c r="E80" s="52">
        <v>0.47916666666666669</v>
      </c>
      <c r="F80" s="52">
        <f t="shared" si="1"/>
        <v>4.1666666666666685E-2</v>
      </c>
      <c r="H80" s="53" t="s">
        <v>293</v>
      </c>
      <c r="I80" s="52">
        <f>SUMIFS(F76:F91, C76:C91,H80)</f>
        <v>0</v>
      </c>
    </row>
    <row r="81" spans="1:9">
      <c r="A81" s="94"/>
      <c r="B81" s="51" t="s">
        <v>828</v>
      </c>
      <c r="C81" s="51" t="s">
        <v>288</v>
      </c>
      <c r="D81" s="52">
        <v>0.47916666666666669</v>
      </c>
      <c r="E81" s="52">
        <v>0.52083333333333337</v>
      </c>
      <c r="F81" s="52">
        <f>E81-D81</f>
        <v>4.1666666666666685E-2</v>
      </c>
      <c r="H81" s="53" t="s">
        <v>296</v>
      </c>
      <c r="I81" s="52">
        <f>SUMIFS(F76:F91, C76:C91,H81)</f>
        <v>0</v>
      </c>
    </row>
    <row r="82" spans="1:9">
      <c r="A82" s="98"/>
      <c r="B82" s="51" t="s">
        <v>829</v>
      </c>
      <c r="C82" s="55" t="s">
        <v>288</v>
      </c>
      <c r="D82" s="52">
        <v>0.58333333333333337</v>
      </c>
      <c r="E82" s="52">
        <v>0.65972222222222221</v>
      </c>
      <c r="F82" s="52">
        <f t="shared" si="1"/>
        <v>7.638888888888884E-2</v>
      </c>
      <c r="H82" s="53" t="s">
        <v>295</v>
      </c>
      <c r="I82" s="52">
        <f>SUMIFS(F76:F91, C76:C91,H82)</f>
        <v>1.3888888888888895E-2</v>
      </c>
    </row>
    <row r="83" spans="1:9">
      <c r="A83" s="94"/>
      <c r="B83" s="51"/>
      <c r="C83" s="55" t="s">
        <v>295</v>
      </c>
      <c r="D83" s="52">
        <v>0</v>
      </c>
      <c r="E83" s="52">
        <v>0</v>
      </c>
      <c r="F83" s="52">
        <f t="shared" si="1"/>
        <v>0</v>
      </c>
      <c r="H83" s="48" t="s">
        <v>300</v>
      </c>
      <c r="I83" s="49">
        <f>SUM(I77:I82)</f>
        <v>0.29166666666666669</v>
      </c>
    </row>
    <row r="84" spans="1:9">
      <c r="A84" s="94"/>
      <c r="B84" s="51" t="s">
        <v>830</v>
      </c>
      <c r="C84" s="55" t="s">
        <v>288</v>
      </c>
      <c r="D84" s="52">
        <v>0.75</v>
      </c>
      <c r="E84" s="52">
        <v>0.82291666666666663</v>
      </c>
      <c r="F84" s="52">
        <f>E84-D84</f>
        <v>7.291666666666663E-2</v>
      </c>
      <c r="I84" s="54"/>
    </row>
    <row r="85" spans="1:9">
      <c r="A85" s="94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>
      <c r="A86" s="94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>
      <c r="A87" s="94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>
      <c r="A88" s="94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>
      <c r="A89" s="94"/>
      <c r="B89" s="51"/>
      <c r="C89" s="51"/>
      <c r="D89" s="52"/>
      <c r="E89" s="52"/>
      <c r="F89" s="52">
        <f t="shared" si="1"/>
        <v>0</v>
      </c>
    </row>
    <row r="90" spans="1:9">
      <c r="A90" s="94"/>
      <c r="B90" s="51"/>
      <c r="C90" s="51"/>
      <c r="D90" s="52"/>
      <c r="E90" s="52"/>
      <c r="F90" s="52">
        <f t="shared" si="1"/>
        <v>0</v>
      </c>
    </row>
    <row r="91" spans="1:9">
      <c r="A91" s="97"/>
      <c r="B91" s="51"/>
      <c r="C91" s="51"/>
      <c r="D91" s="52"/>
      <c r="E91" s="52"/>
      <c r="F91" s="52">
        <f t="shared" si="1"/>
        <v>0</v>
      </c>
    </row>
    <row r="92" spans="1:9">
      <c r="A92" s="93" t="s">
        <v>54</v>
      </c>
      <c r="B92" s="51" t="s">
        <v>603</v>
      </c>
      <c r="C92" s="51" t="s">
        <v>285</v>
      </c>
      <c r="D92" s="52">
        <v>0.375</v>
      </c>
      <c r="E92" s="52">
        <v>0.38194444444444442</v>
      </c>
      <c r="F92" s="52">
        <f t="shared" si="1"/>
        <v>6.9444444444444198E-3</v>
      </c>
      <c r="H92" s="49" t="s">
        <v>286</v>
      </c>
      <c r="I92" s="49" t="s">
        <v>287</v>
      </c>
    </row>
    <row r="93" spans="1:9">
      <c r="A93" s="94"/>
      <c r="B93" s="51" t="s">
        <v>831</v>
      </c>
      <c r="C93" s="51" t="s">
        <v>288</v>
      </c>
      <c r="D93" s="52">
        <v>0.38541666666666669</v>
      </c>
      <c r="E93" s="52">
        <v>0.4548611111111111</v>
      </c>
      <c r="F93" s="52">
        <f t="shared" si="1"/>
        <v>6.944444444444442E-2</v>
      </c>
      <c r="H93" s="53" t="s">
        <v>288</v>
      </c>
      <c r="I93" s="52">
        <f>SUMIFS(F92:F106, C92:C106,H93)</f>
        <v>0.14236111111111105</v>
      </c>
    </row>
    <row r="94" spans="1:9">
      <c r="A94" s="94"/>
      <c r="B94" s="56" t="s">
        <v>309</v>
      </c>
      <c r="C94" s="51" t="s">
        <v>295</v>
      </c>
      <c r="D94" s="52">
        <v>0.45624999999999999</v>
      </c>
      <c r="E94" s="52">
        <v>0.47569444444444442</v>
      </c>
      <c r="F94" s="52">
        <f t="shared" si="1"/>
        <v>1.9444444444444431E-2</v>
      </c>
      <c r="H94" s="53" t="s">
        <v>285</v>
      </c>
      <c r="I94" s="52">
        <f>SUMIFS(F92:F106, C92:C106,H94)</f>
        <v>6.9444444444444198E-3</v>
      </c>
    </row>
    <row r="95" spans="1:9">
      <c r="A95" s="94"/>
      <c r="B95" s="51" t="s">
        <v>832</v>
      </c>
      <c r="C95" s="51" t="s">
        <v>290</v>
      </c>
      <c r="D95" s="52">
        <v>0.47916666666666669</v>
      </c>
      <c r="E95" s="52">
        <v>0.51041666666666663</v>
      </c>
      <c r="F95" s="52">
        <f t="shared" si="1"/>
        <v>3.1249999999999944E-2</v>
      </c>
      <c r="H95" s="53" t="s">
        <v>290</v>
      </c>
      <c r="I95" s="52">
        <f>SUMIFS(F92:F106, C92:C106,H95)</f>
        <v>4.1666666666666574E-2</v>
      </c>
    </row>
    <row r="96" spans="1:9">
      <c r="A96" s="94"/>
      <c r="B96" s="51" t="s">
        <v>833</v>
      </c>
      <c r="C96" s="51" t="s">
        <v>295</v>
      </c>
      <c r="D96" s="52">
        <v>0.52083333333333337</v>
      </c>
      <c r="E96" s="52">
        <v>0.58680555555555558</v>
      </c>
      <c r="F96" s="52">
        <f t="shared" si="1"/>
        <v>6.597222222222221E-2</v>
      </c>
      <c r="H96" s="53" t="s">
        <v>293</v>
      </c>
      <c r="I96" s="52">
        <f>SUMIFS(F92:F106, C92:C106,H96)</f>
        <v>0</v>
      </c>
    </row>
    <row r="97" spans="1:9">
      <c r="A97" s="94"/>
      <c r="B97" s="51" t="s">
        <v>834</v>
      </c>
      <c r="C97" s="51" t="s">
        <v>288</v>
      </c>
      <c r="D97" s="52">
        <v>0.59027777777777779</v>
      </c>
      <c r="E97" s="52">
        <v>0.66319444444444442</v>
      </c>
      <c r="F97" s="52">
        <f t="shared" si="1"/>
        <v>7.291666666666663E-2</v>
      </c>
      <c r="H97" s="53" t="s">
        <v>296</v>
      </c>
      <c r="I97" s="52">
        <f>SUMIFS(F92:F106, C92:C106,H97)</f>
        <v>0</v>
      </c>
    </row>
    <row r="98" spans="1:9">
      <c r="A98" s="94"/>
      <c r="B98" s="51" t="s">
        <v>835</v>
      </c>
      <c r="C98" s="51" t="s">
        <v>290</v>
      </c>
      <c r="D98" s="52">
        <v>0.67361111111111116</v>
      </c>
      <c r="E98" s="52">
        <v>0.68402777777777779</v>
      </c>
      <c r="F98" s="52">
        <f t="shared" si="1"/>
        <v>1.041666666666663E-2</v>
      </c>
      <c r="H98" s="53" t="s">
        <v>295</v>
      </c>
      <c r="I98" s="52">
        <f>SUMIFS(F92:F106, C92:C106,H98)</f>
        <v>8.5416666666666641E-2</v>
      </c>
    </row>
    <row r="99" spans="1:9">
      <c r="A99" s="94"/>
      <c r="B99" s="51"/>
      <c r="C99" s="51" t="s">
        <v>296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0.27638888888888868</v>
      </c>
    </row>
    <row r="100" spans="1:9">
      <c r="A100" s="94"/>
      <c r="B100" s="51"/>
      <c r="C100" s="51" t="s">
        <v>288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4"/>
      <c r="B101" s="51"/>
      <c r="C101" s="51"/>
      <c r="D101" s="52"/>
      <c r="E101" s="52"/>
      <c r="F101" s="52"/>
      <c r="I101" s="54"/>
    </row>
    <row r="102" spans="1:9">
      <c r="A102" s="94"/>
      <c r="B102" s="51"/>
      <c r="C102" s="51"/>
      <c r="D102" s="52"/>
      <c r="E102" s="52"/>
      <c r="F102" s="52"/>
    </row>
    <row r="103" spans="1:9">
      <c r="A103" s="94"/>
      <c r="B103" s="51"/>
      <c r="C103" s="51"/>
      <c r="D103" s="52"/>
      <c r="E103" s="52"/>
      <c r="F103" s="52"/>
    </row>
    <row r="104" spans="1:9">
      <c r="A104" s="94"/>
      <c r="B104" s="51"/>
      <c r="C104" s="51"/>
      <c r="D104" s="52"/>
      <c r="E104" s="52"/>
      <c r="F104" s="52"/>
    </row>
    <row r="105" spans="1:9">
      <c r="A105" s="94"/>
      <c r="B105" s="51"/>
      <c r="C105" s="51"/>
      <c r="D105" s="52"/>
      <c r="E105" s="52"/>
      <c r="F105" s="52"/>
    </row>
    <row r="106" spans="1:9">
      <c r="A106" s="95"/>
      <c r="B106" s="51"/>
      <c r="C106" s="51"/>
      <c r="D106" s="52"/>
      <c r="E106" s="52"/>
      <c r="F106" s="52"/>
    </row>
    <row r="107" spans="1:9">
      <c r="A107" s="96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1"/>
        <v>1.0416666666666685E-2</v>
      </c>
      <c r="H107" s="49" t="s">
        <v>286</v>
      </c>
      <c r="I107" s="49" t="s">
        <v>287</v>
      </c>
    </row>
    <row r="108" spans="1:9">
      <c r="A108" s="96"/>
      <c r="B108" s="55" t="s">
        <v>836</v>
      </c>
      <c r="C108" s="51" t="s">
        <v>288</v>
      </c>
      <c r="D108" s="52">
        <v>0.375</v>
      </c>
      <c r="E108" s="52">
        <v>0.4375</v>
      </c>
      <c r="F108" s="52">
        <f t="shared" si="1"/>
        <v>6.25E-2</v>
      </c>
      <c r="H108" s="53" t="s">
        <v>288</v>
      </c>
      <c r="I108" s="52">
        <v>0.26041666666666669</v>
      </c>
    </row>
    <row r="109" spans="1:9">
      <c r="A109" s="96"/>
      <c r="B109" s="56" t="s">
        <v>837</v>
      </c>
      <c r="C109" s="51" t="s">
        <v>288</v>
      </c>
      <c r="D109" s="52">
        <v>0.4375</v>
      </c>
      <c r="E109" s="52">
        <v>0.45833333333333331</v>
      </c>
      <c r="F109" s="52">
        <f t="shared" si="1"/>
        <v>2.0833333333333315E-2</v>
      </c>
      <c r="H109" s="53" t="s">
        <v>285</v>
      </c>
      <c r="I109" s="52">
        <f>SUMIFS(F107:F121, C107:C121,H109)</f>
        <v>0</v>
      </c>
    </row>
    <row r="110" spans="1:9">
      <c r="A110" s="96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1"/>
        <v>1.0416666666666685E-2</v>
      </c>
      <c r="H110" s="53" t="s">
        <v>290</v>
      </c>
      <c r="I110" s="52">
        <f>SUMIFS(F107:F121, C107:C121,H110)</f>
        <v>0</v>
      </c>
    </row>
    <row r="111" spans="1:9">
      <c r="A111" s="96"/>
      <c r="B111" s="55" t="s">
        <v>838</v>
      </c>
      <c r="C111" s="51" t="s">
        <v>288</v>
      </c>
      <c r="D111" s="52">
        <v>0.45833333333333331</v>
      </c>
      <c r="E111" s="52">
        <v>0.52083333333333337</v>
      </c>
      <c r="F111" s="52">
        <f t="shared" si="1"/>
        <v>6.2500000000000056E-2</v>
      </c>
      <c r="H111" s="53" t="s">
        <v>293</v>
      </c>
      <c r="I111" s="52">
        <f>SUMIFS(F107:F121, C107:C121,H111)</f>
        <v>0</v>
      </c>
    </row>
    <row r="112" spans="1:9">
      <c r="A112" s="96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1"/>
        <v>4.1666666666666741E-2</v>
      </c>
      <c r="H112" s="53" t="s">
        <v>296</v>
      </c>
      <c r="I112" s="52">
        <f>SUMIFS(F107:F121, C107:C121,H112)</f>
        <v>0</v>
      </c>
    </row>
    <row r="113" spans="1:9">
      <c r="A113" s="96"/>
      <c r="B113" s="55" t="s">
        <v>839</v>
      </c>
      <c r="C113" s="51" t="s">
        <v>288</v>
      </c>
      <c r="D113" s="52">
        <v>0.625</v>
      </c>
      <c r="E113" s="52">
        <v>0.64583333333333337</v>
      </c>
      <c r="F113" s="52">
        <f t="shared" si="1"/>
        <v>2.083333333333337E-2</v>
      </c>
      <c r="H113" s="53" t="s">
        <v>295</v>
      </c>
      <c r="I113" s="52">
        <f>SUMIFS(F107:F121, C107:C121,H113)</f>
        <v>5.2083333333333426E-2</v>
      </c>
    </row>
    <row r="114" spans="1:9">
      <c r="A114" s="96"/>
      <c r="B114" s="55" t="s">
        <v>840</v>
      </c>
      <c r="C114" s="51" t="s">
        <v>288</v>
      </c>
      <c r="D114" s="52">
        <v>0.64583333333333337</v>
      </c>
      <c r="E114" s="52">
        <v>0.72916666666666663</v>
      </c>
      <c r="F114" s="52" t="s">
        <v>841</v>
      </c>
      <c r="H114" s="48" t="s">
        <v>300</v>
      </c>
      <c r="I114" s="49">
        <f>SUM(I108:I113)</f>
        <v>0.31250000000000011</v>
      </c>
    </row>
    <row r="115" spans="1:9">
      <c r="A115" s="96"/>
      <c r="B115" s="55"/>
      <c r="C115" s="51"/>
      <c r="D115" s="52" t="s">
        <v>424</v>
      </c>
      <c r="E115" s="52" t="s">
        <v>424</v>
      </c>
      <c r="F115" s="52"/>
      <c r="I115" s="54"/>
    </row>
    <row r="116" spans="1:9">
      <c r="A116" s="96"/>
      <c r="B116" s="55" t="s">
        <v>424</v>
      </c>
      <c r="C116" s="51"/>
      <c r="D116" s="52" t="s">
        <v>424</v>
      </c>
      <c r="E116" s="52" t="s">
        <v>424</v>
      </c>
      <c r="F116" s="52"/>
      <c r="I116" s="54"/>
    </row>
    <row r="117" spans="1:9">
      <c r="A117" s="96"/>
      <c r="B117" s="55" t="s">
        <v>424</v>
      </c>
      <c r="C117" s="51"/>
      <c r="D117" s="52" t="s">
        <v>424</v>
      </c>
      <c r="E117" s="52" t="s">
        <v>424</v>
      </c>
      <c r="F117" s="52"/>
    </row>
    <row r="118" spans="1:9">
      <c r="A118" s="96"/>
      <c r="B118" s="55" t="s">
        <v>424</v>
      </c>
      <c r="C118" s="51"/>
      <c r="D118" s="52" t="s">
        <v>424</v>
      </c>
      <c r="E118" s="52" t="s">
        <v>424</v>
      </c>
      <c r="F118" s="52"/>
    </row>
    <row r="119" spans="1:9">
      <c r="A119" s="96"/>
      <c r="B119" s="55" t="s">
        <v>424</v>
      </c>
      <c r="C119" s="51"/>
      <c r="D119" s="52"/>
      <c r="E119" s="52" t="s">
        <v>424</v>
      </c>
      <c r="F119" s="52"/>
      <c r="G119" t="s">
        <v>424</v>
      </c>
    </row>
    <row r="120" spans="1:9">
      <c r="A120" s="96"/>
      <c r="B120" s="55"/>
      <c r="C120" s="51"/>
      <c r="D120" s="52"/>
      <c r="E120" s="52"/>
      <c r="F120" s="52"/>
    </row>
    <row r="121" spans="1:9" hidden="1">
      <c r="A121" s="96"/>
      <c r="B121" s="55"/>
      <c r="C121" s="51"/>
      <c r="D121" s="52"/>
      <c r="E121" s="52"/>
      <c r="F121" s="52">
        <f t="shared" si="1"/>
        <v>0</v>
      </c>
    </row>
    <row r="122" spans="1:9">
      <c r="A122" s="93" t="s">
        <v>273</v>
      </c>
      <c r="B122" s="51" t="s">
        <v>842</v>
      </c>
      <c r="C122" s="51" t="s">
        <v>288</v>
      </c>
      <c r="D122" s="52">
        <v>0.40625</v>
      </c>
      <c r="E122" s="52">
        <v>0.4513888888888889</v>
      </c>
      <c r="F122" s="52">
        <f t="shared" si="1"/>
        <v>4.5138888888888895E-2</v>
      </c>
      <c r="H122" s="49" t="s">
        <v>286</v>
      </c>
      <c r="I122" s="49" t="s">
        <v>287</v>
      </c>
    </row>
    <row r="123" spans="1:9">
      <c r="A123" s="94"/>
      <c r="B123" s="51" t="s">
        <v>843</v>
      </c>
      <c r="C123" s="51" t="s">
        <v>288</v>
      </c>
      <c r="D123" s="52">
        <v>0.4513888888888889</v>
      </c>
      <c r="E123" s="52">
        <v>0.4826388888888889</v>
      </c>
      <c r="F123" s="52">
        <f t="shared" si="1"/>
        <v>3.125E-2</v>
      </c>
      <c r="H123" s="53" t="s">
        <v>288</v>
      </c>
      <c r="I123" s="52">
        <f>SUMIFS(F122:F136, C122:C136,H123)</f>
        <v>0.14930555555555552</v>
      </c>
    </row>
    <row r="124" spans="1:9">
      <c r="A124" s="94"/>
      <c r="B124" s="51" t="s">
        <v>342</v>
      </c>
      <c r="C124" s="51" t="s">
        <v>295</v>
      </c>
      <c r="D124" s="52">
        <v>0.4826388888888889</v>
      </c>
      <c r="E124" s="52">
        <v>0.5</v>
      </c>
      <c r="F124" s="52">
        <f t="shared" si="1"/>
        <v>1.7361111111111105E-2</v>
      </c>
      <c r="H124" s="53" t="s">
        <v>285</v>
      </c>
      <c r="I124" s="52">
        <f>SUMIFS(F122:F136, C122:C136,H124)</f>
        <v>0</v>
      </c>
    </row>
    <row r="125" spans="1:9">
      <c r="A125" s="94"/>
      <c r="B125" s="51" t="s">
        <v>844</v>
      </c>
      <c r="C125" s="51" t="s">
        <v>288</v>
      </c>
      <c r="D125" s="52">
        <v>0.5</v>
      </c>
      <c r="E125" s="52">
        <v>0.51041666666666663</v>
      </c>
      <c r="F125" s="52">
        <f t="shared" si="1"/>
        <v>1.041666666666663E-2</v>
      </c>
      <c r="H125" s="53" t="s">
        <v>290</v>
      </c>
      <c r="I125" s="52">
        <f>SUMIFS(F122:F136, C122:C136,H125)</f>
        <v>0.21180555555555572</v>
      </c>
    </row>
    <row r="126" spans="1:9">
      <c r="A126" s="94"/>
      <c r="B126" s="58" t="s">
        <v>845</v>
      </c>
      <c r="C126" s="51" t="s">
        <v>288</v>
      </c>
      <c r="D126" s="52">
        <v>0.59722222222222221</v>
      </c>
      <c r="E126" s="52">
        <v>0.65972222222222221</v>
      </c>
      <c r="F126" s="52">
        <f t="shared" si="1"/>
        <v>6.25E-2</v>
      </c>
      <c r="H126" s="53" t="s">
        <v>293</v>
      </c>
      <c r="I126" s="52">
        <f>SUMIFS(F122:F136, C122:C136,H126)</f>
        <v>0</v>
      </c>
    </row>
    <row r="127" spans="1:9">
      <c r="A127" s="98"/>
      <c r="B127" s="57" t="s">
        <v>846</v>
      </c>
      <c r="C127" s="55" t="s">
        <v>290</v>
      </c>
      <c r="D127" s="52">
        <v>0.68055555555555547</v>
      </c>
      <c r="E127" s="52">
        <v>0.75694444444444453</v>
      </c>
      <c r="F127" s="52">
        <f t="shared" si="1"/>
        <v>7.6388888888889062E-2</v>
      </c>
      <c r="H127" s="53" t="s">
        <v>296</v>
      </c>
      <c r="I127" s="52">
        <f>SUMIFS(F122:F136, C122:C136,H127)</f>
        <v>0</v>
      </c>
    </row>
    <row r="128" spans="1:9">
      <c r="A128" s="98"/>
      <c r="B128" s="57" t="s">
        <v>342</v>
      </c>
      <c r="C128" s="55" t="s">
        <v>295</v>
      </c>
      <c r="D128" s="52">
        <v>0.75694444444444453</v>
      </c>
      <c r="E128" s="52">
        <v>0.79166666666666663</v>
      </c>
      <c r="F128" s="52">
        <f t="shared" si="1"/>
        <v>3.4722222222222099E-2</v>
      </c>
      <c r="H128" s="53" t="s">
        <v>295</v>
      </c>
      <c r="I128" s="52">
        <f>SUMIFS(F122:F136, C122:C136,H128)</f>
        <v>5.2083333333333204E-2</v>
      </c>
    </row>
    <row r="129" spans="1:9">
      <c r="A129" s="98"/>
      <c r="B129" s="57" t="s">
        <v>847</v>
      </c>
      <c r="C129" s="55" t="s">
        <v>290</v>
      </c>
      <c r="D129" s="52">
        <v>0.80208333333333337</v>
      </c>
      <c r="E129" s="52">
        <v>0.9375</v>
      </c>
      <c r="F129" s="52">
        <v>0.13541666666666666</v>
      </c>
      <c r="H129" s="48" t="s">
        <v>300</v>
      </c>
      <c r="I129" s="49">
        <f>SUM(I123:I128)</f>
        <v>0.41319444444444448</v>
      </c>
    </row>
    <row r="130" spans="1:9">
      <c r="A130" s="98"/>
      <c r="B130" s="57"/>
      <c r="C130" s="55"/>
      <c r="D130" s="52"/>
      <c r="E130" s="52"/>
      <c r="F130" s="52"/>
      <c r="I130" s="54"/>
    </row>
    <row r="131" spans="1:9">
      <c r="A131" s="94"/>
      <c r="B131" s="59"/>
      <c r="C131" s="51"/>
      <c r="D131" s="52"/>
      <c r="E131" s="52"/>
      <c r="F131" s="52"/>
      <c r="I131" s="54"/>
    </row>
    <row r="132" spans="1:9">
      <c r="A132" s="94"/>
      <c r="B132" s="51"/>
      <c r="C132" s="51"/>
      <c r="D132" s="52"/>
      <c r="E132" s="52"/>
      <c r="F132" s="52"/>
    </row>
    <row r="133" spans="1:9">
      <c r="A133" s="94"/>
      <c r="B133" s="51"/>
      <c r="C133" s="51"/>
      <c r="D133" s="52"/>
      <c r="E133" s="52"/>
      <c r="F133" s="52"/>
    </row>
    <row r="134" spans="1:9">
      <c r="A134" s="94"/>
      <c r="B134" s="51"/>
      <c r="C134" s="51"/>
      <c r="D134" s="52"/>
      <c r="E134" s="52"/>
      <c r="F134" s="52"/>
    </row>
    <row r="135" spans="1:9">
      <c r="A135" s="94"/>
      <c r="B135" s="51"/>
      <c r="C135" s="51"/>
      <c r="D135" s="52"/>
      <c r="E135" s="52"/>
      <c r="F135" s="52"/>
    </row>
    <row r="136" spans="1:9">
      <c r="A136" s="95"/>
      <c r="B136" s="51"/>
      <c r="C136" s="51"/>
      <c r="D136" s="52"/>
      <c r="E136" s="52"/>
      <c r="F136" s="52"/>
    </row>
    <row r="137" spans="1:9">
      <c r="A137" s="96" t="s">
        <v>276</v>
      </c>
      <c r="B137" s="55" t="s">
        <v>749</v>
      </c>
      <c r="C137" s="51" t="s">
        <v>288</v>
      </c>
      <c r="D137" s="52">
        <v>0.375</v>
      </c>
      <c r="E137" s="52">
        <v>0.41666666666666669</v>
      </c>
      <c r="F137" s="52">
        <f t="shared" ref="F137:F151" si="2">E137-D137</f>
        <v>4.1666666666666685E-2</v>
      </c>
      <c r="H137" s="49" t="s">
        <v>286</v>
      </c>
      <c r="I137" s="49" t="s">
        <v>287</v>
      </c>
    </row>
    <row r="138" spans="1:9">
      <c r="A138" s="96"/>
      <c r="B138" s="55" t="s">
        <v>586</v>
      </c>
      <c r="C138" s="51" t="s">
        <v>295</v>
      </c>
      <c r="D138" s="52">
        <v>0.41666666666666669</v>
      </c>
      <c r="E138" s="52">
        <v>0.42708333333333331</v>
      </c>
      <c r="F138" s="52">
        <f t="shared" si="2"/>
        <v>1.041666666666663E-2</v>
      </c>
      <c r="H138" s="53" t="s">
        <v>288</v>
      </c>
      <c r="I138" s="52">
        <f>SUMIFS(F137:F151, C137:C151,H138)</f>
        <v>0.42708333333333337</v>
      </c>
    </row>
    <row r="139" spans="1:9">
      <c r="A139" s="96"/>
      <c r="B139" s="55" t="s">
        <v>750</v>
      </c>
      <c r="C139" s="51" t="s">
        <v>288</v>
      </c>
      <c r="D139" s="52">
        <v>0.42708333333333331</v>
      </c>
      <c r="E139" s="52">
        <v>0.52083333333333337</v>
      </c>
      <c r="F139" s="52">
        <f t="shared" si="2"/>
        <v>9.3750000000000056E-2</v>
      </c>
      <c r="H139" s="53" t="s">
        <v>285</v>
      </c>
      <c r="I139" s="52">
        <f>SUMIFS(F137:F151, C137:C151,H139)</f>
        <v>0</v>
      </c>
    </row>
    <row r="140" spans="1:9">
      <c r="A140" s="96"/>
      <c r="B140" s="55" t="s">
        <v>599</v>
      </c>
      <c r="C140" s="51" t="s">
        <v>295</v>
      </c>
      <c r="D140" s="52">
        <v>0.54166666666666663</v>
      </c>
      <c r="E140" s="52">
        <v>0.5625</v>
      </c>
      <c r="F140" s="52">
        <f t="shared" si="2"/>
        <v>2.083333333333337E-2</v>
      </c>
      <c r="H140" s="53" t="s">
        <v>290</v>
      </c>
      <c r="I140" s="52">
        <f>SUMIFS(F137:F151, C137:C151,H140)</f>
        <v>3.472222222222221E-2</v>
      </c>
    </row>
    <row r="141" spans="1:9">
      <c r="A141" s="96"/>
      <c r="B141" s="55" t="s">
        <v>751</v>
      </c>
      <c r="C141" s="51" t="s">
        <v>288</v>
      </c>
      <c r="D141" s="52">
        <v>0.5625</v>
      </c>
      <c r="E141" s="52">
        <v>0.625</v>
      </c>
      <c r="F141" s="52">
        <f t="shared" si="2"/>
        <v>6.25E-2</v>
      </c>
      <c r="H141" s="53" t="s">
        <v>293</v>
      </c>
      <c r="I141" s="52">
        <f>SUMIFS(F137:F151, C137:C151,H141)</f>
        <v>0</v>
      </c>
    </row>
    <row r="142" spans="1:9">
      <c r="A142" s="96"/>
      <c r="B142" s="55" t="s">
        <v>671</v>
      </c>
      <c r="C142" s="51" t="s">
        <v>288</v>
      </c>
      <c r="D142" s="52">
        <v>0.625</v>
      </c>
      <c r="E142" s="52">
        <v>0.66666666666666663</v>
      </c>
      <c r="F142" s="52">
        <f t="shared" si="2"/>
        <v>4.166666666666663E-2</v>
      </c>
      <c r="H142" s="53" t="s">
        <v>296</v>
      </c>
      <c r="I142" s="52">
        <f>SUMIFS(F137:F151, C137:C151,H142)</f>
        <v>6.25E-2</v>
      </c>
    </row>
    <row r="143" spans="1:9">
      <c r="A143" s="96"/>
      <c r="B143" s="55" t="s">
        <v>745</v>
      </c>
      <c r="C143" s="51" t="s">
        <v>290</v>
      </c>
      <c r="D143" s="52">
        <v>0.66666666666666663</v>
      </c>
      <c r="E143" s="52">
        <v>0.70138888888888884</v>
      </c>
      <c r="F143" s="52">
        <f t="shared" si="2"/>
        <v>3.472222222222221E-2</v>
      </c>
      <c r="H143" s="53" t="s">
        <v>295</v>
      </c>
      <c r="I143" s="52">
        <f>SUMIFS(F137:F151, C137:C151,H143)</f>
        <v>3.125E-2</v>
      </c>
    </row>
    <row r="144" spans="1:9">
      <c r="A144" s="96"/>
      <c r="B144" s="58" t="s">
        <v>752</v>
      </c>
      <c r="C144" s="51" t="s">
        <v>296</v>
      </c>
      <c r="D144" s="52">
        <v>0.70833333333333337</v>
      </c>
      <c r="E144" s="52">
        <v>0.77083333333333337</v>
      </c>
      <c r="F144" s="52">
        <f t="shared" si="2"/>
        <v>6.25E-2</v>
      </c>
      <c r="H144" s="48" t="s">
        <v>300</v>
      </c>
      <c r="I144" s="49">
        <f>SUM(I138:I143)</f>
        <v>0.55555555555555558</v>
      </c>
    </row>
    <row r="145" spans="1:9">
      <c r="A145" s="99"/>
      <c r="B145" s="60" t="s">
        <v>753</v>
      </c>
      <c r="C145" s="55" t="s">
        <v>288</v>
      </c>
      <c r="D145" s="52">
        <v>0.78125</v>
      </c>
      <c r="E145" s="52">
        <v>0.83333333333333337</v>
      </c>
      <c r="F145" s="52">
        <f t="shared" si="2"/>
        <v>5.208333333333337E-2</v>
      </c>
      <c r="I145" s="54"/>
    </row>
    <row r="146" spans="1:9">
      <c r="A146" s="96"/>
      <c r="B146" s="56" t="s">
        <v>754</v>
      </c>
      <c r="C146" s="51" t="s">
        <v>288</v>
      </c>
      <c r="D146" s="52">
        <v>0.88541666666666663</v>
      </c>
      <c r="E146" s="52">
        <v>1.0208333333333333</v>
      </c>
      <c r="F146" s="52">
        <f t="shared" si="2"/>
        <v>0.13541666666666663</v>
      </c>
      <c r="I146" s="54"/>
    </row>
    <row r="147" spans="1:9">
      <c r="A147" s="96"/>
      <c r="B147" s="55"/>
      <c r="C147" s="51"/>
      <c r="D147" s="52"/>
      <c r="E147" s="52"/>
      <c r="F147" s="52">
        <f t="shared" si="2"/>
        <v>0</v>
      </c>
    </row>
    <row r="148" spans="1:9">
      <c r="A148" s="96"/>
      <c r="B148" s="55"/>
      <c r="C148" s="51"/>
      <c r="D148" s="52"/>
      <c r="E148" s="52"/>
      <c r="F148" s="52">
        <f t="shared" si="2"/>
        <v>0</v>
      </c>
    </row>
    <row r="149" spans="1:9">
      <c r="A149" s="96"/>
      <c r="B149" s="55"/>
      <c r="C149" s="51"/>
      <c r="D149" s="52"/>
      <c r="E149" s="52"/>
      <c r="F149" s="52">
        <f t="shared" si="2"/>
        <v>0</v>
      </c>
    </row>
    <row r="150" spans="1:9">
      <c r="A150" s="96"/>
      <c r="B150" s="55"/>
      <c r="C150" s="51"/>
      <c r="D150" s="52"/>
      <c r="E150" s="52"/>
      <c r="F150" s="52">
        <f t="shared" si="2"/>
        <v>0</v>
      </c>
    </row>
    <row r="151" spans="1:9">
      <c r="A151" s="96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63 I77 I93 I108 I123 I138">
    <cfRule type="cellIs" dxfId="402" priority="12" operator="greaterThan">
      <formula>0.25</formula>
    </cfRule>
    <cfRule type="cellIs" dxfId="401" priority="13" operator="lessThan">
      <formula>0.25</formula>
    </cfRule>
  </conditionalFormatting>
  <conditionalFormatting sqref="I4 I19 I34 I49 I64 I78 I94 I109 I124 I139">
    <cfRule type="cellIs" dxfId="400" priority="9" operator="lessThan">
      <formula>0.0416666666666667</formula>
    </cfRule>
    <cfRule type="cellIs" dxfId="399" priority="10" operator="greaterThan">
      <formula>0.0416666666666667</formula>
    </cfRule>
    <cfRule type="cellIs" dxfId="398" priority="11" operator="greaterThan">
      <formula>0.0416666666666667</formula>
    </cfRule>
  </conditionalFormatting>
  <conditionalFormatting sqref="I5 I20 I35 I50 I65 I79 I95 I110 I125 I140">
    <cfRule type="cellIs" dxfId="397" priority="7" operator="lessThan">
      <formula>0.0833333333333333</formula>
    </cfRule>
    <cfRule type="cellIs" dxfId="396" priority="8" operator="greaterThan">
      <formula>0.0833333333333333</formula>
    </cfRule>
  </conditionalFormatting>
  <conditionalFormatting sqref="I6 I21 I36 I51 I66 I80 I96 I111 I126 I141">
    <cfRule type="cellIs" dxfId="395" priority="5" operator="lessThan">
      <formula>0.0416666666666667</formula>
    </cfRule>
    <cfRule type="cellIs" dxfId="394" priority="6" operator="greaterThan">
      <formula>0.0416666666666667</formula>
    </cfRule>
  </conditionalFormatting>
  <conditionalFormatting sqref="I7 I22 I37 I52 I67 I81 I97 I112 I127 I142">
    <cfRule type="cellIs" dxfId="393" priority="3" operator="lessThan">
      <formula>0.0416666666666667</formula>
    </cfRule>
    <cfRule type="cellIs" dxfId="392" priority="4" operator="greaterThan">
      <formula>0.0416666666666667</formula>
    </cfRule>
  </conditionalFormatting>
  <conditionalFormatting sqref="I8 I23 I38 I53 I82 I98 I113 I128 I143">
    <cfRule type="cellIs" dxfId="391" priority="1" operator="lessThan">
      <formula>0.0625</formula>
    </cfRule>
    <cfRule type="cellIs" dxfId="390" priority="2" operator="greaterThan">
      <formula>0.0625</formula>
    </cfRule>
  </conditionalFormatting>
  <dataValidations count="1">
    <dataValidation type="list" allowBlank="1" showInputMessage="1" showErrorMessage="1" sqref="C68:C151 C2:C66" xr:uid="{00000000-0002-0000-1900-000000000000}">
      <formula1>$Q$1:$Q$7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Q151"/>
  <sheetViews>
    <sheetView topLeftCell="A46" workbookViewId="0">
      <selection activeCell="K74" sqref="K74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98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98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98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98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98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8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98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98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98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98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98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98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98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98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98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94" t="s">
        <v>17</v>
      </c>
      <c r="B17" s="51" t="s">
        <v>857</v>
      </c>
      <c r="C17" s="51" t="s">
        <v>288</v>
      </c>
      <c r="D17" s="62">
        <v>0.36458333333333331</v>
      </c>
      <c r="E17" s="52">
        <v>0.39583333333333331</v>
      </c>
      <c r="F17" s="63">
        <f t="shared" si="0"/>
        <v>3.125E-2</v>
      </c>
      <c r="H17" s="49" t="s">
        <v>286</v>
      </c>
      <c r="I17" s="49" t="s">
        <v>287</v>
      </c>
    </row>
    <row r="18" spans="1:9">
      <c r="A18" s="94"/>
      <c r="B18" t="s">
        <v>858</v>
      </c>
      <c r="C18" s="78" t="s">
        <v>288</v>
      </c>
      <c r="D18" s="61">
        <v>0.39583333333333331</v>
      </c>
      <c r="E18" s="54">
        <v>0.40625</v>
      </c>
      <c r="F18" s="63">
        <f t="shared" si="0"/>
        <v>1.0416666666666685E-2</v>
      </c>
      <c r="H18" s="53" t="s">
        <v>288</v>
      </c>
      <c r="I18" s="52">
        <f>SUMIFS(F17:F31, C17:C31,H18)</f>
        <v>0.28472222222222204</v>
      </c>
    </row>
    <row r="19" spans="1:9">
      <c r="A19" s="94"/>
      <c r="B19" s="51" t="s">
        <v>859</v>
      </c>
      <c r="C19" s="51" t="s">
        <v>288</v>
      </c>
      <c r="D19" s="63">
        <v>0.40625</v>
      </c>
      <c r="E19" s="52">
        <v>0.46527777777777773</v>
      </c>
      <c r="F19" s="63">
        <f t="shared" si="0"/>
        <v>5.9027777777777735E-2</v>
      </c>
      <c r="H19" s="53" t="s">
        <v>285</v>
      </c>
      <c r="I19" s="52">
        <f>SUMIFS(F17:F31, C17:C31,H19)</f>
        <v>0</v>
      </c>
    </row>
    <row r="20" spans="1:9">
      <c r="A20" s="94"/>
      <c r="B20" s="51" t="s">
        <v>342</v>
      </c>
      <c r="C20" s="51" t="s">
        <v>295</v>
      </c>
      <c r="D20" s="52">
        <v>0.46527777777777773</v>
      </c>
      <c r="E20" s="52">
        <v>0.4861111111111111</v>
      </c>
      <c r="F20" s="63">
        <f t="shared" si="0"/>
        <v>2.083333333333337E-2</v>
      </c>
      <c r="H20" s="53" t="s">
        <v>290</v>
      </c>
      <c r="I20" s="52">
        <f>SUMIFS(F17:F31, C17:C31,H20)</f>
        <v>4.1666666666666741E-2</v>
      </c>
    </row>
    <row r="21" spans="1:9">
      <c r="A21" s="94"/>
      <c r="B21" s="51" t="s">
        <v>860</v>
      </c>
      <c r="C21" s="51" t="s">
        <v>288</v>
      </c>
      <c r="D21" s="52">
        <v>0.4861111111111111</v>
      </c>
      <c r="E21" s="52">
        <v>0.5625</v>
      </c>
      <c r="F21" s="63">
        <f t="shared" si="0"/>
        <v>7.6388888888888895E-2</v>
      </c>
      <c r="H21" s="53" t="s">
        <v>293</v>
      </c>
      <c r="I21" s="52">
        <f>SUMIFS(F17:F31, C17:C31,H21)</f>
        <v>3.125E-2</v>
      </c>
    </row>
    <row r="22" spans="1:9">
      <c r="A22" s="94"/>
      <c r="B22" s="58" t="s">
        <v>329</v>
      </c>
      <c r="C22" s="51" t="s">
        <v>295</v>
      </c>
      <c r="D22" s="52">
        <v>0.5625</v>
      </c>
      <c r="E22" s="52">
        <v>0.58680555555555558</v>
      </c>
      <c r="F22" s="63">
        <f t="shared" si="0"/>
        <v>2.430555555555558E-2</v>
      </c>
      <c r="H22" s="53" t="s">
        <v>296</v>
      </c>
      <c r="I22" s="52">
        <f>SUMIFS(F17:F31, C17:C31,H22)</f>
        <v>4.166666666666663E-2</v>
      </c>
    </row>
    <row r="23" spans="1:9">
      <c r="A23" s="94"/>
      <c r="B23" s="57" t="s">
        <v>861</v>
      </c>
      <c r="C23" s="55" t="s">
        <v>288</v>
      </c>
      <c r="D23" s="52">
        <v>0.58680555555555558</v>
      </c>
      <c r="E23" s="52">
        <v>0.63194444444444442</v>
      </c>
      <c r="F23" s="63">
        <f t="shared" si="0"/>
        <v>4.513888888888884E-2</v>
      </c>
      <c r="H23" s="53" t="s">
        <v>295</v>
      </c>
      <c r="I23" s="52">
        <f>SUMIFS(F17:F31, C17:C31,H23)</f>
        <v>5.555555555555558E-2</v>
      </c>
    </row>
    <row r="24" spans="1:9">
      <c r="A24" s="94"/>
      <c r="B24" s="57" t="s">
        <v>862</v>
      </c>
      <c r="C24" s="55" t="s">
        <v>288</v>
      </c>
      <c r="D24" s="52">
        <v>0.63194444444444442</v>
      </c>
      <c r="E24" s="52">
        <v>0.66666666666666663</v>
      </c>
      <c r="F24" s="63">
        <f t="shared" si="0"/>
        <v>3.472222222222221E-2</v>
      </c>
      <c r="H24" s="48" t="s">
        <v>300</v>
      </c>
      <c r="I24" s="49">
        <f>SUM(I18:I23)</f>
        <v>0.45486111111111099</v>
      </c>
    </row>
    <row r="25" spans="1:9">
      <c r="A25" s="94"/>
      <c r="B25" s="57" t="s">
        <v>863</v>
      </c>
      <c r="C25" s="55" t="s">
        <v>290</v>
      </c>
      <c r="D25" s="52">
        <v>0.66666666666666663</v>
      </c>
      <c r="E25" s="52">
        <v>0.70833333333333337</v>
      </c>
      <c r="F25" s="63">
        <f t="shared" si="0"/>
        <v>4.1666666666666741E-2</v>
      </c>
      <c r="I25" s="54"/>
    </row>
    <row r="26" spans="1:9">
      <c r="A26" s="94"/>
      <c r="B26" s="57" t="s">
        <v>864</v>
      </c>
      <c r="C26" s="55" t="s">
        <v>288</v>
      </c>
      <c r="D26" s="52">
        <v>0.71527777777777779</v>
      </c>
      <c r="E26" s="52">
        <v>0.72916666666666663</v>
      </c>
      <c r="F26" s="63">
        <f t="shared" si="0"/>
        <v>1.388888888888884E-2</v>
      </c>
      <c r="I26" s="54"/>
    </row>
    <row r="27" spans="1:9">
      <c r="A27" s="94"/>
      <c r="B27" s="59" t="s">
        <v>865</v>
      </c>
      <c r="C27" s="51" t="s">
        <v>296</v>
      </c>
      <c r="D27" s="52">
        <v>0.73958333333333337</v>
      </c>
      <c r="E27" s="52">
        <v>0.78125</v>
      </c>
      <c r="F27" s="63">
        <f t="shared" si="0"/>
        <v>4.166666666666663E-2</v>
      </c>
    </row>
    <row r="28" spans="1:9">
      <c r="A28" s="94"/>
      <c r="B28" s="51" t="s">
        <v>342</v>
      </c>
      <c r="C28" s="51" t="s">
        <v>295</v>
      </c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4"/>
      <c r="B29" s="51" t="s">
        <v>856</v>
      </c>
      <c r="C29" s="51" t="s">
        <v>293</v>
      </c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4"/>
      <c r="B30" s="51" t="s">
        <v>356</v>
      </c>
      <c r="C30" s="51" t="s">
        <v>293</v>
      </c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97"/>
      <c r="B31" s="51" t="s">
        <v>866</v>
      </c>
      <c r="C31" s="51" t="s">
        <v>288</v>
      </c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3" t="s">
        <v>263</v>
      </c>
      <c r="B32" s="51" t="s">
        <v>284</v>
      </c>
      <c r="C32" s="51" t="s">
        <v>285</v>
      </c>
      <c r="D32" s="52">
        <v>0.3576388888888889</v>
      </c>
      <c r="E32" s="52">
        <v>0.36458333333333331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4"/>
      <c r="B33" s="51" t="s">
        <v>867</v>
      </c>
      <c r="C33" s="51" t="s">
        <v>288</v>
      </c>
      <c r="D33" s="52">
        <v>0.36458333333333331</v>
      </c>
      <c r="E33" s="52">
        <v>0.4201388888888889</v>
      </c>
      <c r="F33" s="52">
        <f t="shared" si="0"/>
        <v>5.555555555555558E-2</v>
      </c>
      <c r="H33" s="53" t="s">
        <v>288</v>
      </c>
      <c r="I33" s="52">
        <f>SUMIFS(F32:F46, C32:C46,H33)</f>
        <v>0.26736111111111116</v>
      </c>
    </row>
    <row r="34" spans="1:9">
      <c r="A34" s="94"/>
      <c r="B34" s="51" t="s">
        <v>309</v>
      </c>
      <c r="C34" s="51" t="s">
        <v>295</v>
      </c>
      <c r="D34" s="52">
        <v>0.4201388888888889</v>
      </c>
      <c r="E34" s="52">
        <v>0.43055555555555558</v>
      </c>
      <c r="F34" s="52">
        <f t="shared" si="0"/>
        <v>1.0416666666666685E-2</v>
      </c>
      <c r="H34" s="53" t="s">
        <v>285</v>
      </c>
      <c r="I34" s="52">
        <f>SUMIFS(F32:F46, C32:C46,H34)</f>
        <v>6.9444444444444198E-3</v>
      </c>
    </row>
    <row r="35" spans="1:9">
      <c r="A35" s="94"/>
      <c r="B35" s="51" t="s">
        <v>868</v>
      </c>
      <c r="C35" s="51" t="s">
        <v>288</v>
      </c>
      <c r="D35" s="52">
        <v>0.43055555555555558</v>
      </c>
      <c r="E35" s="52">
        <v>0.4861111111111111</v>
      </c>
      <c r="F35" s="52">
        <f t="shared" si="0"/>
        <v>5.5555555555555525E-2</v>
      </c>
      <c r="H35" s="53" t="s">
        <v>290</v>
      </c>
      <c r="I35" s="52">
        <f>SUMIFS(F32:F46, C32:C46,H35)</f>
        <v>4.1666666666666741E-2</v>
      </c>
    </row>
    <row r="36" spans="1:9">
      <c r="A36" s="94"/>
      <c r="B36" s="51" t="s">
        <v>869</v>
      </c>
      <c r="C36" s="51" t="s">
        <v>288</v>
      </c>
      <c r="D36" s="52">
        <v>0.4861111111111111</v>
      </c>
      <c r="E36" s="52">
        <v>0.54166666666666663</v>
      </c>
      <c r="F36" s="52">
        <f t="shared" si="0"/>
        <v>5.5555555555555525E-2</v>
      </c>
      <c r="H36" s="53" t="s">
        <v>293</v>
      </c>
      <c r="I36" s="52">
        <f>SUMIFS(F32:F46, C32:C46,H36)</f>
        <v>3.125E-2</v>
      </c>
    </row>
    <row r="37" spans="1:9">
      <c r="A37" s="94"/>
      <c r="B37" t="s">
        <v>329</v>
      </c>
      <c r="C37" s="51" t="s">
        <v>295</v>
      </c>
      <c r="D37" s="52">
        <v>0.54513888888888895</v>
      </c>
      <c r="E37" s="52">
        <v>0.57291666666666663</v>
      </c>
      <c r="F37" s="52">
        <f t="shared" si="0"/>
        <v>2.7777777777777679E-2</v>
      </c>
      <c r="H37" s="53" t="s">
        <v>296</v>
      </c>
      <c r="I37" s="52">
        <f>SUMIFS(F32:F46, C32:C46,H37)</f>
        <v>4.166666666666663E-2</v>
      </c>
    </row>
    <row r="38" spans="1:9">
      <c r="A38" s="94"/>
      <c r="B38" s="51" t="s">
        <v>870</v>
      </c>
      <c r="C38" s="51" t="s">
        <v>288</v>
      </c>
      <c r="D38" s="52">
        <v>0.57291666666666663</v>
      </c>
      <c r="E38" s="52">
        <v>0.65625</v>
      </c>
      <c r="F38" s="52">
        <f t="shared" si="0"/>
        <v>8.333333333333337E-2</v>
      </c>
      <c r="H38" s="53" t="s">
        <v>295</v>
      </c>
      <c r="I38" s="52">
        <f>SUMIFS(F32:F46, C32:C46,H38)</f>
        <v>4.8611111111110994E-2</v>
      </c>
    </row>
    <row r="39" spans="1:9">
      <c r="A39" s="94"/>
      <c r="B39" s="80" t="s">
        <v>871</v>
      </c>
      <c r="C39" s="51" t="s">
        <v>290</v>
      </c>
      <c r="D39" s="52">
        <v>0.66666666666666663</v>
      </c>
      <c r="E39" s="52">
        <v>0.70833333333333337</v>
      </c>
      <c r="F39" s="52">
        <f t="shared" si="0"/>
        <v>4.1666666666666741E-2</v>
      </c>
      <c r="H39" s="48" t="s">
        <v>300</v>
      </c>
      <c r="I39" s="49">
        <f>SUM(I33:I38)</f>
        <v>0.43749999999999994</v>
      </c>
    </row>
    <row r="40" spans="1:9">
      <c r="A40" s="94"/>
      <c r="B40" t="s">
        <v>872</v>
      </c>
      <c r="C40" s="51" t="s">
        <v>288</v>
      </c>
      <c r="D40" s="52">
        <v>0.70833333333333337</v>
      </c>
      <c r="E40" s="52">
        <v>0.72569444444444453</v>
      </c>
      <c r="F40" s="52">
        <f t="shared" si="0"/>
        <v>1.736111111111116E-2</v>
      </c>
      <c r="I40" s="54"/>
    </row>
    <row r="41" spans="1:9">
      <c r="A41" s="94"/>
      <c r="B41" s="51" t="s">
        <v>873</v>
      </c>
      <c r="C41" s="51" t="s">
        <v>296</v>
      </c>
      <c r="D41" s="52">
        <v>0.73958333333333337</v>
      </c>
      <c r="E41" s="52">
        <v>0.78125</v>
      </c>
      <c r="F41" s="52">
        <f t="shared" si="0"/>
        <v>4.166666666666663E-2</v>
      </c>
      <c r="I41" s="54"/>
    </row>
    <row r="42" spans="1:9">
      <c r="A42" s="94"/>
      <c r="B42" s="51" t="s">
        <v>342</v>
      </c>
      <c r="C42" s="51" t="s">
        <v>295</v>
      </c>
      <c r="D42" s="52">
        <v>0.78125</v>
      </c>
      <c r="E42" s="52">
        <v>0.79166666666666663</v>
      </c>
      <c r="F42" s="52">
        <f t="shared" si="0"/>
        <v>1.041666666666663E-2</v>
      </c>
    </row>
    <row r="43" spans="1:9">
      <c r="A43" s="94"/>
      <c r="B43" t="s">
        <v>874</v>
      </c>
      <c r="C43" s="51" t="s">
        <v>293</v>
      </c>
      <c r="D43" s="52">
        <v>0.81944444444444453</v>
      </c>
      <c r="E43" s="52">
        <v>0.84027777777777779</v>
      </c>
      <c r="F43" s="52">
        <f t="shared" si="0"/>
        <v>2.0833333333333259E-2</v>
      </c>
    </row>
    <row r="44" spans="1:9">
      <c r="A44" s="94"/>
      <c r="B44" s="51" t="s">
        <v>875</v>
      </c>
      <c r="C44" s="51" t="s">
        <v>293</v>
      </c>
      <c r="D44" s="52">
        <v>0.84027777777777779</v>
      </c>
      <c r="E44" s="52">
        <v>0.85069444444444453</v>
      </c>
      <c r="F44" s="52">
        <f t="shared" si="0"/>
        <v>1.0416666666666741E-2</v>
      </c>
    </row>
    <row r="45" spans="1:9">
      <c r="A45" s="94"/>
      <c r="B45" s="51"/>
      <c r="C45" s="51"/>
      <c r="D45" s="52"/>
      <c r="E45" s="52"/>
      <c r="F45" s="52">
        <f t="shared" si="0"/>
        <v>0</v>
      </c>
    </row>
    <row r="46" spans="1:9">
      <c r="A46" s="95"/>
      <c r="B46" s="51"/>
      <c r="C46" s="51"/>
      <c r="D46" s="52"/>
      <c r="E46" s="52"/>
      <c r="F46" s="52">
        <f t="shared" si="0"/>
        <v>0</v>
      </c>
    </row>
    <row r="47" spans="1:9">
      <c r="A47" s="96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6"/>
      <c r="B48" s="55" t="s">
        <v>775</v>
      </c>
      <c r="C48" s="51" t="s">
        <v>288</v>
      </c>
      <c r="D48" s="52">
        <v>0.375</v>
      </c>
      <c r="E48" s="52">
        <v>0.41666666666666669</v>
      </c>
      <c r="F48" s="52">
        <v>4.1666666666666664E-2</v>
      </c>
      <c r="H48" s="53" t="s">
        <v>288</v>
      </c>
      <c r="I48" s="79">
        <v>0.14583333333333334</v>
      </c>
    </row>
    <row r="49" spans="1:9">
      <c r="A49" s="96"/>
      <c r="B49" s="55" t="s">
        <v>586</v>
      </c>
      <c r="C49" s="51" t="s">
        <v>295</v>
      </c>
      <c r="D49" s="52">
        <v>0.4375</v>
      </c>
      <c r="E49" s="52">
        <v>0.44791666666666669</v>
      </c>
      <c r="F49" s="52">
        <v>1.0416666666666666E-2</v>
      </c>
      <c r="H49" s="53" t="s">
        <v>285</v>
      </c>
      <c r="I49" s="52">
        <f>SUMIFS(F47:F61, C47:C61,H49)</f>
        <v>1.0416666666666666E-2</v>
      </c>
    </row>
    <row r="50" spans="1:9">
      <c r="A50" s="96"/>
      <c r="B50" s="51" t="s">
        <v>775</v>
      </c>
      <c r="C50" s="51" t="s">
        <v>288</v>
      </c>
      <c r="D50" s="52">
        <v>0.44791666666666669</v>
      </c>
      <c r="E50" s="52">
        <v>0.48958333333333331</v>
      </c>
      <c r="F50" s="52">
        <v>4.1666666666666664E-2</v>
      </c>
      <c r="H50" s="53" t="s">
        <v>290</v>
      </c>
      <c r="I50" s="52" t="s">
        <v>773</v>
      </c>
    </row>
    <row r="51" spans="1:9">
      <c r="A51" s="96"/>
      <c r="B51" s="55" t="s">
        <v>876</v>
      </c>
      <c r="C51" s="51" t="s">
        <v>288</v>
      </c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3.125E-2</v>
      </c>
    </row>
    <row r="52" spans="1:9">
      <c r="A52" s="96"/>
      <c r="B52" s="55" t="s">
        <v>877</v>
      </c>
      <c r="C52" s="51" t="s">
        <v>288</v>
      </c>
      <c r="D52" s="52">
        <v>0.51041666666666663</v>
      </c>
      <c r="E52" s="52">
        <v>0.55208333333333337</v>
      </c>
      <c r="F52" s="52">
        <v>4.1666666666666664E-2</v>
      </c>
      <c r="H52" s="53" t="s">
        <v>296</v>
      </c>
      <c r="I52" s="52">
        <f>SUMIFS(F47:F61, C47:C61,H52)</f>
        <v>4.166666666666663E-2</v>
      </c>
    </row>
    <row r="53" spans="1:9">
      <c r="A53" s="96"/>
      <c r="B53" s="55" t="s">
        <v>599</v>
      </c>
      <c r="C53" s="51" t="s">
        <v>295</v>
      </c>
      <c r="D53" s="52">
        <v>0.55208333333333337</v>
      </c>
      <c r="E53" s="52">
        <v>0.57291666666666663</v>
      </c>
      <c r="F53" s="52">
        <v>2.0833333333333332E-2</v>
      </c>
      <c r="H53" s="53" t="s">
        <v>295</v>
      </c>
      <c r="I53" s="52" t="s">
        <v>819</v>
      </c>
    </row>
    <row r="54" spans="1:9">
      <c r="A54" s="96"/>
      <c r="B54" s="55" t="s">
        <v>878</v>
      </c>
      <c r="C54" s="51" t="s">
        <v>290</v>
      </c>
      <c r="D54" s="68">
        <v>0.58333333333333337</v>
      </c>
      <c r="E54" s="52">
        <v>0.64583333333333337</v>
      </c>
      <c r="F54" s="52">
        <f t="shared" si="0"/>
        <v>6.25E-2</v>
      </c>
      <c r="H54" s="48" t="s">
        <v>300</v>
      </c>
      <c r="I54" s="49" t="s">
        <v>879</v>
      </c>
    </row>
    <row r="55" spans="1:9">
      <c r="A55" s="96"/>
      <c r="B55" s="55" t="s">
        <v>880</v>
      </c>
      <c r="C55" s="51" t="s">
        <v>290</v>
      </c>
      <c r="D55" s="52">
        <v>0.66666666666666663</v>
      </c>
      <c r="E55" s="52">
        <v>0.70833333333333337</v>
      </c>
      <c r="F55" s="52">
        <f t="shared" si="0"/>
        <v>4.1666666666666741E-2</v>
      </c>
      <c r="I55" s="54"/>
    </row>
    <row r="56" spans="1:9">
      <c r="A56" s="96"/>
      <c r="B56" s="55" t="s">
        <v>309</v>
      </c>
      <c r="C56" s="51" t="s">
        <v>295</v>
      </c>
      <c r="D56" s="52">
        <v>0.71180555555555547</v>
      </c>
      <c r="E56" s="52">
        <v>0.72222222222222221</v>
      </c>
      <c r="F56" s="52" t="s">
        <v>881</v>
      </c>
      <c r="I56" s="54"/>
    </row>
    <row r="57" spans="1:9">
      <c r="A57" s="96"/>
      <c r="B57" s="55" t="s">
        <v>882</v>
      </c>
      <c r="C57" s="51" t="s">
        <v>296</v>
      </c>
      <c r="D57" s="52">
        <v>0.73958333333333337</v>
      </c>
      <c r="E57" s="52">
        <v>0.78125</v>
      </c>
      <c r="F57" s="52">
        <f t="shared" si="0"/>
        <v>4.166666666666663E-2</v>
      </c>
      <c r="H57" s="69"/>
      <c r="I57" s="81"/>
    </row>
    <row r="58" spans="1:9">
      <c r="A58" s="96"/>
      <c r="B58" s="55" t="s">
        <v>883</v>
      </c>
      <c r="C58" s="51" t="s">
        <v>293</v>
      </c>
      <c r="D58" s="52">
        <v>0.81944444444444453</v>
      </c>
      <c r="E58" s="52">
        <v>0.84027777777777779</v>
      </c>
      <c r="F58" s="52">
        <f t="shared" si="0"/>
        <v>2.0833333333333259E-2</v>
      </c>
    </row>
    <row r="59" spans="1:9">
      <c r="A59" s="96"/>
      <c r="B59" s="55" t="s">
        <v>884</v>
      </c>
      <c r="C59" s="51" t="s">
        <v>293</v>
      </c>
      <c r="D59" s="52">
        <v>0.84027777777777779</v>
      </c>
      <c r="E59" s="52">
        <v>0.85069444444444453</v>
      </c>
      <c r="F59" s="52">
        <f t="shared" si="0"/>
        <v>1.0416666666666741E-2</v>
      </c>
    </row>
    <row r="60" spans="1:9">
      <c r="A60" s="96"/>
      <c r="B60" s="55"/>
      <c r="C60" s="51"/>
      <c r="D60" s="52"/>
      <c r="E60" s="52"/>
      <c r="F60" s="52">
        <f t="shared" si="0"/>
        <v>0</v>
      </c>
    </row>
    <row r="61" spans="1:9">
      <c r="A61" s="96"/>
      <c r="B61" s="55"/>
      <c r="C61" s="51"/>
      <c r="D61" s="52"/>
      <c r="E61" s="52"/>
      <c r="F61" s="52">
        <f t="shared" si="0"/>
        <v>0</v>
      </c>
    </row>
    <row r="62" spans="1:9">
      <c r="A62" s="93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94"/>
      <c r="B63" s="51" t="s">
        <v>885</v>
      </c>
      <c r="C63" s="51" t="s">
        <v>288</v>
      </c>
      <c r="D63" s="52">
        <v>0.35416666666666669</v>
      </c>
      <c r="E63" s="52">
        <v>0.4375</v>
      </c>
      <c r="F63" s="52">
        <f t="shared" si="0"/>
        <v>8.3333333333333315E-2</v>
      </c>
      <c r="H63" s="53" t="s">
        <v>288</v>
      </c>
      <c r="I63" s="52">
        <f>SUMIFS(F62:F76, C62:C76,H63)</f>
        <v>0.31249999999999989</v>
      </c>
    </row>
    <row r="64" spans="1:9">
      <c r="A64" s="94"/>
      <c r="B64" s="51" t="s">
        <v>342</v>
      </c>
      <c r="C64" s="51" t="s">
        <v>295</v>
      </c>
      <c r="D64" s="52">
        <v>0.4375</v>
      </c>
      <c r="E64" s="52">
        <v>0.44791666666666669</v>
      </c>
      <c r="F64" s="52">
        <f t="shared" si="0"/>
        <v>1.0416666666666685E-2</v>
      </c>
      <c r="H64" s="53" t="s">
        <v>285</v>
      </c>
      <c r="I64" s="52">
        <f>SUMIFS(F62:F76, C62:C76,H64)</f>
        <v>6.9444444444445308E-3</v>
      </c>
    </row>
    <row r="65" spans="1:9">
      <c r="A65" s="94"/>
      <c r="B65" s="51" t="s">
        <v>886</v>
      </c>
      <c r="C65" s="51" t="s">
        <v>288</v>
      </c>
      <c r="D65" s="52">
        <v>0.44791666666666669</v>
      </c>
      <c r="E65" s="52">
        <v>0.53125</v>
      </c>
      <c r="F65" s="52">
        <f t="shared" si="0"/>
        <v>8.3333333333333315E-2</v>
      </c>
      <c r="H65" s="53" t="s">
        <v>290</v>
      </c>
      <c r="I65" s="52">
        <f>SUMIFS(F62:F76, C62:C76,H65)</f>
        <v>4.1666666666666741E-2</v>
      </c>
    </row>
    <row r="66" spans="1:9">
      <c r="A66" s="94"/>
      <c r="B66" s="51" t="s">
        <v>887</v>
      </c>
      <c r="C66" s="51" t="s">
        <v>288</v>
      </c>
      <c r="D66" s="52">
        <v>0.53125</v>
      </c>
      <c r="E66" s="52">
        <v>0.5625</v>
      </c>
      <c r="F66" s="52">
        <f t="shared" si="0"/>
        <v>3.125E-2</v>
      </c>
      <c r="H66" s="53" t="s">
        <v>293</v>
      </c>
      <c r="I66" s="52">
        <f>SUMIFS(F62:F76, C62:C76,H66)</f>
        <v>1.0416666666666741E-2</v>
      </c>
    </row>
    <row r="67" spans="1:9">
      <c r="A67" s="94"/>
      <c r="B67" s="51" t="s">
        <v>329</v>
      </c>
      <c r="C67" s="51" t="s">
        <v>295</v>
      </c>
      <c r="D67" s="82">
        <v>0.5625</v>
      </c>
      <c r="E67" s="82">
        <v>0.59375</v>
      </c>
      <c r="F67" s="52">
        <f t="shared" ref="F67" si="1">E67-D67</f>
        <v>3.125E-2</v>
      </c>
      <c r="H67" s="53" t="s">
        <v>296</v>
      </c>
      <c r="I67" s="52">
        <f>SUMIFS(F62:F76, C62:C76,H67)</f>
        <v>5.902777777777779E-2</v>
      </c>
    </row>
    <row r="68" spans="1:9">
      <c r="A68" s="94"/>
      <c r="B68" s="51" t="s">
        <v>888</v>
      </c>
      <c r="C68" s="51" t="s">
        <v>288</v>
      </c>
      <c r="D68" s="52">
        <v>0.59375</v>
      </c>
      <c r="E68" s="52">
        <v>0.66666666666666663</v>
      </c>
      <c r="F68" s="52">
        <f t="shared" ref="F68" si="2">E68-D68</f>
        <v>7.291666666666663E-2</v>
      </c>
      <c r="H68" s="53" t="s">
        <v>295</v>
      </c>
      <c r="I68" s="52">
        <f>SUMIFS(F62:F76, C62:C76,H68)</f>
        <v>4.1666666666666685E-2</v>
      </c>
    </row>
    <row r="69" spans="1:9">
      <c r="A69" s="94"/>
      <c r="B69" s="51" t="s">
        <v>852</v>
      </c>
      <c r="C69" s="51" t="s">
        <v>290</v>
      </c>
      <c r="D69" s="52">
        <v>0.66666666666666663</v>
      </c>
      <c r="E69" s="52">
        <v>0.70833333333333337</v>
      </c>
      <c r="F69" s="52">
        <f t="shared" ref="F69:F129" si="3">E69-D69</f>
        <v>4.1666666666666741E-2</v>
      </c>
      <c r="H69" s="48" t="s">
        <v>300</v>
      </c>
      <c r="I69" s="49">
        <f>SUM(I63:I68)</f>
        <v>0.47222222222222238</v>
      </c>
    </row>
    <row r="70" spans="1:9">
      <c r="A70" s="94"/>
      <c r="B70" s="51" t="s">
        <v>854</v>
      </c>
      <c r="C70" s="51" t="s">
        <v>296</v>
      </c>
      <c r="D70" s="52">
        <v>0.73958333333333337</v>
      </c>
      <c r="E70" s="52">
        <v>0.79861111111111116</v>
      </c>
      <c r="F70" s="52">
        <f t="shared" si="3"/>
        <v>5.902777777777779E-2</v>
      </c>
      <c r="I70" s="54"/>
    </row>
    <row r="71" spans="1:9">
      <c r="A71" s="94"/>
      <c r="B71" s="51" t="s">
        <v>889</v>
      </c>
      <c r="C71" s="51" t="s">
        <v>288</v>
      </c>
      <c r="D71" s="52">
        <v>0.79861111111111116</v>
      </c>
      <c r="E71" s="52">
        <v>0.81944444444444453</v>
      </c>
      <c r="F71" s="52">
        <f t="shared" si="3"/>
        <v>2.083333333333337E-2</v>
      </c>
    </row>
    <row r="72" spans="1:9">
      <c r="A72" s="94"/>
      <c r="B72" s="51" t="s">
        <v>890</v>
      </c>
      <c r="C72" s="51" t="s">
        <v>288</v>
      </c>
      <c r="D72" s="52">
        <v>0.81944444444444453</v>
      </c>
      <c r="E72" s="52">
        <v>0.84027777777777779</v>
      </c>
      <c r="F72" s="52">
        <f t="shared" si="3"/>
        <v>2.0833333333333259E-2</v>
      </c>
    </row>
    <row r="73" spans="1:9">
      <c r="A73" s="94"/>
      <c r="B73" s="51" t="s">
        <v>884</v>
      </c>
      <c r="C73" s="51" t="s">
        <v>293</v>
      </c>
      <c r="D73" s="52">
        <v>0.84027777777777779</v>
      </c>
      <c r="E73" s="52">
        <v>0.85069444444444453</v>
      </c>
      <c r="F73" s="52">
        <f t="shared" si="3"/>
        <v>1.0416666666666741E-2</v>
      </c>
    </row>
    <row r="74" spans="1:9">
      <c r="A74" s="94"/>
      <c r="B74" s="51"/>
      <c r="C74" s="51"/>
      <c r="D74" s="52"/>
      <c r="E74" s="52"/>
      <c r="F74" s="52">
        <f t="shared" si="3"/>
        <v>0</v>
      </c>
    </row>
    <row r="75" spans="1:9">
      <c r="A75" s="94"/>
      <c r="B75" s="51"/>
      <c r="C75" s="51"/>
      <c r="D75" s="52"/>
      <c r="E75" s="52"/>
      <c r="F75" s="52">
        <f t="shared" si="3"/>
        <v>0</v>
      </c>
    </row>
    <row r="76" spans="1:9">
      <c r="A76" s="94" t="s">
        <v>269</v>
      </c>
      <c r="B76" s="51" t="s">
        <v>603</v>
      </c>
      <c r="C76" s="51" t="s">
        <v>285</v>
      </c>
      <c r="D76" s="52">
        <v>0.36458333333333331</v>
      </c>
      <c r="E76" s="52">
        <v>0.36805555555555558</v>
      </c>
      <c r="F76" s="52">
        <f t="shared" si="3"/>
        <v>3.4722222222222654E-3</v>
      </c>
      <c r="H76" s="49" t="s">
        <v>286</v>
      </c>
      <c r="I76" s="49" t="s">
        <v>287</v>
      </c>
    </row>
    <row r="77" spans="1:9">
      <c r="A77" s="94"/>
      <c r="B77" s="51" t="s">
        <v>825</v>
      </c>
      <c r="C77" s="51" t="s">
        <v>288</v>
      </c>
      <c r="D77" s="52">
        <v>0.36805555555555558</v>
      </c>
      <c r="E77" s="52">
        <v>0.39930555555555558</v>
      </c>
      <c r="F77" s="52">
        <f t="shared" si="3"/>
        <v>3.125E-2</v>
      </c>
      <c r="H77" s="53" t="s">
        <v>288</v>
      </c>
      <c r="I77" s="52">
        <f>SUMIFS(F76:F91, C76:C91,H77)</f>
        <v>0.27430555555555552</v>
      </c>
    </row>
    <row r="78" spans="1:9">
      <c r="A78" s="94"/>
      <c r="B78" s="51" t="s">
        <v>826</v>
      </c>
      <c r="C78" s="51" t="s">
        <v>288</v>
      </c>
      <c r="D78" s="52">
        <v>0.40625</v>
      </c>
      <c r="E78" s="52">
        <v>0.41666666666666669</v>
      </c>
      <c r="F78" s="52">
        <f t="shared" si="3"/>
        <v>1.0416666666666685E-2</v>
      </c>
      <c r="H78" s="53" t="s">
        <v>285</v>
      </c>
      <c r="I78" s="52">
        <f>SUMIFS(F76:F91, C76:C91,H78)</f>
        <v>3.4722222222222654E-3</v>
      </c>
    </row>
    <row r="79" spans="1:9">
      <c r="A79" s="94"/>
      <c r="B79" s="65" t="s">
        <v>342</v>
      </c>
      <c r="C79" s="51" t="s">
        <v>295</v>
      </c>
      <c r="D79" s="52">
        <v>0.41666666666666669</v>
      </c>
      <c r="E79" s="52">
        <v>0.43055555555555558</v>
      </c>
      <c r="F79" s="52">
        <f t="shared" si="3"/>
        <v>1.3888888888888895E-2</v>
      </c>
      <c r="H79" s="53" t="s">
        <v>290</v>
      </c>
      <c r="I79" s="52">
        <f>SUMIFS(F76:F91, C76:C91,H79)</f>
        <v>0</v>
      </c>
    </row>
    <row r="80" spans="1:9">
      <c r="A80" s="94"/>
      <c r="B80" s="56" t="s">
        <v>827</v>
      </c>
      <c r="C80" s="51" t="s">
        <v>288</v>
      </c>
      <c r="D80" s="52">
        <v>0.4375</v>
      </c>
      <c r="E80" s="52">
        <v>0.47916666666666669</v>
      </c>
      <c r="F80" s="52">
        <f t="shared" si="3"/>
        <v>4.1666666666666685E-2</v>
      </c>
      <c r="H80" s="53" t="s">
        <v>293</v>
      </c>
      <c r="I80" s="52">
        <f>SUMIFS(F76:F91, C76:C91,H80)</f>
        <v>0</v>
      </c>
    </row>
    <row r="81" spans="1:9">
      <c r="A81" s="94"/>
      <c r="B81" s="51" t="s">
        <v>828</v>
      </c>
      <c r="C81" s="51" t="s">
        <v>288</v>
      </c>
      <c r="D81" s="52">
        <v>0.47916666666666669</v>
      </c>
      <c r="E81" s="52">
        <v>0.52083333333333337</v>
      </c>
      <c r="F81" s="52">
        <f>E81-D81</f>
        <v>4.1666666666666685E-2</v>
      </c>
      <c r="H81" s="53" t="s">
        <v>296</v>
      </c>
      <c r="I81" s="52">
        <f>SUMIFS(F76:F91, C76:C91,H81)</f>
        <v>0</v>
      </c>
    </row>
    <row r="82" spans="1:9">
      <c r="A82" s="98"/>
      <c r="B82" s="51" t="s">
        <v>829</v>
      </c>
      <c r="C82" s="55" t="s">
        <v>288</v>
      </c>
      <c r="D82" s="52">
        <v>0.58333333333333337</v>
      </c>
      <c r="E82" s="52">
        <v>0.65972222222222221</v>
      </c>
      <c r="F82" s="52">
        <f t="shared" si="3"/>
        <v>7.638888888888884E-2</v>
      </c>
      <c r="H82" s="53" t="s">
        <v>295</v>
      </c>
      <c r="I82" s="52">
        <f>SUMIFS(F76:F91, C76:C91,H82)</f>
        <v>1.3888888888888895E-2</v>
      </c>
    </row>
    <row r="83" spans="1:9">
      <c r="A83" s="94"/>
      <c r="B83" s="51"/>
      <c r="C83" s="55" t="s">
        <v>295</v>
      </c>
      <c r="D83" s="52">
        <v>0</v>
      </c>
      <c r="E83" s="52">
        <v>0</v>
      </c>
      <c r="F83" s="52">
        <f t="shared" si="3"/>
        <v>0</v>
      </c>
      <c r="H83" s="48" t="s">
        <v>300</v>
      </c>
      <c r="I83" s="49">
        <f>SUM(I77:I82)</f>
        <v>0.29166666666666669</v>
      </c>
    </row>
    <row r="84" spans="1:9">
      <c r="A84" s="94"/>
      <c r="B84" s="51" t="s">
        <v>830</v>
      </c>
      <c r="C84" s="55" t="s">
        <v>288</v>
      </c>
      <c r="D84" s="52">
        <v>0.75</v>
      </c>
      <c r="E84" s="52">
        <v>0.82291666666666663</v>
      </c>
      <c r="F84" s="52">
        <f>E84-D84</f>
        <v>7.291666666666663E-2</v>
      </c>
      <c r="I84" s="54"/>
    </row>
    <row r="85" spans="1:9">
      <c r="A85" s="94"/>
      <c r="B85" s="51"/>
      <c r="C85" s="55" t="s">
        <v>295</v>
      </c>
      <c r="D85" s="52">
        <v>0</v>
      </c>
      <c r="E85" s="52">
        <v>0</v>
      </c>
      <c r="F85" s="52">
        <f t="shared" si="3"/>
        <v>0</v>
      </c>
      <c r="I85" s="54"/>
    </row>
    <row r="86" spans="1:9">
      <c r="A86" s="94"/>
      <c r="B86" s="51"/>
      <c r="C86" s="55" t="s">
        <v>295</v>
      </c>
      <c r="D86" s="52">
        <v>0</v>
      </c>
      <c r="E86" s="52">
        <v>0</v>
      </c>
      <c r="F86" s="52">
        <f t="shared" si="3"/>
        <v>0</v>
      </c>
      <c r="I86" s="54"/>
    </row>
    <row r="87" spans="1:9">
      <c r="A87" s="94"/>
      <c r="B87" s="51"/>
      <c r="C87" s="55" t="s">
        <v>295</v>
      </c>
      <c r="D87" s="52">
        <v>0</v>
      </c>
      <c r="E87" s="52">
        <v>0</v>
      </c>
      <c r="F87" s="52">
        <f t="shared" si="3"/>
        <v>0</v>
      </c>
    </row>
    <row r="88" spans="1:9">
      <c r="A88" s="94"/>
      <c r="B88" s="51"/>
      <c r="C88" s="55" t="s">
        <v>295</v>
      </c>
      <c r="D88" s="52">
        <v>0</v>
      </c>
      <c r="E88" s="52">
        <v>0</v>
      </c>
      <c r="F88" s="52">
        <f t="shared" si="3"/>
        <v>0</v>
      </c>
    </row>
    <row r="89" spans="1:9">
      <c r="A89" s="94"/>
      <c r="B89" s="51"/>
      <c r="C89" s="51"/>
      <c r="D89" s="52"/>
      <c r="E89" s="52"/>
      <c r="F89" s="52">
        <f t="shared" si="3"/>
        <v>0</v>
      </c>
    </row>
    <row r="90" spans="1:9">
      <c r="A90" s="94"/>
      <c r="B90" s="51"/>
      <c r="C90" s="51"/>
      <c r="D90" s="52"/>
      <c r="E90" s="52"/>
      <c r="F90" s="52">
        <f t="shared" si="3"/>
        <v>0</v>
      </c>
    </row>
    <row r="91" spans="1:9">
      <c r="A91" s="97"/>
      <c r="B91" s="51"/>
      <c r="C91" s="51"/>
      <c r="D91" s="52"/>
      <c r="E91" s="52"/>
      <c r="F91" s="52">
        <f t="shared" si="3"/>
        <v>0</v>
      </c>
    </row>
    <row r="92" spans="1:9">
      <c r="A92" s="93" t="s">
        <v>54</v>
      </c>
      <c r="B92" s="51" t="s">
        <v>891</v>
      </c>
      <c r="C92" s="51" t="s">
        <v>285</v>
      </c>
      <c r="D92" s="52">
        <v>0.36805555555555558</v>
      </c>
      <c r="E92" s="52">
        <v>0.375</v>
      </c>
      <c r="F92" s="52">
        <f t="shared" si="3"/>
        <v>6.9444444444444198E-3</v>
      </c>
      <c r="H92" s="49" t="s">
        <v>286</v>
      </c>
      <c r="I92" s="49" t="s">
        <v>287</v>
      </c>
    </row>
    <row r="93" spans="1:9">
      <c r="A93" s="94"/>
      <c r="B93" s="51" t="s">
        <v>892</v>
      </c>
      <c r="C93" s="51" t="s">
        <v>285</v>
      </c>
      <c r="D93" s="52">
        <v>0.37638888888888888</v>
      </c>
      <c r="E93" s="52">
        <v>0.42708333333333331</v>
      </c>
      <c r="F93" s="52">
        <f t="shared" si="3"/>
        <v>5.0694444444444431E-2</v>
      </c>
      <c r="H93" s="53" t="s">
        <v>288</v>
      </c>
      <c r="I93" s="52">
        <f>SUMIFS(F92:F106, C92:C106,H93)</f>
        <v>0.20902777777777781</v>
      </c>
    </row>
    <row r="94" spans="1:9">
      <c r="A94" s="94"/>
      <c r="B94" s="56" t="s">
        <v>342</v>
      </c>
      <c r="C94" s="51" t="s">
        <v>295</v>
      </c>
      <c r="D94" s="52">
        <v>0.44097222222222227</v>
      </c>
      <c r="E94" s="52">
        <v>0.44791666666666669</v>
      </c>
      <c r="F94" s="52">
        <f t="shared" si="3"/>
        <v>6.9444444444444198E-3</v>
      </c>
      <c r="H94" s="53" t="s">
        <v>285</v>
      </c>
      <c r="I94" s="52">
        <f>SUMIFS(F92:F106, C92:C106,H94)</f>
        <v>5.7638888888888851E-2</v>
      </c>
    </row>
    <row r="95" spans="1:9">
      <c r="A95" s="94"/>
      <c r="B95" s="51" t="s">
        <v>893</v>
      </c>
      <c r="C95" s="51" t="s">
        <v>288</v>
      </c>
      <c r="D95" s="52">
        <v>0.44861111111111113</v>
      </c>
      <c r="E95" s="52">
        <v>0.4993055555555555</v>
      </c>
      <c r="F95" s="52">
        <f t="shared" si="3"/>
        <v>5.0694444444444375E-2</v>
      </c>
      <c r="H95" s="53" t="s">
        <v>290</v>
      </c>
      <c r="I95" s="52">
        <f>SUMIFS(F92:F106, C92:C106,H95)</f>
        <v>0</v>
      </c>
    </row>
    <row r="96" spans="1:9">
      <c r="A96" s="94"/>
      <c r="B96" s="51" t="s">
        <v>894</v>
      </c>
      <c r="C96" s="51" t="s">
        <v>288</v>
      </c>
      <c r="D96" s="52">
        <v>0.5</v>
      </c>
      <c r="E96" s="52">
        <v>0.53125</v>
      </c>
      <c r="F96" s="52">
        <f t="shared" si="3"/>
        <v>3.125E-2</v>
      </c>
      <c r="H96" s="53" t="s">
        <v>293</v>
      </c>
      <c r="I96" s="52">
        <f>SUMIFS(F92:F106, C92:C106,H96)</f>
        <v>4.0972222222222299E-2</v>
      </c>
    </row>
    <row r="97" spans="1:9">
      <c r="A97" s="94"/>
      <c r="B97" s="51" t="s">
        <v>465</v>
      </c>
      <c r="C97" s="51" t="s">
        <v>295</v>
      </c>
      <c r="D97" s="52">
        <v>0.53125</v>
      </c>
      <c r="E97" s="52">
        <v>0.55902777777777779</v>
      </c>
      <c r="F97" s="52">
        <f t="shared" si="3"/>
        <v>2.777777777777779E-2</v>
      </c>
      <c r="H97" s="53" t="s">
        <v>296</v>
      </c>
      <c r="I97" s="52">
        <f>SUMIFS(F92:F106, C92:C106,H97)</f>
        <v>4.166666666666663E-2</v>
      </c>
    </row>
    <row r="98" spans="1:9">
      <c r="A98" s="94"/>
      <c r="B98" s="51" t="s">
        <v>895</v>
      </c>
      <c r="C98" s="51" t="s">
        <v>288</v>
      </c>
      <c r="D98" s="52">
        <v>0.55972222222222223</v>
      </c>
      <c r="E98" s="52">
        <v>0.60902777777777783</v>
      </c>
      <c r="F98" s="52">
        <f t="shared" si="3"/>
        <v>4.9305555555555602E-2</v>
      </c>
      <c r="H98" s="53" t="s">
        <v>295</v>
      </c>
      <c r="I98" s="52">
        <f>SUMIFS(F92:F106, C92:C106,H98)</f>
        <v>4.166666666666663E-2</v>
      </c>
    </row>
    <row r="99" spans="1:9">
      <c r="A99" s="94"/>
      <c r="B99" s="51" t="s">
        <v>896</v>
      </c>
      <c r="C99" s="51" t="s">
        <v>288</v>
      </c>
      <c r="D99" s="52">
        <v>0.60972222222222217</v>
      </c>
      <c r="E99" s="52">
        <v>0.65625</v>
      </c>
      <c r="F99" s="52">
        <f t="shared" si="3"/>
        <v>4.6527777777777835E-2</v>
      </c>
      <c r="H99" s="48" t="s">
        <v>300</v>
      </c>
      <c r="I99" s="49">
        <f>SUM(I93:I98)</f>
        <v>0.39097222222222222</v>
      </c>
    </row>
    <row r="100" spans="1:9">
      <c r="A100" s="94"/>
      <c r="B100" s="51" t="s">
        <v>342</v>
      </c>
      <c r="C100" s="51" t="s">
        <v>295</v>
      </c>
      <c r="D100" s="52">
        <v>0.65902777777777777</v>
      </c>
      <c r="E100" s="52">
        <v>0.66597222222222219</v>
      </c>
      <c r="F100" s="52">
        <f t="shared" si="3"/>
        <v>6.9444444444444198E-3</v>
      </c>
      <c r="I100" s="54"/>
    </row>
    <row r="101" spans="1:9">
      <c r="A101" s="94"/>
      <c r="B101" s="51" t="s">
        <v>897</v>
      </c>
      <c r="C101" s="51" t="s">
        <v>293</v>
      </c>
      <c r="D101" s="52">
        <v>0.66736111111111107</v>
      </c>
      <c r="E101" s="52">
        <v>0.70833333333333337</v>
      </c>
      <c r="F101" s="52">
        <f>E101-D101</f>
        <v>4.0972222222222299E-2</v>
      </c>
      <c r="I101" s="54"/>
    </row>
    <row r="102" spans="1:9">
      <c r="A102" s="94"/>
      <c r="B102" s="51" t="s">
        <v>873</v>
      </c>
      <c r="C102" s="51" t="s">
        <v>296</v>
      </c>
      <c r="D102" s="52">
        <v>0.73958333333333337</v>
      </c>
      <c r="E102" s="52">
        <v>0.78125</v>
      </c>
      <c r="F102" s="52">
        <f>E102-D102</f>
        <v>4.166666666666663E-2</v>
      </c>
    </row>
    <row r="103" spans="1:9">
      <c r="A103" s="94"/>
      <c r="B103" s="51" t="s">
        <v>898</v>
      </c>
      <c r="C103" s="51" t="s">
        <v>288</v>
      </c>
      <c r="D103" s="52">
        <v>0.81944444444444453</v>
      </c>
      <c r="E103" s="52">
        <v>0.84027777777777779</v>
      </c>
      <c r="F103" s="52">
        <f>E103-D103</f>
        <v>2.0833333333333259E-2</v>
      </c>
    </row>
    <row r="104" spans="1:9">
      <c r="A104" s="94"/>
      <c r="B104" s="51" t="s">
        <v>899</v>
      </c>
      <c r="C104" s="51" t="s">
        <v>288</v>
      </c>
      <c r="D104" s="52">
        <v>0.84027777777777779</v>
      </c>
      <c r="E104" s="52">
        <v>0.85069444444444453</v>
      </c>
      <c r="F104" s="52">
        <f>E104-D104</f>
        <v>1.0416666666666741E-2</v>
      </c>
    </row>
    <row r="105" spans="1:9">
      <c r="A105" s="94"/>
      <c r="B105" s="51"/>
      <c r="C105" s="51"/>
      <c r="D105" s="52"/>
      <c r="E105" s="52"/>
      <c r="F105" s="52"/>
    </row>
    <row r="106" spans="1:9">
      <c r="A106" s="95"/>
      <c r="B106" s="51"/>
      <c r="C106" s="51"/>
      <c r="D106" s="52"/>
      <c r="E106" s="52"/>
      <c r="F106" s="52"/>
    </row>
    <row r="107" spans="1:9">
      <c r="A107" s="96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3"/>
        <v>1.0416666666666685E-2</v>
      </c>
      <c r="H107" s="49" t="s">
        <v>286</v>
      </c>
      <c r="I107" s="49" t="s">
        <v>287</v>
      </c>
    </row>
    <row r="108" spans="1:9">
      <c r="A108" s="96"/>
      <c r="B108" s="55" t="s">
        <v>837</v>
      </c>
      <c r="C108" s="51" t="s">
        <v>288</v>
      </c>
      <c r="D108" s="52">
        <v>0.375</v>
      </c>
      <c r="E108" s="52">
        <v>0.4375</v>
      </c>
      <c r="F108" s="52">
        <f t="shared" si="3"/>
        <v>6.25E-2</v>
      </c>
      <c r="H108" s="53" t="s">
        <v>288</v>
      </c>
      <c r="I108" s="52">
        <v>0.27777777777777779</v>
      </c>
    </row>
    <row r="109" spans="1:9">
      <c r="A109" s="96"/>
      <c r="B109" s="56" t="s">
        <v>900</v>
      </c>
      <c r="C109" s="51" t="s">
        <v>288</v>
      </c>
      <c r="D109" s="52">
        <v>0.4375</v>
      </c>
      <c r="E109" s="52">
        <v>0.45833333333333331</v>
      </c>
      <c r="F109" s="52">
        <f t="shared" si="3"/>
        <v>2.0833333333333315E-2</v>
      </c>
      <c r="H109" s="53" t="s">
        <v>285</v>
      </c>
      <c r="I109" s="52">
        <f>SUMIFS(F107:F121, C107:C121,H109)</f>
        <v>0</v>
      </c>
    </row>
    <row r="110" spans="1:9">
      <c r="A110" s="96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3"/>
        <v>1.0416666666666685E-2</v>
      </c>
      <c r="H110" s="53" t="s">
        <v>290</v>
      </c>
      <c r="I110" s="52">
        <f>SUMIFS(F107:F121, C107:C121,H110)</f>
        <v>4.1666666666666664E-2</v>
      </c>
    </row>
    <row r="111" spans="1:9">
      <c r="A111" s="96"/>
      <c r="B111" s="55" t="s">
        <v>901</v>
      </c>
      <c r="C111" s="51" t="s">
        <v>288</v>
      </c>
      <c r="D111" s="52">
        <v>0.45833333333333331</v>
      </c>
      <c r="E111" s="52">
        <v>0.52083333333333337</v>
      </c>
      <c r="F111" s="52">
        <f t="shared" si="3"/>
        <v>6.2500000000000056E-2</v>
      </c>
      <c r="H111" s="53" t="s">
        <v>293</v>
      </c>
      <c r="I111" s="52">
        <f>SUMIFS(F107:F121, C107:C121,H111)</f>
        <v>3.125E-2</v>
      </c>
    </row>
    <row r="112" spans="1:9">
      <c r="A112" s="96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3"/>
        <v>4.1666666666666741E-2</v>
      </c>
      <c r="H112" s="53" t="s">
        <v>296</v>
      </c>
      <c r="I112" s="52">
        <f>SUMIFS(F107:F121, C107:C121,H112)</f>
        <v>4.1666666666666664E-2</v>
      </c>
    </row>
    <row r="113" spans="1:9">
      <c r="A113" s="96"/>
      <c r="B113" s="55" t="s">
        <v>902</v>
      </c>
      <c r="C113" s="51" t="s">
        <v>288</v>
      </c>
      <c r="D113" s="52">
        <v>0.58333333333333337</v>
      </c>
      <c r="E113" s="52">
        <v>0.64583333333333337</v>
      </c>
      <c r="F113" s="52">
        <f t="shared" si="3"/>
        <v>6.25E-2</v>
      </c>
      <c r="H113" s="53" t="s">
        <v>295</v>
      </c>
      <c r="I113" s="52">
        <f>SUMIFS(F107:F121, C107:C121,H113)</f>
        <v>6.2500000000000097E-2</v>
      </c>
    </row>
    <row r="114" spans="1:9">
      <c r="A114" s="96"/>
      <c r="B114" s="55" t="s">
        <v>342</v>
      </c>
      <c r="C114" s="51" t="s">
        <v>295</v>
      </c>
      <c r="D114" s="52">
        <v>0.64583333333333337</v>
      </c>
      <c r="E114" s="52">
        <v>0.65625</v>
      </c>
      <c r="F114" s="52" t="s">
        <v>744</v>
      </c>
      <c r="H114" s="48" t="s">
        <v>300</v>
      </c>
      <c r="I114" s="49">
        <f>SUM(I108:I113)</f>
        <v>0.45486111111111127</v>
      </c>
    </row>
    <row r="115" spans="1:9">
      <c r="A115" s="96"/>
      <c r="B115" s="55" t="s">
        <v>903</v>
      </c>
      <c r="C115" s="51" t="s">
        <v>290</v>
      </c>
      <c r="D115" s="52">
        <v>0.66666666666666663</v>
      </c>
      <c r="E115" s="52">
        <v>0.70833333333333337</v>
      </c>
      <c r="F115" s="52">
        <v>4.1666666666666664E-2</v>
      </c>
      <c r="I115" s="54"/>
    </row>
    <row r="116" spans="1:9">
      <c r="A116" s="96"/>
      <c r="B116" s="55" t="s">
        <v>904</v>
      </c>
      <c r="C116" s="51" t="s">
        <v>288</v>
      </c>
      <c r="D116" s="52">
        <v>0.70833333333333337</v>
      </c>
      <c r="E116" s="52">
        <v>0.73958333333333337</v>
      </c>
      <c r="F116" s="52">
        <v>3.125E-2</v>
      </c>
      <c r="I116" s="54"/>
    </row>
    <row r="117" spans="1:9">
      <c r="A117" s="96"/>
      <c r="B117" s="55" t="s">
        <v>333</v>
      </c>
      <c r="C117" s="51" t="s">
        <v>296</v>
      </c>
      <c r="D117" s="52">
        <v>0.73958333333333337</v>
      </c>
      <c r="E117" s="52">
        <v>0.78125</v>
      </c>
      <c r="F117" s="52">
        <v>4.1666666666666664E-2</v>
      </c>
    </row>
    <row r="118" spans="1:9">
      <c r="A118" s="96"/>
      <c r="B118" s="55" t="s">
        <v>342</v>
      </c>
      <c r="C118" s="51" t="s">
        <v>295</v>
      </c>
      <c r="D118" s="52">
        <v>0.78125</v>
      </c>
      <c r="E118" s="52">
        <v>0.79166666666666663</v>
      </c>
      <c r="F118" s="52">
        <v>1.0416666666666666E-2</v>
      </c>
    </row>
    <row r="119" spans="1:9">
      <c r="A119" s="96"/>
      <c r="B119" s="55" t="s">
        <v>905</v>
      </c>
      <c r="C119" s="51" t="s">
        <v>288</v>
      </c>
      <c r="D119" s="52">
        <v>0.79166666666666663</v>
      </c>
      <c r="E119" s="52">
        <v>0.81944444444444453</v>
      </c>
      <c r="F119" s="52">
        <v>2.7777777777777776E-2</v>
      </c>
      <c r="G119" t="s">
        <v>424</v>
      </c>
    </row>
    <row r="120" spans="1:9">
      <c r="A120" s="96"/>
      <c r="B120" s="55" t="s">
        <v>906</v>
      </c>
      <c r="C120" s="51" t="s">
        <v>293</v>
      </c>
      <c r="D120" s="52">
        <v>0.81944444444444453</v>
      </c>
      <c r="E120" s="52" t="s">
        <v>907</v>
      </c>
      <c r="F120" s="52">
        <v>3.125E-2</v>
      </c>
    </row>
    <row r="121" spans="1:9" hidden="1">
      <c r="A121" s="96"/>
      <c r="B121" s="55"/>
      <c r="C121" s="51"/>
      <c r="D121" s="52"/>
      <c r="E121" s="52"/>
      <c r="F121" s="52">
        <f t="shared" si="3"/>
        <v>0</v>
      </c>
    </row>
    <row r="122" spans="1:9">
      <c r="A122" s="93" t="s">
        <v>273</v>
      </c>
      <c r="B122" s="51" t="s">
        <v>908</v>
      </c>
      <c r="C122" s="51" t="s">
        <v>288</v>
      </c>
      <c r="D122" s="52">
        <v>0.36458333333333331</v>
      </c>
      <c r="E122" s="52">
        <v>0.39583333333333331</v>
      </c>
      <c r="F122" s="52">
        <f t="shared" si="3"/>
        <v>3.125E-2</v>
      </c>
      <c r="H122" s="49" t="s">
        <v>286</v>
      </c>
      <c r="I122" s="49" t="s">
        <v>287</v>
      </c>
    </row>
    <row r="123" spans="1:9">
      <c r="A123" s="94"/>
      <c r="B123" s="51" t="s">
        <v>909</v>
      </c>
      <c r="C123" s="51" t="s">
        <v>288</v>
      </c>
      <c r="D123" s="52">
        <v>0.39583333333333331</v>
      </c>
      <c r="E123" s="52">
        <v>0.46527777777777773</v>
      </c>
      <c r="F123" s="52">
        <f t="shared" si="3"/>
        <v>6.944444444444442E-2</v>
      </c>
      <c r="H123" s="53" t="s">
        <v>288</v>
      </c>
      <c r="I123" s="52">
        <f>SUMIFS(F122:F136, C122:C136,H123)</f>
        <v>0.30902777777777751</v>
      </c>
    </row>
    <row r="124" spans="1:9">
      <c r="A124" s="94"/>
      <c r="B124" s="51" t="s">
        <v>342</v>
      </c>
      <c r="C124" s="51" t="s">
        <v>295</v>
      </c>
      <c r="D124" s="52">
        <v>0.46527777777777773</v>
      </c>
      <c r="E124" s="52">
        <v>0.4861111111111111</v>
      </c>
      <c r="F124" s="52">
        <f t="shared" si="3"/>
        <v>2.083333333333337E-2</v>
      </c>
      <c r="H124" s="53" t="s">
        <v>285</v>
      </c>
      <c r="I124" s="52">
        <f>SUMIFS(F122:F136, C122:C136,H124)</f>
        <v>0</v>
      </c>
    </row>
    <row r="125" spans="1:9">
      <c r="A125" s="94"/>
      <c r="B125" s="51" t="s">
        <v>910</v>
      </c>
      <c r="C125" s="51" t="s">
        <v>288</v>
      </c>
      <c r="D125" s="52">
        <v>0.4861111111111111</v>
      </c>
      <c r="E125" s="52">
        <v>0.5625</v>
      </c>
      <c r="F125" s="52">
        <f t="shared" si="3"/>
        <v>7.6388888888888895E-2</v>
      </c>
      <c r="H125" s="53" t="s">
        <v>290</v>
      </c>
      <c r="I125" s="52">
        <f>SUMIFS(F122:F136, C122:C136,H125)</f>
        <v>4.1666666666666741E-2</v>
      </c>
    </row>
    <row r="126" spans="1:9">
      <c r="A126" s="94"/>
      <c r="B126" s="58" t="s">
        <v>329</v>
      </c>
      <c r="C126" s="51" t="s">
        <v>295</v>
      </c>
      <c r="D126" s="52">
        <v>0.5625</v>
      </c>
      <c r="E126" s="52">
        <v>0.58680555555555558</v>
      </c>
      <c r="F126" s="52">
        <f t="shared" si="3"/>
        <v>2.430555555555558E-2</v>
      </c>
      <c r="H126" s="53" t="s">
        <v>293</v>
      </c>
      <c r="I126" s="52">
        <f>SUMIFS(F122:F136, C122:C136,H126)</f>
        <v>3.125E-2</v>
      </c>
    </row>
    <row r="127" spans="1:9">
      <c r="A127" s="98"/>
      <c r="B127" s="57" t="s">
        <v>911</v>
      </c>
      <c r="C127" s="55" t="s">
        <v>288</v>
      </c>
      <c r="D127" s="52">
        <v>0.58680555555555558</v>
      </c>
      <c r="E127" s="52">
        <v>0.63194444444444442</v>
      </c>
      <c r="F127" s="52">
        <f t="shared" si="3"/>
        <v>4.513888888888884E-2</v>
      </c>
      <c r="H127" s="53" t="s">
        <v>296</v>
      </c>
      <c r="I127" s="52">
        <f>SUMIFS(F122:F136, C122:C136,H127)</f>
        <v>4.166666666666663E-2</v>
      </c>
    </row>
    <row r="128" spans="1:9">
      <c r="A128" s="98"/>
      <c r="B128" s="57" t="s">
        <v>862</v>
      </c>
      <c r="C128" s="55" t="s">
        <v>288</v>
      </c>
      <c r="D128" s="52">
        <v>0.63194444444444442</v>
      </c>
      <c r="E128" s="52">
        <v>0.66666666666666663</v>
      </c>
      <c r="F128" s="52">
        <f t="shared" si="3"/>
        <v>3.472222222222221E-2</v>
      </c>
      <c r="H128" s="53" t="s">
        <v>295</v>
      </c>
      <c r="I128" s="52">
        <f>SUMIFS(F122:F136, C122:C136,H128)</f>
        <v>5.555555555555558E-2</v>
      </c>
    </row>
    <row r="129" spans="1:9">
      <c r="A129" s="98"/>
      <c r="B129" s="57" t="s">
        <v>903</v>
      </c>
      <c r="C129" s="55" t="s">
        <v>290</v>
      </c>
      <c r="D129" s="52">
        <v>0.66666666666666663</v>
      </c>
      <c r="E129" s="52">
        <v>0.70833333333333337</v>
      </c>
      <c r="F129" s="52">
        <f t="shared" si="3"/>
        <v>4.1666666666666741E-2</v>
      </c>
      <c r="H129" s="48" t="s">
        <v>300</v>
      </c>
      <c r="I129" s="49">
        <f>SUM(I123:I128)</f>
        <v>0.47916666666666646</v>
      </c>
    </row>
    <row r="130" spans="1:9">
      <c r="A130" s="98"/>
      <c r="B130" s="57" t="s">
        <v>864</v>
      </c>
      <c r="C130" s="55" t="s">
        <v>288</v>
      </c>
      <c r="D130" s="52">
        <v>0.71527777777777779</v>
      </c>
      <c r="E130" s="52">
        <v>0.72916666666666663</v>
      </c>
      <c r="F130" s="52">
        <f t="shared" ref="F130:F136" si="4">E130-D130</f>
        <v>1.388888888888884E-2</v>
      </c>
      <c r="I130" s="54"/>
    </row>
    <row r="131" spans="1:9">
      <c r="A131" s="94"/>
      <c r="B131" s="59" t="s">
        <v>333</v>
      </c>
      <c r="C131" s="51" t="s">
        <v>296</v>
      </c>
      <c r="D131" s="52">
        <v>0.73958333333333337</v>
      </c>
      <c r="E131" s="52">
        <v>0.78125</v>
      </c>
      <c r="F131" s="52">
        <f t="shared" si="4"/>
        <v>4.166666666666663E-2</v>
      </c>
      <c r="I131" s="54"/>
    </row>
    <row r="132" spans="1:9">
      <c r="A132" s="94"/>
      <c r="B132" s="51" t="s">
        <v>342</v>
      </c>
      <c r="C132" s="51" t="s">
        <v>295</v>
      </c>
      <c r="D132" s="52">
        <v>0.78125</v>
      </c>
      <c r="E132" s="52">
        <v>0.79166666666666663</v>
      </c>
      <c r="F132" s="52">
        <f t="shared" si="4"/>
        <v>1.041666666666663E-2</v>
      </c>
    </row>
    <row r="133" spans="1:9">
      <c r="A133" s="94"/>
      <c r="B133" s="51" t="s">
        <v>856</v>
      </c>
      <c r="C133" s="51" t="s">
        <v>293</v>
      </c>
      <c r="D133" s="52">
        <v>0.81944444444444453</v>
      </c>
      <c r="E133" s="52">
        <v>0.84027777777777779</v>
      </c>
      <c r="F133" s="52">
        <f t="shared" si="4"/>
        <v>2.0833333333333259E-2</v>
      </c>
    </row>
    <row r="134" spans="1:9">
      <c r="A134" s="94"/>
      <c r="B134" s="51" t="s">
        <v>356</v>
      </c>
      <c r="C134" s="51" t="s">
        <v>293</v>
      </c>
      <c r="D134" s="52">
        <v>0.84027777777777779</v>
      </c>
      <c r="E134" s="52">
        <v>0.85069444444444453</v>
      </c>
      <c r="F134" s="52">
        <f t="shared" si="4"/>
        <v>1.0416666666666741E-2</v>
      </c>
    </row>
    <row r="135" spans="1:9">
      <c r="A135" s="94"/>
      <c r="B135" s="51" t="s">
        <v>912</v>
      </c>
      <c r="C135" s="51" t="s">
        <v>288</v>
      </c>
      <c r="D135" s="52">
        <v>0.85069444444444453</v>
      </c>
      <c r="E135" s="52">
        <v>0.88888888888888884</v>
      </c>
      <c r="F135" s="52">
        <f t="shared" si="4"/>
        <v>3.8194444444444309E-2</v>
      </c>
    </row>
    <row r="136" spans="1:9">
      <c r="A136" s="95"/>
      <c r="B136" s="51"/>
      <c r="C136" s="51"/>
      <c r="D136" s="52"/>
      <c r="E136" s="52"/>
      <c r="F136" s="52">
        <f t="shared" si="4"/>
        <v>0</v>
      </c>
    </row>
    <row r="137" spans="1:9">
      <c r="A137" s="96" t="s">
        <v>276</v>
      </c>
      <c r="B137" s="55" t="s">
        <v>913</v>
      </c>
      <c r="C137" s="51" t="s">
        <v>288</v>
      </c>
      <c r="D137" s="52">
        <v>0.375</v>
      </c>
      <c r="E137" s="52">
        <v>0.39583333333333331</v>
      </c>
      <c r="F137" s="52">
        <f t="shared" ref="F137:F151" si="5">E137-D137</f>
        <v>2.0833333333333315E-2</v>
      </c>
      <c r="H137" s="49" t="s">
        <v>286</v>
      </c>
      <c r="I137" s="49" t="s">
        <v>287</v>
      </c>
    </row>
    <row r="138" spans="1:9">
      <c r="A138" s="96"/>
      <c r="B138" s="55" t="s">
        <v>914</v>
      </c>
      <c r="C138" s="51" t="s">
        <v>288</v>
      </c>
      <c r="D138" s="52">
        <v>0.58333333333333337</v>
      </c>
      <c r="E138" s="52">
        <v>0.60416666666666663</v>
      </c>
      <c r="F138" s="52">
        <f t="shared" si="5"/>
        <v>2.0833333333333259E-2</v>
      </c>
      <c r="H138" s="53" t="s">
        <v>288</v>
      </c>
      <c r="I138" s="52">
        <f>SUMIFS(F137:F151, C137:C151,H138)</f>
        <v>0.12499999999999994</v>
      </c>
    </row>
    <row r="139" spans="1:9">
      <c r="A139" s="96"/>
      <c r="B139" s="55" t="s">
        <v>915</v>
      </c>
      <c r="C139" s="51" t="s">
        <v>288</v>
      </c>
      <c r="D139" s="52">
        <v>0.625</v>
      </c>
      <c r="E139" s="52">
        <v>0.64583333333333337</v>
      </c>
      <c r="F139" s="52">
        <f t="shared" si="5"/>
        <v>2.083333333333337E-2</v>
      </c>
      <c r="H139" s="53" t="s">
        <v>285</v>
      </c>
      <c r="I139" s="52">
        <f>SUMIFS(F137:F151, C137:C151,H139)</f>
        <v>0</v>
      </c>
    </row>
    <row r="140" spans="1:9">
      <c r="A140" s="96"/>
      <c r="B140" s="55" t="s">
        <v>916</v>
      </c>
      <c r="C140" s="51" t="s">
        <v>288</v>
      </c>
      <c r="D140" s="52">
        <v>0.91666666666666663</v>
      </c>
      <c r="E140" s="52">
        <v>0.97916666666666663</v>
      </c>
      <c r="F140" s="52">
        <f t="shared" si="5"/>
        <v>6.25E-2</v>
      </c>
      <c r="H140" s="53" t="s">
        <v>290</v>
      </c>
      <c r="I140" s="52">
        <f>SUMIFS(F137:F151, C137:C151,H140)</f>
        <v>0</v>
      </c>
    </row>
    <row r="141" spans="1:9">
      <c r="A141" s="96"/>
      <c r="B141" s="55"/>
      <c r="C141" s="51"/>
      <c r="D141" s="52"/>
      <c r="E141" s="52"/>
      <c r="F141" s="52">
        <f t="shared" si="5"/>
        <v>0</v>
      </c>
      <c r="H141" s="53" t="s">
        <v>293</v>
      </c>
      <c r="I141" s="52">
        <f>SUMIFS(F137:F151, C137:C151,H141)</f>
        <v>0</v>
      </c>
    </row>
    <row r="142" spans="1:9">
      <c r="A142" s="96"/>
      <c r="B142" s="55"/>
      <c r="C142" s="51"/>
      <c r="D142" s="52"/>
      <c r="E142" s="52"/>
      <c r="F142" s="52">
        <f t="shared" si="5"/>
        <v>0</v>
      </c>
      <c r="H142" s="53" t="s">
        <v>296</v>
      </c>
      <c r="I142" s="52">
        <f>SUMIFS(F137:F151, C137:C151,H142)</f>
        <v>0</v>
      </c>
    </row>
    <row r="143" spans="1:9">
      <c r="A143" s="96"/>
      <c r="B143" s="55"/>
      <c r="C143" s="51"/>
      <c r="D143" s="52"/>
      <c r="E143" s="52"/>
      <c r="F143" s="52">
        <f t="shared" si="5"/>
        <v>0</v>
      </c>
      <c r="H143" s="53" t="s">
        <v>295</v>
      </c>
      <c r="I143" s="52">
        <f>SUMIFS(F137:F151, C137:C151,H143)</f>
        <v>0</v>
      </c>
    </row>
    <row r="144" spans="1:9">
      <c r="A144" s="96"/>
      <c r="B144" s="58"/>
      <c r="C144" s="51"/>
      <c r="D144" s="52"/>
      <c r="E144" s="52"/>
      <c r="F144" s="52">
        <f t="shared" si="5"/>
        <v>0</v>
      </c>
      <c r="H144" s="48" t="s">
        <v>300</v>
      </c>
      <c r="I144" s="49">
        <f>SUM(I138:I143)</f>
        <v>0.12499999999999994</v>
      </c>
    </row>
    <row r="145" spans="1:9">
      <c r="A145" s="99"/>
      <c r="B145" s="60"/>
      <c r="C145" s="55"/>
      <c r="D145" s="52"/>
      <c r="E145" s="52"/>
      <c r="F145" s="52">
        <f t="shared" si="5"/>
        <v>0</v>
      </c>
      <c r="I145" s="54"/>
    </row>
    <row r="146" spans="1:9">
      <c r="A146" s="96"/>
      <c r="B146" s="56"/>
      <c r="C146" s="51"/>
      <c r="D146" s="52"/>
      <c r="E146" s="52"/>
      <c r="F146" s="52">
        <f t="shared" si="5"/>
        <v>0</v>
      </c>
      <c r="I146" s="54"/>
    </row>
    <row r="147" spans="1:9">
      <c r="A147" s="96"/>
      <c r="B147" s="55"/>
      <c r="C147" s="51"/>
      <c r="D147" s="52"/>
      <c r="E147" s="52"/>
      <c r="F147" s="52">
        <f t="shared" si="5"/>
        <v>0</v>
      </c>
    </row>
    <row r="148" spans="1:9">
      <c r="A148" s="96"/>
      <c r="B148" s="55"/>
      <c r="C148" s="51"/>
      <c r="D148" s="52"/>
      <c r="E148" s="52"/>
      <c r="F148" s="52">
        <f t="shared" si="5"/>
        <v>0</v>
      </c>
    </row>
    <row r="149" spans="1:9">
      <c r="A149" s="96"/>
      <c r="B149" s="55"/>
      <c r="C149" s="51"/>
      <c r="D149" s="52"/>
      <c r="E149" s="52"/>
      <c r="F149" s="52">
        <f t="shared" si="5"/>
        <v>0</v>
      </c>
    </row>
    <row r="150" spans="1:9">
      <c r="A150" s="96"/>
      <c r="B150" s="55"/>
      <c r="C150" s="51"/>
      <c r="D150" s="52"/>
      <c r="E150" s="52"/>
      <c r="F150" s="52">
        <f t="shared" si="5"/>
        <v>0</v>
      </c>
    </row>
    <row r="151" spans="1:9">
      <c r="A151" s="96"/>
      <c r="B151" s="55"/>
      <c r="C151" s="51"/>
      <c r="D151" s="52"/>
      <c r="E151" s="52"/>
      <c r="F151" s="52">
        <f t="shared" si="5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389" priority="36" operator="greaterThan">
      <formula>0.25</formula>
    </cfRule>
    <cfRule type="cellIs" dxfId="388" priority="37" operator="lessThan">
      <formula>0.25</formula>
    </cfRule>
  </conditionalFormatting>
  <conditionalFormatting sqref="I4 I19 I34 I49 I78 I94 I109 I124 I139">
    <cfRule type="cellIs" dxfId="387" priority="33" operator="lessThan">
      <formula>0.0416666666666667</formula>
    </cfRule>
    <cfRule type="cellIs" dxfId="386" priority="34" operator="greaterThan">
      <formula>0.0416666666666667</formula>
    </cfRule>
    <cfRule type="cellIs" dxfId="385" priority="35" operator="greaterThan">
      <formula>0.0416666666666667</formula>
    </cfRule>
  </conditionalFormatting>
  <conditionalFormatting sqref="I5 I20 I35 I50 I79 I95 I110 I125 I140">
    <cfRule type="cellIs" dxfId="384" priority="31" operator="lessThan">
      <formula>0.0833333333333333</formula>
    </cfRule>
    <cfRule type="cellIs" dxfId="383" priority="32" operator="greaterThan">
      <formula>0.0833333333333333</formula>
    </cfRule>
  </conditionalFormatting>
  <conditionalFormatting sqref="I6 I21 I36 I51 I80 I96 I111 I126 I141">
    <cfRule type="cellIs" dxfId="382" priority="29" operator="lessThan">
      <formula>0.0416666666666667</formula>
    </cfRule>
    <cfRule type="cellIs" dxfId="381" priority="30" operator="greaterThan">
      <formula>0.0416666666666667</formula>
    </cfRule>
  </conditionalFormatting>
  <conditionalFormatting sqref="I7 I22 I37 I52 I81 I97 I112 I127 I142">
    <cfRule type="cellIs" dxfId="380" priority="27" operator="lessThan">
      <formula>0.0416666666666667</formula>
    </cfRule>
    <cfRule type="cellIs" dxfId="379" priority="28" operator="greaterThan">
      <formula>0.0416666666666667</formula>
    </cfRule>
  </conditionalFormatting>
  <conditionalFormatting sqref="I8 I23 I38 I53 I82 I98 I113 I128 I143">
    <cfRule type="cellIs" dxfId="378" priority="25" operator="lessThan">
      <formula>0.0625</formula>
    </cfRule>
    <cfRule type="cellIs" dxfId="377" priority="26" operator="greaterThan">
      <formula>0.0625</formula>
    </cfRule>
  </conditionalFormatting>
  <conditionalFormatting sqref="I63">
    <cfRule type="cellIs" dxfId="376" priority="12" operator="greaterThan">
      <formula>0.25</formula>
    </cfRule>
    <cfRule type="cellIs" dxfId="375" priority="13" operator="lessThan">
      <formula>0.25</formula>
    </cfRule>
  </conditionalFormatting>
  <conditionalFormatting sqref="I64">
    <cfRule type="cellIs" dxfId="374" priority="9" operator="lessThan">
      <formula>0.0416666666666667</formula>
    </cfRule>
    <cfRule type="cellIs" dxfId="373" priority="10" operator="greaterThan">
      <formula>0.0416666666666667</formula>
    </cfRule>
    <cfRule type="cellIs" dxfId="372" priority="11" operator="greaterThan">
      <formula>0.0416666666666667</formula>
    </cfRule>
  </conditionalFormatting>
  <conditionalFormatting sqref="I65">
    <cfRule type="cellIs" dxfId="371" priority="7" operator="lessThan">
      <formula>0.0833333333333333</formula>
    </cfRule>
    <cfRule type="cellIs" dxfId="370" priority="8" operator="greaterThan">
      <formula>0.0833333333333333</formula>
    </cfRule>
  </conditionalFormatting>
  <conditionalFormatting sqref="I66">
    <cfRule type="cellIs" dxfId="369" priority="5" operator="lessThan">
      <formula>0.0416666666666667</formula>
    </cfRule>
    <cfRule type="cellIs" dxfId="368" priority="6" operator="greaterThan">
      <formula>0.0416666666666667</formula>
    </cfRule>
  </conditionalFormatting>
  <conditionalFormatting sqref="I67">
    <cfRule type="cellIs" dxfId="367" priority="3" operator="lessThan">
      <formula>0.0416666666666667</formula>
    </cfRule>
    <cfRule type="cellIs" dxfId="366" priority="4" operator="greaterThan">
      <formula>0.0416666666666667</formula>
    </cfRule>
  </conditionalFormatting>
  <conditionalFormatting sqref="I68">
    <cfRule type="cellIs" dxfId="365" priority="1" operator="lessThan">
      <formula>0.0625</formula>
    </cfRule>
    <cfRule type="cellIs" dxfId="364" priority="2" operator="greaterThan">
      <formula>0.0625</formula>
    </cfRule>
  </conditionalFormatting>
  <dataValidations count="1">
    <dataValidation type="list" allowBlank="1" showInputMessage="1" showErrorMessage="1" sqref="C2:C151" xr:uid="{00000000-0002-0000-1A00-000000000000}">
      <formula1>$Q$1:$Q$7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Q151"/>
  <sheetViews>
    <sheetView topLeftCell="A56" workbookViewId="0">
      <selection activeCell="O74" sqref="O74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98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7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98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98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98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98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8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98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98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98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98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98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98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98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98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98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94" t="s">
        <v>17</v>
      </c>
      <c r="B17" s="51" t="s">
        <v>917</v>
      </c>
      <c r="C17" s="51" t="s">
        <v>288</v>
      </c>
      <c r="D17" s="62">
        <v>0.36458333333333331</v>
      </c>
      <c r="E17" s="52">
        <v>0.39583333333333331</v>
      </c>
      <c r="F17" s="63">
        <f t="shared" si="0"/>
        <v>3.125E-2</v>
      </c>
      <c r="H17" s="49" t="s">
        <v>286</v>
      </c>
      <c r="I17" s="49" t="s">
        <v>287</v>
      </c>
    </row>
    <row r="18" spans="1:9">
      <c r="A18" s="94"/>
      <c r="B18" s="51" t="s">
        <v>918</v>
      </c>
      <c r="C18" s="78" t="s">
        <v>290</v>
      </c>
      <c r="D18" s="61">
        <v>0.39583333333333331</v>
      </c>
      <c r="E18" s="54">
        <v>0.44097222222222227</v>
      </c>
      <c r="F18" s="63">
        <f t="shared" si="0"/>
        <v>4.5138888888888951E-2</v>
      </c>
      <c r="H18" s="53" t="s">
        <v>288</v>
      </c>
      <c r="I18" s="52">
        <f>SUMIFS(F17:F31, C17:C31,H18)</f>
        <v>0.25347222222222215</v>
      </c>
    </row>
    <row r="19" spans="1:9">
      <c r="A19" s="94"/>
      <c r="B19" s="51" t="s">
        <v>342</v>
      </c>
      <c r="C19" s="51" t="s">
        <v>295</v>
      </c>
      <c r="D19" s="63">
        <v>0.44097222222222227</v>
      </c>
      <c r="E19" s="52">
        <v>0.4513888888888889</v>
      </c>
      <c r="F19" s="63">
        <f t="shared" si="0"/>
        <v>1.041666666666663E-2</v>
      </c>
      <c r="H19" s="53" t="s">
        <v>285</v>
      </c>
      <c r="I19" s="52">
        <f>SUMIFS(F17:F31, C17:C31,H19)</f>
        <v>0</v>
      </c>
    </row>
    <row r="20" spans="1:9">
      <c r="A20" s="94"/>
      <c r="B20" s="51" t="s">
        <v>919</v>
      </c>
      <c r="C20" s="51" t="s">
        <v>288</v>
      </c>
      <c r="D20" s="52">
        <v>0.4513888888888889</v>
      </c>
      <c r="E20" s="52">
        <v>0.47916666666666669</v>
      </c>
      <c r="F20" s="63">
        <f t="shared" si="0"/>
        <v>2.777777777777779E-2</v>
      </c>
      <c r="H20" s="53" t="s">
        <v>290</v>
      </c>
      <c r="I20" s="52">
        <f>SUMIFS(F17:F31, C17:C31,H20)</f>
        <v>4.5138888888888951E-2</v>
      </c>
    </row>
    <row r="21" spans="1:9">
      <c r="A21" s="94"/>
      <c r="B21" s="51" t="s">
        <v>920</v>
      </c>
      <c r="C21" s="51" t="s">
        <v>288</v>
      </c>
      <c r="D21" s="52">
        <v>0.47916666666666669</v>
      </c>
      <c r="E21" s="52">
        <v>0.54166666666666663</v>
      </c>
      <c r="F21" s="63">
        <f t="shared" si="0"/>
        <v>6.2499999999999944E-2</v>
      </c>
      <c r="H21" s="53" t="s">
        <v>293</v>
      </c>
      <c r="I21" s="52">
        <f>SUMIFS(F17:F31, C17:C31,H21)</f>
        <v>0</v>
      </c>
    </row>
    <row r="22" spans="1:9">
      <c r="A22" s="94"/>
      <c r="B22" s="58" t="s">
        <v>342</v>
      </c>
      <c r="C22" s="51" t="s">
        <v>295</v>
      </c>
      <c r="D22" s="52">
        <v>0.54166666666666663</v>
      </c>
      <c r="E22" s="52">
        <v>0.56944444444444442</v>
      </c>
      <c r="F22" s="63">
        <f t="shared" si="0"/>
        <v>2.777777777777779E-2</v>
      </c>
      <c r="H22" s="53" t="s">
        <v>296</v>
      </c>
      <c r="I22" s="52">
        <f>SUMIFS(F17:F31, C17:C31,H22)</f>
        <v>3.819444444444442E-2</v>
      </c>
    </row>
    <row r="23" spans="1:9">
      <c r="A23" s="94"/>
      <c r="B23" s="57" t="s">
        <v>921</v>
      </c>
      <c r="C23" s="55" t="s">
        <v>288</v>
      </c>
      <c r="D23" s="52">
        <v>0.57291666666666663</v>
      </c>
      <c r="E23" s="52">
        <v>0.64583333333333337</v>
      </c>
      <c r="F23" s="63">
        <f t="shared" si="0"/>
        <v>7.2916666666666741E-2</v>
      </c>
      <c r="H23" s="53" t="s">
        <v>295</v>
      </c>
      <c r="I23" s="52">
        <f>SUMIFS(F17:F31, C17:C31,H23)</f>
        <v>5.208333333333337E-2</v>
      </c>
    </row>
    <row r="24" spans="1:9">
      <c r="A24" s="94"/>
      <c r="B24" s="57" t="s">
        <v>333</v>
      </c>
      <c r="C24" s="55" t="s">
        <v>296</v>
      </c>
      <c r="D24" s="52">
        <v>0.66319444444444442</v>
      </c>
      <c r="E24" s="52">
        <v>0.70138888888888884</v>
      </c>
      <c r="F24" s="63">
        <f t="shared" si="0"/>
        <v>3.819444444444442E-2</v>
      </c>
      <c r="H24" s="48" t="s">
        <v>300</v>
      </c>
      <c r="I24" s="49">
        <f>SUM(I18:I23)</f>
        <v>0.3888888888888889</v>
      </c>
    </row>
    <row r="25" spans="1:9">
      <c r="A25" s="94"/>
      <c r="B25" s="57" t="s">
        <v>342</v>
      </c>
      <c r="C25" s="55" t="s">
        <v>295</v>
      </c>
      <c r="D25" s="52">
        <v>0.70138888888888884</v>
      </c>
      <c r="E25" s="52">
        <v>0.71527777777777779</v>
      </c>
      <c r="F25" s="63">
        <f t="shared" si="0"/>
        <v>1.3888888888888951E-2</v>
      </c>
      <c r="I25" s="54"/>
    </row>
    <row r="26" spans="1:9">
      <c r="A26" s="94"/>
      <c r="B26" s="57" t="s">
        <v>922</v>
      </c>
      <c r="C26" s="55" t="s">
        <v>288</v>
      </c>
      <c r="D26" s="52">
        <v>0.71875</v>
      </c>
      <c r="E26" s="52">
        <v>0.76388888888888884</v>
      </c>
      <c r="F26" s="63">
        <f t="shared" si="0"/>
        <v>4.513888888888884E-2</v>
      </c>
      <c r="I26" s="54"/>
    </row>
    <row r="27" spans="1:9">
      <c r="A27" s="94"/>
      <c r="B27" s="59"/>
      <c r="C27" s="51"/>
      <c r="D27" s="52">
        <v>0.73958333333333337</v>
      </c>
      <c r="E27" s="52">
        <v>0.78125</v>
      </c>
      <c r="F27" s="63">
        <f t="shared" si="0"/>
        <v>4.166666666666663E-2</v>
      </c>
    </row>
    <row r="28" spans="1:9">
      <c r="A28" s="94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4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4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97"/>
      <c r="B31" s="51"/>
      <c r="C31" s="51" t="s">
        <v>288</v>
      </c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3" t="s">
        <v>263</v>
      </c>
      <c r="B32" s="51" t="s">
        <v>284</v>
      </c>
      <c r="C32" s="51" t="s">
        <v>285</v>
      </c>
      <c r="D32" s="52">
        <v>0.35416666666666669</v>
      </c>
      <c r="E32" s="52">
        <v>0.36458333333333331</v>
      </c>
      <c r="F32" s="52">
        <f t="shared" si="0"/>
        <v>1.041666666666663E-2</v>
      </c>
      <c r="H32" s="49" t="s">
        <v>286</v>
      </c>
      <c r="I32" s="49" t="s">
        <v>287</v>
      </c>
    </row>
    <row r="33" spans="1:9">
      <c r="A33" s="94"/>
      <c r="B33" s="51" t="s">
        <v>923</v>
      </c>
      <c r="C33" s="51" t="s">
        <v>288</v>
      </c>
      <c r="D33" s="52">
        <v>0.36458333333333331</v>
      </c>
      <c r="E33" s="52">
        <v>0.39583333333333331</v>
      </c>
      <c r="F33" s="52">
        <f t="shared" si="0"/>
        <v>3.125E-2</v>
      </c>
      <c r="H33" s="53" t="s">
        <v>288</v>
      </c>
      <c r="I33" s="52">
        <f>SUMIFS(F32:F46, C32:C46,H33)</f>
        <v>0.2604166666666668</v>
      </c>
    </row>
    <row r="34" spans="1:9">
      <c r="A34" s="94"/>
      <c r="B34" s="51" t="s">
        <v>918</v>
      </c>
      <c r="C34" s="51" t="s">
        <v>290</v>
      </c>
      <c r="D34" s="52">
        <v>0.39583333333333331</v>
      </c>
      <c r="E34" s="52">
        <v>0.44097222222222227</v>
      </c>
      <c r="F34" s="52">
        <f t="shared" si="0"/>
        <v>4.5138888888888951E-2</v>
      </c>
      <c r="H34" s="53" t="s">
        <v>285</v>
      </c>
      <c r="I34" s="52">
        <f>SUMIFS(F32:F46, C32:C46,H34)</f>
        <v>1.041666666666663E-2</v>
      </c>
    </row>
    <row r="35" spans="1:9">
      <c r="A35" s="94"/>
      <c r="B35" s="51" t="s">
        <v>309</v>
      </c>
      <c r="C35" s="51" t="s">
        <v>295</v>
      </c>
      <c r="D35" s="52">
        <v>0.44097222222222227</v>
      </c>
      <c r="E35" s="52">
        <v>0.4513888888888889</v>
      </c>
      <c r="F35" s="52">
        <f t="shared" si="0"/>
        <v>1.041666666666663E-2</v>
      </c>
      <c r="H35" s="53" t="s">
        <v>290</v>
      </c>
      <c r="I35" s="52">
        <f>SUMIFS(F32:F46, C32:C46,H35)</f>
        <v>4.5138888888888951E-2</v>
      </c>
    </row>
    <row r="36" spans="1:9">
      <c r="A36" s="94"/>
      <c r="B36" s="51" t="s">
        <v>924</v>
      </c>
      <c r="C36" s="51" t="s">
        <v>288</v>
      </c>
      <c r="D36" s="52">
        <v>0.4513888888888889</v>
      </c>
      <c r="E36" s="52">
        <v>0.5</v>
      </c>
      <c r="F36" s="52">
        <f t="shared" si="0"/>
        <v>4.8611111111111105E-2</v>
      </c>
      <c r="H36" s="53" t="s">
        <v>293</v>
      </c>
      <c r="I36" s="52">
        <f>SUMIFS(F32:F46, C32:C46,H36)</f>
        <v>0</v>
      </c>
    </row>
    <row r="37" spans="1:9">
      <c r="A37" s="94"/>
      <c r="B37" s="51" t="s">
        <v>925</v>
      </c>
      <c r="C37" s="51" t="s">
        <v>288</v>
      </c>
      <c r="D37" s="52">
        <v>0.5</v>
      </c>
      <c r="E37" s="52">
        <v>0.54861111111111105</v>
      </c>
      <c r="F37" s="52">
        <f t="shared" si="0"/>
        <v>4.8611111111111049E-2</v>
      </c>
      <c r="H37" s="53" t="s">
        <v>296</v>
      </c>
      <c r="I37" s="52">
        <f>SUMIFS(F32:F46, C32:C46,H37)</f>
        <v>3.6805555555555647E-2</v>
      </c>
    </row>
    <row r="38" spans="1:9">
      <c r="A38" s="94"/>
      <c r="B38" s="80" t="s">
        <v>329</v>
      </c>
      <c r="C38" s="51" t="s">
        <v>295</v>
      </c>
      <c r="D38" s="52">
        <v>0.54861111111111105</v>
      </c>
      <c r="E38" s="52">
        <v>0.57291666666666663</v>
      </c>
      <c r="F38" s="52">
        <f t="shared" si="0"/>
        <v>2.430555555555558E-2</v>
      </c>
      <c r="H38" s="53" t="s">
        <v>295</v>
      </c>
      <c r="I38" s="52">
        <f>SUMIFS(F32:F46, C32:C46,H38)</f>
        <v>4.513888888888884E-2</v>
      </c>
    </row>
    <row r="39" spans="1:9">
      <c r="A39" s="94"/>
      <c r="B39" s="80" t="s">
        <v>926</v>
      </c>
      <c r="C39" s="51" t="s">
        <v>288</v>
      </c>
      <c r="D39" s="52">
        <v>0.57291666666666663</v>
      </c>
      <c r="E39" s="52">
        <v>0.625</v>
      </c>
      <c r="F39" s="52">
        <f t="shared" si="0"/>
        <v>5.208333333333337E-2</v>
      </c>
      <c r="H39" s="48" t="s">
        <v>300</v>
      </c>
      <c r="I39" s="49">
        <f>SUM(I33:I38)</f>
        <v>0.39791666666666686</v>
      </c>
    </row>
    <row r="40" spans="1:9">
      <c r="A40" s="94"/>
      <c r="B40" t="s">
        <v>927</v>
      </c>
      <c r="C40" s="51" t="s">
        <v>288</v>
      </c>
      <c r="D40" s="52">
        <v>0.625</v>
      </c>
      <c r="E40" s="52">
        <v>0.65972222222222221</v>
      </c>
      <c r="F40" s="52">
        <f t="shared" si="0"/>
        <v>3.472222222222221E-2</v>
      </c>
      <c r="I40" s="54"/>
    </row>
    <row r="41" spans="1:9">
      <c r="A41" s="94"/>
      <c r="B41" s="51" t="s">
        <v>333</v>
      </c>
      <c r="C41" s="51" t="s">
        <v>296</v>
      </c>
      <c r="D41" s="52">
        <v>0.66319444444444442</v>
      </c>
      <c r="E41" s="52">
        <v>0.70000000000000007</v>
      </c>
      <c r="F41" s="52">
        <f t="shared" si="0"/>
        <v>3.6805555555555647E-2</v>
      </c>
      <c r="I41" s="54"/>
    </row>
    <row r="42" spans="1:9">
      <c r="A42" s="94"/>
      <c r="B42" s="51" t="s">
        <v>342</v>
      </c>
      <c r="C42" s="51" t="s">
        <v>295</v>
      </c>
      <c r="D42" s="52">
        <v>0.70138888888888884</v>
      </c>
      <c r="E42" s="52">
        <v>0.71180555555555547</v>
      </c>
      <c r="F42" s="52">
        <f t="shared" si="0"/>
        <v>1.041666666666663E-2</v>
      </c>
    </row>
    <row r="43" spans="1:9">
      <c r="A43" s="94"/>
      <c r="B43" t="s">
        <v>928</v>
      </c>
      <c r="C43" s="51" t="s">
        <v>288</v>
      </c>
      <c r="D43" s="52">
        <v>0.71180555555555547</v>
      </c>
      <c r="E43" s="52">
        <v>0.75694444444444453</v>
      </c>
      <c r="F43" s="52">
        <f t="shared" si="0"/>
        <v>4.5138888888889062E-2</v>
      </c>
    </row>
    <row r="44" spans="1:9">
      <c r="A44" s="94"/>
      <c r="B44" s="51"/>
      <c r="C44" s="51"/>
      <c r="D44" s="52"/>
      <c r="E44" s="52"/>
      <c r="F44" s="52">
        <f t="shared" si="0"/>
        <v>0</v>
      </c>
    </row>
    <row r="45" spans="1:9">
      <c r="A45" s="94"/>
      <c r="B45" s="51"/>
      <c r="C45" s="51"/>
      <c r="D45" s="52"/>
      <c r="E45" s="52"/>
      <c r="F45" s="52">
        <f t="shared" si="0"/>
        <v>0</v>
      </c>
    </row>
    <row r="46" spans="1:9">
      <c r="A46" s="95"/>
      <c r="B46" s="51"/>
      <c r="C46" s="51"/>
      <c r="D46" s="52"/>
      <c r="E46" s="52"/>
      <c r="F46" s="52">
        <f t="shared" si="0"/>
        <v>0</v>
      </c>
    </row>
    <row r="47" spans="1:9">
      <c r="A47" s="96" t="s">
        <v>21</v>
      </c>
      <c r="B47" s="51" t="s">
        <v>284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6"/>
      <c r="B48" s="51" t="s">
        <v>929</v>
      </c>
      <c r="C48" s="51" t="s">
        <v>290</v>
      </c>
      <c r="D48" s="52">
        <v>0.375</v>
      </c>
      <c r="E48" s="52">
        <v>0.39583333333333331</v>
      </c>
      <c r="F48" s="52">
        <v>6.25E-2</v>
      </c>
      <c r="H48" s="53" t="s">
        <v>288</v>
      </c>
      <c r="I48" s="79">
        <v>0.13194444444444445</v>
      </c>
    </row>
    <row r="49" spans="1:9">
      <c r="A49" s="96"/>
      <c r="B49" s="51" t="s">
        <v>918</v>
      </c>
      <c r="C49" s="51" t="s">
        <v>290</v>
      </c>
      <c r="D49" s="68">
        <v>0.39583333333333331</v>
      </c>
      <c r="E49" s="52">
        <v>0.44097222222222227</v>
      </c>
      <c r="F49" s="52">
        <v>4.5138888888888888E-2</v>
      </c>
      <c r="H49" s="53" t="s">
        <v>285</v>
      </c>
      <c r="I49" s="52">
        <f>SUMIFS(F47:F61, C47:C61,H49)</f>
        <v>1.0416666666666666E-2</v>
      </c>
    </row>
    <row r="50" spans="1:9">
      <c r="A50" s="96"/>
      <c r="B50" s="51" t="s">
        <v>309</v>
      </c>
      <c r="C50" s="51" t="s">
        <v>295</v>
      </c>
      <c r="D50" s="52">
        <v>0.44097222222222227</v>
      </c>
      <c r="E50" s="52">
        <v>0.4513888888888889</v>
      </c>
      <c r="F50" s="52">
        <v>1.0416666666666666E-2</v>
      </c>
      <c r="H50" s="53" t="s">
        <v>290</v>
      </c>
      <c r="I50" s="52" t="s">
        <v>930</v>
      </c>
    </row>
    <row r="51" spans="1:9">
      <c r="A51" s="96"/>
      <c r="B51" s="51" t="s">
        <v>931</v>
      </c>
      <c r="C51" s="51" t="s">
        <v>290</v>
      </c>
      <c r="D51" s="52">
        <v>0.4513888888888889</v>
      </c>
      <c r="E51" s="52">
        <v>0.5</v>
      </c>
      <c r="F51" s="52">
        <v>4.8611111111111112E-2</v>
      </c>
      <c r="H51" s="53" t="s">
        <v>293</v>
      </c>
      <c r="I51" s="52">
        <f>SUMIFS(F47:F61, C47:C61,H51)</f>
        <v>0</v>
      </c>
    </row>
    <row r="52" spans="1:9">
      <c r="A52" s="96"/>
      <c r="B52" s="51" t="s">
        <v>932</v>
      </c>
      <c r="C52" s="51" t="s">
        <v>290</v>
      </c>
      <c r="D52" s="52">
        <v>0.5</v>
      </c>
      <c r="E52" s="52">
        <v>0.54861111111111105</v>
      </c>
      <c r="F52" s="52">
        <v>4.8611111111111112E-2</v>
      </c>
      <c r="H52" s="53" t="s">
        <v>296</v>
      </c>
      <c r="I52" s="52">
        <f>SUMIFS(F47:F61, C47:C61,H52)</f>
        <v>0</v>
      </c>
    </row>
    <row r="53" spans="1:9">
      <c r="A53" s="96"/>
      <c r="B53" s="80" t="s">
        <v>329</v>
      </c>
      <c r="C53" s="51" t="s">
        <v>295</v>
      </c>
      <c r="D53" s="52">
        <v>0.54861111111111105</v>
      </c>
      <c r="E53" s="52">
        <v>0.56944444444444442</v>
      </c>
      <c r="F53" s="52">
        <v>2.0833333333333332E-2</v>
      </c>
      <c r="H53" s="53" t="s">
        <v>295</v>
      </c>
      <c r="I53" s="52" t="s">
        <v>486</v>
      </c>
    </row>
    <row r="54" spans="1:9">
      <c r="A54" s="96"/>
      <c r="B54" s="80" t="s">
        <v>926</v>
      </c>
      <c r="C54" s="51" t="s">
        <v>288</v>
      </c>
      <c r="D54" s="52">
        <v>0.56944444444444442</v>
      </c>
      <c r="E54" s="52">
        <v>0.625</v>
      </c>
      <c r="F54" s="52">
        <f t="shared" si="0"/>
        <v>5.555555555555558E-2</v>
      </c>
      <c r="H54" s="48" t="s">
        <v>300</v>
      </c>
      <c r="I54" s="49" t="s">
        <v>565</v>
      </c>
    </row>
    <row r="55" spans="1:9">
      <c r="A55" s="96"/>
      <c r="B55" t="s">
        <v>927</v>
      </c>
      <c r="C55" s="51" t="s">
        <v>288</v>
      </c>
      <c r="D55" s="52">
        <v>0.625</v>
      </c>
      <c r="E55" s="52">
        <v>0.65277777777777779</v>
      </c>
      <c r="F55" s="52">
        <f t="shared" si="0"/>
        <v>2.777777777777779E-2</v>
      </c>
      <c r="I55" s="54"/>
    </row>
    <row r="56" spans="1:9">
      <c r="A56" s="96"/>
      <c r="B56" s="51" t="s">
        <v>333</v>
      </c>
      <c r="C56" s="51" t="s">
        <v>296</v>
      </c>
      <c r="D56" s="52">
        <v>0.66319444444444442</v>
      </c>
      <c r="E56" s="52">
        <v>0.70000000000000007</v>
      </c>
      <c r="F56" s="52" t="s">
        <v>933</v>
      </c>
      <c r="I56" s="54"/>
    </row>
    <row r="57" spans="1:9">
      <c r="A57" s="96"/>
      <c r="B57" t="s">
        <v>928</v>
      </c>
      <c r="C57" s="51" t="s">
        <v>288</v>
      </c>
      <c r="D57" s="52">
        <v>0.70138888888888884</v>
      </c>
      <c r="E57" s="52">
        <v>0.75</v>
      </c>
      <c r="F57" s="52">
        <f t="shared" si="0"/>
        <v>4.861111111111116E-2</v>
      </c>
      <c r="H57" s="69"/>
      <c r="I57" s="81"/>
    </row>
    <row r="58" spans="1:9">
      <c r="A58" s="96"/>
      <c r="C58" s="51"/>
      <c r="D58" s="52">
        <v>0.81944444444444453</v>
      </c>
      <c r="E58" s="52">
        <v>0.84027777777777779</v>
      </c>
      <c r="F58" s="52">
        <f t="shared" si="0"/>
        <v>2.0833333333333259E-2</v>
      </c>
    </row>
    <row r="59" spans="1:9">
      <c r="A59" s="96"/>
      <c r="B59" s="55"/>
      <c r="C59" s="51"/>
      <c r="D59" s="52">
        <v>0.84027777777777779</v>
      </c>
      <c r="E59" s="52">
        <v>0.85069444444444453</v>
      </c>
      <c r="F59" s="52">
        <f t="shared" si="0"/>
        <v>1.0416666666666741E-2</v>
      </c>
    </row>
    <row r="60" spans="1:9">
      <c r="A60" s="96"/>
      <c r="B60" s="55"/>
      <c r="C60" s="51"/>
      <c r="D60" s="52"/>
      <c r="E60" s="52"/>
      <c r="F60" s="52">
        <f t="shared" si="0"/>
        <v>0</v>
      </c>
    </row>
    <row r="61" spans="1:9">
      <c r="A61" s="96"/>
      <c r="B61" s="55"/>
      <c r="C61" s="51"/>
      <c r="D61" s="52"/>
      <c r="E61" s="52"/>
      <c r="F61" s="52">
        <f t="shared" si="0"/>
        <v>0</v>
      </c>
    </row>
    <row r="62" spans="1:9">
      <c r="A62" s="93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94"/>
      <c r="B63" s="51" t="s">
        <v>934</v>
      </c>
      <c r="C63" s="51" t="s">
        <v>288</v>
      </c>
      <c r="D63" s="52">
        <v>0.35416666666666669</v>
      </c>
      <c r="E63" s="52">
        <v>0.4375</v>
      </c>
      <c r="F63" s="52">
        <f t="shared" si="0"/>
        <v>8.3333333333333315E-2</v>
      </c>
      <c r="H63" s="53" t="s">
        <v>288</v>
      </c>
      <c r="I63" s="52">
        <f>SUMIFS(F62:F76, C62:C76,H63)</f>
        <v>0.34375</v>
      </c>
    </row>
    <row r="64" spans="1:9">
      <c r="A64" s="94"/>
      <c r="B64" s="51" t="s">
        <v>342</v>
      </c>
      <c r="C64" s="51" t="s">
        <v>295</v>
      </c>
      <c r="D64" s="52">
        <v>0.4375</v>
      </c>
      <c r="E64" s="52">
        <v>0.44791666666666669</v>
      </c>
      <c r="F64" s="52">
        <f t="shared" si="0"/>
        <v>1.0416666666666685E-2</v>
      </c>
      <c r="H64" s="53" t="s">
        <v>285</v>
      </c>
      <c r="I64" s="52">
        <f>SUMIFS(F62:F76, C62:C76,H64)</f>
        <v>3.4722222222222654E-3</v>
      </c>
    </row>
    <row r="65" spans="1:9">
      <c r="A65" s="94"/>
      <c r="B65" s="51" t="s">
        <v>935</v>
      </c>
      <c r="C65" s="51" t="s">
        <v>288</v>
      </c>
      <c r="D65" s="52">
        <v>0.44791666666666669</v>
      </c>
      <c r="E65" s="52">
        <v>0.54166666666666663</v>
      </c>
      <c r="F65" s="52">
        <f t="shared" si="0"/>
        <v>9.3749999999999944E-2</v>
      </c>
      <c r="H65" s="53" t="s">
        <v>290</v>
      </c>
      <c r="I65" s="52">
        <f>SUMIFS(F62:F76, C62:C76,H65)</f>
        <v>0</v>
      </c>
    </row>
    <row r="66" spans="1:9">
      <c r="A66" s="94"/>
      <c r="B66" s="51" t="s">
        <v>329</v>
      </c>
      <c r="C66" s="51" t="s">
        <v>295</v>
      </c>
      <c r="D66" s="52">
        <v>0.54166666666666663</v>
      </c>
      <c r="E66" s="52">
        <v>0.58333333333333337</v>
      </c>
      <c r="F66" s="52">
        <f t="shared" si="0"/>
        <v>4.1666666666666741E-2</v>
      </c>
      <c r="H66" s="53" t="s">
        <v>293</v>
      </c>
      <c r="I66" s="52">
        <f>SUMIFS(F62:F76, C62:C76,H66)</f>
        <v>0</v>
      </c>
    </row>
    <row r="67" spans="1:9">
      <c r="A67" s="94"/>
      <c r="B67" s="51" t="s">
        <v>936</v>
      </c>
      <c r="C67" s="51" t="s">
        <v>288</v>
      </c>
      <c r="D67" s="82">
        <v>0.58333333333333337</v>
      </c>
      <c r="E67" s="82">
        <v>0.73958333333333337</v>
      </c>
      <c r="F67" s="52">
        <f t="shared" si="0"/>
        <v>0.15625</v>
      </c>
      <c r="H67" s="53" t="s">
        <v>296</v>
      </c>
      <c r="I67" s="52">
        <f>SUMIFS(F62:F76, C62:C76,H67)</f>
        <v>0.10416666666666663</v>
      </c>
    </row>
    <row r="68" spans="1:9">
      <c r="A68" s="94"/>
      <c r="B68" s="51" t="s">
        <v>854</v>
      </c>
      <c r="C68" s="51" t="s">
        <v>296</v>
      </c>
      <c r="D68" s="52">
        <v>0.73958333333333337</v>
      </c>
      <c r="E68" s="52">
        <v>0.78472222222222221</v>
      </c>
      <c r="F68" s="52">
        <f t="shared" ref="F68:F71" si="1">E68-D68</f>
        <v>4.513888888888884E-2</v>
      </c>
      <c r="H68" s="53" t="s">
        <v>295</v>
      </c>
      <c r="I68" s="52">
        <f>SUMIFS(F62:F76, C62:C76,H68)</f>
        <v>5.9027777777777846E-2</v>
      </c>
    </row>
    <row r="69" spans="1:9">
      <c r="A69" s="94"/>
      <c r="B69" s="51" t="s">
        <v>342</v>
      </c>
      <c r="C69" s="51" t="s">
        <v>295</v>
      </c>
      <c r="D69" s="52">
        <v>0.78472222222222221</v>
      </c>
      <c r="E69" s="52">
        <v>0.79166666666666663</v>
      </c>
      <c r="F69" s="52">
        <f t="shared" si="1"/>
        <v>6.9444444444444198E-3</v>
      </c>
      <c r="H69" s="48" t="s">
        <v>300</v>
      </c>
      <c r="I69" s="49">
        <f>SUM(I63:I68)</f>
        <v>0.51041666666666674</v>
      </c>
    </row>
    <row r="70" spans="1:9">
      <c r="A70" s="94"/>
      <c r="B70" s="51" t="s">
        <v>890</v>
      </c>
      <c r="C70" s="51" t="s">
        <v>296</v>
      </c>
      <c r="D70" s="52">
        <v>0.73958333333333337</v>
      </c>
      <c r="E70" s="52">
        <v>0.79861111111111116</v>
      </c>
      <c r="F70" s="52">
        <f t="shared" si="1"/>
        <v>5.902777777777779E-2</v>
      </c>
      <c r="I70" s="54"/>
    </row>
    <row r="71" spans="1:9">
      <c r="A71" s="94"/>
      <c r="B71" s="51" t="s">
        <v>884</v>
      </c>
      <c r="C71" s="51" t="s">
        <v>288</v>
      </c>
      <c r="D71" s="52">
        <v>0.84027777777777779</v>
      </c>
      <c r="E71" s="52">
        <v>0.85069444444444453</v>
      </c>
      <c r="F71" s="52">
        <f t="shared" si="1"/>
        <v>1.0416666666666741E-2</v>
      </c>
    </row>
    <row r="72" spans="1:9">
      <c r="A72" s="94"/>
      <c r="B72" s="51"/>
      <c r="C72" s="51"/>
      <c r="D72" s="52"/>
      <c r="E72" s="52"/>
      <c r="F72" s="52"/>
    </row>
    <row r="73" spans="1:9">
      <c r="A73" s="94"/>
      <c r="B73" s="51"/>
      <c r="C73" s="51"/>
      <c r="D73" s="52"/>
      <c r="E73" s="52"/>
      <c r="F73" s="52"/>
    </row>
    <row r="74" spans="1:9">
      <c r="A74" s="94"/>
      <c r="B74" s="51"/>
      <c r="C74" s="51"/>
      <c r="D74" s="52"/>
      <c r="E74" s="52"/>
      <c r="F74" s="52"/>
    </row>
    <row r="75" spans="1:9">
      <c r="A75" s="94"/>
      <c r="B75" s="51"/>
      <c r="C75" s="51"/>
      <c r="D75" s="52"/>
      <c r="E75" s="52"/>
      <c r="F75" s="52"/>
    </row>
    <row r="76" spans="1:9">
      <c r="A76" s="94" t="s">
        <v>269</v>
      </c>
      <c r="B76" s="51"/>
      <c r="C76" s="51" t="s">
        <v>285</v>
      </c>
      <c r="D76" s="52">
        <v>0</v>
      </c>
      <c r="E76" s="52">
        <v>0</v>
      </c>
      <c r="F76" s="52">
        <f t="shared" ref="F76:F130" si="2">E76-D76</f>
        <v>0</v>
      </c>
      <c r="H76" s="49" t="s">
        <v>286</v>
      </c>
      <c r="I76" s="49" t="s">
        <v>287</v>
      </c>
    </row>
    <row r="77" spans="1:9">
      <c r="A77" s="94"/>
      <c r="B77" s="51"/>
      <c r="C77" s="51" t="s">
        <v>288</v>
      </c>
      <c r="D77" s="52">
        <v>0</v>
      </c>
      <c r="E77" s="52">
        <v>0</v>
      </c>
      <c r="F77" s="52">
        <f t="shared" si="2"/>
        <v>0</v>
      </c>
      <c r="H77" s="53" t="s">
        <v>288</v>
      </c>
      <c r="I77" s="52">
        <f>SUMIFS(F76:F91, C76:C91,H77)</f>
        <v>0</v>
      </c>
    </row>
    <row r="78" spans="1:9">
      <c r="A78" s="94"/>
      <c r="B78" s="51"/>
      <c r="C78" s="51" t="s">
        <v>288</v>
      </c>
      <c r="D78" s="52">
        <v>0</v>
      </c>
      <c r="E78" s="52">
        <v>0</v>
      </c>
      <c r="F78" s="52">
        <f t="shared" si="2"/>
        <v>0</v>
      </c>
      <c r="H78" s="53" t="s">
        <v>285</v>
      </c>
      <c r="I78" s="52">
        <f>SUMIFS(F76:F91, C76:C91,H78)</f>
        <v>0</v>
      </c>
    </row>
    <row r="79" spans="1:9">
      <c r="A79" s="94"/>
      <c r="B79" s="65"/>
      <c r="C79" s="51" t="s">
        <v>295</v>
      </c>
      <c r="D79" s="52">
        <v>0</v>
      </c>
      <c r="E79" s="52">
        <v>0</v>
      </c>
      <c r="F79" s="52">
        <f t="shared" si="2"/>
        <v>0</v>
      </c>
      <c r="H79" s="53" t="s">
        <v>290</v>
      </c>
      <c r="I79" s="52">
        <f>SUMIFS(F76:F91, C76:C91,H79)</f>
        <v>0</v>
      </c>
    </row>
    <row r="80" spans="1:9">
      <c r="A80" s="94"/>
      <c r="B80" s="56"/>
      <c r="C80" s="51" t="s">
        <v>288</v>
      </c>
      <c r="D80" s="52">
        <v>0</v>
      </c>
      <c r="E80" s="52">
        <v>0</v>
      </c>
      <c r="F80" s="52">
        <f t="shared" si="2"/>
        <v>0</v>
      </c>
      <c r="H80" s="53" t="s">
        <v>293</v>
      </c>
      <c r="I80" s="52">
        <f>SUMIFS(F76:F91, C76:C91,H80)</f>
        <v>0</v>
      </c>
    </row>
    <row r="81" spans="1:9">
      <c r="A81" s="94"/>
      <c r="B81" s="51"/>
      <c r="C81" s="51" t="s">
        <v>288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>
      <c r="A82" s="98"/>
      <c r="B82" s="84" t="s">
        <v>388</v>
      </c>
      <c r="C82" s="55" t="s">
        <v>288</v>
      </c>
      <c r="D82" s="52">
        <v>0</v>
      </c>
      <c r="E82" s="52">
        <v>0</v>
      </c>
      <c r="F82" s="52">
        <f t="shared" si="2"/>
        <v>0</v>
      </c>
      <c r="H82" s="53" t="s">
        <v>295</v>
      </c>
      <c r="I82" s="52">
        <f>SUMIFS(F76:F91, C76:C91,H82)</f>
        <v>0</v>
      </c>
    </row>
    <row r="83" spans="1:9">
      <c r="A83" s="94"/>
      <c r="B83" s="51"/>
      <c r="C83" s="55" t="s">
        <v>295</v>
      </c>
      <c r="D83" s="52">
        <v>0</v>
      </c>
      <c r="E83" s="52">
        <v>0</v>
      </c>
      <c r="F83" s="52">
        <f t="shared" si="2"/>
        <v>0</v>
      </c>
      <c r="H83" s="48" t="s">
        <v>300</v>
      </c>
      <c r="I83" s="49">
        <f>SUM(I77:I82)</f>
        <v>0</v>
      </c>
    </row>
    <row r="84" spans="1:9">
      <c r="A84" s="94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94"/>
      <c r="B85" s="51"/>
      <c r="C85" s="55" t="s">
        <v>295</v>
      </c>
      <c r="D85" s="52">
        <v>0</v>
      </c>
      <c r="E85" s="52">
        <v>0</v>
      </c>
      <c r="F85" s="52">
        <f t="shared" si="2"/>
        <v>0</v>
      </c>
      <c r="I85" s="54"/>
    </row>
    <row r="86" spans="1:9">
      <c r="A86" s="94"/>
      <c r="B86" s="51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>
      <c r="A87" s="94"/>
      <c r="B87" s="51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>
      <c r="A88" s="94"/>
      <c r="B88" s="51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>
      <c r="A89" s="94"/>
      <c r="B89" s="51"/>
      <c r="C89" s="51"/>
      <c r="D89" s="52"/>
      <c r="E89" s="52"/>
      <c r="F89" s="52">
        <f t="shared" si="2"/>
        <v>0</v>
      </c>
    </row>
    <row r="90" spans="1:9">
      <c r="A90" s="94"/>
      <c r="B90" s="51"/>
      <c r="C90" s="51"/>
      <c r="D90" s="52"/>
      <c r="E90" s="52"/>
      <c r="F90" s="52">
        <f t="shared" si="2"/>
        <v>0</v>
      </c>
    </row>
    <row r="91" spans="1:9">
      <c r="A91" s="97"/>
      <c r="B91" s="51"/>
      <c r="C91" s="51"/>
      <c r="D91" s="52"/>
      <c r="E91" s="52"/>
      <c r="F91" s="52">
        <f t="shared" si="2"/>
        <v>0</v>
      </c>
    </row>
    <row r="92" spans="1:9">
      <c r="A92" s="93" t="s">
        <v>54</v>
      </c>
      <c r="B92" s="51" t="s">
        <v>891</v>
      </c>
      <c r="C92" s="51" t="s">
        <v>285</v>
      </c>
      <c r="D92" s="52">
        <v>0.36458333333333331</v>
      </c>
      <c r="E92" s="52">
        <v>0.37152777777777773</v>
      </c>
      <c r="F92" s="52">
        <f t="shared" si="2"/>
        <v>6.9444444444444198E-3</v>
      </c>
      <c r="H92" s="49" t="s">
        <v>286</v>
      </c>
      <c r="I92" s="49" t="s">
        <v>287</v>
      </c>
    </row>
    <row r="93" spans="1:9">
      <c r="A93" s="94"/>
      <c r="B93" s="51" t="s">
        <v>937</v>
      </c>
      <c r="C93" s="51" t="s">
        <v>288</v>
      </c>
      <c r="D93" s="52">
        <v>0.37291666666666662</v>
      </c>
      <c r="E93" s="52">
        <v>0.39513888888888887</v>
      </c>
      <c r="F93" s="52">
        <f t="shared" si="2"/>
        <v>2.2222222222222254E-2</v>
      </c>
      <c r="H93" s="53" t="s">
        <v>288</v>
      </c>
      <c r="I93" s="52">
        <f>SUMIFS(F92:F106, C92:C106,H93)</f>
        <v>0.21527777777777779</v>
      </c>
    </row>
    <row r="94" spans="1:9">
      <c r="A94" s="94"/>
      <c r="B94" t="s">
        <v>938</v>
      </c>
      <c r="C94" s="51" t="s">
        <v>293</v>
      </c>
      <c r="D94" s="52">
        <v>0.39583333333333331</v>
      </c>
      <c r="E94" s="52">
        <v>0.4375</v>
      </c>
      <c r="F94" s="52">
        <f t="shared" si="2"/>
        <v>4.1666666666666685E-2</v>
      </c>
      <c r="H94" s="53" t="s">
        <v>285</v>
      </c>
      <c r="I94" s="52">
        <f>SUMIFS(F92:F106, C92:C106,H94)</f>
        <v>6.9444444444444198E-3</v>
      </c>
    </row>
    <row r="95" spans="1:9">
      <c r="A95" s="94"/>
      <c r="B95" s="51" t="s">
        <v>342</v>
      </c>
      <c r="C95" s="51" t="s">
        <v>295</v>
      </c>
      <c r="D95" s="52">
        <v>0.4381944444444445</v>
      </c>
      <c r="E95" s="52">
        <v>0.44375000000000003</v>
      </c>
      <c r="F95" s="52">
        <f t="shared" si="2"/>
        <v>5.5555555555555358E-3</v>
      </c>
      <c r="H95" s="53" t="s">
        <v>290</v>
      </c>
      <c r="I95" s="52">
        <f>SUMIFS(F92:F106, C92:C106,H95)</f>
        <v>0</v>
      </c>
    </row>
    <row r="96" spans="1:9">
      <c r="A96" s="94"/>
      <c r="B96" s="83" t="s">
        <v>939</v>
      </c>
      <c r="C96" s="51" t="s">
        <v>288</v>
      </c>
      <c r="D96" s="52">
        <v>0.44444444444444442</v>
      </c>
      <c r="E96" s="52">
        <v>0.54097222222222219</v>
      </c>
      <c r="F96" s="52">
        <f t="shared" si="2"/>
        <v>9.6527777777777768E-2</v>
      </c>
      <c r="H96" s="53" t="s">
        <v>293</v>
      </c>
      <c r="I96" s="52">
        <f>SUMIFS(F92:F106, C92:C106,H96)</f>
        <v>4.1666666666666685E-2</v>
      </c>
    </row>
    <row r="97" spans="1:9">
      <c r="A97" s="94"/>
      <c r="B97" s="51" t="s">
        <v>465</v>
      </c>
      <c r="C97" s="51" t="s">
        <v>295</v>
      </c>
      <c r="D97" s="52">
        <v>0.53263888888888888</v>
      </c>
      <c r="E97" s="52">
        <v>0.56180555555555556</v>
      </c>
      <c r="F97" s="52">
        <f t="shared" si="2"/>
        <v>2.9166666666666674E-2</v>
      </c>
      <c r="H97" s="53" t="s">
        <v>296</v>
      </c>
      <c r="I97" s="52">
        <f>SUMIFS(F92:F106, C92:C106,H97)</f>
        <v>3.6805555555555647E-2</v>
      </c>
    </row>
    <row r="98" spans="1:9">
      <c r="A98" s="94"/>
      <c r="B98" s="51" t="s">
        <v>940</v>
      </c>
      <c r="C98" s="51" t="s">
        <v>288</v>
      </c>
      <c r="D98" s="52">
        <v>0.56388888888888888</v>
      </c>
      <c r="E98" s="52">
        <v>0.6333333333333333</v>
      </c>
      <c r="F98" s="52">
        <f t="shared" si="2"/>
        <v>6.944444444444442E-2</v>
      </c>
      <c r="H98" s="53" t="s">
        <v>295</v>
      </c>
      <c r="I98" s="52">
        <f>SUMIFS(F92:F106, C92:C106,H98)</f>
        <v>4.3750000000000067E-2</v>
      </c>
    </row>
    <row r="99" spans="1:9">
      <c r="A99" s="94"/>
      <c r="B99" s="51" t="s">
        <v>342</v>
      </c>
      <c r="C99" s="51" t="s">
        <v>295</v>
      </c>
      <c r="D99" s="52">
        <v>0.63402777777777775</v>
      </c>
      <c r="E99" s="52">
        <v>0.6430555555555556</v>
      </c>
      <c r="F99" s="52">
        <f t="shared" si="2"/>
        <v>9.0277777777778567E-3</v>
      </c>
      <c r="H99" s="48" t="s">
        <v>300</v>
      </c>
      <c r="I99" s="49">
        <f>SUM(I93:I98)</f>
        <v>0.34444444444444461</v>
      </c>
    </row>
    <row r="100" spans="1:9">
      <c r="A100" s="94"/>
      <c r="B100" s="51" t="s">
        <v>333</v>
      </c>
      <c r="C100" s="51" t="s">
        <v>296</v>
      </c>
      <c r="D100" s="52">
        <v>0.66319444444444442</v>
      </c>
      <c r="E100" s="52">
        <v>0.70000000000000007</v>
      </c>
      <c r="F100" s="52">
        <f t="shared" si="2"/>
        <v>3.6805555555555647E-2</v>
      </c>
      <c r="I100" s="54"/>
    </row>
    <row r="101" spans="1:9">
      <c r="A101" s="94"/>
      <c r="B101" s="51" t="s">
        <v>941</v>
      </c>
      <c r="C101" s="51" t="s">
        <v>288</v>
      </c>
      <c r="D101" s="52">
        <v>0.7006944444444444</v>
      </c>
      <c r="E101" s="52">
        <v>0.72777777777777775</v>
      </c>
      <c r="F101" s="52">
        <f>E101-D101</f>
        <v>2.7083333333333348E-2</v>
      </c>
      <c r="I101" s="54"/>
    </row>
    <row r="102" spans="1:9">
      <c r="A102" s="94"/>
      <c r="B102" s="83"/>
      <c r="C102" s="51" t="s">
        <v>296</v>
      </c>
      <c r="D102" s="52">
        <v>0</v>
      </c>
      <c r="E102" s="52">
        <v>0</v>
      </c>
      <c r="F102" s="52">
        <f>E102-D102</f>
        <v>0</v>
      </c>
    </row>
    <row r="103" spans="1:9">
      <c r="A103" s="94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94"/>
      <c r="B104" s="51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94"/>
      <c r="B105" s="51"/>
      <c r="C105" s="51"/>
      <c r="D105" s="52"/>
      <c r="E105" s="52"/>
      <c r="F105" s="52"/>
    </row>
    <row r="106" spans="1:9">
      <c r="A106" s="95"/>
      <c r="B106" s="51"/>
      <c r="C106" s="51"/>
      <c r="D106" s="52"/>
      <c r="E106" s="52"/>
      <c r="F106" s="52"/>
    </row>
    <row r="107" spans="1:9">
      <c r="A107" s="96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2"/>
        <v>1.0416666666666685E-2</v>
      </c>
      <c r="H107" s="49" t="s">
        <v>286</v>
      </c>
      <c r="I107" s="49" t="s">
        <v>287</v>
      </c>
    </row>
    <row r="108" spans="1:9">
      <c r="A108" s="96"/>
      <c r="B108" s="55" t="s">
        <v>837</v>
      </c>
      <c r="C108" s="51" t="s">
        <v>288</v>
      </c>
      <c r="D108" s="52">
        <v>0.375</v>
      </c>
      <c r="E108" s="52">
        <v>0.4375</v>
      </c>
      <c r="F108" s="52">
        <f t="shared" si="2"/>
        <v>6.25E-2</v>
      </c>
      <c r="H108" s="53" t="s">
        <v>288</v>
      </c>
      <c r="I108" s="52">
        <v>0.27777777777777779</v>
      </c>
    </row>
    <row r="109" spans="1:9">
      <c r="A109" s="96"/>
      <c r="B109" s="56" t="s">
        <v>900</v>
      </c>
      <c r="C109" s="51" t="s">
        <v>288</v>
      </c>
      <c r="D109" s="52">
        <v>0.4375</v>
      </c>
      <c r="E109" s="52">
        <v>0.45833333333333331</v>
      </c>
      <c r="F109" s="52">
        <f t="shared" si="2"/>
        <v>2.0833333333333315E-2</v>
      </c>
      <c r="H109" s="53" t="s">
        <v>285</v>
      </c>
      <c r="I109" s="52">
        <f>SUMIFS(F107:F121, C107:C121,H109)</f>
        <v>0</v>
      </c>
    </row>
    <row r="110" spans="1:9">
      <c r="A110" s="96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2"/>
        <v>1.0416666666666685E-2</v>
      </c>
      <c r="H110" s="53" t="s">
        <v>290</v>
      </c>
      <c r="I110" s="52">
        <f>SUMIFS(F107:F121, C107:C121,H110)</f>
        <v>4.1666666666666664E-2</v>
      </c>
    </row>
    <row r="111" spans="1:9">
      <c r="A111" s="96"/>
      <c r="B111" s="55" t="s">
        <v>901</v>
      </c>
      <c r="C111" s="51" t="s">
        <v>288</v>
      </c>
      <c r="D111" s="52">
        <v>0.45833333333333331</v>
      </c>
      <c r="E111" s="52">
        <v>0.52083333333333337</v>
      </c>
      <c r="F111" s="52">
        <f t="shared" si="2"/>
        <v>6.2500000000000056E-2</v>
      </c>
      <c r="H111" s="53" t="s">
        <v>293</v>
      </c>
      <c r="I111" s="52">
        <f>SUMIFS(F107:F121, C107:C121,H111)</f>
        <v>3.125E-2</v>
      </c>
    </row>
    <row r="112" spans="1:9">
      <c r="A112" s="96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2"/>
        <v>4.1666666666666741E-2</v>
      </c>
      <c r="H112" s="53" t="s">
        <v>296</v>
      </c>
      <c r="I112" s="52">
        <f>SUMIFS(F107:F121, C107:C121,H112)</f>
        <v>4.1666666666666664E-2</v>
      </c>
    </row>
    <row r="113" spans="1:9">
      <c r="A113" s="96"/>
      <c r="B113" s="55" t="s">
        <v>902</v>
      </c>
      <c r="C113" s="51" t="s">
        <v>288</v>
      </c>
      <c r="D113" s="52">
        <v>0.58333333333333337</v>
      </c>
      <c r="E113" s="52">
        <v>0.64583333333333337</v>
      </c>
      <c r="F113" s="52">
        <f t="shared" si="2"/>
        <v>6.25E-2</v>
      </c>
      <c r="H113" s="53" t="s">
        <v>295</v>
      </c>
      <c r="I113" s="52">
        <f>SUMIFS(F107:F121, C107:C121,H113)</f>
        <v>6.2500000000000097E-2</v>
      </c>
    </row>
    <row r="114" spans="1:9">
      <c r="A114" s="96"/>
      <c r="B114" s="55" t="s">
        <v>342</v>
      </c>
      <c r="C114" s="51" t="s">
        <v>295</v>
      </c>
      <c r="D114" s="52">
        <v>0.64583333333333337</v>
      </c>
      <c r="E114" s="52">
        <v>0.65625</v>
      </c>
      <c r="F114" s="52" t="s">
        <v>744</v>
      </c>
      <c r="H114" s="48" t="s">
        <v>300</v>
      </c>
      <c r="I114" s="49">
        <f>SUM(I108:I113)</f>
        <v>0.45486111111111127</v>
      </c>
    </row>
    <row r="115" spans="1:9">
      <c r="A115" s="96"/>
      <c r="B115" s="55" t="s">
        <v>903</v>
      </c>
      <c r="C115" s="51" t="s">
        <v>290</v>
      </c>
      <c r="D115" s="52">
        <v>0.66666666666666663</v>
      </c>
      <c r="E115" s="52">
        <v>0.70833333333333337</v>
      </c>
      <c r="F115" s="52">
        <v>4.1666666666666664E-2</v>
      </c>
      <c r="I115" s="54"/>
    </row>
    <row r="116" spans="1:9">
      <c r="A116" s="96"/>
      <c r="B116" s="55" t="s">
        <v>904</v>
      </c>
      <c r="C116" s="51" t="s">
        <v>288</v>
      </c>
      <c r="D116" s="52">
        <v>0.70833333333333337</v>
      </c>
      <c r="E116" s="52">
        <v>0.73958333333333337</v>
      </c>
      <c r="F116" s="52">
        <v>3.125E-2</v>
      </c>
      <c r="I116" s="54"/>
    </row>
    <row r="117" spans="1:9">
      <c r="A117" s="96"/>
      <c r="B117" s="55" t="s">
        <v>333</v>
      </c>
      <c r="C117" s="51" t="s">
        <v>296</v>
      </c>
      <c r="D117" s="52">
        <v>0.73958333333333337</v>
      </c>
      <c r="E117" s="52">
        <v>0.78125</v>
      </c>
      <c r="F117" s="52">
        <v>4.1666666666666664E-2</v>
      </c>
    </row>
    <row r="118" spans="1:9">
      <c r="A118" s="96"/>
      <c r="B118" s="55" t="s">
        <v>342</v>
      </c>
      <c r="C118" s="51" t="s">
        <v>295</v>
      </c>
      <c r="D118" s="52">
        <v>0.78125</v>
      </c>
      <c r="E118" s="52">
        <v>0.79166666666666663</v>
      </c>
      <c r="F118" s="52">
        <v>1.0416666666666666E-2</v>
      </c>
    </row>
    <row r="119" spans="1:9">
      <c r="A119" s="96"/>
      <c r="B119" s="55" t="s">
        <v>905</v>
      </c>
      <c r="C119" s="51" t="s">
        <v>288</v>
      </c>
      <c r="D119" s="52">
        <v>0.79166666666666663</v>
      </c>
      <c r="E119" s="52">
        <v>0.81944444444444453</v>
      </c>
      <c r="F119" s="52">
        <v>2.7777777777777776E-2</v>
      </c>
      <c r="G119" t="s">
        <v>424</v>
      </c>
    </row>
    <row r="120" spans="1:9">
      <c r="A120" s="96"/>
      <c r="B120" s="55" t="s">
        <v>906</v>
      </c>
      <c r="C120" s="51" t="s">
        <v>293</v>
      </c>
      <c r="D120" s="52">
        <v>0.81944444444444453</v>
      </c>
      <c r="E120" s="52" t="s">
        <v>907</v>
      </c>
      <c r="F120" s="52">
        <v>3.125E-2</v>
      </c>
    </row>
    <row r="121" spans="1:9" hidden="1">
      <c r="A121" s="96"/>
      <c r="B121" s="55"/>
      <c r="C121" s="51"/>
      <c r="D121" s="52"/>
      <c r="E121" s="52"/>
      <c r="F121" s="52">
        <f t="shared" si="2"/>
        <v>0</v>
      </c>
    </row>
    <row r="122" spans="1:9">
      <c r="A122" s="93" t="s">
        <v>273</v>
      </c>
      <c r="B122" s="51" t="s">
        <v>908</v>
      </c>
      <c r="C122" s="51" t="s">
        <v>288</v>
      </c>
      <c r="D122" s="52">
        <v>0.36458333333333331</v>
      </c>
      <c r="E122" s="52">
        <v>0.39583333333333331</v>
      </c>
      <c r="F122" s="52">
        <f t="shared" si="2"/>
        <v>3.125E-2</v>
      </c>
      <c r="H122" s="49" t="s">
        <v>286</v>
      </c>
      <c r="I122" s="49" t="s">
        <v>287</v>
      </c>
    </row>
    <row r="123" spans="1:9">
      <c r="A123" s="94"/>
      <c r="B123" s="51" t="s">
        <v>909</v>
      </c>
      <c r="C123" s="51" t="s">
        <v>288</v>
      </c>
      <c r="D123" s="52">
        <v>0.39583333333333331</v>
      </c>
      <c r="E123" s="52">
        <v>0.46527777777777773</v>
      </c>
      <c r="F123" s="52">
        <f t="shared" si="2"/>
        <v>6.944444444444442E-2</v>
      </c>
      <c r="H123" s="53" t="s">
        <v>288</v>
      </c>
      <c r="I123" s="52">
        <f>SUMIFS(F122:F136, C122:C136,H123)</f>
        <v>0.30902777777777751</v>
      </c>
    </row>
    <row r="124" spans="1:9">
      <c r="A124" s="94"/>
      <c r="B124" s="51" t="s">
        <v>342</v>
      </c>
      <c r="C124" s="51" t="s">
        <v>295</v>
      </c>
      <c r="D124" s="52">
        <v>0.46527777777777773</v>
      </c>
      <c r="E124" s="52">
        <v>0.4861111111111111</v>
      </c>
      <c r="F124" s="52">
        <f t="shared" si="2"/>
        <v>2.083333333333337E-2</v>
      </c>
      <c r="H124" s="53" t="s">
        <v>285</v>
      </c>
      <c r="I124" s="52">
        <f>SUMIFS(F122:F136, C122:C136,H124)</f>
        <v>0</v>
      </c>
    </row>
    <row r="125" spans="1:9">
      <c r="A125" s="94"/>
      <c r="B125" s="51" t="s">
        <v>910</v>
      </c>
      <c r="C125" s="51" t="s">
        <v>288</v>
      </c>
      <c r="D125" s="52">
        <v>0.4861111111111111</v>
      </c>
      <c r="E125" s="52">
        <v>0.5625</v>
      </c>
      <c r="F125" s="52">
        <f t="shared" si="2"/>
        <v>7.6388888888888895E-2</v>
      </c>
      <c r="H125" s="53" t="s">
        <v>290</v>
      </c>
      <c r="I125" s="52">
        <f>SUMIFS(F122:F136, C122:C136,H125)</f>
        <v>4.1666666666666741E-2</v>
      </c>
    </row>
    <row r="126" spans="1:9">
      <c r="A126" s="94"/>
      <c r="B126" s="58" t="s">
        <v>329</v>
      </c>
      <c r="C126" s="51" t="s">
        <v>295</v>
      </c>
      <c r="D126" s="52">
        <v>0.5625</v>
      </c>
      <c r="E126" s="52">
        <v>0.58680555555555558</v>
      </c>
      <c r="F126" s="52">
        <f t="shared" si="2"/>
        <v>2.430555555555558E-2</v>
      </c>
      <c r="H126" s="53" t="s">
        <v>293</v>
      </c>
      <c r="I126" s="52">
        <f>SUMIFS(F122:F136, C122:C136,H126)</f>
        <v>3.125E-2</v>
      </c>
    </row>
    <row r="127" spans="1:9">
      <c r="A127" s="98"/>
      <c r="B127" s="57" t="s">
        <v>911</v>
      </c>
      <c r="C127" s="55" t="s">
        <v>288</v>
      </c>
      <c r="D127" s="52">
        <v>0.58680555555555558</v>
      </c>
      <c r="E127" s="52">
        <v>0.63194444444444442</v>
      </c>
      <c r="F127" s="52">
        <f t="shared" si="2"/>
        <v>4.513888888888884E-2</v>
      </c>
      <c r="H127" s="53" t="s">
        <v>296</v>
      </c>
      <c r="I127" s="52">
        <f>SUMIFS(F122:F136, C122:C136,H127)</f>
        <v>4.166666666666663E-2</v>
      </c>
    </row>
    <row r="128" spans="1:9">
      <c r="A128" s="98"/>
      <c r="B128" s="57" t="s">
        <v>862</v>
      </c>
      <c r="C128" s="55" t="s">
        <v>288</v>
      </c>
      <c r="D128" s="52">
        <v>0.63194444444444442</v>
      </c>
      <c r="E128" s="52">
        <v>0.66666666666666663</v>
      </c>
      <c r="F128" s="52">
        <f t="shared" si="2"/>
        <v>3.472222222222221E-2</v>
      </c>
      <c r="H128" s="53" t="s">
        <v>295</v>
      </c>
      <c r="I128" s="52">
        <f>SUMIFS(F122:F136, C122:C136,H128)</f>
        <v>5.555555555555558E-2</v>
      </c>
    </row>
    <row r="129" spans="1:9">
      <c r="A129" s="98"/>
      <c r="B129" s="57" t="s">
        <v>903</v>
      </c>
      <c r="C129" s="55" t="s">
        <v>290</v>
      </c>
      <c r="D129" s="52">
        <v>0.66666666666666663</v>
      </c>
      <c r="E129" s="52">
        <v>0.70833333333333337</v>
      </c>
      <c r="F129" s="52">
        <f t="shared" si="2"/>
        <v>4.1666666666666741E-2</v>
      </c>
      <c r="H129" s="48" t="s">
        <v>300</v>
      </c>
      <c r="I129" s="49">
        <f>SUM(I123:I128)</f>
        <v>0.47916666666666646</v>
      </c>
    </row>
    <row r="130" spans="1:9">
      <c r="A130" s="98"/>
      <c r="B130" s="57" t="s">
        <v>864</v>
      </c>
      <c r="C130" s="55" t="s">
        <v>288</v>
      </c>
      <c r="D130" s="52">
        <v>0.71527777777777779</v>
      </c>
      <c r="E130" s="52">
        <v>0.72916666666666663</v>
      </c>
      <c r="F130" s="52">
        <f t="shared" si="2"/>
        <v>1.388888888888884E-2</v>
      </c>
      <c r="I130" s="54"/>
    </row>
    <row r="131" spans="1:9">
      <c r="A131" s="94"/>
      <c r="B131" s="59" t="s">
        <v>333</v>
      </c>
      <c r="C131" s="51" t="s">
        <v>296</v>
      </c>
      <c r="D131" s="52">
        <v>0.73958333333333337</v>
      </c>
      <c r="E131" s="52">
        <v>0.78125</v>
      </c>
      <c r="F131" s="52">
        <f t="shared" ref="F131:F151" si="3">E131-D131</f>
        <v>4.166666666666663E-2</v>
      </c>
      <c r="I131" s="54"/>
    </row>
    <row r="132" spans="1:9">
      <c r="A132" s="94"/>
      <c r="B132" s="51" t="s">
        <v>342</v>
      </c>
      <c r="C132" s="51" t="s">
        <v>295</v>
      </c>
      <c r="D132" s="52">
        <v>0.78125</v>
      </c>
      <c r="E132" s="52">
        <v>0.79166666666666663</v>
      </c>
      <c r="F132" s="52">
        <f t="shared" si="3"/>
        <v>1.041666666666663E-2</v>
      </c>
    </row>
    <row r="133" spans="1:9">
      <c r="A133" s="94"/>
      <c r="B133" s="51" t="s">
        <v>856</v>
      </c>
      <c r="C133" s="51" t="s">
        <v>293</v>
      </c>
      <c r="D133" s="52">
        <v>0.81944444444444453</v>
      </c>
      <c r="E133" s="52">
        <v>0.84027777777777779</v>
      </c>
      <c r="F133" s="52">
        <f t="shared" si="3"/>
        <v>2.0833333333333259E-2</v>
      </c>
    </row>
    <row r="134" spans="1:9">
      <c r="A134" s="94"/>
      <c r="B134" s="51" t="s">
        <v>356</v>
      </c>
      <c r="C134" s="51" t="s">
        <v>293</v>
      </c>
      <c r="D134" s="52">
        <v>0.84027777777777779</v>
      </c>
      <c r="E134" s="52">
        <v>0.85069444444444453</v>
      </c>
      <c r="F134" s="52">
        <f t="shared" si="3"/>
        <v>1.0416666666666741E-2</v>
      </c>
    </row>
    <row r="135" spans="1:9">
      <c r="A135" s="94"/>
      <c r="B135" s="51" t="s">
        <v>912</v>
      </c>
      <c r="C135" s="51" t="s">
        <v>288</v>
      </c>
      <c r="D135" s="52">
        <v>0.85069444444444453</v>
      </c>
      <c r="E135" s="52">
        <v>0.88888888888888884</v>
      </c>
      <c r="F135" s="52">
        <f t="shared" si="3"/>
        <v>3.8194444444444309E-2</v>
      </c>
    </row>
    <row r="136" spans="1:9">
      <c r="A136" s="95"/>
      <c r="B136" s="51"/>
      <c r="C136" s="51"/>
      <c r="D136" s="52"/>
      <c r="E136" s="52"/>
      <c r="F136" s="52">
        <f t="shared" si="3"/>
        <v>0</v>
      </c>
    </row>
    <row r="137" spans="1:9">
      <c r="A137" s="96" t="s">
        <v>276</v>
      </c>
      <c r="B137" s="55" t="s">
        <v>913</v>
      </c>
      <c r="C137" s="51" t="s">
        <v>288</v>
      </c>
      <c r="D137" s="52">
        <v>0.375</v>
      </c>
      <c r="E137" s="52">
        <v>0.39583333333333331</v>
      </c>
      <c r="F137" s="52">
        <f t="shared" si="3"/>
        <v>2.0833333333333315E-2</v>
      </c>
      <c r="H137" s="49" t="s">
        <v>286</v>
      </c>
      <c r="I137" s="49" t="s">
        <v>287</v>
      </c>
    </row>
    <row r="138" spans="1:9">
      <c r="A138" s="96"/>
      <c r="B138" s="55" t="s">
        <v>914</v>
      </c>
      <c r="C138" s="51" t="s">
        <v>288</v>
      </c>
      <c r="D138" s="52">
        <v>0.58333333333333337</v>
      </c>
      <c r="E138" s="52">
        <v>0.60416666666666663</v>
      </c>
      <c r="F138" s="52">
        <f t="shared" si="3"/>
        <v>2.0833333333333259E-2</v>
      </c>
      <c r="H138" s="53" t="s">
        <v>288</v>
      </c>
      <c r="I138" s="52">
        <f>SUMIFS(F137:F151, C137:C151,H138)</f>
        <v>0.12499999999999994</v>
      </c>
    </row>
    <row r="139" spans="1:9">
      <c r="A139" s="96"/>
      <c r="B139" s="55" t="s">
        <v>915</v>
      </c>
      <c r="C139" s="51" t="s">
        <v>288</v>
      </c>
      <c r="D139" s="52">
        <v>0.625</v>
      </c>
      <c r="E139" s="52">
        <v>0.64583333333333337</v>
      </c>
      <c r="F139" s="52">
        <f t="shared" si="3"/>
        <v>2.083333333333337E-2</v>
      </c>
      <c r="H139" s="53" t="s">
        <v>285</v>
      </c>
      <c r="I139" s="52">
        <f>SUMIFS(F137:F151, C137:C151,H139)</f>
        <v>0</v>
      </c>
    </row>
    <row r="140" spans="1:9">
      <c r="A140" s="96"/>
      <c r="B140" s="55" t="s">
        <v>916</v>
      </c>
      <c r="C140" s="51" t="s">
        <v>288</v>
      </c>
      <c r="D140" s="52">
        <v>0.91666666666666663</v>
      </c>
      <c r="E140" s="52">
        <v>0.97916666666666663</v>
      </c>
      <c r="F140" s="52">
        <f t="shared" si="3"/>
        <v>6.25E-2</v>
      </c>
      <c r="H140" s="53" t="s">
        <v>290</v>
      </c>
      <c r="I140" s="52">
        <f>SUMIFS(F137:F151, C137:C151,H140)</f>
        <v>0</v>
      </c>
    </row>
    <row r="141" spans="1:9">
      <c r="A141" s="96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0</v>
      </c>
    </row>
    <row r="142" spans="1:9">
      <c r="A142" s="96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>
      <c r="A143" s="96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>
      <c r="A144" s="96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0.12499999999999994</v>
      </c>
    </row>
    <row r="145" spans="1:9">
      <c r="A145" s="99"/>
      <c r="B145" s="60"/>
      <c r="C145" s="55"/>
      <c r="D145" s="52"/>
      <c r="E145" s="52"/>
      <c r="F145" s="52">
        <f t="shared" si="3"/>
        <v>0</v>
      </c>
      <c r="I145" s="54"/>
    </row>
    <row r="146" spans="1:9">
      <c r="A146" s="96"/>
      <c r="B146" s="56"/>
      <c r="C146" s="51"/>
      <c r="D146" s="52"/>
      <c r="E146" s="52"/>
      <c r="F146" s="52">
        <f t="shared" si="3"/>
        <v>0</v>
      </c>
      <c r="I146" s="54"/>
    </row>
    <row r="147" spans="1:9">
      <c r="A147" s="96"/>
      <c r="B147" s="55"/>
      <c r="C147" s="51"/>
      <c r="D147" s="52"/>
      <c r="E147" s="52"/>
      <c r="F147" s="52">
        <f t="shared" si="3"/>
        <v>0</v>
      </c>
    </row>
    <row r="148" spans="1:9">
      <c r="A148" s="96"/>
      <c r="B148" s="55"/>
      <c r="C148" s="51"/>
      <c r="D148" s="52"/>
      <c r="E148" s="52"/>
      <c r="F148" s="52">
        <f t="shared" si="3"/>
        <v>0</v>
      </c>
    </row>
    <row r="149" spans="1:9">
      <c r="A149" s="96"/>
      <c r="B149" s="55"/>
      <c r="C149" s="51"/>
      <c r="D149" s="52"/>
      <c r="E149" s="52"/>
      <c r="F149" s="52">
        <f t="shared" si="3"/>
        <v>0</v>
      </c>
    </row>
    <row r="150" spans="1:9">
      <c r="A150" s="96"/>
      <c r="B150" s="55"/>
      <c r="C150" s="51"/>
      <c r="D150" s="52"/>
      <c r="E150" s="52"/>
      <c r="F150" s="52">
        <f t="shared" si="3"/>
        <v>0</v>
      </c>
    </row>
    <row r="151" spans="1:9">
      <c r="A151" s="96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363" priority="25" operator="greaterThan">
      <formula>0.25</formula>
    </cfRule>
    <cfRule type="cellIs" dxfId="362" priority="26" operator="lessThan">
      <formula>0.25</formula>
    </cfRule>
  </conditionalFormatting>
  <conditionalFormatting sqref="I4 I19 I34 I49 I78 I94 I109 I124 I139">
    <cfRule type="cellIs" dxfId="361" priority="22" operator="lessThan">
      <formula>0.0416666666666667</formula>
    </cfRule>
    <cfRule type="cellIs" dxfId="360" priority="23" operator="greaterThan">
      <formula>0.0416666666666667</formula>
    </cfRule>
    <cfRule type="cellIs" dxfId="359" priority="24" operator="greaterThan">
      <formula>0.0416666666666667</formula>
    </cfRule>
  </conditionalFormatting>
  <conditionalFormatting sqref="I5 I20 I35 I50 I79 I95 I110 I125 I140">
    <cfRule type="cellIs" dxfId="358" priority="20" operator="lessThan">
      <formula>0.0833333333333333</formula>
    </cfRule>
    <cfRule type="cellIs" dxfId="357" priority="21" operator="greaterThan">
      <formula>0.0833333333333333</formula>
    </cfRule>
  </conditionalFormatting>
  <conditionalFormatting sqref="I6 I21 I36 I51 I80 I96 I111 I126 I141">
    <cfRule type="cellIs" dxfId="356" priority="18" operator="lessThan">
      <formula>0.0416666666666667</formula>
    </cfRule>
    <cfRule type="cellIs" dxfId="355" priority="19" operator="greaterThan">
      <formula>0.0416666666666667</formula>
    </cfRule>
  </conditionalFormatting>
  <conditionalFormatting sqref="I7 I22 I37 I52 I81 I97 I112 I127 I142">
    <cfRule type="cellIs" dxfId="354" priority="16" operator="lessThan">
      <formula>0.0416666666666667</formula>
    </cfRule>
    <cfRule type="cellIs" dxfId="353" priority="17" operator="greaterThan">
      <formula>0.0416666666666667</formula>
    </cfRule>
  </conditionalFormatting>
  <conditionalFormatting sqref="I8 I23 I38 I53 I82 I98 I113 I128 I143">
    <cfRule type="cellIs" dxfId="352" priority="14" operator="lessThan">
      <formula>0.0625</formula>
    </cfRule>
    <cfRule type="cellIs" dxfId="351" priority="15" operator="greaterThan">
      <formula>0.0625</formula>
    </cfRule>
  </conditionalFormatting>
  <conditionalFormatting sqref="I63">
    <cfRule type="cellIs" dxfId="350" priority="12" operator="greaterThan">
      <formula>0.25</formula>
    </cfRule>
    <cfRule type="cellIs" dxfId="349" priority="13" operator="lessThan">
      <formula>0.25</formula>
    </cfRule>
  </conditionalFormatting>
  <conditionalFormatting sqref="I64">
    <cfRule type="cellIs" dxfId="348" priority="9" operator="lessThan">
      <formula>0.0416666666666667</formula>
    </cfRule>
    <cfRule type="cellIs" dxfId="347" priority="10" operator="greaterThan">
      <formula>0.0416666666666667</formula>
    </cfRule>
    <cfRule type="cellIs" dxfId="346" priority="11" operator="greaterThan">
      <formula>0.0416666666666667</formula>
    </cfRule>
  </conditionalFormatting>
  <conditionalFormatting sqref="I65">
    <cfRule type="cellIs" dxfId="345" priority="7" operator="lessThan">
      <formula>0.0833333333333333</formula>
    </cfRule>
    <cfRule type="cellIs" dxfId="344" priority="8" operator="greaterThan">
      <formula>0.0833333333333333</formula>
    </cfRule>
  </conditionalFormatting>
  <conditionalFormatting sqref="I66">
    <cfRule type="cellIs" dxfId="343" priority="5" operator="lessThan">
      <formula>0.0416666666666667</formula>
    </cfRule>
    <cfRule type="cellIs" dxfId="342" priority="6" operator="greaterThan">
      <formula>0.0416666666666667</formula>
    </cfRule>
  </conditionalFormatting>
  <conditionalFormatting sqref="I67">
    <cfRule type="cellIs" dxfId="341" priority="3" operator="lessThan">
      <formula>0.0416666666666667</formula>
    </cfRule>
    <cfRule type="cellIs" dxfId="340" priority="4" operator="greaterThan">
      <formula>0.0416666666666667</formula>
    </cfRule>
  </conditionalFormatting>
  <conditionalFormatting sqref="I68">
    <cfRule type="cellIs" dxfId="339" priority="1" operator="lessThan">
      <formula>0.0625</formula>
    </cfRule>
    <cfRule type="cellIs" dxfId="338" priority="2" operator="greaterThan">
      <formula>0.0625</formula>
    </cfRule>
  </conditionalFormatting>
  <dataValidations count="1">
    <dataValidation type="list" allowBlank="1" showInputMessage="1" showErrorMessage="1" sqref="C2:C151" xr:uid="{00000000-0002-0000-1B00-000000000000}">
      <formula1>$Q$1:$Q$7</formula1>
    </dataValidation>
  </dataValidation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Q151"/>
  <sheetViews>
    <sheetView topLeftCell="A85" workbookViewId="0">
      <selection activeCell="C116" sqref="C116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98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98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98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98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98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8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98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98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98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98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98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98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98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98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98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94" t="s">
        <v>17</v>
      </c>
      <c r="B17" s="51" t="s">
        <v>942</v>
      </c>
      <c r="C17" s="51" t="s">
        <v>293</v>
      </c>
      <c r="D17" s="52">
        <v>0.3888888888888889</v>
      </c>
      <c r="E17" s="52">
        <v>0.40277777777777773</v>
      </c>
      <c r="F17" s="63">
        <f t="shared" si="0"/>
        <v>1.388888888888884E-2</v>
      </c>
      <c r="H17" s="49" t="s">
        <v>286</v>
      </c>
      <c r="I17" s="49" t="s">
        <v>287</v>
      </c>
    </row>
    <row r="18" spans="1:9">
      <c r="A18" s="94"/>
      <c r="B18" s="51" t="s">
        <v>943</v>
      </c>
      <c r="C18" s="51" t="s">
        <v>288</v>
      </c>
      <c r="D18" s="52">
        <v>0.40277777777777773</v>
      </c>
      <c r="E18" s="52">
        <v>0.4375</v>
      </c>
      <c r="F18" s="63">
        <f t="shared" si="0"/>
        <v>3.4722222222222265E-2</v>
      </c>
      <c r="H18" s="53" t="s">
        <v>288</v>
      </c>
      <c r="I18" s="52">
        <f>SUMIFS(F17:F31, C17:C31,H18)</f>
        <v>0.29652777777777778</v>
      </c>
    </row>
    <row r="19" spans="1:9">
      <c r="A19" s="94"/>
      <c r="B19" s="51" t="s">
        <v>342</v>
      </c>
      <c r="C19" s="51" t="s">
        <v>295</v>
      </c>
      <c r="D19" s="52">
        <v>0.4375</v>
      </c>
      <c r="E19" s="52">
        <v>0.45</v>
      </c>
      <c r="F19" s="63">
        <f t="shared" si="0"/>
        <v>1.2500000000000011E-2</v>
      </c>
      <c r="H19" s="53" t="s">
        <v>285</v>
      </c>
      <c r="I19" s="52">
        <f>SUMIFS(F17:F31, C17:C31,H19)</f>
        <v>0</v>
      </c>
    </row>
    <row r="20" spans="1:9">
      <c r="A20" s="94"/>
      <c r="B20" s="51" t="s">
        <v>944</v>
      </c>
      <c r="C20" s="51" t="s">
        <v>288</v>
      </c>
      <c r="D20" s="52">
        <v>0.45</v>
      </c>
      <c r="E20" s="52">
        <v>0.47916666666666669</v>
      </c>
      <c r="F20" s="63">
        <f t="shared" si="0"/>
        <v>2.9166666666666674E-2</v>
      </c>
      <c r="H20" s="53" t="s">
        <v>290</v>
      </c>
      <c r="I20" s="52">
        <f>SUMIFS(F17:F31, C17:C31,H20)</f>
        <v>4.1666666666666685E-2</v>
      </c>
    </row>
    <row r="21" spans="1:9">
      <c r="A21" s="94"/>
      <c r="B21" s="58" t="s">
        <v>729</v>
      </c>
      <c r="C21" s="51" t="s">
        <v>290</v>
      </c>
      <c r="D21" s="52">
        <v>0.47916666666666669</v>
      </c>
      <c r="E21" s="52">
        <v>0.52083333333333337</v>
      </c>
      <c r="F21" s="63">
        <f t="shared" si="0"/>
        <v>4.1666666666666685E-2</v>
      </c>
      <c r="H21" s="53" t="s">
        <v>293</v>
      </c>
      <c r="I21" s="52">
        <f>SUMIFS(F17:F31, C17:C31,H21)</f>
        <v>1.388888888888884E-2</v>
      </c>
    </row>
    <row r="22" spans="1:9">
      <c r="A22" s="94"/>
      <c r="B22" s="57" t="s">
        <v>945</v>
      </c>
      <c r="C22" s="55" t="s">
        <v>288</v>
      </c>
      <c r="D22" s="52">
        <v>0.52083333333333337</v>
      </c>
      <c r="E22" s="52">
        <v>0.55208333333333337</v>
      </c>
      <c r="F22" s="63">
        <f t="shared" si="0"/>
        <v>3.125E-2</v>
      </c>
      <c r="H22" s="53" t="s">
        <v>296</v>
      </c>
      <c r="I22" s="52">
        <f>SUMIFS(F17:F31, C17:C31,H22)</f>
        <v>0</v>
      </c>
    </row>
    <row r="23" spans="1:9">
      <c r="A23" s="94"/>
      <c r="B23" s="57" t="s">
        <v>946</v>
      </c>
      <c r="C23" s="55" t="s">
        <v>295</v>
      </c>
      <c r="D23" s="52">
        <v>0.55208333333333337</v>
      </c>
      <c r="E23" s="52">
        <v>0.57638888888888895</v>
      </c>
      <c r="F23" s="63">
        <f t="shared" si="0"/>
        <v>2.430555555555558E-2</v>
      </c>
      <c r="H23" s="53" t="s">
        <v>295</v>
      </c>
      <c r="I23" s="52">
        <f>SUMIFS(F17:F31, C17:C31,H23)</f>
        <v>5.4166666666666752E-2</v>
      </c>
    </row>
    <row r="24" spans="1:9">
      <c r="A24" s="94"/>
      <c r="B24" s="57" t="s">
        <v>947</v>
      </c>
      <c r="C24" s="55" t="s">
        <v>288</v>
      </c>
      <c r="D24" s="52">
        <v>0.59375</v>
      </c>
      <c r="E24" s="52">
        <v>0.64583333333333337</v>
      </c>
      <c r="F24" s="63">
        <f t="shared" si="0"/>
        <v>5.208333333333337E-2</v>
      </c>
      <c r="H24" s="48" t="s">
        <v>300</v>
      </c>
      <c r="I24" s="49">
        <f>SUM(I18:I23)</f>
        <v>0.40625000000000006</v>
      </c>
    </row>
    <row r="25" spans="1:9">
      <c r="A25" s="94"/>
      <c r="B25" s="51" t="s">
        <v>948</v>
      </c>
      <c r="C25" s="51" t="s">
        <v>288</v>
      </c>
      <c r="D25" s="52">
        <v>0.64583333333333337</v>
      </c>
      <c r="E25" s="52">
        <v>0.69791666666666663</v>
      </c>
      <c r="F25" s="63">
        <f t="shared" si="0"/>
        <v>5.2083333333333259E-2</v>
      </c>
      <c r="I25" s="54"/>
    </row>
    <row r="26" spans="1:9">
      <c r="A26" s="94"/>
      <c r="B26" s="51" t="s">
        <v>342</v>
      </c>
      <c r="C26" s="51" t="s">
        <v>295</v>
      </c>
      <c r="D26" s="52">
        <v>0.69791666666666663</v>
      </c>
      <c r="E26" s="52">
        <v>0.71527777777777779</v>
      </c>
      <c r="F26" s="63">
        <f t="shared" si="0"/>
        <v>1.736111111111116E-2</v>
      </c>
      <c r="I26" s="54"/>
    </row>
    <row r="27" spans="1:9">
      <c r="A27" s="94"/>
      <c r="B27" s="51" t="s">
        <v>949</v>
      </c>
      <c r="C27" s="51" t="s">
        <v>288</v>
      </c>
      <c r="D27" s="52">
        <v>0.71527777777777779</v>
      </c>
      <c r="E27" s="52">
        <v>0.75694444444444453</v>
      </c>
      <c r="F27" s="63">
        <f t="shared" si="0"/>
        <v>4.1666666666666741E-2</v>
      </c>
    </row>
    <row r="28" spans="1:9">
      <c r="A28" s="94"/>
      <c r="B28" s="51" t="s">
        <v>950</v>
      </c>
      <c r="C28" s="51" t="s">
        <v>288</v>
      </c>
      <c r="D28" s="52">
        <v>0.75694444444444453</v>
      </c>
      <c r="E28" s="52">
        <v>0.8125</v>
      </c>
      <c r="F28" s="63">
        <f t="shared" si="0"/>
        <v>5.5555555555555469E-2</v>
      </c>
    </row>
    <row r="29" spans="1:9">
      <c r="A29" s="94"/>
      <c r="B29" s="51"/>
      <c r="C29" s="51"/>
      <c r="D29" s="52">
        <v>0.86458333333333337</v>
      </c>
      <c r="E29" s="52">
        <v>0.9458333333333333</v>
      </c>
      <c r="F29" s="63">
        <f>E29-D29</f>
        <v>8.1249999999999933E-2</v>
      </c>
    </row>
    <row r="30" spans="1:9">
      <c r="A30" s="94"/>
      <c r="B30" s="51"/>
      <c r="C30" s="51"/>
      <c r="D30" s="52">
        <v>0.9458333333333333</v>
      </c>
      <c r="E30" s="52">
        <v>1.0347222222222221</v>
      </c>
      <c r="F30" s="63">
        <f>E30-D30</f>
        <v>8.8888888888888795E-2</v>
      </c>
    </row>
    <row r="31" spans="1:9">
      <c r="A31" s="97"/>
      <c r="B31" s="51"/>
      <c r="C31" s="51"/>
      <c r="D31" s="52">
        <v>0.9458333333333333</v>
      </c>
      <c r="E31" s="52">
        <v>1.0347222222222221</v>
      </c>
      <c r="F31" s="63">
        <f t="shared" si="0"/>
        <v>8.8888888888888795E-2</v>
      </c>
    </row>
    <row r="32" spans="1:9">
      <c r="A32" s="93" t="s">
        <v>263</v>
      </c>
      <c r="B32" s="51" t="s">
        <v>284</v>
      </c>
      <c r="C32" s="51" t="s">
        <v>285</v>
      </c>
      <c r="D32" s="52">
        <v>0.35416666666666669</v>
      </c>
      <c r="E32" s="52">
        <v>0.36458333333333331</v>
      </c>
      <c r="F32" s="52">
        <f t="shared" si="0"/>
        <v>1.041666666666663E-2</v>
      </c>
      <c r="H32" s="49" t="s">
        <v>286</v>
      </c>
      <c r="I32" s="49" t="s">
        <v>287</v>
      </c>
    </row>
    <row r="33" spans="1:9">
      <c r="A33" s="94"/>
      <c r="B33" s="51" t="s">
        <v>875</v>
      </c>
      <c r="C33" s="51" t="s">
        <v>293</v>
      </c>
      <c r="D33" s="52">
        <v>0.37361111111111112</v>
      </c>
      <c r="E33" s="52">
        <v>0.38194444444444442</v>
      </c>
      <c r="F33" s="52">
        <f t="shared" si="0"/>
        <v>8.3333333333333037E-3</v>
      </c>
      <c r="H33" s="53" t="s">
        <v>288</v>
      </c>
      <c r="I33" s="52">
        <f>SUMIFS(F32:F46, C32:C46,H33)</f>
        <v>0.29166666666666685</v>
      </c>
    </row>
    <row r="34" spans="1:9">
      <c r="A34" s="94"/>
      <c r="B34" s="51" t="s">
        <v>951</v>
      </c>
      <c r="C34" s="51" t="s">
        <v>288</v>
      </c>
      <c r="D34" s="52">
        <v>0.38194444444444442</v>
      </c>
      <c r="E34" s="52">
        <v>0.4375</v>
      </c>
      <c r="F34" s="52">
        <f t="shared" si="0"/>
        <v>5.555555555555558E-2</v>
      </c>
      <c r="H34" s="53" t="s">
        <v>285</v>
      </c>
      <c r="I34" s="52">
        <f>SUMIFS(F32:F46, C32:C46,H34)</f>
        <v>1.041666666666663E-2</v>
      </c>
    </row>
    <row r="35" spans="1:9">
      <c r="A35" s="94"/>
      <c r="B35" s="51" t="s">
        <v>952</v>
      </c>
      <c r="C35" s="51" t="s">
        <v>288</v>
      </c>
      <c r="D35" s="52">
        <v>0.4375</v>
      </c>
      <c r="E35" s="52">
        <v>0.45833333333333331</v>
      </c>
      <c r="F35" s="52">
        <f t="shared" si="0"/>
        <v>2.0833333333333315E-2</v>
      </c>
      <c r="H35" s="53" t="s">
        <v>290</v>
      </c>
      <c r="I35" s="52">
        <f>SUMIFS(F32:F46, C32:C46,H35)</f>
        <v>4.1666666666666685E-2</v>
      </c>
    </row>
    <row r="36" spans="1:9">
      <c r="A36" s="94"/>
      <c r="B36" s="51" t="s">
        <v>342</v>
      </c>
      <c r="C36" s="51" t="s">
        <v>295</v>
      </c>
      <c r="D36" s="52">
        <v>0.45833333333333331</v>
      </c>
      <c r="E36" s="52">
        <v>0.46875</v>
      </c>
      <c r="F36" s="52">
        <f t="shared" si="0"/>
        <v>1.0416666666666685E-2</v>
      </c>
      <c r="H36" s="53" t="s">
        <v>293</v>
      </c>
      <c r="I36" s="52">
        <f>SUMIFS(F32:F46, C32:C46,H36)</f>
        <v>8.3333333333333037E-3</v>
      </c>
    </row>
    <row r="37" spans="1:9">
      <c r="A37" s="94"/>
      <c r="B37" t="s">
        <v>953</v>
      </c>
      <c r="C37" s="51" t="s">
        <v>288</v>
      </c>
      <c r="D37" s="52">
        <v>0.46875</v>
      </c>
      <c r="E37" s="52">
        <v>0.47916666666666669</v>
      </c>
      <c r="F37" s="52">
        <f t="shared" si="0"/>
        <v>1.0416666666666685E-2</v>
      </c>
      <c r="H37" s="53" t="s">
        <v>296</v>
      </c>
      <c r="I37" s="52">
        <f>SUMIFS(F32:F46, C32:C46,H37)</f>
        <v>0</v>
      </c>
    </row>
    <row r="38" spans="1:9">
      <c r="A38" s="94"/>
      <c r="B38" s="51" t="s">
        <v>954</v>
      </c>
      <c r="C38" s="51" t="s">
        <v>290</v>
      </c>
      <c r="D38" s="52">
        <v>0.47916666666666669</v>
      </c>
      <c r="E38" s="52">
        <v>0.52083333333333337</v>
      </c>
      <c r="F38" s="52">
        <f t="shared" si="0"/>
        <v>4.1666666666666685E-2</v>
      </c>
      <c r="H38" s="53" t="s">
        <v>295</v>
      </c>
      <c r="I38" s="52">
        <f>SUMIFS(F32:F46, C32:C46,H38)</f>
        <v>4.1666666666666574E-2</v>
      </c>
    </row>
    <row r="39" spans="1:9">
      <c r="A39" s="94"/>
      <c r="B39" s="80" t="s">
        <v>955</v>
      </c>
      <c r="C39" s="51" t="s">
        <v>288</v>
      </c>
      <c r="D39" s="52">
        <v>0.52083333333333337</v>
      </c>
      <c r="E39" s="52">
        <v>0.55208333333333337</v>
      </c>
      <c r="F39" s="52">
        <f t="shared" si="0"/>
        <v>3.125E-2</v>
      </c>
      <c r="H39" s="48" t="s">
        <v>300</v>
      </c>
      <c r="I39" s="49">
        <f>SUM(I33:I38)</f>
        <v>0.39375000000000004</v>
      </c>
    </row>
    <row r="40" spans="1:9">
      <c r="A40" s="94"/>
      <c r="B40" t="s">
        <v>329</v>
      </c>
      <c r="C40" s="51" t="s">
        <v>295</v>
      </c>
      <c r="D40" s="52">
        <v>0.55208333333333337</v>
      </c>
      <c r="E40" s="52">
        <v>0.57291666666666663</v>
      </c>
      <c r="F40" s="52">
        <f t="shared" si="0"/>
        <v>2.0833333333333259E-2</v>
      </c>
      <c r="I40" s="54"/>
    </row>
    <row r="41" spans="1:9">
      <c r="A41" s="94"/>
      <c r="B41" s="51" t="s">
        <v>956</v>
      </c>
      <c r="C41" s="51" t="s">
        <v>288</v>
      </c>
      <c r="D41" s="52">
        <v>0.57291666666666663</v>
      </c>
      <c r="E41" s="52">
        <v>0.625</v>
      </c>
      <c r="F41" s="52">
        <f t="shared" si="0"/>
        <v>5.208333333333337E-2</v>
      </c>
      <c r="I41" s="54"/>
    </row>
    <row r="42" spans="1:9">
      <c r="A42" s="94"/>
      <c r="B42" s="51" t="s">
        <v>957</v>
      </c>
      <c r="C42" s="51" t="s">
        <v>288</v>
      </c>
      <c r="D42" s="52">
        <v>0.625</v>
      </c>
      <c r="E42" s="52">
        <v>0.6875</v>
      </c>
      <c r="F42" s="52">
        <f t="shared" si="0"/>
        <v>6.25E-2</v>
      </c>
    </row>
    <row r="43" spans="1:9">
      <c r="A43" s="94"/>
      <c r="B43" t="s">
        <v>342</v>
      </c>
      <c r="C43" s="51" t="s">
        <v>295</v>
      </c>
      <c r="D43" s="52">
        <v>0.6875</v>
      </c>
      <c r="E43" s="52">
        <v>0.69791666666666663</v>
      </c>
      <c r="F43" s="52">
        <f t="shared" si="0"/>
        <v>1.041666666666663E-2</v>
      </c>
    </row>
    <row r="44" spans="1:9">
      <c r="A44" s="94"/>
      <c r="B44" s="51" t="s">
        <v>958</v>
      </c>
      <c r="C44" s="51" t="s">
        <v>288</v>
      </c>
      <c r="D44" s="52">
        <v>0.69791666666666663</v>
      </c>
      <c r="E44" s="52">
        <v>0.75694444444444453</v>
      </c>
      <c r="F44" s="52">
        <f t="shared" si="0"/>
        <v>5.9027777777777901E-2</v>
      </c>
    </row>
    <row r="45" spans="1:9">
      <c r="A45" s="94"/>
      <c r="B45" s="51"/>
      <c r="C45" s="51"/>
      <c r="D45" s="52"/>
      <c r="E45" s="52"/>
      <c r="F45" s="52">
        <f t="shared" si="0"/>
        <v>0</v>
      </c>
    </row>
    <row r="46" spans="1:9">
      <c r="A46" s="95"/>
      <c r="B46" s="51"/>
      <c r="C46" s="51"/>
      <c r="D46" s="52"/>
      <c r="E46" s="52"/>
      <c r="F46" s="52">
        <f t="shared" si="0"/>
        <v>0</v>
      </c>
    </row>
    <row r="47" spans="1:9">
      <c r="A47" s="96" t="s">
        <v>21</v>
      </c>
      <c r="B47" s="55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6"/>
      <c r="B48" s="51" t="s">
        <v>875</v>
      </c>
      <c r="C48" s="51" t="s">
        <v>293</v>
      </c>
      <c r="D48" s="52">
        <v>0.375</v>
      </c>
      <c r="E48" s="52">
        <v>0.38194444444444442</v>
      </c>
      <c r="F48" s="52">
        <v>6.9444444444444441E-3</v>
      </c>
      <c r="H48" s="53" t="s">
        <v>288</v>
      </c>
      <c r="I48" s="79">
        <v>0.32291666666666669</v>
      </c>
    </row>
    <row r="49" spans="1:9">
      <c r="A49" s="96"/>
      <c r="B49" s="55" t="s">
        <v>959</v>
      </c>
      <c r="C49" s="51" t="s">
        <v>288</v>
      </c>
      <c r="D49" s="52">
        <v>0.38541666666666669</v>
      </c>
      <c r="E49" s="52">
        <v>0.4375</v>
      </c>
      <c r="F49" s="52">
        <v>5.2083333333333336E-2</v>
      </c>
      <c r="H49" s="53" t="s">
        <v>285</v>
      </c>
      <c r="I49" s="52">
        <f>SUMIFS(F47:F61, C47:C61,H49)</f>
        <v>1.0416666666666666E-2</v>
      </c>
    </row>
    <row r="50" spans="1:9">
      <c r="A50" s="96"/>
      <c r="B50" s="55" t="s">
        <v>342</v>
      </c>
      <c r="C50" s="51" t="s">
        <v>295</v>
      </c>
      <c r="D50" s="52">
        <v>0.4375</v>
      </c>
      <c r="E50" s="52">
        <v>0.44791666666666669</v>
      </c>
      <c r="F50" s="52">
        <v>1.0416666666666666E-2</v>
      </c>
      <c r="H50" s="53" t="s">
        <v>290</v>
      </c>
      <c r="I50" s="52" t="s">
        <v>773</v>
      </c>
    </row>
    <row r="51" spans="1:9">
      <c r="A51" s="96"/>
      <c r="B51" s="55" t="s">
        <v>960</v>
      </c>
      <c r="C51" s="51" t="s">
        <v>288</v>
      </c>
      <c r="D51" s="52">
        <v>0.44791666666666669</v>
      </c>
      <c r="E51" s="52">
        <v>0.52083333333333337</v>
      </c>
      <c r="F51" s="52">
        <v>7.2916666666666671E-2</v>
      </c>
      <c r="H51" s="53" t="s">
        <v>293</v>
      </c>
      <c r="I51" s="52">
        <f>SUMIFS(F47:F61, C47:C61,H51)</f>
        <v>6.9444444444444441E-3</v>
      </c>
    </row>
    <row r="52" spans="1:9">
      <c r="A52" s="96"/>
      <c r="B52" s="55" t="s">
        <v>959</v>
      </c>
      <c r="C52" s="51" t="s">
        <v>288</v>
      </c>
      <c r="D52" s="52">
        <v>0.52083333333333337</v>
      </c>
      <c r="E52" s="52">
        <v>0.5625</v>
      </c>
      <c r="F52" s="52">
        <v>4.1666666666666664E-2</v>
      </c>
      <c r="H52" s="53" t="s">
        <v>296</v>
      </c>
      <c r="I52" s="52">
        <f>SUMIFS(F47:F61, C47:C61,H52)</f>
        <v>0</v>
      </c>
    </row>
    <row r="53" spans="1:9">
      <c r="A53" s="96"/>
      <c r="B53" s="55" t="s">
        <v>301</v>
      </c>
      <c r="C53" s="51" t="s">
        <v>295</v>
      </c>
      <c r="D53" s="52">
        <v>0.5625</v>
      </c>
      <c r="E53" s="52">
        <v>0.58333333333333337</v>
      </c>
      <c r="F53" s="52">
        <v>2.0833333333333332E-2</v>
      </c>
      <c r="H53" s="53" t="s">
        <v>295</v>
      </c>
      <c r="I53" s="52" t="s">
        <v>961</v>
      </c>
    </row>
    <row r="54" spans="1:9">
      <c r="A54" s="96"/>
      <c r="B54" s="55" t="s">
        <v>959</v>
      </c>
      <c r="C54" s="51" t="s">
        <v>288</v>
      </c>
      <c r="D54" s="68">
        <v>0.58333333333333337</v>
      </c>
      <c r="E54" s="52">
        <v>0.6875</v>
      </c>
      <c r="F54" s="52">
        <f t="shared" si="0"/>
        <v>0.10416666666666663</v>
      </c>
      <c r="H54" s="48" t="s">
        <v>300</v>
      </c>
      <c r="I54" s="49" t="s">
        <v>962</v>
      </c>
    </row>
    <row r="55" spans="1:9">
      <c r="A55" s="96"/>
      <c r="B55" s="55" t="s">
        <v>342</v>
      </c>
      <c r="C55" s="51" t="s">
        <v>295</v>
      </c>
      <c r="D55" s="52">
        <v>0.6875</v>
      </c>
      <c r="E55" s="52">
        <v>0.69791666666666663</v>
      </c>
      <c r="F55" s="52">
        <f t="shared" si="0"/>
        <v>1.041666666666663E-2</v>
      </c>
      <c r="I55" s="54"/>
    </row>
    <row r="56" spans="1:9">
      <c r="A56" s="96"/>
      <c r="B56" s="55" t="s">
        <v>963</v>
      </c>
      <c r="C56" s="51" t="s">
        <v>288</v>
      </c>
      <c r="D56" s="52">
        <v>0.70833333333333337</v>
      </c>
      <c r="E56" s="52">
        <v>0.76041666666666663</v>
      </c>
      <c r="F56" s="52" t="s">
        <v>964</v>
      </c>
      <c r="I56" s="54"/>
    </row>
    <row r="57" spans="1:9">
      <c r="A57" s="96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96"/>
      <c r="B58" s="55"/>
      <c r="C58" s="51"/>
      <c r="D58" s="52"/>
      <c r="E58" s="52"/>
      <c r="F58" s="52">
        <f t="shared" si="0"/>
        <v>0</v>
      </c>
    </row>
    <row r="59" spans="1:9">
      <c r="A59" s="96"/>
      <c r="B59" s="55"/>
      <c r="C59" s="51"/>
      <c r="D59" s="52"/>
      <c r="E59" s="52"/>
      <c r="F59" s="52">
        <f t="shared" si="0"/>
        <v>0</v>
      </c>
    </row>
    <row r="60" spans="1:9">
      <c r="A60" s="96"/>
      <c r="B60" s="55"/>
      <c r="C60" s="51"/>
      <c r="D60" s="52"/>
      <c r="E60" s="52"/>
      <c r="F60" s="52">
        <f t="shared" si="0"/>
        <v>0</v>
      </c>
    </row>
    <row r="61" spans="1:9">
      <c r="A61" s="96"/>
      <c r="B61" s="55"/>
      <c r="C61" s="51"/>
      <c r="D61" s="52"/>
      <c r="E61" s="52"/>
      <c r="F61" s="52">
        <f t="shared" si="0"/>
        <v>0</v>
      </c>
    </row>
    <row r="62" spans="1:9">
      <c r="A62" s="93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94"/>
      <c r="B63" s="51" t="s">
        <v>965</v>
      </c>
      <c r="C63" s="51" t="s">
        <v>288</v>
      </c>
      <c r="D63" s="52">
        <v>0.35416666666666669</v>
      </c>
      <c r="E63" s="52">
        <v>0.4375</v>
      </c>
      <c r="F63" s="52">
        <f t="shared" si="0"/>
        <v>8.3333333333333315E-2</v>
      </c>
      <c r="H63" s="53" t="s">
        <v>288</v>
      </c>
      <c r="I63" s="52">
        <f>SUMIFS(F62:F76, C62:C76,H63)</f>
        <v>0.35416666666666657</v>
      </c>
    </row>
    <row r="64" spans="1:9">
      <c r="A64" s="94"/>
      <c r="B64" s="51" t="s">
        <v>342</v>
      </c>
      <c r="C64" s="51" t="s">
        <v>295</v>
      </c>
      <c r="D64" s="52">
        <v>0.4375</v>
      </c>
      <c r="E64" s="52">
        <v>0.44791666666666669</v>
      </c>
      <c r="F64" s="52">
        <f t="shared" si="0"/>
        <v>1.0416666666666685E-2</v>
      </c>
      <c r="H64" s="53" t="s">
        <v>285</v>
      </c>
      <c r="I64" s="52">
        <f>SUMIFS(F62:F76, C62:C76,H64)</f>
        <v>3.4722222222222654E-3</v>
      </c>
    </row>
    <row r="65" spans="1:9">
      <c r="A65" s="94"/>
      <c r="B65" s="51" t="s">
        <v>966</v>
      </c>
      <c r="C65" s="51" t="s">
        <v>288</v>
      </c>
      <c r="D65" s="52">
        <v>0.44791666666666669</v>
      </c>
      <c r="E65" s="52">
        <v>0.53125</v>
      </c>
      <c r="F65" s="52">
        <f t="shared" si="0"/>
        <v>8.3333333333333315E-2</v>
      </c>
      <c r="H65" s="53" t="s">
        <v>290</v>
      </c>
      <c r="I65" s="52">
        <f>SUMIFS(F62:F76, C62:C76,H65)</f>
        <v>0</v>
      </c>
    </row>
    <row r="66" spans="1:9">
      <c r="A66" s="94"/>
      <c r="B66" s="51" t="s">
        <v>329</v>
      </c>
      <c r="C66" s="51" t="s">
        <v>295</v>
      </c>
      <c r="D66" s="52">
        <v>0.54166666666666663</v>
      </c>
      <c r="E66" s="52">
        <v>0.58333333333333337</v>
      </c>
      <c r="F66" s="52">
        <f t="shared" si="0"/>
        <v>4.1666666666666741E-2</v>
      </c>
      <c r="H66" s="53" t="s">
        <v>293</v>
      </c>
      <c r="I66" s="52">
        <f>SUMIFS(F62:F76, C62:C76,H66)</f>
        <v>0</v>
      </c>
    </row>
    <row r="67" spans="1:9">
      <c r="A67" s="94"/>
      <c r="B67" s="51" t="s">
        <v>965</v>
      </c>
      <c r="C67" s="51" t="s">
        <v>288</v>
      </c>
      <c r="D67" s="82">
        <v>0.58333333333333337</v>
      </c>
      <c r="E67" s="82">
        <v>0.66666666666666663</v>
      </c>
      <c r="F67" s="52">
        <f t="shared" ref="F67:F76" si="1">E67-D67</f>
        <v>8.3333333333333259E-2</v>
      </c>
      <c r="H67" s="53" t="s">
        <v>296</v>
      </c>
      <c r="I67" s="52">
        <f>SUMIFS(F62:F76, C62:C76,H67)</f>
        <v>0</v>
      </c>
    </row>
    <row r="68" spans="1:9">
      <c r="A68" s="94"/>
      <c r="B68" s="51" t="s">
        <v>967</v>
      </c>
      <c r="C68" s="51" t="s">
        <v>288</v>
      </c>
      <c r="D68" s="52">
        <v>0.66666666666666663</v>
      </c>
      <c r="E68" s="52">
        <v>0.70833333333333337</v>
      </c>
      <c r="F68" s="52">
        <f t="shared" si="1"/>
        <v>4.1666666666666741E-2</v>
      </c>
      <c r="H68" s="53" t="s">
        <v>295</v>
      </c>
      <c r="I68" s="52">
        <f>SUMIFS(F62:F76, C62:C76,H68)</f>
        <v>5.2083333333333426E-2</v>
      </c>
    </row>
    <row r="69" spans="1:9">
      <c r="A69" s="94"/>
      <c r="B69" s="51" t="s">
        <v>968</v>
      </c>
      <c r="C69" s="51" t="s">
        <v>288</v>
      </c>
      <c r="D69" s="52">
        <v>0.70833333333333337</v>
      </c>
      <c r="E69" s="52">
        <v>0.75</v>
      </c>
      <c r="F69" s="52">
        <f t="shared" si="1"/>
        <v>4.166666666666663E-2</v>
      </c>
      <c r="H69" s="48" t="s">
        <v>300</v>
      </c>
      <c r="I69" s="49">
        <f>SUM(I63:I68)</f>
        <v>0.40972222222222227</v>
      </c>
    </row>
    <row r="70" spans="1:9">
      <c r="A70" s="94"/>
      <c r="B70" s="51"/>
      <c r="C70" s="51"/>
      <c r="D70" s="52"/>
      <c r="E70" s="52"/>
      <c r="F70" s="52">
        <f t="shared" si="1"/>
        <v>0</v>
      </c>
      <c r="I70" s="54"/>
    </row>
    <row r="71" spans="1:9">
      <c r="A71" s="94"/>
      <c r="B71" s="51"/>
      <c r="C71" s="51"/>
      <c r="D71" s="52"/>
      <c r="E71" s="52"/>
      <c r="F71" s="52">
        <f t="shared" si="1"/>
        <v>0</v>
      </c>
    </row>
    <row r="72" spans="1:9">
      <c r="A72" s="94"/>
      <c r="B72" s="51"/>
      <c r="C72" s="51"/>
      <c r="D72" s="52"/>
      <c r="E72" s="52"/>
      <c r="F72" s="52">
        <f t="shared" si="1"/>
        <v>0</v>
      </c>
    </row>
    <row r="73" spans="1:9">
      <c r="A73" s="94"/>
      <c r="B73" s="51"/>
      <c r="C73" s="51"/>
      <c r="D73" s="52"/>
      <c r="E73" s="52"/>
      <c r="F73" s="52">
        <f t="shared" si="1"/>
        <v>0</v>
      </c>
    </row>
    <row r="74" spans="1:9">
      <c r="A74" s="94"/>
      <c r="B74" s="51"/>
      <c r="C74" s="51"/>
      <c r="D74" s="52"/>
      <c r="E74" s="52"/>
      <c r="F74" s="52">
        <f t="shared" si="1"/>
        <v>0</v>
      </c>
    </row>
    <row r="75" spans="1:9">
      <c r="A75" s="94"/>
      <c r="B75" s="51"/>
      <c r="C75" s="51"/>
      <c r="D75" s="52"/>
      <c r="E75" s="52"/>
      <c r="F75" s="52">
        <f t="shared" si="1"/>
        <v>0</v>
      </c>
    </row>
    <row r="76" spans="1:9">
      <c r="A76" s="94" t="s">
        <v>269</v>
      </c>
      <c r="B76" s="51" t="s">
        <v>969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>
      <c r="A77" s="94"/>
      <c r="B77" s="51" t="s">
        <v>970</v>
      </c>
      <c r="C77" s="51" t="s">
        <v>288</v>
      </c>
      <c r="D77" s="52">
        <v>0.375</v>
      </c>
      <c r="E77" s="52">
        <v>0.4375</v>
      </c>
      <c r="F77" s="52">
        <f t="shared" ref="F77:F130" si="2">E77-D77</f>
        <v>6.25E-2</v>
      </c>
      <c r="H77" s="53" t="s">
        <v>288</v>
      </c>
      <c r="I77" s="52">
        <f>SUMIFS(F76:F91, C76:C91,H77)</f>
        <v>0.35763888888888901</v>
      </c>
    </row>
    <row r="78" spans="1:9">
      <c r="A78" s="94"/>
      <c r="B78" s="51" t="s">
        <v>342</v>
      </c>
      <c r="C78" s="51" t="s">
        <v>295</v>
      </c>
      <c r="D78" s="52">
        <v>0.4375</v>
      </c>
      <c r="E78" s="52">
        <v>0.45833333333333331</v>
      </c>
      <c r="F78" s="52">
        <f t="shared" si="2"/>
        <v>2.0833333333333315E-2</v>
      </c>
      <c r="H78" s="53" t="s">
        <v>285</v>
      </c>
      <c r="I78" s="52">
        <f>SUMIFS(F76:F91, C76:C91,H78)</f>
        <v>4.1666666666666685E-2</v>
      </c>
    </row>
    <row r="79" spans="1:9">
      <c r="A79" s="94"/>
      <c r="B79" s="65" t="s">
        <v>971</v>
      </c>
      <c r="C79" s="51" t="s">
        <v>288</v>
      </c>
      <c r="D79" s="52">
        <v>0.45833333333333331</v>
      </c>
      <c r="E79" s="52">
        <v>0.47916666666666669</v>
      </c>
      <c r="F79" s="52">
        <f t="shared" si="2"/>
        <v>2.083333333333337E-2</v>
      </c>
      <c r="H79" s="53" t="s">
        <v>290</v>
      </c>
      <c r="I79" s="52">
        <f>SUMIFS(F76:F91, C76:C91,H79)</f>
        <v>0</v>
      </c>
    </row>
    <row r="80" spans="1:9">
      <c r="A80" s="94"/>
      <c r="B80" s="56" t="s">
        <v>729</v>
      </c>
      <c r="C80" s="51" t="s">
        <v>285</v>
      </c>
      <c r="D80" s="52">
        <v>0.47916666666666669</v>
      </c>
      <c r="E80" s="52">
        <v>0.52083333333333337</v>
      </c>
      <c r="F80" s="52">
        <f t="shared" si="2"/>
        <v>4.1666666666666685E-2</v>
      </c>
      <c r="H80" s="53" t="s">
        <v>293</v>
      </c>
      <c r="I80" s="52">
        <f>SUMIFS(F76:F91, C76:C91,H80)</f>
        <v>0</v>
      </c>
    </row>
    <row r="81" spans="1:9">
      <c r="A81" s="94"/>
      <c r="B81" t="s">
        <v>329</v>
      </c>
      <c r="C81" s="51" t="s">
        <v>295</v>
      </c>
      <c r="D81" s="52">
        <v>0.52083333333333337</v>
      </c>
      <c r="E81" s="52">
        <v>0.54861111111111105</v>
      </c>
      <c r="F81" s="52">
        <f>E81-D81</f>
        <v>2.7777777777777679E-2</v>
      </c>
      <c r="H81" s="53" t="s">
        <v>296</v>
      </c>
      <c r="I81" s="52">
        <f>SUMIFS(F76:F91, C76:C91,H81)</f>
        <v>0</v>
      </c>
    </row>
    <row r="82" spans="1:9">
      <c r="A82" s="98"/>
      <c r="B82" s="51" t="s">
        <v>972</v>
      </c>
      <c r="C82" s="55" t="s">
        <v>288</v>
      </c>
      <c r="D82" s="52">
        <v>0.54861111111111105</v>
      </c>
      <c r="E82" s="52">
        <v>0.64583333333333337</v>
      </c>
      <c r="F82" s="52">
        <f t="shared" si="2"/>
        <v>9.7222222222222321E-2</v>
      </c>
      <c r="H82" s="53" t="s">
        <v>295</v>
      </c>
      <c r="I82" s="52">
        <f>SUMIFS(F76:F91, C76:C91,H82)</f>
        <v>4.8611111111110994E-2</v>
      </c>
    </row>
    <row r="83" spans="1:9">
      <c r="A83" s="94"/>
      <c r="B83" s="51" t="s">
        <v>973</v>
      </c>
      <c r="C83" s="55" t="s">
        <v>288</v>
      </c>
      <c r="D83" s="52">
        <v>0.66666666666666663</v>
      </c>
      <c r="E83" s="52">
        <v>0.72916666666666663</v>
      </c>
      <c r="F83" s="52">
        <f t="shared" si="2"/>
        <v>6.25E-2</v>
      </c>
      <c r="H83" s="48" t="s">
        <v>300</v>
      </c>
      <c r="I83" s="49">
        <f>SUM(I77:I82)</f>
        <v>0.44791666666666669</v>
      </c>
    </row>
    <row r="84" spans="1:9">
      <c r="A84" s="94"/>
      <c r="B84" s="51" t="s">
        <v>974</v>
      </c>
      <c r="C84" s="55" t="s">
        <v>288</v>
      </c>
      <c r="D84" s="52">
        <v>0.85416666666666663</v>
      </c>
      <c r="E84" s="52">
        <v>0.94791666666666663</v>
      </c>
      <c r="F84" s="52">
        <f>E84-D84</f>
        <v>9.375E-2</v>
      </c>
      <c r="I84" s="54"/>
    </row>
    <row r="85" spans="1:9">
      <c r="A85" s="94"/>
      <c r="B85" s="51"/>
      <c r="C85" s="55" t="s">
        <v>295</v>
      </c>
      <c r="D85" s="52">
        <v>0</v>
      </c>
      <c r="E85" s="52">
        <v>0</v>
      </c>
      <c r="F85" s="52">
        <f t="shared" si="2"/>
        <v>0</v>
      </c>
      <c r="I85" s="54"/>
    </row>
    <row r="86" spans="1:9">
      <c r="A86" s="94"/>
      <c r="B86" s="51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>
      <c r="A87" s="94"/>
      <c r="B87" s="51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>
      <c r="A88" s="94"/>
      <c r="B88" s="51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>
      <c r="A89" s="94"/>
      <c r="B89" s="51"/>
      <c r="C89" s="51"/>
      <c r="D89" s="52"/>
      <c r="E89" s="52"/>
      <c r="F89" s="52">
        <f t="shared" si="2"/>
        <v>0</v>
      </c>
    </row>
    <row r="90" spans="1:9">
      <c r="A90" s="94"/>
      <c r="B90" s="51"/>
      <c r="C90" s="51"/>
      <c r="D90" s="52"/>
      <c r="E90" s="52"/>
      <c r="F90" s="52">
        <f t="shared" si="2"/>
        <v>0</v>
      </c>
    </row>
    <row r="91" spans="1:9">
      <c r="A91" s="97"/>
      <c r="B91" s="51"/>
      <c r="C91" s="51"/>
      <c r="D91" s="52"/>
      <c r="E91" s="52"/>
      <c r="F91" s="52">
        <f t="shared" si="2"/>
        <v>0</v>
      </c>
    </row>
    <row r="92" spans="1:9">
      <c r="A92" s="93" t="s">
        <v>54</v>
      </c>
      <c r="B92" s="51" t="s">
        <v>891</v>
      </c>
      <c r="C92" s="51" t="s">
        <v>285</v>
      </c>
      <c r="D92" s="52">
        <v>0.375</v>
      </c>
      <c r="E92" s="52">
        <v>0.38194444444444442</v>
      </c>
      <c r="F92" s="52">
        <f t="shared" si="2"/>
        <v>6.9444444444444198E-3</v>
      </c>
      <c r="H92" s="49" t="s">
        <v>286</v>
      </c>
      <c r="I92" s="49" t="s">
        <v>287</v>
      </c>
    </row>
    <row r="93" spans="1:9">
      <c r="A93" s="94"/>
      <c r="B93" s="51" t="s">
        <v>975</v>
      </c>
      <c r="C93" s="51" t="s">
        <v>288</v>
      </c>
      <c r="D93" s="52">
        <v>0.3888888888888889</v>
      </c>
      <c r="E93" s="52">
        <v>0.40277777777777773</v>
      </c>
      <c r="F93" s="52">
        <f t="shared" si="2"/>
        <v>1.388888888888884E-2</v>
      </c>
      <c r="H93" s="53" t="s">
        <v>288</v>
      </c>
      <c r="I93" s="52">
        <f>SUMIFS(F92:F106, C92:C106,H93)</f>
        <v>0.28125</v>
      </c>
    </row>
    <row r="94" spans="1:9">
      <c r="A94" s="94"/>
      <c r="B94" t="s">
        <v>342</v>
      </c>
      <c r="C94" s="51" t="s">
        <v>295</v>
      </c>
      <c r="D94" s="52">
        <v>0.40347222222222223</v>
      </c>
      <c r="E94" s="52">
        <v>0.4145833333333333</v>
      </c>
      <c r="F94" s="52">
        <f t="shared" si="2"/>
        <v>1.1111111111111072E-2</v>
      </c>
      <c r="H94" s="53" t="s">
        <v>285</v>
      </c>
      <c r="I94" s="52">
        <f>SUMIFS(F92:F106, C92:C106,H94)</f>
        <v>6.9444444444444198E-3</v>
      </c>
    </row>
    <row r="95" spans="1:9">
      <c r="A95" s="94"/>
      <c r="B95" s="51" t="s">
        <v>976</v>
      </c>
      <c r="C95" s="51" t="s">
        <v>288</v>
      </c>
      <c r="D95" s="52">
        <v>0.41736111111111113</v>
      </c>
      <c r="E95" s="52">
        <v>0.4777777777777778</v>
      </c>
      <c r="F95" s="52">
        <f t="shared" si="2"/>
        <v>6.0416666666666674E-2</v>
      </c>
      <c r="H95" s="53" t="s">
        <v>290</v>
      </c>
      <c r="I95" s="52">
        <f>SUMIFS(F92:F106, C92:C106,H95)</f>
        <v>0</v>
      </c>
    </row>
    <row r="96" spans="1:9">
      <c r="A96" s="94"/>
      <c r="B96" s="51" t="s">
        <v>977</v>
      </c>
      <c r="C96" s="51" t="s">
        <v>293</v>
      </c>
      <c r="D96" s="52">
        <v>0.47916666666666669</v>
      </c>
      <c r="E96" s="52">
        <v>0.52083333333333337</v>
      </c>
      <c r="F96" s="52">
        <f t="shared" si="2"/>
        <v>4.1666666666666685E-2</v>
      </c>
      <c r="H96" s="53" t="s">
        <v>293</v>
      </c>
      <c r="I96" s="52">
        <f>SUMIFS(F92:F106, C92:C106,H96)</f>
        <v>4.1666666666666685E-2</v>
      </c>
    </row>
    <row r="97" spans="1:9">
      <c r="A97" s="94"/>
      <c r="B97" s="51" t="s">
        <v>946</v>
      </c>
      <c r="C97" s="51" t="s">
        <v>288</v>
      </c>
      <c r="D97" s="52">
        <v>0.53263888888888888</v>
      </c>
      <c r="E97" s="52">
        <v>0.56180555555555556</v>
      </c>
      <c r="F97" s="52">
        <f t="shared" si="2"/>
        <v>2.9166666666666674E-2</v>
      </c>
      <c r="H97" s="53" t="s">
        <v>296</v>
      </c>
      <c r="I97" s="52">
        <f>SUMIFS(F92:F106, C92:C106,H97)</f>
        <v>0</v>
      </c>
    </row>
    <row r="98" spans="1:9">
      <c r="A98" s="94"/>
      <c r="B98" s="51" t="s">
        <v>978</v>
      </c>
      <c r="C98" s="51" t="s">
        <v>288</v>
      </c>
      <c r="D98" s="52">
        <v>0.5625</v>
      </c>
      <c r="E98" s="52">
        <v>0.65277777777777779</v>
      </c>
      <c r="F98" s="52">
        <f t="shared" si="2"/>
        <v>9.027777777777779E-2</v>
      </c>
      <c r="H98" s="53" t="s">
        <v>295</v>
      </c>
      <c r="I98" s="52">
        <f>SUMIFS(F92:F106, C92:C106,H98)</f>
        <v>2.4999999999999911E-2</v>
      </c>
    </row>
    <row r="99" spans="1:9">
      <c r="A99" s="94"/>
      <c r="B99" s="51" t="s">
        <v>342</v>
      </c>
      <c r="C99" s="51" t="s">
        <v>295</v>
      </c>
      <c r="D99" s="52">
        <v>0.65347222222222223</v>
      </c>
      <c r="E99" s="52">
        <v>0.66736111111111107</v>
      </c>
      <c r="F99" s="52">
        <f t="shared" si="2"/>
        <v>1.388888888888884E-2</v>
      </c>
      <c r="H99" s="48" t="s">
        <v>300</v>
      </c>
      <c r="I99" s="49">
        <f>SUM(I93:I98)</f>
        <v>0.35486111111111102</v>
      </c>
    </row>
    <row r="100" spans="1:9">
      <c r="A100" s="94"/>
      <c r="B100" s="51" t="s">
        <v>979</v>
      </c>
      <c r="C100" s="51" t="s">
        <v>288</v>
      </c>
      <c r="D100" s="52">
        <v>0.66805555555555562</v>
      </c>
      <c r="E100" s="52">
        <v>0.7284722222222223</v>
      </c>
      <c r="F100" s="52">
        <f t="shared" si="2"/>
        <v>6.0416666666666674E-2</v>
      </c>
      <c r="I100" s="54"/>
    </row>
    <row r="101" spans="1:9">
      <c r="A101" s="94"/>
      <c r="B101" s="51"/>
      <c r="C101" s="51" t="s">
        <v>288</v>
      </c>
      <c r="D101" s="52">
        <v>0.7006944444444444</v>
      </c>
      <c r="E101" s="52">
        <v>0.72777777777777775</v>
      </c>
      <c r="F101" s="52">
        <f>E101-D101</f>
        <v>2.7083333333333348E-2</v>
      </c>
      <c r="I101" s="54"/>
    </row>
    <row r="102" spans="1:9">
      <c r="A102" s="94"/>
      <c r="B102" s="83"/>
      <c r="C102" s="51" t="s">
        <v>296</v>
      </c>
      <c r="D102" s="52">
        <v>0</v>
      </c>
      <c r="E102" s="52">
        <v>0</v>
      </c>
      <c r="F102" s="52">
        <f>E102-D102</f>
        <v>0</v>
      </c>
    </row>
    <row r="103" spans="1:9">
      <c r="A103" s="94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94"/>
      <c r="B104" s="51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94"/>
      <c r="B105" s="51"/>
      <c r="C105" s="51"/>
      <c r="D105" s="52"/>
      <c r="E105" s="52"/>
      <c r="F105" s="52"/>
    </row>
    <row r="106" spans="1:9">
      <c r="A106" s="95"/>
      <c r="B106" s="51"/>
      <c r="C106" s="51"/>
      <c r="D106" s="52"/>
      <c r="E106" s="52"/>
      <c r="F106" s="52"/>
    </row>
    <row r="107" spans="1:9">
      <c r="A107" s="96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2"/>
        <v>1.0416666666666685E-2</v>
      </c>
      <c r="H107" s="49" t="s">
        <v>286</v>
      </c>
      <c r="I107" s="49" t="s">
        <v>287</v>
      </c>
    </row>
    <row r="108" spans="1:9">
      <c r="A108" s="96"/>
      <c r="B108" s="55" t="s">
        <v>980</v>
      </c>
      <c r="C108" s="51" t="s">
        <v>288</v>
      </c>
      <c r="D108" s="52">
        <v>0.375</v>
      </c>
      <c r="E108" s="52">
        <v>0.4375</v>
      </c>
      <c r="F108" s="52">
        <f t="shared" si="2"/>
        <v>6.25E-2</v>
      </c>
      <c r="H108" s="53" t="s">
        <v>288</v>
      </c>
      <c r="I108" s="52">
        <v>0.27777777777777779</v>
      </c>
    </row>
    <row r="109" spans="1:9">
      <c r="A109" s="96"/>
      <c r="B109" s="56" t="s">
        <v>981</v>
      </c>
      <c r="C109" s="51" t="s">
        <v>288</v>
      </c>
      <c r="D109" s="52">
        <v>0.4375</v>
      </c>
      <c r="E109" s="52">
        <v>0.45833333333333331</v>
      </c>
      <c r="F109" s="52">
        <f t="shared" si="2"/>
        <v>2.0833333333333315E-2</v>
      </c>
      <c r="H109" s="53" t="s">
        <v>285</v>
      </c>
      <c r="I109" s="52">
        <f>SUMIFS(F107:F121, C107:C121,H109)</f>
        <v>0</v>
      </c>
    </row>
    <row r="110" spans="1:9">
      <c r="A110" s="96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2"/>
        <v>1.0416666666666685E-2</v>
      </c>
      <c r="H110" s="53" t="s">
        <v>290</v>
      </c>
      <c r="I110" s="52">
        <f>SUMIFS(F107:F121, C107:C121,H110)</f>
        <v>0</v>
      </c>
    </row>
    <row r="111" spans="1:9">
      <c r="A111" s="96"/>
      <c r="B111" s="55" t="s">
        <v>729</v>
      </c>
      <c r="C111" s="51" t="s">
        <v>288</v>
      </c>
      <c r="D111" s="52">
        <v>0.47916666666666669</v>
      </c>
      <c r="E111" s="52">
        <v>0.52083333333333337</v>
      </c>
      <c r="F111" s="52">
        <f t="shared" si="2"/>
        <v>4.1666666666666685E-2</v>
      </c>
      <c r="H111" s="53" t="s">
        <v>293</v>
      </c>
      <c r="I111" s="52">
        <f>SUMIFS(F107:F121, C107:C121,H111)</f>
        <v>0</v>
      </c>
    </row>
    <row r="112" spans="1:9">
      <c r="A112" s="96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2"/>
        <v>4.1666666666666741E-2</v>
      </c>
      <c r="H112" s="53" t="s">
        <v>296</v>
      </c>
      <c r="I112" s="52">
        <f>SUMIFS(F107:F121, C107:C121,H112)</f>
        <v>0</v>
      </c>
    </row>
    <row r="113" spans="1:9">
      <c r="A113" s="96"/>
      <c r="B113" s="55" t="s">
        <v>982</v>
      </c>
      <c r="C113" s="51" t="s">
        <v>288</v>
      </c>
      <c r="D113" s="52">
        <v>0.58333333333333337</v>
      </c>
      <c r="E113" s="52">
        <v>0.64583333333333337</v>
      </c>
      <c r="F113" s="52">
        <f t="shared" si="2"/>
        <v>6.25E-2</v>
      </c>
      <c r="H113" s="53" t="s">
        <v>295</v>
      </c>
      <c r="I113" s="52">
        <f>SUMIFS(F107:F121, C107:C121,H113)</f>
        <v>6.2500000000000097E-2</v>
      </c>
    </row>
    <row r="114" spans="1:9">
      <c r="A114" s="96"/>
      <c r="B114" s="55" t="s">
        <v>983</v>
      </c>
      <c r="C114" s="51" t="s">
        <v>288</v>
      </c>
      <c r="D114" s="52">
        <v>0.64583333333333337</v>
      </c>
      <c r="E114" s="52">
        <v>0.66666666666666663</v>
      </c>
      <c r="F114" s="52" t="s">
        <v>984</v>
      </c>
      <c r="H114" s="48" t="s">
        <v>300</v>
      </c>
      <c r="I114" s="49">
        <f>SUM(I108:I113)</f>
        <v>0.3402777777777779</v>
      </c>
    </row>
    <row r="115" spans="1:9">
      <c r="A115" s="96"/>
      <c r="B115" s="55" t="s">
        <v>342</v>
      </c>
      <c r="C115" s="51" t="s">
        <v>295</v>
      </c>
      <c r="D115" s="52">
        <v>0.66666666666666663</v>
      </c>
      <c r="E115" s="52">
        <v>0.67708333333333337</v>
      </c>
      <c r="F115" s="52">
        <v>1.0416666666666666E-2</v>
      </c>
      <c r="I115" s="54"/>
    </row>
    <row r="116" spans="1:9">
      <c r="A116" s="96"/>
      <c r="B116" s="55" t="s">
        <v>985</v>
      </c>
      <c r="C116" s="51" t="s">
        <v>288</v>
      </c>
      <c r="D116" s="52">
        <v>0.68055555555555547</v>
      </c>
      <c r="E116" s="52">
        <v>0.73958333333333337</v>
      </c>
      <c r="F116" s="52">
        <v>5.9027777777777783E-2</v>
      </c>
      <c r="I116" s="54"/>
    </row>
    <row r="117" spans="1:9">
      <c r="A117" s="96"/>
      <c r="B117" s="55" t="s">
        <v>424</v>
      </c>
      <c r="C117" s="51"/>
      <c r="D117" s="52"/>
      <c r="E117" s="52"/>
      <c r="F117" s="52"/>
    </row>
    <row r="118" spans="1:9">
      <c r="A118" s="96"/>
      <c r="B118" s="55"/>
      <c r="C118" s="51"/>
      <c r="D118" s="52"/>
      <c r="E118" s="52"/>
      <c r="F118" s="52"/>
    </row>
    <row r="119" spans="1:9">
      <c r="A119" s="96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96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96"/>
      <c r="B121" s="55"/>
      <c r="C121" s="51"/>
      <c r="D121" s="52"/>
      <c r="E121" s="52"/>
      <c r="F121" s="52">
        <f t="shared" si="2"/>
        <v>0</v>
      </c>
    </row>
    <row r="122" spans="1:9">
      <c r="A122" s="93" t="s">
        <v>273</v>
      </c>
      <c r="B122" s="51" t="s">
        <v>942</v>
      </c>
      <c r="C122" s="51" t="s">
        <v>293</v>
      </c>
      <c r="D122" s="52">
        <v>0.3888888888888889</v>
      </c>
      <c r="E122" s="52">
        <v>0.40277777777777773</v>
      </c>
      <c r="F122" s="52">
        <f t="shared" si="2"/>
        <v>1.388888888888884E-2</v>
      </c>
      <c r="H122" s="49" t="s">
        <v>286</v>
      </c>
      <c r="I122" s="49" t="s">
        <v>287</v>
      </c>
    </row>
    <row r="123" spans="1:9">
      <c r="A123" s="94"/>
      <c r="B123" s="51" t="s">
        <v>986</v>
      </c>
      <c r="C123" s="51" t="s">
        <v>288</v>
      </c>
      <c r="D123" s="52">
        <v>0.40277777777777773</v>
      </c>
      <c r="E123" s="52">
        <v>0.4375</v>
      </c>
      <c r="F123" s="52">
        <f t="shared" si="2"/>
        <v>3.4722222222222265E-2</v>
      </c>
      <c r="H123" s="53" t="s">
        <v>288</v>
      </c>
      <c r="I123" s="52">
        <f>SUMIFS(F122:F136, C122:C136,H123)</f>
        <v>0.46666666666666651</v>
      </c>
    </row>
    <row r="124" spans="1:9">
      <c r="A124" s="94"/>
      <c r="B124" s="51" t="s">
        <v>342</v>
      </c>
      <c r="C124" s="51" t="s">
        <v>295</v>
      </c>
      <c r="D124" s="52">
        <v>0.4375</v>
      </c>
      <c r="E124" s="52">
        <v>0.45</v>
      </c>
      <c r="F124" s="52">
        <f t="shared" si="2"/>
        <v>1.2500000000000011E-2</v>
      </c>
      <c r="H124" s="53" t="s">
        <v>285</v>
      </c>
      <c r="I124" s="52">
        <f>SUMIFS(F122:F136, C122:C136,H124)</f>
        <v>1.7361111111111049E-2</v>
      </c>
    </row>
    <row r="125" spans="1:9">
      <c r="A125" s="94"/>
      <c r="B125" s="51" t="s">
        <v>944</v>
      </c>
      <c r="C125" s="51" t="s">
        <v>288</v>
      </c>
      <c r="D125" s="52">
        <v>0.45</v>
      </c>
      <c r="E125" s="52">
        <v>0.47916666666666669</v>
      </c>
      <c r="F125" s="52">
        <f t="shared" si="2"/>
        <v>2.9166666666666674E-2</v>
      </c>
      <c r="H125" s="53" t="s">
        <v>290</v>
      </c>
      <c r="I125" s="52">
        <f>SUMIFS(F122:F136, C122:C136,H125)</f>
        <v>4.1666666666666685E-2</v>
      </c>
    </row>
    <row r="126" spans="1:9">
      <c r="A126" s="94"/>
      <c r="B126" s="58" t="s">
        <v>729</v>
      </c>
      <c r="C126" s="51" t="s">
        <v>290</v>
      </c>
      <c r="D126" s="52">
        <v>0.47916666666666669</v>
      </c>
      <c r="E126" s="52">
        <v>0.52083333333333337</v>
      </c>
      <c r="F126" s="52">
        <f t="shared" si="2"/>
        <v>4.1666666666666685E-2</v>
      </c>
      <c r="H126" s="53" t="s">
        <v>293</v>
      </c>
      <c r="I126" s="52">
        <f>SUMIFS(F122:F136, C122:C136,H126)</f>
        <v>1.388888888888884E-2</v>
      </c>
    </row>
    <row r="127" spans="1:9">
      <c r="A127" s="98"/>
      <c r="B127" s="57" t="s">
        <v>945</v>
      </c>
      <c r="C127" s="55" t="s">
        <v>288</v>
      </c>
      <c r="D127" s="52">
        <v>0.52083333333333337</v>
      </c>
      <c r="E127" s="52">
        <v>0.55208333333333337</v>
      </c>
      <c r="F127" s="52">
        <f t="shared" si="2"/>
        <v>3.125E-2</v>
      </c>
      <c r="H127" s="53" t="s">
        <v>296</v>
      </c>
      <c r="I127" s="52">
        <f>SUMIFS(F122:F136, C122:C136,H127)</f>
        <v>0</v>
      </c>
    </row>
    <row r="128" spans="1:9">
      <c r="A128" s="98"/>
      <c r="B128" s="57" t="s">
        <v>946</v>
      </c>
      <c r="C128" s="55" t="s">
        <v>295</v>
      </c>
      <c r="D128" s="52">
        <v>0.55208333333333337</v>
      </c>
      <c r="E128" s="52">
        <v>0.57638888888888895</v>
      </c>
      <c r="F128" s="52">
        <f t="shared" si="2"/>
        <v>2.430555555555558E-2</v>
      </c>
      <c r="H128" s="53" t="s">
        <v>295</v>
      </c>
      <c r="I128" s="52">
        <f>SUMIFS(F122:F136, C122:C136,H128)</f>
        <v>5.4166666666666752E-2</v>
      </c>
    </row>
    <row r="129" spans="1:9">
      <c r="A129" s="98"/>
      <c r="B129" s="57" t="s">
        <v>987</v>
      </c>
      <c r="C129" s="55" t="s">
        <v>285</v>
      </c>
      <c r="D129" s="52">
        <v>0.57638888888888895</v>
      </c>
      <c r="E129" s="52">
        <v>0.59375</v>
      </c>
      <c r="F129" s="52">
        <f t="shared" si="2"/>
        <v>1.7361111111111049E-2</v>
      </c>
      <c r="H129" s="48" t="s">
        <v>300</v>
      </c>
      <c r="I129" s="49">
        <f>SUM(I123:I128)</f>
        <v>0.59374999999999978</v>
      </c>
    </row>
    <row r="130" spans="1:9">
      <c r="A130" s="98"/>
      <c r="B130" s="57" t="s">
        <v>988</v>
      </c>
      <c r="C130" s="55" t="s">
        <v>288</v>
      </c>
      <c r="D130" s="52">
        <v>0.59375</v>
      </c>
      <c r="E130" s="52">
        <v>0.64583333333333337</v>
      </c>
      <c r="F130" s="52">
        <f t="shared" si="2"/>
        <v>5.208333333333337E-2</v>
      </c>
      <c r="I130" s="54"/>
    </row>
    <row r="131" spans="1:9">
      <c r="A131" s="94"/>
      <c r="B131" s="59" t="s">
        <v>989</v>
      </c>
      <c r="C131" s="51" t="s">
        <v>288</v>
      </c>
      <c r="D131" s="52">
        <v>0.64583333333333337</v>
      </c>
      <c r="E131" s="52">
        <v>0.69791666666666663</v>
      </c>
      <c r="F131" s="52">
        <f t="shared" ref="F131:F151" si="3">E131-D131</f>
        <v>5.2083333333333259E-2</v>
      </c>
      <c r="I131" s="54"/>
    </row>
    <row r="132" spans="1:9">
      <c r="A132" s="94"/>
      <c r="B132" s="51" t="s">
        <v>342</v>
      </c>
      <c r="C132" s="51" t="s">
        <v>295</v>
      </c>
      <c r="D132" s="52">
        <v>0.69791666666666663</v>
      </c>
      <c r="E132" s="52">
        <v>0.71527777777777779</v>
      </c>
      <c r="F132" s="52">
        <f t="shared" si="3"/>
        <v>1.736111111111116E-2</v>
      </c>
    </row>
    <row r="133" spans="1:9">
      <c r="A133" s="94"/>
      <c r="B133" s="51" t="s">
        <v>990</v>
      </c>
      <c r="C133" s="51" t="s">
        <v>288</v>
      </c>
      <c r="D133" s="52">
        <v>0.71527777777777779</v>
      </c>
      <c r="E133" s="52">
        <v>0.75694444444444453</v>
      </c>
      <c r="F133" s="52">
        <f t="shared" si="3"/>
        <v>4.1666666666666741E-2</v>
      </c>
    </row>
    <row r="134" spans="1:9">
      <c r="A134" s="94"/>
      <c r="B134" s="51" t="s">
        <v>991</v>
      </c>
      <c r="C134" s="51" t="s">
        <v>288</v>
      </c>
      <c r="D134" s="52">
        <v>0.75694444444444453</v>
      </c>
      <c r="E134" s="52">
        <v>0.8125</v>
      </c>
      <c r="F134" s="52">
        <f t="shared" si="3"/>
        <v>5.5555555555555469E-2</v>
      </c>
    </row>
    <row r="135" spans="1:9">
      <c r="A135" s="94"/>
      <c r="B135" s="51" t="s">
        <v>992</v>
      </c>
      <c r="C135" s="51" t="s">
        <v>288</v>
      </c>
      <c r="D135" s="52">
        <v>0.86458333333333337</v>
      </c>
      <c r="E135" s="52">
        <v>0.9458333333333333</v>
      </c>
      <c r="F135" s="52">
        <f t="shared" si="3"/>
        <v>8.1249999999999933E-2</v>
      </c>
    </row>
    <row r="136" spans="1:9">
      <c r="A136" s="95"/>
      <c r="B136" s="51" t="s">
        <v>993</v>
      </c>
      <c r="C136" s="51" t="s">
        <v>288</v>
      </c>
      <c r="D136" s="52">
        <v>0.9458333333333333</v>
      </c>
      <c r="E136" s="52">
        <v>1.0347222222222221</v>
      </c>
      <c r="F136" s="52">
        <f t="shared" si="3"/>
        <v>8.8888888888888795E-2</v>
      </c>
    </row>
    <row r="137" spans="1:9">
      <c r="A137" s="96" t="s">
        <v>276</v>
      </c>
      <c r="B137" s="55" t="s">
        <v>913</v>
      </c>
      <c r="C137" s="51" t="s">
        <v>288</v>
      </c>
      <c r="D137" s="52">
        <v>0.375</v>
      </c>
      <c r="E137" s="52">
        <v>0.39583333333333331</v>
      </c>
      <c r="F137" s="52">
        <f t="shared" si="3"/>
        <v>2.0833333333333315E-2</v>
      </c>
      <c r="H137" s="49" t="s">
        <v>286</v>
      </c>
      <c r="I137" s="49" t="s">
        <v>287</v>
      </c>
    </row>
    <row r="138" spans="1:9">
      <c r="A138" s="96"/>
      <c r="B138" s="55" t="s">
        <v>914</v>
      </c>
      <c r="C138" s="51" t="s">
        <v>288</v>
      </c>
      <c r="D138" s="52">
        <v>0.58333333333333337</v>
      </c>
      <c r="E138" s="52">
        <v>0.60416666666666663</v>
      </c>
      <c r="F138" s="52">
        <f t="shared" si="3"/>
        <v>2.0833333333333259E-2</v>
      </c>
      <c r="H138" s="53" t="s">
        <v>288</v>
      </c>
      <c r="I138" s="52">
        <f>SUMIFS(F137:F151, C137:C151,H138)</f>
        <v>0.12499999999999994</v>
      </c>
    </row>
    <row r="139" spans="1:9">
      <c r="A139" s="96"/>
      <c r="B139" s="55" t="s">
        <v>915</v>
      </c>
      <c r="C139" s="51" t="s">
        <v>288</v>
      </c>
      <c r="D139" s="52">
        <v>0.625</v>
      </c>
      <c r="E139" s="52">
        <v>0.64583333333333337</v>
      </c>
      <c r="F139" s="52">
        <f t="shared" si="3"/>
        <v>2.083333333333337E-2</v>
      </c>
      <c r="H139" s="53" t="s">
        <v>285</v>
      </c>
      <c r="I139" s="52">
        <f>SUMIFS(F137:F151, C137:C151,H139)</f>
        <v>0</v>
      </c>
    </row>
    <row r="140" spans="1:9">
      <c r="A140" s="96"/>
      <c r="B140" s="55" t="s">
        <v>916</v>
      </c>
      <c r="C140" s="51" t="s">
        <v>288</v>
      </c>
      <c r="D140" s="52">
        <v>0.91666666666666663</v>
      </c>
      <c r="E140" s="52">
        <v>0.97916666666666663</v>
      </c>
      <c r="F140" s="52">
        <f t="shared" si="3"/>
        <v>6.25E-2</v>
      </c>
      <c r="H140" s="53" t="s">
        <v>290</v>
      </c>
      <c r="I140" s="52">
        <f>SUMIFS(F137:F151, C137:C151,H140)</f>
        <v>0</v>
      </c>
    </row>
    <row r="141" spans="1:9">
      <c r="A141" s="96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0</v>
      </c>
    </row>
    <row r="142" spans="1:9">
      <c r="A142" s="96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>
      <c r="A143" s="96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>
      <c r="A144" s="96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0.12499999999999994</v>
      </c>
    </row>
    <row r="145" spans="1:9">
      <c r="A145" s="99"/>
      <c r="B145" s="60"/>
      <c r="C145" s="55"/>
      <c r="D145" s="52"/>
      <c r="E145" s="52"/>
      <c r="F145" s="52">
        <f t="shared" si="3"/>
        <v>0</v>
      </c>
      <c r="I145" s="54"/>
    </row>
    <row r="146" spans="1:9">
      <c r="A146" s="96"/>
      <c r="B146" s="56"/>
      <c r="C146" s="51"/>
      <c r="D146" s="52"/>
      <c r="E146" s="52"/>
      <c r="F146" s="52">
        <f t="shared" si="3"/>
        <v>0</v>
      </c>
      <c r="I146" s="54"/>
    </row>
    <row r="147" spans="1:9">
      <c r="A147" s="96"/>
      <c r="B147" s="55"/>
      <c r="C147" s="51"/>
      <c r="D147" s="52"/>
      <c r="E147" s="52"/>
      <c r="F147" s="52">
        <f t="shared" si="3"/>
        <v>0</v>
      </c>
    </row>
    <row r="148" spans="1:9">
      <c r="A148" s="96"/>
      <c r="B148" s="55"/>
      <c r="C148" s="51"/>
      <c r="D148" s="52"/>
      <c r="E148" s="52"/>
      <c r="F148" s="52">
        <f t="shared" si="3"/>
        <v>0</v>
      </c>
    </row>
    <row r="149" spans="1:9">
      <c r="A149" s="96"/>
      <c r="B149" s="55"/>
      <c r="C149" s="51"/>
      <c r="D149" s="52"/>
      <c r="E149" s="52"/>
      <c r="F149" s="52">
        <f t="shared" si="3"/>
        <v>0</v>
      </c>
    </row>
    <row r="150" spans="1:9">
      <c r="A150" s="96"/>
      <c r="B150" s="55"/>
      <c r="C150" s="51"/>
      <c r="D150" s="52"/>
      <c r="E150" s="52"/>
      <c r="F150" s="52">
        <f t="shared" si="3"/>
        <v>0</v>
      </c>
    </row>
    <row r="151" spans="1:9">
      <c r="A151" s="96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337" priority="25" operator="greaterThan">
      <formula>0.25</formula>
    </cfRule>
    <cfRule type="cellIs" dxfId="336" priority="26" operator="lessThan">
      <formula>0.25</formula>
    </cfRule>
  </conditionalFormatting>
  <conditionalFormatting sqref="I4 I19 I34 I49 I78 I94 I109 I124 I139">
    <cfRule type="cellIs" dxfId="335" priority="22" operator="lessThan">
      <formula>0.0416666666666667</formula>
    </cfRule>
    <cfRule type="cellIs" dxfId="334" priority="23" operator="greaterThan">
      <formula>0.0416666666666667</formula>
    </cfRule>
    <cfRule type="cellIs" dxfId="333" priority="24" operator="greaterThan">
      <formula>0.0416666666666667</formula>
    </cfRule>
  </conditionalFormatting>
  <conditionalFormatting sqref="I5 I20 I35 I50 I79 I95 I110 I125 I140">
    <cfRule type="cellIs" dxfId="332" priority="20" operator="lessThan">
      <formula>0.0833333333333333</formula>
    </cfRule>
    <cfRule type="cellIs" dxfId="331" priority="21" operator="greaterThan">
      <formula>0.0833333333333333</formula>
    </cfRule>
  </conditionalFormatting>
  <conditionalFormatting sqref="I6 I21 I36 I51 I80 I96 I111 I126 I141">
    <cfRule type="cellIs" dxfId="330" priority="18" operator="lessThan">
      <formula>0.0416666666666667</formula>
    </cfRule>
    <cfRule type="cellIs" dxfId="329" priority="19" operator="greaterThan">
      <formula>0.0416666666666667</formula>
    </cfRule>
  </conditionalFormatting>
  <conditionalFormatting sqref="I7 I22 I37 I52 I81 I97 I112 I127 I142">
    <cfRule type="cellIs" dxfId="328" priority="16" operator="lessThan">
      <formula>0.0416666666666667</formula>
    </cfRule>
    <cfRule type="cellIs" dxfId="327" priority="17" operator="greaterThan">
      <formula>0.0416666666666667</formula>
    </cfRule>
  </conditionalFormatting>
  <conditionalFormatting sqref="I8 I23 I38 I53 I82 I98 I113 I128 I143">
    <cfRule type="cellIs" dxfId="326" priority="14" operator="lessThan">
      <formula>0.0625</formula>
    </cfRule>
    <cfRule type="cellIs" dxfId="325" priority="15" operator="greaterThan">
      <formula>0.0625</formula>
    </cfRule>
  </conditionalFormatting>
  <conditionalFormatting sqref="I63">
    <cfRule type="cellIs" dxfId="324" priority="12" operator="greaterThan">
      <formula>0.25</formula>
    </cfRule>
    <cfRule type="cellIs" dxfId="323" priority="13" operator="lessThan">
      <formula>0.25</formula>
    </cfRule>
  </conditionalFormatting>
  <conditionalFormatting sqref="I64">
    <cfRule type="cellIs" dxfId="322" priority="9" operator="lessThan">
      <formula>0.0416666666666667</formula>
    </cfRule>
    <cfRule type="cellIs" dxfId="321" priority="10" operator="greaterThan">
      <formula>0.0416666666666667</formula>
    </cfRule>
    <cfRule type="cellIs" dxfId="320" priority="11" operator="greaterThan">
      <formula>0.0416666666666667</formula>
    </cfRule>
  </conditionalFormatting>
  <conditionalFormatting sqref="I65">
    <cfRule type="cellIs" dxfId="319" priority="7" operator="lessThan">
      <formula>0.0833333333333333</formula>
    </cfRule>
    <cfRule type="cellIs" dxfId="318" priority="8" operator="greaterThan">
      <formula>0.0833333333333333</formula>
    </cfRule>
  </conditionalFormatting>
  <conditionalFormatting sqref="I66">
    <cfRule type="cellIs" dxfId="317" priority="5" operator="lessThan">
      <formula>0.0416666666666667</formula>
    </cfRule>
    <cfRule type="cellIs" dxfId="316" priority="6" operator="greaterThan">
      <formula>0.0416666666666667</formula>
    </cfRule>
  </conditionalFormatting>
  <conditionalFormatting sqref="I67">
    <cfRule type="cellIs" dxfId="315" priority="3" operator="lessThan">
      <formula>0.0416666666666667</formula>
    </cfRule>
    <cfRule type="cellIs" dxfId="314" priority="4" operator="greaterThan">
      <formula>0.0416666666666667</formula>
    </cfRule>
  </conditionalFormatting>
  <conditionalFormatting sqref="I68">
    <cfRule type="cellIs" dxfId="313" priority="1" operator="lessThan">
      <formula>0.0625</formula>
    </cfRule>
    <cfRule type="cellIs" dxfId="312" priority="2" operator="greaterThan">
      <formula>0.0625</formula>
    </cfRule>
  </conditionalFormatting>
  <dataValidations count="1">
    <dataValidation type="list" allowBlank="1" showInputMessage="1" showErrorMessage="1" sqref="C2:C151" xr:uid="{00000000-0002-0000-1C00-000000000000}">
      <formula1>$Q$1:$Q$7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7"/>
  <sheetViews>
    <sheetView workbookViewId="0"/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2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68">
      <c r="B8" s="19" t="s">
        <v>13</v>
      </c>
      <c r="C8" s="35" t="s">
        <v>41</v>
      </c>
      <c r="D8" s="13" t="s">
        <v>57</v>
      </c>
      <c r="E8" s="35" t="s">
        <v>41</v>
      </c>
      <c r="F8" s="35">
        <v>3</v>
      </c>
      <c r="G8" s="35">
        <v>1.5</v>
      </c>
      <c r="H8" s="23"/>
    </row>
    <row r="9" spans="1:8" ht="84">
      <c r="B9" s="19" t="s">
        <v>17</v>
      </c>
      <c r="C9" s="35" t="s">
        <v>58</v>
      </c>
      <c r="D9" s="13" t="s">
        <v>59</v>
      </c>
      <c r="E9" s="35"/>
      <c r="F9" s="35">
        <v>4.5</v>
      </c>
      <c r="G9" s="35">
        <v>1.1499999999999999</v>
      </c>
      <c r="H9" s="24"/>
    </row>
    <row r="10" spans="1:8" ht="105">
      <c r="B10" s="19" t="s">
        <v>20</v>
      </c>
      <c r="C10" s="35" t="s">
        <v>60</v>
      </c>
      <c r="D10" s="13" t="s">
        <v>61</v>
      </c>
      <c r="E10" s="35"/>
      <c r="F10" s="35">
        <v>4</v>
      </c>
      <c r="G10" s="35">
        <v>1</v>
      </c>
      <c r="H10" s="24"/>
    </row>
    <row r="11" spans="1:8" ht="214.5" customHeight="1">
      <c r="B11" s="19" t="s">
        <v>21</v>
      </c>
      <c r="C11" s="35" t="s">
        <v>39</v>
      </c>
      <c r="D11" s="13" t="s">
        <v>62</v>
      </c>
      <c r="E11" s="35" t="s">
        <v>16</v>
      </c>
      <c r="F11" s="35">
        <v>2.5</v>
      </c>
      <c r="G11" s="35">
        <v>2</v>
      </c>
      <c r="H11" s="25"/>
    </row>
    <row r="12" spans="1:8" ht="189.95" customHeight="1">
      <c r="B12" s="19" t="s">
        <v>24</v>
      </c>
      <c r="C12" s="35" t="s">
        <v>41</v>
      </c>
      <c r="D12" s="13" t="s">
        <v>63</v>
      </c>
      <c r="E12" s="35" t="s">
        <v>41</v>
      </c>
      <c r="F12" s="35">
        <v>3.5</v>
      </c>
      <c r="G12" s="35">
        <v>2</v>
      </c>
      <c r="H12" s="25"/>
    </row>
    <row r="13" spans="1:8" ht="205.5" customHeight="1">
      <c r="B13" s="19" t="s">
        <v>27</v>
      </c>
      <c r="C13" s="35" t="s">
        <v>64</v>
      </c>
      <c r="D13" s="44" t="s">
        <v>65</v>
      </c>
      <c r="E13" s="35" t="s">
        <v>41</v>
      </c>
      <c r="F13" s="35">
        <v>4</v>
      </c>
      <c r="G13" s="35">
        <v>1</v>
      </c>
      <c r="H13" s="25"/>
    </row>
    <row r="14" spans="1:8" ht="126">
      <c r="B14" s="19" t="s">
        <v>30</v>
      </c>
      <c r="C14" s="35" t="s">
        <v>49</v>
      </c>
      <c r="D14" s="13" t="s">
        <v>66</v>
      </c>
      <c r="E14" s="13" t="s">
        <v>67</v>
      </c>
      <c r="F14" s="35"/>
      <c r="G14" s="35"/>
      <c r="H14" s="25"/>
    </row>
    <row r="15" spans="1:8" ht="126">
      <c r="B15" s="19" t="s">
        <v>31</v>
      </c>
      <c r="C15" s="31" t="s">
        <v>68</v>
      </c>
      <c r="D15" s="13" t="s">
        <v>69</v>
      </c>
      <c r="E15" s="35" t="s">
        <v>41</v>
      </c>
      <c r="F15" s="35">
        <v>4.5</v>
      </c>
      <c r="G15" s="35" t="s">
        <v>41</v>
      </c>
      <c r="H15" s="26"/>
    </row>
    <row r="16" spans="1:8" ht="126">
      <c r="B16" s="19" t="s">
        <v>34</v>
      </c>
      <c r="C16" s="31" t="s">
        <v>52</v>
      </c>
      <c r="D16" s="43" t="s">
        <v>70</v>
      </c>
      <c r="E16" s="35" t="s">
        <v>41</v>
      </c>
      <c r="F16" s="35">
        <v>4</v>
      </c>
      <c r="G16" s="35">
        <v>1.5</v>
      </c>
      <c r="H16" s="27"/>
    </row>
    <row r="17" spans="2:8" ht="189">
      <c r="B17" s="21" t="s">
        <v>54</v>
      </c>
      <c r="C17" s="37" t="s">
        <v>71</v>
      </c>
      <c r="D17" s="30" t="s">
        <v>72</v>
      </c>
      <c r="E17" s="42" t="s">
        <v>41</v>
      </c>
      <c r="F17" s="42">
        <v>4</v>
      </c>
      <c r="G17" s="42">
        <v>2.5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Q151"/>
  <sheetViews>
    <sheetView topLeftCell="A107" workbookViewId="0">
      <selection activeCell="H131" sqref="H131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98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98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98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98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98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8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98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98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98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98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98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98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98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98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98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94" t="s">
        <v>17</v>
      </c>
      <c r="B17" s="51" t="s">
        <v>994</v>
      </c>
      <c r="C17" s="51" t="s">
        <v>288</v>
      </c>
      <c r="D17" s="62">
        <v>0.36458333333333331</v>
      </c>
      <c r="E17" s="52">
        <v>0.41666666666666669</v>
      </c>
      <c r="F17" s="63">
        <f>E17-D17</f>
        <v>5.208333333333337E-2</v>
      </c>
      <c r="H17" s="49" t="s">
        <v>286</v>
      </c>
      <c r="I17" s="49" t="s">
        <v>287</v>
      </c>
    </row>
    <row r="18" spans="1:9">
      <c r="A18" s="94"/>
      <c r="B18" t="s">
        <v>995</v>
      </c>
      <c r="C18" s="78" t="s">
        <v>288</v>
      </c>
      <c r="D18" s="61">
        <v>0.41666666666666669</v>
      </c>
      <c r="E18" s="54">
        <v>0.4375</v>
      </c>
      <c r="F18" s="63">
        <f t="shared" si="0"/>
        <v>2.0833333333333315E-2</v>
      </c>
      <c r="H18" s="53" t="s">
        <v>288</v>
      </c>
      <c r="I18" s="52">
        <f>SUMIFS(F17:F31, C17:C31,H18)</f>
        <v>0.2951388888888889</v>
      </c>
    </row>
    <row r="19" spans="1:9">
      <c r="A19" s="94"/>
      <c r="B19" s="51" t="s">
        <v>342</v>
      </c>
      <c r="C19" s="51" t="s">
        <v>295</v>
      </c>
      <c r="D19" s="63">
        <v>0.4375</v>
      </c>
      <c r="E19" s="52">
        <v>0.44791666666666669</v>
      </c>
      <c r="F19" s="63">
        <f t="shared" si="0"/>
        <v>1.0416666666666685E-2</v>
      </c>
      <c r="H19" s="53" t="s">
        <v>285</v>
      </c>
      <c r="I19" s="52">
        <f>SUMIFS(F17:F31, C17:C31,H19)</f>
        <v>0</v>
      </c>
    </row>
    <row r="20" spans="1:9">
      <c r="A20" s="94"/>
      <c r="B20" s="51" t="s">
        <v>996</v>
      </c>
      <c r="C20" s="51" t="s">
        <v>288</v>
      </c>
      <c r="D20" s="52">
        <v>0.44791666666666669</v>
      </c>
      <c r="E20" s="52">
        <v>0.47916666666666669</v>
      </c>
      <c r="F20" s="63">
        <f t="shared" si="0"/>
        <v>3.125E-2</v>
      </c>
      <c r="H20" s="53" t="s">
        <v>290</v>
      </c>
      <c r="I20" s="52">
        <f>SUMIFS(F17:F31, C17:C31,H20)</f>
        <v>4.1666666666666685E-2</v>
      </c>
    </row>
    <row r="21" spans="1:9">
      <c r="A21" s="94"/>
      <c r="B21" s="51" t="s">
        <v>729</v>
      </c>
      <c r="C21" s="51" t="s">
        <v>290</v>
      </c>
      <c r="D21" s="52">
        <v>0.47916666666666669</v>
      </c>
      <c r="E21" s="52">
        <v>0.52083333333333337</v>
      </c>
      <c r="F21" s="63">
        <f t="shared" si="0"/>
        <v>4.1666666666666685E-2</v>
      </c>
      <c r="H21" s="53" t="s">
        <v>293</v>
      </c>
      <c r="I21" s="52">
        <f>SUMIFS(F17:F31, C17:C31,H21)</f>
        <v>0</v>
      </c>
    </row>
    <row r="22" spans="1:9">
      <c r="A22" s="94"/>
      <c r="B22" s="58" t="s">
        <v>997</v>
      </c>
      <c r="C22" s="51" t="s">
        <v>288</v>
      </c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4"/>
      <c r="B23" s="57" t="s">
        <v>329</v>
      </c>
      <c r="C23" s="55" t="s">
        <v>295</v>
      </c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4.8611111111110994E-2</v>
      </c>
    </row>
    <row r="24" spans="1:9">
      <c r="A24" s="94"/>
      <c r="B24" s="57" t="s">
        <v>997</v>
      </c>
      <c r="C24" s="55" t="s">
        <v>288</v>
      </c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0.38541666666666657</v>
      </c>
    </row>
    <row r="25" spans="1:9">
      <c r="A25" s="94"/>
      <c r="B25" s="57" t="s">
        <v>998</v>
      </c>
      <c r="C25" s="55" t="s">
        <v>288</v>
      </c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4"/>
      <c r="B26" s="57" t="s">
        <v>342</v>
      </c>
      <c r="C26" s="55" t="s">
        <v>295</v>
      </c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4"/>
      <c r="B27" s="59" t="s">
        <v>999</v>
      </c>
      <c r="C27" s="51" t="s">
        <v>288</v>
      </c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4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4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4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97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3" t="s">
        <v>263</v>
      </c>
      <c r="B32" s="51" t="s">
        <v>284</v>
      </c>
      <c r="C32" s="51" t="s">
        <v>285</v>
      </c>
      <c r="D32" s="52">
        <v>0.35416666666666669</v>
      </c>
      <c r="E32" s="52">
        <v>0.36458333333333331</v>
      </c>
      <c r="F32" s="52">
        <f t="shared" si="0"/>
        <v>1.041666666666663E-2</v>
      </c>
      <c r="H32" s="49" t="s">
        <v>286</v>
      </c>
      <c r="I32" s="49" t="s">
        <v>287</v>
      </c>
    </row>
    <row r="33" spans="1:9">
      <c r="A33" s="94"/>
      <c r="B33" s="51" t="s">
        <v>875</v>
      </c>
      <c r="C33" s="51" t="s">
        <v>293</v>
      </c>
      <c r="D33" s="52">
        <v>0.37361111111111112</v>
      </c>
      <c r="E33" s="52">
        <v>0.38194444444444442</v>
      </c>
      <c r="F33" s="52">
        <f t="shared" si="0"/>
        <v>8.3333333333333037E-3</v>
      </c>
      <c r="H33" s="53" t="s">
        <v>288</v>
      </c>
      <c r="I33" s="52">
        <f>SUMIFS(F32:F46, C32:C46,H33)</f>
        <v>0.29166666666666685</v>
      </c>
    </row>
    <row r="34" spans="1:9">
      <c r="A34" s="94"/>
      <c r="B34" s="51" t="s">
        <v>951</v>
      </c>
      <c r="C34" s="51" t="s">
        <v>288</v>
      </c>
      <c r="D34" s="52">
        <v>0.38194444444444442</v>
      </c>
      <c r="E34" s="52">
        <v>0.4375</v>
      </c>
      <c r="F34" s="52">
        <f t="shared" si="0"/>
        <v>5.555555555555558E-2</v>
      </c>
      <c r="H34" s="53" t="s">
        <v>285</v>
      </c>
      <c r="I34" s="52">
        <f>SUMIFS(F32:F46, C32:C46,H34)</f>
        <v>1.041666666666663E-2</v>
      </c>
    </row>
    <row r="35" spans="1:9">
      <c r="A35" s="94"/>
      <c r="B35" s="51" t="s">
        <v>952</v>
      </c>
      <c r="C35" s="51" t="s">
        <v>288</v>
      </c>
      <c r="D35" s="52">
        <v>0.4375</v>
      </c>
      <c r="E35" s="52">
        <v>0.45833333333333331</v>
      </c>
      <c r="F35" s="52">
        <f t="shared" si="0"/>
        <v>2.0833333333333315E-2</v>
      </c>
      <c r="H35" s="53" t="s">
        <v>290</v>
      </c>
      <c r="I35" s="52">
        <f>SUMIFS(F32:F46, C32:C46,H35)</f>
        <v>4.1666666666666685E-2</v>
      </c>
    </row>
    <row r="36" spans="1:9">
      <c r="A36" s="94"/>
      <c r="B36" s="51" t="s">
        <v>342</v>
      </c>
      <c r="C36" s="51" t="s">
        <v>295</v>
      </c>
      <c r="D36" s="52">
        <v>0.45833333333333331</v>
      </c>
      <c r="E36" s="52">
        <v>0.46875</v>
      </c>
      <c r="F36" s="52">
        <f t="shared" si="0"/>
        <v>1.0416666666666685E-2</v>
      </c>
      <c r="H36" s="53" t="s">
        <v>293</v>
      </c>
      <c r="I36" s="52">
        <f>SUMIFS(F32:F46, C32:C46,H36)</f>
        <v>8.3333333333333037E-3</v>
      </c>
    </row>
    <row r="37" spans="1:9">
      <c r="A37" s="94"/>
      <c r="B37" t="s">
        <v>953</v>
      </c>
      <c r="C37" s="51" t="s">
        <v>288</v>
      </c>
      <c r="D37" s="52">
        <v>0.46875</v>
      </c>
      <c r="E37" s="52">
        <v>0.47916666666666669</v>
      </c>
      <c r="F37" s="52">
        <f t="shared" si="0"/>
        <v>1.0416666666666685E-2</v>
      </c>
      <c r="H37" s="53" t="s">
        <v>296</v>
      </c>
      <c r="I37" s="52">
        <f>SUMIFS(F32:F46, C32:C46,H37)</f>
        <v>0</v>
      </c>
    </row>
    <row r="38" spans="1:9">
      <c r="A38" s="94"/>
      <c r="B38" s="51" t="s">
        <v>954</v>
      </c>
      <c r="C38" s="51" t="s">
        <v>290</v>
      </c>
      <c r="D38" s="52">
        <v>0.47916666666666669</v>
      </c>
      <c r="E38" s="52">
        <v>0.52083333333333337</v>
      </c>
      <c r="F38" s="52">
        <f t="shared" si="0"/>
        <v>4.1666666666666685E-2</v>
      </c>
      <c r="H38" s="53" t="s">
        <v>295</v>
      </c>
      <c r="I38" s="52">
        <f>SUMIFS(F32:F46, C32:C46,H38)</f>
        <v>4.1666666666666574E-2</v>
      </c>
    </row>
    <row r="39" spans="1:9">
      <c r="A39" s="94"/>
      <c r="B39" s="80" t="s">
        <v>955</v>
      </c>
      <c r="C39" s="51" t="s">
        <v>288</v>
      </c>
      <c r="D39" s="52">
        <v>0.52083333333333337</v>
      </c>
      <c r="E39" s="52">
        <v>0.55208333333333337</v>
      </c>
      <c r="F39" s="52">
        <f t="shared" si="0"/>
        <v>3.125E-2</v>
      </c>
      <c r="H39" s="48" t="s">
        <v>300</v>
      </c>
      <c r="I39" s="49">
        <f>SUM(I33:I38)</f>
        <v>0.39375000000000004</v>
      </c>
    </row>
    <row r="40" spans="1:9">
      <c r="A40" s="94"/>
      <c r="B40" t="s">
        <v>329</v>
      </c>
      <c r="C40" s="51" t="s">
        <v>295</v>
      </c>
      <c r="D40" s="52">
        <v>0.55208333333333337</v>
      </c>
      <c r="E40" s="52">
        <v>0.57291666666666663</v>
      </c>
      <c r="F40" s="52">
        <f t="shared" si="0"/>
        <v>2.0833333333333259E-2</v>
      </c>
      <c r="I40" s="54"/>
    </row>
    <row r="41" spans="1:9">
      <c r="A41" s="94"/>
      <c r="B41" s="51" t="s">
        <v>956</v>
      </c>
      <c r="C41" s="51" t="s">
        <v>288</v>
      </c>
      <c r="D41" s="52">
        <v>0.57291666666666663</v>
      </c>
      <c r="E41" s="52">
        <v>0.625</v>
      </c>
      <c r="F41" s="52">
        <f t="shared" si="0"/>
        <v>5.208333333333337E-2</v>
      </c>
      <c r="I41" s="54"/>
    </row>
    <row r="42" spans="1:9">
      <c r="A42" s="94"/>
      <c r="B42" s="51" t="s">
        <v>957</v>
      </c>
      <c r="C42" s="51" t="s">
        <v>288</v>
      </c>
      <c r="D42" s="52">
        <v>0.625</v>
      </c>
      <c r="E42" s="52">
        <v>0.6875</v>
      </c>
      <c r="F42" s="52">
        <f t="shared" si="0"/>
        <v>6.25E-2</v>
      </c>
    </row>
    <row r="43" spans="1:9">
      <c r="A43" s="94"/>
      <c r="B43" t="s">
        <v>342</v>
      </c>
      <c r="C43" s="51" t="s">
        <v>295</v>
      </c>
      <c r="D43" s="52">
        <v>0.6875</v>
      </c>
      <c r="E43" s="52">
        <v>0.69791666666666663</v>
      </c>
      <c r="F43" s="52">
        <f t="shared" si="0"/>
        <v>1.041666666666663E-2</v>
      </c>
    </row>
    <row r="44" spans="1:9">
      <c r="A44" s="94"/>
      <c r="B44" s="51" t="s">
        <v>958</v>
      </c>
      <c r="C44" s="51" t="s">
        <v>288</v>
      </c>
      <c r="D44" s="52">
        <v>0.69791666666666663</v>
      </c>
      <c r="E44" s="52">
        <v>0.75694444444444453</v>
      </c>
      <c r="F44" s="52">
        <f t="shared" si="0"/>
        <v>5.9027777777777901E-2</v>
      </c>
    </row>
    <row r="45" spans="1:9">
      <c r="A45" s="94"/>
      <c r="B45" s="51"/>
      <c r="C45" s="51"/>
      <c r="D45" s="52"/>
      <c r="E45" s="52"/>
      <c r="F45" s="52">
        <f t="shared" si="0"/>
        <v>0</v>
      </c>
    </row>
    <row r="46" spans="1:9">
      <c r="A46" s="95"/>
      <c r="B46" s="51"/>
      <c r="C46" s="51"/>
      <c r="D46" s="52"/>
      <c r="E46" s="52"/>
      <c r="F46" s="52">
        <f t="shared" si="0"/>
        <v>0</v>
      </c>
    </row>
    <row r="47" spans="1:9">
      <c r="A47" s="96" t="s">
        <v>21</v>
      </c>
      <c r="B47" s="55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6"/>
      <c r="B48" s="51" t="s">
        <v>875</v>
      </c>
      <c r="C48" s="51" t="s">
        <v>293</v>
      </c>
      <c r="D48" s="52">
        <v>0.375</v>
      </c>
      <c r="E48" s="52">
        <v>0.38194444444444442</v>
      </c>
      <c r="F48" s="52">
        <v>6.9444444444444441E-3</v>
      </c>
      <c r="H48" s="53" t="s">
        <v>288</v>
      </c>
      <c r="I48" s="79">
        <v>0.32291666666666669</v>
      </c>
    </row>
    <row r="49" spans="1:9">
      <c r="A49" s="96"/>
      <c r="B49" s="55" t="s">
        <v>959</v>
      </c>
      <c r="C49" s="51" t="s">
        <v>288</v>
      </c>
      <c r="D49" s="52">
        <v>0.38541666666666669</v>
      </c>
      <c r="E49" s="52">
        <v>0.4375</v>
      </c>
      <c r="F49" s="52">
        <v>5.2083333333333336E-2</v>
      </c>
      <c r="H49" s="53" t="s">
        <v>285</v>
      </c>
      <c r="I49" s="52">
        <f>SUMIFS(F47:F61, C47:C61,H49)</f>
        <v>1.0416666666666666E-2</v>
      </c>
    </row>
    <row r="50" spans="1:9">
      <c r="A50" s="96"/>
      <c r="B50" s="55" t="s">
        <v>342</v>
      </c>
      <c r="C50" s="51" t="s">
        <v>295</v>
      </c>
      <c r="D50" s="52">
        <v>0.4375</v>
      </c>
      <c r="E50" s="52">
        <v>0.44791666666666669</v>
      </c>
      <c r="F50" s="52">
        <v>1.0416666666666666E-2</v>
      </c>
      <c r="H50" s="53" t="s">
        <v>290</v>
      </c>
      <c r="I50" s="52" t="s">
        <v>773</v>
      </c>
    </row>
    <row r="51" spans="1:9">
      <c r="A51" s="96"/>
      <c r="B51" s="55" t="s">
        <v>960</v>
      </c>
      <c r="C51" s="51" t="s">
        <v>288</v>
      </c>
      <c r="D51" s="52">
        <v>0.44791666666666669</v>
      </c>
      <c r="E51" s="52">
        <v>0.52083333333333337</v>
      </c>
      <c r="F51" s="52">
        <v>7.2916666666666671E-2</v>
      </c>
      <c r="H51" s="53" t="s">
        <v>293</v>
      </c>
      <c r="I51" s="52">
        <f>SUMIFS(F47:F61, C47:C61,H51)</f>
        <v>6.9444444444444441E-3</v>
      </c>
    </row>
    <row r="52" spans="1:9">
      <c r="A52" s="96"/>
      <c r="B52" s="55" t="s">
        <v>959</v>
      </c>
      <c r="C52" s="51" t="s">
        <v>288</v>
      </c>
      <c r="D52" s="52">
        <v>0.52083333333333337</v>
      </c>
      <c r="E52" s="52">
        <v>0.5625</v>
      </c>
      <c r="F52" s="52">
        <v>4.1666666666666664E-2</v>
      </c>
      <c r="H52" s="53" t="s">
        <v>296</v>
      </c>
      <c r="I52" s="52">
        <f>SUMIFS(F47:F61, C47:C61,H52)</f>
        <v>0</v>
      </c>
    </row>
    <row r="53" spans="1:9">
      <c r="A53" s="96"/>
      <c r="B53" s="55" t="s">
        <v>301</v>
      </c>
      <c r="C53" s="51" t="s">
        <v>295</v>
      </c>
      <c r="D53" s="52">
        <v>0.5625</v>
      </c>
      <c r="E53" s="52">
        <v>0.58333333333333337</v>
      </c>
      <c r="F53" s="52">
        <v>2.0833333333333332E-2</v>
      </c>
      <c r="H53" s="53" t="s">
        <v>295</v>
      </c>
      <c r="I53" s="52" t="s">
        <v>961</v>
      </c>
    </row>
    <row r="54" spans="1:9">
      <c r="A54" s="96"/>
      <c r="B54" s="55" t="s">
        <v>959</v>
      </c>
      <c r="C54" s="51" t="s">
        <v>288</v>
      </c>
      <c r="D54" s="68">
        <v>0.58333333333333337</v>
      </c>
      <c r="E54" s="52">
        <v>0.6875</v>
      </c>
      <c r="F54" s="52">
        <f t="shared" si="0"/>
        <v>0.10416666666666663</v>
      </c>
      <c r="H54" s="48" t="s">
        <v>300</v>
      </c>
      <c r="I54" s="49" t="s">
        <v>962</v>
      </c>
    </row>
    <row r="55" spans="1:9">
      <c r="A55" s="96"/>
      <c r="B55" s="55" t="s">
        <v>342</v>
      </c>
      <c r="C55" s="51" t="s">
        <v>295</v>
      </c>
      <c r="D55" s="52">
        <v>0.6875</v>
      </c>
      <c r="E55" s="52">
        <v>0.69791666666666663</v>
      </c>
      <c r="F55" s="52">
        <f t="shared" si="0"/>
        <v>1.041666666666663E-2</v>
      </c>
      <c r="I55" s="54"/>
    </row>
    <row r="56" spans="1:9">
      <c r="A56" s="96"/>
      <c r="B56" s="55" t="s">
        <v>963</v>
      </c>
      <c r="C56" s="51" t="s">
        <v>288</v>
      </c>
      <c r="D56" s="52">
        <v>0.70833333333333337</v>
      </c>
      <c r="E56" s="52">
        <v>0.76041666666666663</v>
      </c>
      <c r="F56" s="52" t="s">
        <v>964</v>
      </c>
      <c r="I56" s="54"/>
    </row>
    <row r="57" spans="1:9">
      <c r="A57" s="96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96"/>
      <c r="B58" s="55"/>
      <c r="C58" s="51"/>
      <c r="D58" s="52"/>
      <c r="E58" s="52"/>
      <c r="F58" s="52">
        <f t="shared" si="0"/>
        <v>0</v>
      </c>
    </row>
    <row r="59" spans="1:9">
      <c r="A59" s="96"/>
      <c r="B59" s="55"/>
      <c r="C59" s="51"/>
      <c r="D59" s="52"/>
      <c r="E59" s="52"/>
      <c r="F59" s="52">
        <f t="shared" si="0"/>
        <v>0</v>
      </c>
    </row>
    <row r="60" spans="1:9">
      <c r="A60" s="96"/>
      <c r="B60" s="55"/>
      <c r="C60" s="51"/>
      <c r="D60" s="52"/>
      <c r="E60" s="52"/>
      <c r="F60" s="52">
        <f t="shared" si="0"/>
        <v>0</v>
      </c>
    </row>
    <row r="61" spans="1:9">
      <c r="A61" s="96"/>
      <c r="B61" s="55"/>
      <c r="C61" s="51"/>
      <c r="D61" s="52"/>
      <c r="E61" s="52"/>
      <c r="F61" s="52">
        <f t="shared" si="0"/>
        <v>0</v>
      </c>
    </row>
    <row r="62" spans="1:9">
      <c r="A62" s="93" t="s">
        <v>24</v>
      </c>
      <c r="B62" s="51" t="s">
        <v>891</v>
      </c>
      <c r="C62" s="51" t="s">
        <v>288</v>
      </c>
      <c r="D62" s="52">
        <v>0.36458333333333331</v>
      </c>
      <c r="E62" s="64">
        <v>0.375</v>
      </c>
      <c r="F62" s="52">
        <f t="shared" si="0"/>
        <v>1.0416666666666685E-2</v>
      </c>
      <c r="H62" s="49" t="s">
        <v>286</v>
      </c>
      <c r="I62" s="49" t="s">
        <v>287</v>
      </c>
    </row>
    <row r="63" spans="1:9">
      <c r="A63" s="94"/>
      <c r="B63" s="56" t="s">
        <v>309</v>
      </c>
      <c r="C63" s="51" t="s">
        <v>295</v>
      </c>
      <c r="D63" s="52">
        <v>0.46875</v>
      </c>
      <c r="E63" s="52">
        <v>0.47916666666666669</v>
      </c>
      <c r="F63" s="52">
        <f t="shared" si="0"/>
        <v>1.0416666666666685E-2</v>
      </c>
      <c r="H63" s="53" t="s">
        <v>288</v>
      </c>
      <c r="I63" s="52">
        <f>SUMIFS(F62:F76, C62:C76,H63)</f>
        <v>0.22916666666666657</v>
      </c>
    </row>
    <row r="64" spans="1:9">
      <c r="A64" s="94"/>
      <c r="B64" s="51" t="s">
        <v>729</v>
      </c>
      <c r="C64" s="51" t="s">
        <v>290</v>
      </c>
      <c r="D64" s="52">
        <v>0.47916666666666669</v>
      </c>
      <c r="E64" s="52">
        <v>0.52083333333333337</v>
      </c>
      <c r="F64" s="52">
        <f t="shared" si="0"/>
        <v>4.1666666666666685E-2</v>
      </c>
      <c r="H64" s="53" t="s">
        <v>285</v>
      </c>
      <c r="I64" s="52">
        <f>SUMIFS(F62:F76, C62:C76,H64)</f>
        <v>3.4722222222222654E-3</v>
      </c>
    </row>
    <row r="65" spans="1:9">
      <c r="A65" s="94"/>
      <c r="B65" s="51" t="s">
        <v>946</v>
      </c>
      <c r="C65" s="51" t="s">
        <v>295</v>
      </c>
      <c r="D65" s="52">
        <v>0.54166666666666663</v>
      </c>
      <c r="E65" s="52">
        <v>0.58333333333333337</v>
      </c>
      <c r="F65" s="52">
        <f t="shared" si="0"/>
        <v>4.1666666666666741E-2</v>
      </c>
      <c r="H65" s="53" t="s">
        <v>290</v>
      </c>
      <c r="I65" s="52">
        <f>SUMIFS(F62:F76, C62:C76,H65)</f>
        <v>4.1666666666666685E-2</v>
      </c>
    </row>
    <row r="66" spans="1:9">
      <c r="A66" s="94"/>
      <c r="B66" s="51" t="s">
        <v>342</v>
      </c>
      <c r="C66" s="51" t="s">
        <v>295</v>
      </c>
      <c r="D66" s="52">
        <v>0.66666666666666663</v>
      </c>
      <c r="E66" s="52">
        <v>0.67708333333333337</v>
      </c>
      <c r="F66" s="52">
        <f t="shared" si="0"/>
        <v>1.0416666666666741E-2</v>
      </c>
      <c r="H66" s="53" t="s">
        <v>293</v>
      </c>
      <c r="I66" s="52">
        <f>SUMIFS(F62:F76, C62:C76,H66)</f>
        <v>0</v>
      </c>
    </row>
    <row r="67" spans="1:9">
      <c r="A67" s="94"/>
      <c r="B67" s="51" t="s">
        <v>1000</v>
      </c>
      <c r="C67" s="51" t="s">
        <v>288</v>
      </c>
      <c r="D67" s="82">
        <v>0.375</v>
      </c>
      <c r="E67" s="82">
        <v>0.46875</v>
      </c>
      <c r="F67" s="52">
        <f t="shared" ref="F67:F75" si="1">E67-D67</f>
        <v>9.375E-2</v>
      </c>
      <c r="H67" s="53" t="s">
        <v>296</v>
      </c>
      <c r="I67" s="52">
        <f>SUMIFS(F62:F76, C62:C76,H67)</f>
        <v>0</v>
      </c>
    </row>
    <row r="68" spans="1:9">
      <c r="A68" s="94"/>
      <c r="B68" s="51" t="s">
        <v>1001</v>
      </c>
      <c r="C68" s="51" t="s">
        <v>288</v>
      </c>
      <c r="D68" s="52">
        <v>0.6875</v>
      </c>
      <c r="E68" s="52">
        <v>0.72916666666666663</v>
      </c>
      <c r="F68" s="52">
        <f t="shared" si="1"/>
        <v>4.166666666666663E-2</v>
      </c>
      <c r="H68" s="53" t="s">
        <v>295</v>
      </c>
      <c r="I68" s="52">
        <f>SUMIFS(F62:F76, C62:C76,H68)</f>
        <v>6.2500000000000167E-2</v>
      </c>
    </row>
    <row r="69" spans="1:9">
      <c r="A69" s="94"/>
      <c r="B69" s="51" t="s">
        <v>1002</v>
      </c>
      <c r="C69" s="51" t="s">
        <v>288</v>
      </c>
      <c r="D69" s="52">
        <v>0.58333333333333337</v>
      </c>
      <c r="E69" s="52">
        <v>0.66666666666666663</v>
      </c>
      <c r="F69" s="52">
        <f t="shared" si="1"/>
        <v>8.3333333333333259E-2</v>
      </c>
      <c r="H69" s="48" t="s">
        <v>300</v>
      </c>
      <c r="I69" s="49">
        <f>SUM(I63:I68)</f>
        <v>0.33680555555555569</v>
      </c>
    </row>
    <row r="70" spans="1:9">
      <c r="A70" s="94"/>
      <c r="B70" s="51"/>
      <c r="C70" s="51"/>
      <c r="D70" s="52"/>
      <c r="E70" s="52"/>
      <c r="F70" s="52">
        <f t="shared" si="1"/>
        <v>0</v>
      </c>
      <c r="I70" s="54"/>
    </row>
    <row r="71" spans="1:9">
      <c r="A71" s="94"/>
      <c r="B71" s="51"/>
      <c r="C71" s="51"/>
      <c r="D71" s="52"/>
      <c r="E71" s="52"/>
      <c r="F71" s="52">
        <f t="shared" si="1"/>
        <v>0</v>
      </c>
    </row>
    <row r="72" spans="1:9">
      <c r="A72" s="94"/>
      <c r="B72" s="51"/>
      <c r="C72" s="51"/>
      <c r="D72" s="52"/>
      <c r="E72" s="52"/>
      <c r="F72" s="52">
        <f t="shared" si="1"/>
        <v>0</v>
      </c>
    </row>
    <row r="73" spans="1:9">
      <c r="A73" s="94"/>
      <c r="B73" s="51"/>
      <c r="C73" s="51"/>
      <c r="D73" s="52"/>
      <c r="E73" s="52"/>
      <c r="F73" s="52">
        <f t="shared" si="1"/>
        <v>0</v>
      </c>
    </row>
    <row r="74" spans="1:9">
      <c r="A74" s="94"/>
      <c r="B74" s="51"/>
      <c r="C74" s="51"/>
      <c r="D74" s="52"/>
      <c r="E74" s="52"/>
      <c r="F74" s="52">
        <f t="shared" si="1"/>
        <v>0</v>
      </c>
    </row>
    <row r="75" spans="1:9">
      <c r="A75" s="94"/>
      <c r="B75" s="51"/>
      <c r="C75" s="51"/>
      <c r="D75" s="52"/>
      <c r="E75" s="52"/>
      <c r="F75" s="52">
        <f t="shared" si="1"/>
        <v>0</v>
      </c>
    </row>
    <row r="76" spans="1:9">
      <c r="A76" s="94" t="s">
        <v>269</v>
      </c>
      <c r="B76" s="51" t="s">
        <v>284</v>
      </c>
      <c r="C76" s="51" t="s">
        <v>285</v>
      </c>
      <c r="D76" s="52">
        <v>0.36458333333333331</v>
      </c>
      <c r="E76" s="52">
        <v>0.36805555555555558</v>
      </c>
      <c r="F76" s="52">
        <f t="shared" ref="F76:F130" si="2">E76-D76</f>
        <v>3.4722222222222654E-3</v>
      </c>
      <c r="H76" s="49" t="s">
        <v>286</v>
      </c>
      <c r="I76" s="49" t="s">
        <v>287</v>
      </c>
    </row>
    <row r="77" spans="1:9">
      <c r="A77" s="94"/>
      <c r="B77" s="51" t="s">
        <v>1003</v>
      </c>
      <c r="C77" s="51" t="s">
        <v>288</v>
      </c>
      <c r="D77" s="52">
        <v>0.375</v>
      </c>
      <c r="E77" s="52">
        <v>0.4375</v>
      </c>
      <c r="F77" s="52">
        <f t="shared" si="2"/>
        <v>6.25E-2</v>
      </c>
      <c r="H77" s="53" t="s">
        <v>288</v>
      </c>
      <c r="I77" s="52">
        <f>SUMIFS(F76:F91, C76:C91,H77)</f>
        <v>0.29513888888888884</v>
      </c>
    </row>
    <row r="78" spans="1:9">
      <c r="A78" s="94"/>
      <c r="B78" t="s">
        <v>342</v>
      </c>
      <c r="C78" s="51" t="s">
        <v>295</v>
      </c>
      <c r="D78" s="52">
        <v>0.4375</v>
      </c>
      <c r="E78" s="52">
        <v>0.44791666666666669</v>
      </c>
      <c r="F78" s="52">
        <f t="shared" si="2"/>
        <v>1.0416666666666685E-2</v>
      </c>
      <c r="H78" s="53" t="s">
        <v>285</v>
      </c>
      <c r="I78" s="52">
        <f>SUMIFS(F76:F91, C76:C91,H78)</f>
        <v>4.5138888888888951E-2</v>
      </c>
    </row>
    <row r="79" spans="1:9">
      <c r="A79" s="94"/>
      <c r="B79" s="51" t="s">
        <v>1004</v>
      </c>
      <c r="C79" s="51" t="s">
        <v>288</v>
      </c>
      <c r="D79" s="52">
        <v>0.44791666666666669</v>
      </c>
      <c r="E79" s="52">
        <v>0.47916666666666669</v>
      </c>
      <c r="F79" s="52">
        <f t="shared" si="2"/>
        <v>3.125E-2</v>
      </c>
      <c r="H79" s="53" t="s">
        <v>290</v>
      </c>
      <c r="I79" s="52">
        <f>SUMIFS(F76:F91, C76:C91,H79)</f>
        <v>0</v>
      </c>
    </row>
    <row r="80" spans="1:9">
      <c r="A80" s="94"/>
      <c r="B80" s="51" t="s">
        <v>1005</v>
      </c>
      <c r="C80" s="51" t="s">
        <v>285</v>
      </c>
      <c r="D80" s="52">
        <v>0.47916666666666669</v>
      </c>
      <c r="E80" s="52">
        <v>0.52083333333333337</v>
      </c>
      <c r="F80" s="52">
        <f t="shared" si="2"/>
        <v>4.1666666666666685E-2</v>
      </c>
      <c r="H80" s="53" t="s">
        <v>293</v>
      </c>
      <c r="I80" s="52">
        <f>SUMIFS(F76:F91, C76:C91,H80)</f>
        <v>0</v>
      </c>
    </row>
    <row r="81" spans="1:9">
      <c r="A81" s="94"/>
      <c r="B81" s="51" t="s">
        <v>1006</v>
      </c>
      <c r="C81" s="51" t="s">
        <v>288</v>
      </c>
      <c r="D81" s="52">
        <v>0.55208333333333337</v>
      </c>
      <c r="E81" s="52">
        <v>0.61458333333333337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>
      <c r="A82" s="98"/>
      <c r="B82" s="51" t="s">
        <v>1007</v>
      </c>
      <c r="C82" s="55" t="s">
        <v>288</v>
      </c>
      <c r="D82" s="52">
        <v>0.61458333333333337</v>
      </c>
      <c r="E82" s="52">
        <v>0.67708333333333337</v>
      </c>
      <c r="F82" s="52">
        <f>E82-D82</f>
        <v>6.25E-2</v>
      </c>
      <c r="H82" s="53" t="s">
        <v>295</v>
      </c>
      <c r="I82" s="52">
        <f>SUMIFS(F76:F91, C76:C91,H82)</f>
        <v>5.9027777777777846E-2</v>
      </c>
    </row>
    <row r="83" spans="1:9">
      <c r="A83" s="94"/>
      <c r="B83" t="s">
        <v>342</v>
      </c>
      <c r="C83" s="55" t="s">
        <v>295</v>
      </c>
      <c r="D83" s="52">
        <v>0.67708333333333337</v>
      </c>
      <c r="E83" s="52">
        <v>0.69444444444444453</v>
      </c>
      <c r="F83" s="52">
        <f>E83-D83</f>
        <v>1.736111111111116E-2</v>
      </c>
      <c r="H83" s="48" t="s">
        <v>300</v>
      </c>
      <c r="I83" s="49">
        <f>SUM(I77:I82)</f>
        <v>0.39930555555555564</v>
      </c>
    </row>
    <row r="84" spans="1:9">
      <c r="A84" s="94"/>
      <c r="B84" s="51" t="s">
        <v>1008</v>
      </c>
      <c r="C84" s="55" t="s">
        <v>288</v>
      </c>
      <c r="D84" s="52">
        <v>0.69444444444444453</v>
      </c>
      <c r="E84" s="52">
        <v>0.77083333333333337</v>
      </c>
      <c r="F84" s="52">
        <f>E84-D84</f>
        <v>7.638888888888884E-2</v>
      </c>
      <c r="I84" s="54"/>
    </row>
    <row r="85" spans="1:9">
      <c r="A85" s="94"/>
      <c r="B85" s="51" t="s">
        <v>329</v>
      </c>
      <c r="C85" s="55" t="s">
        <v>295</v>
      </c>
      <c r="D85" s="52">
        <v>0.52083333333333337</v>
      </c>
      <c r="E85" s="52">
        <v>0.55208333333333337</v>
      </c>
      <c r="F85" s="52">
        <f t="shared" si="2"/>
        <v>3.125E-2</v>
      </c>
      <c r="I85" s="54"/>
    </row>
    <row r="86" spans="1:9">
      <c r="A86" s="94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>
      <c r="A87" s="94"/>
      <c r="B87" s="51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>
      <c r="A88" s="94"/>
      <c r="B88" s="51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>
      <c r="A89" s="94"/>
      <c r="B89" s="51"/>
      <c r="C89" s="51"/>
      <c r="D89" s="52"/>
      <c r="E89" s="52"/>
      <c r="F89" s="52">
        <f t="shared" si="2"/>
        <v>0</v>
      </c>
    </row>
    <row r="90" spans="1:9">
      <c r="A90" s="94"/>
      <c r="B90" s="51"/>
      <c r="C90" s="51"/>
      <c r="D90" s="52"/>
      <c r="E90" s="52"/>
      <c r="F90" s="52">
        <f t="shared" si="2"/>
        <v>0</v>
      </c>
    </row>
    <row r="91" spans="1:9">
      <c r="A91" s="97"/>
      <c r="B91" s="51"/>
      <c r="C91" s="51"/>
      <c r="D91" s="52"/>
      <c r="E91" s="52"/>
      <c r="F91" s="52">
        <f t="shared" si="2"/>
        <v>0</v>
      </c>
    </row>
    <row r="92" spans="1:9">
      <c r="A92" s="93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2"/>
        <v>3.4722222222222654E-3</v>
      </c>
      <c r="H92" s="49" t="s">
        <v>286</v>
      </c>
      <c r="I92" s="49" t="s">
        <v>287</v>
      </c>
    </row>
    <row r="93" spans="1:9">
      <c r="A93" s="94"/>
      <c r="B93" s="51" t="s">
        <v>1009</v>
      </c>
      <c r="C93" s="51" t="s">
        <v>288</v>
      </c>
      <c r="D93" s="52">
        <v>0.36805555555555558</v>
      </c>
      <c r="E93" s="52">
        <v>0.375</v>
      </c>
      <c r="F93" s="52">
        <f t="shared" si="2"/>
        <v>6.9444444444444198E-3</v>
      </c>
      <c r="H93" s="53" t="s">
        <v>288</v>
      </c>
      <c r="I93" s="52">
        <f>SUMIFS(F92:F106, C92:C106,H93)</f>
        <v>0.25208333333333327</v>
      </c>
    </row>
    <row r="94" spans="1:9">
      <c r="A94" s="94"/>
      <c r="B94" t="s">
        <v>1010</v>
      </c>
      <c r="C94" s="51" t="s">
        <v>288</v>
      </c>
      <c r="D94" s="52">
        <v>0.3756944444444445</v>
      </c>
      <c r="E94" s="52">
        <v>0.44097222222222227</v>
      </c>
      <c r="F94" s="52">
        <f t="shared" si="2"/>
        <v>6.5277777777777768E-2</v>
      </c>
      <c r="H94" s="53" t="s">
        <v>285</v>
      </c>
      <c r="I94" s="52">
        <f>SUMIFS(F92:F106, C92:C106,H94)</f>
        <v>3.4722222222222654E-3</v>
      </c>
    </row>
    <row r="95" spans="1:9">
      <c r="A95" s="94"/>
      <c r="B95" s="51" t="s">
        <v>342</v>
      </c>
      <c r="C95" s="51" t="s">
        <v>295</v>
      </c>
      <c r="D95" s="52">
        <v>0.44166666666666665</v>
      </c>
      <c r="E95" s="52">
        <v>0.4513888888888889</v>
      </c>
      <c r="F95" s="52">
        <f t="shared" si="2"/>
        <v>9.7222222222222432E-3</v>
      </c>
      <c r="H95" s="53" t="s">
        <v>290</v>
      </c>
      <c r="I95" s="52">
        <f>SUMIFS(F92:F106, C92:C106,H95)</f>
        <v>0</v>
      </c>
    </row>
    <row r="96" spans="1:9">
      <c r="A96" s="94"/>
      <c r="B96" s="51" t="s">
        <v>1011</v>
      </c>
      <c r="C96" s="51" t="s">
        <v>288</v>
      </c>
      <c r="D96" s="52">
        <v>0.45833333333333331</v>
      </c>
      <c r="E96" s="52">
        <v>0.47847222222222219</v>
      </c>
      <c r="F96" s="52">
        <f t="shared" si="2"/>
        <v>2.0138888888888873E-2</v>
      </c>
      <c r="H96" s="53" t="s">
        <v>293</v>
      </c>
      <c r="I96" s="52">
        <f>SUMIFS(F92:F106, C92:C106,H96)</f>
        <v>4.0972222222222132E-2</v>
      </c>
    </row>
    <row r="97" spans="1:9">
      <c r="A97" s="94"/>
      <c r="B97" s="85" t="s">
        <v>1012</v>
      </c>
      <c r="C97" s="51" t="s">
        <v>293</v>
      </c>
      <c r="D97" s="52">
        <v>0.47916666666666669</v>
      </c>
      <c r="E97" s="52">
        <v>0.52013888888888882</v>
      </c>
      <c r="F97" s="52">
        <f t="shared" si="2"/>
        <v>4.0972222222222132E-2</v>
      </c>
      <c r="H97" s="53" t="s">
        <v>296</v>
      </c>
      <c r="I97" s="52">
        <f>SUMIFS(F92:F106, C92:C106,H97)</f>
        <v>0</v>
      </c>
    </row>
    <row r="98" spans="1:9">
      <c r="A98" s="94"/>
      <c r="B98" s="85" t="s">
        <v>313</v>
      </c>
      <c r="C98" s="51" t="s">
        <v>295</v>
      </c>
      <c r="D98" s="52">
        <v>0.53125</v>
      </c>
      <c r="E98" s="52">
        <v>0.54861111111111105</v>
      </c>
      <c r="F98" s="52">
        <f t="shared" si="2"/>
        <v>1.7361111111111049E-2</v>
      </c>
      <c r="H98" s="53" t="s">
        <v>295</v>
      </c>
      <c r="I98" s="52">
        <f>SUMIFS(F92:F106, C92:C106,H98)</f>
        <v>3.680555555555548E-2</v>
      </c>
    </row>
    <row r="99" spans="1:9">
      <c r="A99" s="94"/>
      <c r="B99" s="85" t="s">
        <v>1013</v>
      </c>
      <c r="C99" s="51" t="s">
        <v>288</v>
      </c>
      <c r="D99" s="52">
        <v>0.54999999999999993</v>
      </c>
      <c r="E99" s="52">
        <v>0.58402777777777781</v>
      </c>
      <c r="F99" s="52">
        <f t="shared" si="2"/>
        <v>3.4027777777777879E-2</v>
      </c>
      <c r="H99" s="48" t="s">
        <v>300</v>
      </c>
      <c r="I99" s="49">
        <f>SUM(I93:I98)</f>
        <v>0.33333333333333315</v>
      </c>
    </row>
    <row r="100" spans="1:9">
      <c r="A100" s="94"/>
      <c r="B100" s="85" t="s">
        <v>1014</v>
      </c>
      <c r="C100" s="51" t="s">
        <v>288</v>
      </c>
      <c r="D100" s="52">
        <v>0.58472222222222225</v>
      </c>
      <c r="E100" s="52">
        <v>0.65902777777777777</v>
      </c>
      <c r="F100" s="52">
        <f t="shared" si="2"/>
        <v>7.4305555555555514E-2</v>
      </c>
      <c r="I100" s="54"/>
    </row>
    <row r="101" spans="1:9">
      <c r="A101" s="94"/>
      <c r="B101" s="85" t="s">
        <v>309</v>
      </c>
      <c r="C101" s="51" t="s">
        <v>295</v>
      </c>
      <c r="D101" s="52">
        <v>0.65972222222222221</v>
      </c>
      <c r="E101" s="52">
        <v>0.6694444444444444</v>
      </c>
      <c r="F101" s="52">
        <f>E101-D101</f>
        <v>9.7222222222221877E-3</v>
      </c>
      <c r="I101" s="54"/>
    </row>
    <row r="102" spans="1:9">
      <c r="A102" s="94"/>
      <c r="B102" s="51" t="s">
        <v>1015</v>
      </c>
      <c r="C102" s="51" t="s">
        <v>288</v>
      </c>
      <c r="D102" s="52">
        <v>0.66875000000000007</v>
      </c>
      <c r="E102" s="52">
        <v>0.68680555555555556</v>
      </c>
      <c r="F102" s="52">
        <f>E102-D102</f>
        <v>1.8055555555555491E-2</v>
      </c>
    </row>
    <row r="103" spans="1:9">
      <c r="A103" s="94"/>
      <c r="B103" s="51" t="s">
        <v>1016</v>
      </c>
      <c r="C103" s="51" t="s">
        <v>288</v>
      </c>
      <c r="D103" s="52">
        <v>0.68541666666666667</v>
      </c>
      <c r="E103" s="52">
        <v>0.71875</v>
      </c>
      <c r="F103" s="52">
        <f>E103-D103</f>
        <v>3.3333333333333326E-2</v>
      </c>
    </row>
    <row r="104" spans="1:9">
      <c r="A104" s="94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94"/>
      <c r="C105" s="51"/>
      <c r="D105" s="52"/>
      <c r="E105" s="52"/>
      <c r="F105" s="52"/>
    </row>
    <row r="106" spans="1:9">
      <c r="A106" s="95"/>
      <c r="C106" s="51"/>
      <c r="D106" s="52"/>
      <c r="E106" s="52"/>
      <c r="F106" s="52"/>
    </row>
    <row r="107" spans="1:9">
      <c r="A107" s="96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2"/>
        <v>1.0416666666666685E-2</v>
      </c>
      <c r="H107" s="49" t="s">
        <v>286</v>
      </c>
      <c r="I107" s="49" t="s">
        <v>287</v>
      </c>
    </row>
    <row r="108" spans="1:9">
      <c r="A108" s="96"/>
      <c r="B108" s="55" t="s">
        <v>1017</v>
      </c>
      <c r="C108" s="51" t="s">
        <v>288</v>
      </c>
      <c r="D108" s="52">
        <v>0.375</v>
      </c>
      <c r="E108" s="52">
        <v>0.4375</v>
      </c>
      <c r="F108" s="52">
        <f t="shared" si="2"/>
        <v>6.25E-2</v>
      </c>
      <c r="H108" s="53" t="s">
        <v>288</v>
      </c>
      <c r="I108" s="52">
        <v>0.27777777777777779</v>
      </c>
    </row>
    <row r="109" spans="1:9">
      <c r="A109" s="96"/>
      <c r="B109" s="56" t="s">
        <v>1018</v>
      </c>
      <c r="C109" s="51" t="s">
        <v>288</v>
      </c>
      <c r="D109" s="52">
        <v>0.4375</v>
      </c>
      <c r="E109" s="52">
        <v>0.45833333333333331</v>
      </c>
      <c r="F109" s="52">
        <f t="shared" si="2"/>
        <v>2.0833333333333315E-2</v>
      </c>
      <c r="H109" s="53" t="s">
        <v>285</v>
      </c>
      <c r="I109" s="52">
        <f>SUMIFS(F107:F121, C107:C121,H109)</f>
        <v>0</v>
      </c>
    </row>
    <row r="110" spans="1:9">
      <c r="A110" s="96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2"/>
        <v>1.0416666666666685E-2</v>
      </c>
      <c r="H110" s="53" t="s">
        <v>290</v>
      </c>
      <c r="I110" s="52">
        <f>SUMIFS(F107:F121, C107:C121,H110)</f>
        <v>0</v>
      </c>
    </row>
    <row r="111" spans="1:9">
      <c r="A111" s="96"/>
      <c r="B111" s="55" t="s">
        <v>729</v>
      </c>
      <c r="C111" s="51" t="s">
        <v>288</v>
      </c>
      <c r="D111" s="52">
        <v>0.47916666666666669</v>
      </c>
      <c r="E111" s="52">
        <v>0.52083333333333337</v>
      </c>
      <c r="F111" s="52">
        <f t="shared" si="2"/>
        <v>4.1666666666666685E-2</v>
      </c>
      <c r="H111" s="53" t="s">
        <v>293</v>
      </c>
      <c r="I111" s="52">
        <f>SUMIFS(F107:F121, C107:C121,H111)</f>
        <v>0</v>
      </c>
    </row>
    <row r="112" spans="1:9">
      <c r="A112" s="96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2"/>
        <v>4.1666666666666741E-2</v>
      </c>
      <c r="H112" s="53" t="s">
        <v>296</v>
      </c>
      <c r="I112" s="52">
        <f>SUMIFS(F107:F121, C107:C121,H112)</f>
        <v>0</v>
      </c>
    </row>
    <row r="113" spans="1:9">
      <c r="A113" s="96"/>
      <c r="B113" s="55" t="s">
        <v>1019</v>
      </c>
      <c r="C113" s="51" t="s">
        <v>288</v>
      </c>
      <c r="D113" s="52">
        <v>0.58333333333333337</v>
      </c>
      <c r="E113" s="52">
        <v>0.64583333333333337</v>
      </c>
      <c r="F113" s="52">
        <f t="shared" si="2"/>
        <v>6.25E-2</v>
      </c>
      <c r="H113" s="53" t="s">
        <v>295</v>
      </c>
      <c r="I113" s="52">
        <f>SUMIFS(F107:F121, C107:C121,H113)</f>
        <v>6.2500000000000097E-2</v>
      </c>
    </row>
    <row r="114" spans="1:9">
      <c r="A114" s="96"/>
      <c r="B114" s="55" t="s">
        <v>1020</v>
      </c>
      <c r="C114" s="51" t="s">
        <v>288</v>
      </c>
      <c r="D114" s="52">
        <v>0.64583333333333337</v>
      </c>
      <c r="E114" s="52">
        <v>0.66666666666666663</v>
      </c>
      <c r="F114" s="52" t="s">
        <v>984</v>
      </c>
      <c r="H114" s="48" t="s">
        <v>300</v>
      </c>
      <c r="I114" s="49">
        <f>SUM(I108:I113)</f>
        <v>0.3402777777777779</v>
      </c>
    </row>
    <row r="115" spans="1:9">
      <c r="A115" s="96"/>
      <c r="B115" s="55" t="s">
        <v>342</v>
      </c>
      <c r="C115" s="51" t="s">
        <v>295</v>
      </c>
      <c r="D115" s="52">
        <v>0.66666666666666663</v>
      </c>
      <c r="E115" s="52">
        <v>0.67708333333333337</v>
      </c>
      <c r="F115" s="52">
        <v>1.0416666666666666E-2</v>
      </c>
      <c r="I115" s="54"/>
    </row>
    <row r="116" spans="1:9">
      <c r="A116" s="96"/>
      <c r="B116" s="55" t="s">
        <v>424</v>
      </c>
      <c r="C116" s="51"/>
      <c r="D116" s="52"/>
      <c r="E116" s="52"/>
      <c r="F116" s="52"/>
      <c r="I116" s="54"/>
    </row>
    <row r="117" spans="1:9">
      <c r="A117" s="96"/>
      <c r="B117" s="55" t="s">
        <v>424</v>
      </c>
      <c r="C117" s="51"/>
      <c r="D117" s="52"/>
      <c r="E117" s="52"/>
      <c r="F117" s="52"/>
    </row>
    <row r="118" spans="1:9">
      <c r="A118" s="96"/>
      <c r="B118" s="55"/>
      <c r="C118" s="51"/>
      <c r="D118" s="52"/>
      <c r="E118" s="52"/>
      <c r="F118" s="52"/>
    </row>
    <row r="119" spans="1:9">
      <c r="A119" s="96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96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96"/>
      <c r="B121" s="55"/>
      <c r="C121" s="51"/>
      <c r="D121" s="52"/>
      <c r="E121" s="52"/>
      <c r="F121" s="52">
        <f t="shared" si="2"/>
        <v>0</v>
      </c>
    </row>
    <row r="122" spans="1:9">
      <c r="A122" s="93" t="s">
        <v>273</v>
      </c>
      <c r="B122" s="51" t="s">
        <v>1021</v>
      </c>
      <c r="C122" s="51" t="s">
        <v>288</v>
      </c>
      <c r="D122" s="62">
        <v>0.36458333333333331</v>
      </c>
      <c r="E122" s="52">
        <v>0.40972222222222227</v>
      </c>
      <c r="F122" s="52">
        <f t="shared" si="2"/>
        <v>4.5138888888888951E-2</v>
      </c>
      <c r="H122" s="49" t="s">
        <v>286</v>
      </c>
      <c r="I122" s="49" t="s">
        <v>287</v>
      </c>
    </row>
    <row r="123" spans="1:9">
      <c r="A123" s="94"/>
      <c r="B123" t="s">
        <v>1022</v>
      </c>
      <c r="C123" s="78" t="s">
        <v>288</v>
      </c>
      <c r="D123" s="61">
        <v>0.40972222222222227</v>
      </c>
      <c r="E123" s="54">
        <v>0.44444444444444442</v>
      </c>
      <c r="F123" s="52">
        <f t="shared" si="2"/>
        <v>3.4722222222222154E-2</v>
      </c>
      <c r="H123" s="53" t="s">
        <v>288</v>
      </c>
      <c r="I123" s="52">
        <f>SUMIFS(F122:F136, C122:C136,H123)</f>
        <v>0.26388888888888901</v>
      </c>
    </row>
    <row r="124" spans="1:9">
      <c r="A124" s="94"/>
      <c r="B124" s="51" t="s">
        <v>342</v>
      </c>
      <c r="C124" s="51" t="s">
        <v>295</v>
      </c>
      <c r="D124" s="63">
        <v>0.44444444444444442</v>
      </c>
      <c r="E124" s="52">
        <v>0.46527777777777773</v>
      </c>
      <c r="F124" s="52">
        <f t="shared" si="2"/>
        <v>2.0833333333333315E-2</v>
      </c>
      <c r="H124" s="53" t="s">
        <v>285</v>
      </c>
      <c r="I124" s="52">
        <f>SUMIFS(F122:F136, C122:C136,H124)</f>
        <v>0</v>
      </c>
    </row>
    <row r="125" spans="1:9">
      <c r="A125" s="94"/>
      <c r="B125" s="51" t="s">
        <v>1023</v>
      </c>
      <c r="C125" s="51" t="s">
        <v>288</v>
      </c>
      <c r="D125" s="52">
        <v>0.46527777777777773</v>
      </c>
      <c r="E125" s="52">
        <v>0.47916666666666669</v>
      </c>
      <c r="F125" s="52">
        <f t="shared" si="2"/>
        <v>1.3888888888888951E-2</v>
      </c>
      <c r="H125" s="53" t="s">
        <v>290</v>
      </c>
      <c r="I125" s="52">
        <f>SUMIFS(F122:F136, C122:C136,H125)</f>
        <v>4.1666666666666685E-2</v>
      </c>
    </row>
    <row r="126" spans="1:9">
      <c r="A126" s="94"/>
      <c r="B126" s="51" t="s">
        <v>729</v>
      </c>
      <c r="C126" s="51" t="s">
        <v>290</v>
      </c>
      <c r="D126" s="52">
        <v>0.47916666666666669</v>
      </c>
      <c r="E126" s="52">
        <v>0.52083333333333337</v>
      </c>
      <c r="F126" s="52">
        <f t="shared" si="2"/>
        <v>4.1666666666666685E-2</v>
      </c>
      <c r="H126" s="53" t="s">
        <v>293</v>
      </c>
      <c r="I126" s="52">
        <f>SUMIFS(F122:F136, C122:C136,H126)</f>
        <v>0</v>
      </c>
    </row>
    <row r="127" spans="1:9">
      <c r="A127" s="98"/>
      <c r="B127" s="58" t="s">
        <v>1024</v>
      </c>
      <c r="C127" s="51" t="s">
        <v>288</v>
      </c>
      <c r="D127" s="52">
        <v>0.52083333333333337</v>
      </c>
      <c r="E127" s="52">
        <v>0.54861111111111105</v>
      </c>
      <c r="F127" s="52">
        <f t="shared" si="2"/>
        <v>2.7777777777777679E-2</v>
      </c>
      <c r="H127" s="53" t="s">
        <v>296</v>
      </c>
      <c r="I127" s="52">
        <f>SUMIFS(F122:F136, C122:C136,H127)</f>
        <v>0</v>
      </c>
    </row>
    <row r="128" spans="1:9">
      <c r="A128" s="98"/>
      <c r="B128" s="57" t="s">
        <v>329</v>
      </c>
      <c r="C128" s="55" t="s">
        <v>295</v>
      </c>
      <c r="D128" s="52">
        <v>0.54861111111111105</v>
      </c>
      <c r="E128" s="52">
        <v>0.59027777777777779</v>
      </c>
      <c r="F128" s="52">
        <f t="shared" si="2"/>
        <v>4.1666666666666741E-2</v>
      </c>
      <c r="H128" s="53" t="s">
        <v>295</v>
      </c>
      <c r="I128" s="52">
        <f>SUMIFS(F122:F136, C122:C136,H128)</f>
        <v>6.9444444444444364E-2</v>
      </c>
    </row>
    <row r="129" spans="1:9">
      <c r="A129" s="98"/>
      <c r="B129" s="57" t="s">
        <v>1025</v>
      </c>
      <c r="C129" s="55" t="s">
        <v>288</v>
      </c>
      <c r="D129" s="52">
        <v>0.59027777777777779</v>
      </c>
      <c r="E129" s="52">
        <v>0.64236111111111105</v>
      </c>
      <c r="F129" s="52">
        <f t="shared" si="2"/>
        <v>5.2083333333333259E-2</v>
      </c>
      <c r="H129" s="48" t="s">
        <v>300</v>
      </c>
      <c r="I129" s="49">
        <f>SUM(I123:I128)</f>
        <v>0.37500000000000006</v>
      </c>
    </row>
    <row r="130" spans="1:9">
      <c r="A130" s="98"/>
      <c r="B130" s="57" t="s">
        <v>1026</v>
      </c>
      <c r="C130" s="55" t="s">
        <v>288</v>
      </c>
      <c r="D130" s="52">
        <v>0.64236111111111105</v>
      </c>
      <c r="E130" s="52">
        <v>0.67361111111111116</v>
      </c>
      <c r="F130" s="52">
        <f t="shared" si="2"/>
        <v>3.1250000000000111E-2</v>
      </c>
      <c r="I130" s="54"/>
    </row>
    <row r="131" spans="1:9">
      <c r="A131" s="94"/>
      <c r="B131" s="57" t="s">
        <v>342</v>
      </c>
      <c r="C131" s="55" t="s">
        <v>295</v>
      </c>
      <c r="D131" s="52">
        <v>0.67361111111111116</v>
      </c>
      <c r="E131" s="52">
        <v>0.68055555555555547</v>
      </c>
      <c r="F131" s="52">
        <f t="shared" ref="F131:F151" si="3">E131-D131</f>
        <v>6.9444444444443088E-3</v>
      </c>
      <c r="I131" s="54"/>
    </row>
    <row r="132" spans="1:9">
      <c r="A132" s="94"/>
      <c r="B132" s="59" t="s">
        <v>1027</v>
      </c>
      <c r="C132" s="51" t="s">
        <v>288</v>
      </c>
      <c r="D132" s="52">
        <v>0.69791666666666663</v>
      </c>
      <c r="E132" s="52">
        <v>0.72222222222222221</v>
      </c>
      <c r="F132" s="52">
        <f t="shared" si="3"/>
        <v>2.430555555555558E-2</v>
      </c>
    </row>
    <row r="133" spans="1:9">
      <c r="A133" s="94"/>
      <c r="B133" s="51" t="s">
        <v>1028</v>
      </c>
      <c r="C133" s="51" t="s">
        <v>288</v>
      </c>
      <c r="D133" s="52">
        <v>0.72222222222222221</v>
      </c>
      <c r="E133" s="52">
        <v>0.75694444444444453</v>
      </c>
      <c r="F133" s="52">
        <f t="shared" si="3"/>
        <v>3.4722222222222321E-2</v>
      </c>
    </row>
    <row r="134" spans="1:9">
      <c r="A134" s="94"/>
      <c r="B134" s="51"/>
      <c r="C134" s="51"/>
      <c r="D134" s="52"/>
      <c r="E134" s="52"/>
      <c r="F134" s="52"/>
    </row>
    <row r="135" spans="1:9">
      <c r="A135" s="94"/>
      <c r="B135" s="51"/>
      <c r="C135" s="51"/>
      <c r="D135" s="52"/>
      <c r="E135" s="52"/>
      <c r="F135" s="52"/>
    </row>
    <row r="136" spans="1:9">
      <c r="A136" s="95"/>
      <c r="B136" s="51"/>
      <c r="C136" s="51"/>
      <c r="D136" s="52"/>
      <c r="E136" s="52"/>
      <c r="F136" s="52"/>
    </row>
    <row r="137" spans="1:9">
      <c r="A137" s="96" t="s">
        <v>276</v>
      </c>
      <c r="B137" s="55" t="s">
        <v>913</v>
      </c>
      <c r="C137" s="51" t="s">
        <v>288</v>
      </c>
      <c r="D137" s="52">
        <v>0.375</v>
      </c>
      <c r="E137" s="52">
        <v>0.39583333333333331</v>
      </c>
      <c r="F137" s="52">
        <f t="shared" si="3"/>
        <v>2.0833333333333315E-2</v>
      </c>
      <c r="H137" s="49" t="s">
        <v>286</v>
      </c>
      <c r="I137" s="49" t="s">
        <v>287</v>
      </c>
    </row>
    <row r="138" spans="1:9">
      <c r="A138" s="96"/>
      <c r="B138" s="55" t="s">
        <v>914</v>
      </c>
      <c r="C138" s="51" t="s">
        <v>288</v>
      </c>
      <c r="D138" s="52">
        <v>0.58333333333333337</v>
      </c>
      <c r="E138" s="52">
        <v>0.60416666666666663</v>
      </c>
      <c r="F138" s="52">
        <f t="shared" si="3"/>
        <v>2.0833333333333259E-2</v>
      </c>
      <c r="H138" s="53" t="s">
        <v>288</v>
      </c>
      <c r="I138" s="52">
        <f>SUMIFS(F137:F151, C137:C151,H138)</f>
        <v>0.12499999999999994</v>
      </c>
    </row>
    <row r="139" spans="1:9">
      <c r="A139" s="96"/>
      <c r="B139" s="55" t="s">
        <v>915</v>
      </c>
      <c r="C139" s="51" t="s">
        <v>288</v>
      </c>
      <c r="D139" s="52">
        <v>0.625</v>
      </c>
      <c r="E139" s="52">
        <v>0.64583333333333337</v>
      </c>
      <c r="F139" s="52">
        <f t="shared" si="3"/>
        <v>2.083333333333337E-2</v>
      </c>
      <c r="H139" s="53" t="s">
        <v>285</v>
      </c>
      <c r="I139" s="52">
        <f>SUMIFS(F137:F151, C137:C151,H139)</f>
        <v>0</v>
      </c>
    </row>
    <row r="140" spans="1:9">
      <c r="A140" s="96"/>
      <c r="B140" s="55" t="s">
        <v>916</v>
      </c>
      <c r="C140" s="51" t="s">
        <v>288</v>
      </c>
      <c r="D140" s="52">
        <v>0.91666666666666663</v>
      </c>
      <c r="E140" s="52">
        <v>0.97916666666666663</v>
      </c>
      <c r="F140" s="52">
        <f t="shared" si="3"/>
        <v>6.25E-2</v>
      </c>
      <c r="H140" s="53" t="s">
        <v>290</v>
      </c>
      <c r="I140" s="52">
        <f>SUMIFS(F137:F151, C137:C151,H140)</f>
        <v>0</v>
      </c>
    </row>
    <row r="141" spans="1:9">
      <c r="A141" s="96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0</v>
      </c>
    </row>
    <row r="142" spans="1:9">
      <c r="A142" s="96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>
      <c r="A143" s="96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>
      <c r="A144" s="96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0.12499999999999994</v>
      </c>
    </row>
    <row r="145" spans="1:9">
      <c r="A145" s="99"/>
      <c r="B145" s="60"/>
      <c r="C145" s="55"/>
      <c r="D145" s="52"/>
      <c r="E145" s="52"/>
      <c r="F145" s="52">
        <f t="shared" si="3"/>
        <v>0</v>
      </c>
      <c r="I145" s="54"/>
    </row>
    <row r="146" spans="1:9">
      <c r="A146" s="96"/>
      <c r="B146" s="56"/>
      <c r="C146" s="51"/>
      <c r="D146" s="52"/>
      <c r="E146" s="52"/>
      <c r="F146" s="52">
        <f t="shared" si="3"/>
        <v>0</v>
      </c>
      <c r="I146" s="54"/>
    </row>
    <row r="147" spans="1:9">
      <c r="A147" s="96"/>
      <c r="B147" s="55"/>
      <c r="C147" s="51"/>
      <c r="D147" s="52"/>
      <c r="E147" s="52"/>
      <c r="F147" s="52">
        <f t="shared" si="3"/>
        <v>0</v>
      </c>
    </row>
    <row r="148" spans="1:9">
      <c r="A148" s="96"/>
      <c r="B148" s="55"/>
      <c r="C148" s="51"/>
      <c r="D148" s="52"/>
      <c r="E148" s="52"/>
      <c r="F148" s="52">
        <f t="shared" si="3"/>
        <v>0</v>
      </c>
    </row>
    <row r="149" spans="1:9">
      <c r="A149" s="96"/>
      <c r="B149" s="55"/>
      <c r="C149" s="51"/>
      <c r="D149" s="52"/>
      <c r="E149" s="52"/>
      <c r="F149" s="52">
        <f t="shared" si="3"/>
        <v>0</v>
      </c>
    </row>
    <row r="150" spans="1:9">
      <c r="A150" s="96"/>
      <c r="B150" s="55"/>
      <c r="C150" s="51"/>
      <c r="D150" s="52"/>
      <c r="E150" s="52"/>
      <c r="F150" s="52">
        <f t="shared" si="3"/>
        <v>0</v>
      </c>
    </row>
    <row r="151" spans="1:9">
      <c r="A151" s="96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311" priority="25" operator="greaterThan">
      <formula>0.25</formula>
    </cfRule>
    <cfRule type="cellIs" dxfId="310" priority="26" operator="lessThan">
      <formula>0.25</formula>
    </cfRule>
  </conditionalFormatting>
  <conditionalFormatting sqref="I4 I19 I34 I49 I78 I94 I109 I124 I139">
    <cfRule type="cellIs" dxfId="309" priority="22" operator="lessThan">
      <formula>0.0416666666666667</formula>
    </cfRule>
    <cfRule type="cellIs" dxfId="308" priority="23" operator="greaterThan">
      <formula>0.0416666666666667</formula>
    </cfRule>
    <cfRule type="cellIs" dxfId="307" priority="24" operator="greaterThan">
      <formula>0.0416666666666667</formula>
    </cfRule>
  </conditionalFormatting>
  <conditionalFormatting sqref="I5 I20 I35 I50 I79 I95 I110 I125 I140">
    <cfRule type="cellIs" dxfId="306" priority="20" operator="lessThan">
      <formula>0.0833333333333333</formula>
    </cfRule>
    <cfRule type="cellIs" dxfId="305" priority="21" operator="greaterThan">
      <formula>0.0833333333333333</formula>
    </cfRule>
  </conditionalFormatting>
  <conditionalFormatting sqref="I6 I21 I36 I51 I80 I96 I111 I126 I141">
    <cfRule type="cellIs" dxfId="304" priority="18" operator="lessThan">
      <formula>0.0416666666666667</formula>
    </cfRule>
    <cfRule type="cellIs" dxfId="303" priority="19" operator="greaterThan">
      <formula>0.0416666666666667</formula>
    </cfRule>
  </conditionalFormatting>
  <conditionalFormatting sqref="I7 I22 I37 I52 I81 I97 I112 I127 I142">
    <cfRule type="cellIs" dxfId="302" priority="16" operator="lessThan">
      <formula>0.0416666666666667</formula>
    </cfRule>
    <cfRule type="cellIs" dxfId="301" priority="17" operator="greaterThan">
      <formula>0.0416666666666667</formula>
    </cfRule>
  </conditionalFormatting>
  <conditionalFormatting sqref="I8 I23 I38 I53 I82 I98 I113 I128 I143">
    <cfRule type="cellIs" dxfId="300" priority="14" operator="lessThan">
      <formula>0.0625</formula>
    </cfRule>
    <cfRule type="cellIs" dxfId="299" priority="15" operator="greaterThan">
      <formula>0.0625</formula>
    </cfRule>
  </conditionalFormatting>
  <conditionalFormatting sqref="I63">
    <cfRule type="cellIs" dxfId="298" priority="12" operator="greaterThan">
      <formula>0.25</formula>
    </cfRule>
    <cfRule type="cellIs" dxfId="297" priority="13" operator="lessThan">
      <formula>0.25</formula>
    </cfRule>
  </conditionalFormatting>
  <conditionalFormatting sqref="I64">
    <cfRule type="cellIs" dxfId="296" priority="9" operator="lessThan">
      <formula>0.0416666666666667</formula>
    </cfRule>
    <cfRule type="cellIs" dxfId="295" priority="10" operator="greaterThan">
      <formula>0.0416666666666667</formula>
    </cfRule>
    <cfRule type="cellIs" dxfId="294" priority="11" operator="greaterThan">
      <formula>0.0416666666666667</formula>
    </cfRule>
  </conditionalFormatting>
  <conditionalFormatting sqref="I65">
    <cfRule type="cellIs" dxfId="293" priority="7" operator="lessThan">
      <formula>0.0833333333333333</formula>
    </cfRule>
    <cfRule type="cellIs" dxfId="292" priority="8" operator="greaterThan">
      <formula>0.0833333333333333</formula>
    </cfRule>
  </conditionalFormatting>
  <conditionalFormatting sqref="I66">
    <cfRule type="cellIs" dxfId="291" priority="5" operator="lessThan">
      <formula>0.0416666666666667</formula>
    </cfRule>
    <cfRule type="cellIs" dxfId="290" priority="6" operator="greaterThan">
      <formula>0.0416666666666667</formula>
    </cfRule>
  </conditionalFormatting>
  <conditionalFormatting sqref="I67">
    <cfRule type="cellIs" dxfId="289" priority="3" operator="lessThan">
      <formula>0.0416666666666667</formula>
    </cfRule>
    <cfRule type="cellIs" dxfId="288" priority="4" operator="greaterThan">
      <formula>0.0416666666666667</formula>
    </cfRule>
  </conditionalFormatting>
  <conditionalFormatting sqref="I68">
    <cfRule type="cellIs" dxfId="287" priority="1" operator="lessThan">
      <formula>0.0625</formula>
    </cfRule>
    <cfRule type="cellIs" dxfId="286" priority="2" operator="greaterThan">
      <formula>0.0625</formula>
    </cfRule>
  </conditionalFormatting>
  <dataValidations count="1">
    <dataValidation type="list" allowBlank="1" showInputMessage="1" showErrorMessage="1" sqref="C2:C151" xr:uid="{00000000-0002-0000-1D00-000000000000}">
      <formula1>$Q$1:$Q$7</formula1>
    </dataValidation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J13:L15"/>
  <sheetViews>
    <sheetView workbookViewId="0">
      <selection activeCell="L16" sqref="L16"/>
    </sheetView>
  </sheetViews>
  <sheetFormatPr defaultRowHeight="15"/>
  <cols>
    <col min="10" max="13" width="11.140625" bestFit="1" customWidth="1"/>
  </cols>
  <sheetData>
    <row r="13" spans="10:12">
      <c r="J13" s="86" t="s">
        <v>1029</v>
      </c>
      <c r="K13" s="86"/>
      <c r="L13" s="86"/>
    </row>
    <row r="15" spans="10:12">
      <c r="J15" s="87">
        <v>44695</v>
      </c>
      <c r="K15" s="88" t="s">
        <v>1030</v>
      </c>
      <c r="L15" s="87">
        <v>44696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Q151"/>
  <sheetViews>
    <sheetView topLeftCell="A104" workbookViewId="0">
      <selection activeCell="B91" sqref="B91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98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98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98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98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98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8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98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98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98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98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98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98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98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98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98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94" t="s">
        <v>17</v>
      </c>
      <c r="B17" t="s">
        <v>1031</v>
      </c>
      <c r="C17" s="51" t="s">
        <v>293</v>
      </c>
      <c r="D17" s="62">
        <v>0.45833333333333331</v>
      </c>
      <c r="E17" s="52">
        <v>0.49305555555555558</v>
      </c>
      <c r="F17" s="63">
        <f>E17-D17</f>
        <v>3.4722222222222265E-2</v>
      </c>
      <c r="H17" s="49" t="s">
        <v>286</v>
      </c>
      <c r="I17" s="49" t="s">
        <v>287</v>
      </c>
    </row>
    <row r="18" spans="1:9">
      <c r="A18" s="94"/>
      <c r="B18" s="51" t="s">
        <v>1032</v>
      </c>
      <c r="C18" s="78"/>
      <c r="D18" s="61">
        <v>0.41666666666666669</v>
      </c>
      <c r="E18" s="54">
        <v>0.4375</v>
      </c>
      <c r="F18" s="63">
        <f t="shared" si="0"/>
        <v>2.0833333333333315E-2</v>
      </c>
      <c r="H18" s="53" t="s">
        <v>288</v>
      </c>
      <c r="I18" s="52">
        <f>SUMIFS(F17:F31, C17:C31,H18)</f>
        <v>0</v>
      </c>
    </row>
    <row r="19" spans="1:9">
      <c r="A19" s="94"/>
      <c r="B19" s="51"/>
      <c r="C19" s="51"/>
      <c r="D19" s="63">
        <v>0.4375</v>
      </c>
      <c r="E19" s="52">
        <v>0.44791666666666669</v>
      </c>
      <c r="F19" s="63">
        <f t="shared" si="0"/>
        <v>1.0416666666666685E-2</v>
      </c>
      <c r="H19" s="53" t="s">
        <v>285</v>
      </c>
      <c r="I19" s="52">
        <f>SUMIFS(F17:F31, C17:C31,H19)</f>
        <v>0</v>
      </c>
    </row>
    <row r="20" spans="1:9">
      <c r="A20" s="94"/>
      <c r="B20" s="51"/>
      <c r="C20" s="51"/>
      <c r="D20" s="52">
        <v>0.44791666666666669</v>
      </c>
      <c r="E20" s="52">
        <v>0.47916666666666669</v>
      </c>
      <c r="F20" s="63">
        <f t="shared" si="0"/>
        <v>3.125E-2</v>
      </c>
      <c r="H20" s="53" t="s">
        <v>290</v>
      </c>
      <c r="I20" s="52">
        <f>SUMIFS(F17:F31, C17:C31,H20)</f>
        <v>0</v>
      </c>
    </row>
    <row r="21" spans="1:9">
      <c r="A21" s="94"/>
      <c r="B21" s="51"/>
      <c r="C21" s="51"/>
      <c r="D21" s="52">
        <v>0.47916666666666669</v>
      </c>
      <c r="E21" s="52">
        <v>0.52083333333333337</v>
      </c>
      <c r="F21" s="63">
        <f t="shared" si="0"/>
        <v>4.1666666666666685E-2</v>
      </c>
      <c r="H21" s="53" t="s">
        <v>293</v>
      </c>
      <c r="I21" s="52">
        <f>SUMIFS(F17:F31, C17:C31,H21)</f>
        <v>3.4722222222222265E-2</v>
      </c>
    </row>
    <row r="22" spans="1:9">
      <c r="A22" s="94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4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4"/>
      <c r="B24" s="57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3.4722222222222265E-2</v>
      </c>
    </row>
    <row r="25" spans="1:9">
      <c r="A25" s="94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4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4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4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4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4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97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3" t="s">
        <v>263</v>
      </c>
      <c r="B32" s="51"/>
      <c r="C32" s="51"/>
      <c r="D32" s="52"/>
      <c r="E32" s="52"/>
      <c r="F32" s="52">
        <f t="shared" si="0"/>
        <v>0</v>
      </c>
      <c r="H32" s="49" t="s">
        <v>286</v>
      </c>
      <c r="I32" s="49" t="s">
        <v>287</v>
      </c>
    </row>
    <row r="33" spans="1:9">
      <c r="A33" s="94"/>
      <c r="B33" s="51"/>
      <c r="C33" s="51"/>
      <c r="D33" s="52"/>
      <c r="E33" s="52"/>
      <c r="F33" s="52">
        <f t="shared" si="0"/>
        <v>0</v>
      </c>
      <c r="H33" s="53" t="s">
        <v>288</v>
      </c>
      <c r="I33" s="52">
        <f>SUMIFS(F32:F46, C32:C46,H33)</f>
        <v>0</v>
      </c>
    </row>
    <row r="34" spans="1:9">
      <c r="A34" s="94"/>
      <c r="B34" s="51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94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94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94"/>
      <c r="B37" t="s">
        <v>1033</v>
      </c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94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>
      <c r="A39" s="94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</v>
      </c>
    </row>
    <row r="40" spans="1:9">
      <c r="A40" s="94"/>
      <c r="C40" s="51"/>
      <c r="D40" s="52"/>
      <c r="E40" s="52"/>
      <c r="F40" s="52">
        <f t="shared" si="0"/>
        <v>0</v>
      </c>
      <c r="I40" s="54"/>
    </row>
    <row r="41" spans="1:9">
      <c r="A41" s="94"/>
      <c r="B41" s="51"/>
      <c r="C41" s="51"/>
      <c r="D41" s="52"/>
      <c r="E41" s="52"/>
      <c r="F41" s="52">
        <f t="shared" si="0"/>
        <v>0</v>
      </c>
      <c r="I41" s="54"/>
    </row>
    <row r="42" spans="1:9">
      <c r="A42" s="94"/>
      <c r="B42" s="51"/>
      <c r="C42" s="51"/>
      <c r="D42" s="52"/>
      <c r="E42" s="52"/>
      <c r="F42" s="52">
        <f t="shared" si="0"/>
        <v>0</v>
      </c>
    </row>
    <row r="43" spans="1:9">
      <c r="A43" s="94"/>
      <c r="C43" s="51"/>
      <c r="D43" s="52"/>
      <c r="E43" s="52"/>
      <c r="F43" s="52">
        <f t="shared" si="0"/>
        <v>0</v>
      </c>
    </row>
    <row r="44" spans="1:9">
      <c r="A44" s="94"/>
      <c r="B44" s="51"/>
      <c r="C44" s="51"/>
      <c r="D44" s="52"/>
      <c r="E44" s="52"/>
      <c r="F44" s="52">
        <f t="shared" si="0"/>
        <v>0</v>
      </c>
    </row>
    <row r="45" spans="1:9">
      <c r="A45" s="94"/>
      <c r="B45" s="51"/>
      <c r="C45" s="51"/>
      <c r="D45" s="52"/>
      <c r="E45" s="52"/>
      <c r="F45" s="52">
        <f t="shared" si="0"/>
        <v>0</v>
      </c>
    </row>
    <row r="46" spans="1:9">
      <c r="A46" s="95"/>
      <c r="B46" s="51"/>
      <c r="C46" s="51"/>
      <c r="D46" s="52"/>
      <c r="E46" s="52"/>
      <c r="F46" s="52">
        <f t="shared" si="0"/>
        <v>0</v>
      </c>
    </row>
    <row r="47" spans="1:9">
      <c r="A47" s="96" t="s">
        <v>21</v>
      </c>
      <c r="B47" s="51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6"/>
      <c r="B48" s="51" t="s">
        <v>1031</v>
      </c>
      <c r="C48" s="51" t="s">
        <v>293</v>
      </c>
      <c r="D48" s="52">
        <v>0.45833333333333331</v>
      </c>
      <c r="E48" s="52">
        <v>0.49305555555555558</v>
      </c>
      <c r="F48" s="52">
        <v>3.4722222222222224E-2</v>
      </c>
      <c r="H48" s="53" t="s">
        <v>288</v>
      </c>
      <c r="I48" s="79">
        <v>0</v>
      </c>
    </row>
    <row r="49" spans="1:9">
      <c r="A49" s="96"/>
      <c r="B49" s="55" t="s">
        <v>1034</v>
      </c>
      <c r="C49" s="51"/>
      <c r="D49" s="52"/>
      <c r="E49" s="52"/>
      <c r="F49" s="52">
        <f t="shared" si="0"/>
        <v>0</v>
      </c>
      <c r="H49" s="53" t="s">
        <v>285</v>
      </c>
      <c r="I49" s="52">
        <f>SUMIFS(F47:F61, C47:C61,H49)</f>
        <v>1.0416666666666666E-2</v>
      </c>
    </row>
    <row r="50" spans="1:9">
      <c r="A50" s="96"/>
      <c r="B50" s="55"/>
      <c r="C50" s="51"/>
      <c r="D50" s="52"/>
      <c r="E50" s="52"/>
      <c r="F50" s="52">
        <f t="shared" si="0"/>
        <v>0</v>
      </c>
      <c r="H50" s="53" t="s">
        <v>290</v>
      </c>
      <c r="I50" s="52" t="s">
        <v>773</v>
      </c>
    </row>
    <row r="51" spans="1:9">
      <c r="A51" s="96"/>
      <c r="B51" s="55"/>
      <c r="C51" s="51"/>
      <c r="D51" s="52"/>
      <c r="E51" s="52"/>
      <c r="F51" s="52">
        <v>0</v>
      </c>
      <c r="H51" s="53" t="s">
        <v>293</v>
      </c>
      <c r="I51" s="52">
        <f>SUMIFS(F47:F61, C47:C61,H51)</f>
        <v>3.4722222222222224E-2</v>
      </c>
    </row>
    <row r="52" spans="1:9">
      <c r="A52" s="96"/>
      <c r="B52" s="55"/>
      <c r="C52" s="51"/>
      <c r="D52" s="52"/>
      <c r="E52" s="52"/>
      <c r="F52" s="52">
        <f t="shared" si="0"/>
        <v>0</v>
      </c>
      <c r="H52" s="53" t="s">
        <v>296</v>
      </c>
      <c r="I52" s="52">
        <f>SUMIFS(F47:F61, C47:C61,H52)</f>
        <v>0</v>
      </c>
    </row>
    <row r="53" spans="1:9">
      <c r="A53" s="96"/>
      <c r="B53" s="55"/>
      <c r="C53" s="51"/>
      <c r="D53" s="52"/>
      <c r="E53" s="52"/>
      <c r="F53" s="52">
        <f t="shared" si="0"/>
        <v>0</v>
      </c>
      <c r="H53" s="53" t="s">
        <v>295</v>
      </c>
      <c r="I53" s="52" t="s">
        <v>518</v>
      </c>
    </row>
    <row r="54" spans="1:9">
      <c r="A54" s="96"/>
      <c r="B54" s="55"/>
      <c r="C54" s="51"/>
      <c r="D54" s="68"/>
      <c r="E54" s="52"/>
      <c r="F54" s="52">
        <f t="shared" si="0"/>
        <v>0</v>
      </c>
      <c r="H54" s="48" t="s">
        <v>300</v>
      </c>
      <c r="I54" s="49" t="s">
        <v>1035</v>
      </c>
    </row>
    <row r="55" spans="1:9">
      <c r="A55" s="96"/>
      <c r="B55" s="55"/>
      <c r="C55" s="51"/>
      <c r="D55" s="52"/>
      <c r="E55" s="52"/>
      <c r="F55" s="52">
        <f t="shared" si="0"/>
        <v>0</v>
      </c>
      <c r="I55" s="54"/>
    </row>
    <row r="56" spans="1:9">
      <c r="A56" s="96"/>
      <c r="B56" s="55"/>
      <c r="C56" s="51"/>
      <c r="D56" s="52"/>
      <c r="E56" s="52"/>
      <c r="F56" s="52"/>
      <c r="I56" s="54"/>
    </row>
    <row r="57" spans="1:9">
      <c r="A57" s="96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96"/>
      <c r="B58" s="55"/>
      <c r="C58" s="51"/>
      <c r="D58" s="52"/>
      <c r="E58" s="52"/>
      <c r="F58" s="52">
        <f t="shared" si="0"/>
        <v>0</v>
      </c>
    </row>
    <row r="59" spans="1:9">
      <c r="A59" s="96"/>
      <c r="B59" s="55"/>
      <c r="C59" s="51"/>
      <c r="D59" s="52"/>
      <c r="E59" s="52"/>
      <c r="F59" s="52">
        <f t="shared" si="0"/>
        <v>0</v>
      </c>
    </row>
    <row r="60" spans="1:9">
      <c r="A60" s="96"/>
      <c r="B60" s="55"/>
      <c r="C60" s="51"/>
      <c r="D60" s="52"/>
      <c r="E60" s="52"/>
      <c r="F60" s="52">
        <f t="shared" si="0"/>
        <v>0</v>
      </c>
    </row>
    <row r="61" spans="1:9">
      <c r="A61" s="96"/>
      <c r="B61" s="55"/>
      <c r="C61" s="51"/>
      <c r="D61" s="52"/>
      <c r="E61" s="52"/>
      <c r="F61" s="52">
        <f t="shared" si="0"/>
        <v>0</v>
      </c>
    </row>
    <row r="62" spans="1:9">
      <c r="A62" s="93" t="s">
        <v>24</v>
      </c>
      <c r="B62" s="51" t="s">
        <v>1036</v>
      </c>
      <c r="C62" s="51" t="s">
        <v>293</v>
      </c>
      <c r="D62" s="52">
        <v>0.45833333333333331</v>
      </c>
      <c r="E62" s="64">
        <v>0.49305555555555558</v>
      </c>
      <c r="F62" s="52">
        <f t="shared" si="0"/>
        <v>3.4722222222222265E-2</v>
      </c>
      <c r="H62" s="49" t="s">
        <v>286</v>
      </c>
      <c r="I62" s="49" t="s">
        <v>287</v>
      </c>
    </row>
    <row r="63" spans="1:9">
      <c r="A63" s="94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>
      <c r="A64" s="94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94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94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3.4722222222222265E-2</v>
      </c>
    </row>
    <row r="67" spans="1:9">
      <c r="A67" s="94"/>
      <c r="B67" s="51"/>
      <c r="C67" s="51"/>
      <c r="D67" s="82"/>
      <c r="E67" s="82"/>
      <c r="F67" s="52">
        <f t="shared" ref="F67:F69" si="1">E67-D67</f>
        <v>0</v>
      </c>
      <c r="H67" s="53" t="s">
        <v>296</v>
      </c>
      <c r="I67" s="52">
        <f>SUMIFS(F62:F76, C62:C76,H67)</f>
        <v>3.4722222222222265E-2</v>
      </c>
    </row>
    <row r="68" spans="1:9">
      <c r="A68" s="94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4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6.9444444444444531E-2</v>
      </c>
    </row>
    <row r="70" spans="1:9">
      <c r="A70" s="94"/>
      <c r="B70" s="51"/>
      <c r="C70" s="51"/>
      <c r="D70" s="52"/>
      <c r="E70" s="52"/>
      <c r="F70" s="52">
        <f t="shared" ref="F70:F130" si="2">E70-D70</f>
        <v>0</v>
      </c>
      <c r="I70" s="54"/>
    </row>
    <row r="71" spans="1:9">
      <c r="A71" s="94"/>
      <c r="B71" s="51"/>
      <c r="C71" s="51"/>
      <c r="D71" s="52"/>
      <c r="E71" s="52"/>
      <c r="F71" s="52">
        <f t="shared" si="2"/>
        <v>0</v>
      </c>
    </row>
    <row r="72" spans="1:9">
      <c r="A72" s="94"/>
      <c r="B72" s="51"/>
      <c r="C72" s="51"/>
      <c r="D72" s="52"/>
      <c r="E72" s="52"/>
      <c r="F72" s="52">
        <f t="shared" si="2"/>
        <v>0</v>
      </c>
    </row>
    <row r="73" spans="1:9">
      <c r="A73" s="94"/>
      <c r="B73" s="51"/>
      <c r="C73" s="51"/>
      <c r="D73" s="52"/>
      <c r="E73" s="52"/>
      <c r="F73" s="52">
        <f t="shared" si="2"/>
        <v>0</v>
      </c>
    </row>
    <row r="74" spans="1:9">
      <c r="A74" s="94"/>
      <c r="B74" s="51"/>
      <c r="C74" s="51"/>
      <c r="D74" s="52"/>
      <c r="E74" s="52"/>
      <c r="F74" s="52">
        <f t="shared" si="2"/>
        <v>0</v>
      </c>
    </row>
    <row r="75" spans="1:9">
      <c r="A75" s="94"/>
      <c r="B75" s="51"/>
      <c r="C75" s="51"/>
      <c r="D75" s="52"/>
      <c r="E75" s="52"/>
      <c r="F75" s="52">
        <f t="shared" si="2"/>
        <v>0</v>
      </c>
    </row>
    <row r="76" spans="1:9">
      <c r="A76" s="94" t="s">
        <v>269</v>
      </c>
      <c r="B76" t="s">
        <v>1037</v>
      </c>
      <c r="C76" s="78" t="s">
        <v>296</v>
      </c>
      <c r="D76" s="61">
        <v>0.45833333333333331</v>
      </c>
      <c r="E76" s="54">
        <v>0.49305555555555558</v>
      </c>
      <c r="F76" s="52">
        <f t="shared" si="2"/>
        <v>3.4722222222222265E-2</v>
      </c>
      <c r="H76" s="49" t="s">
        <v>286</v>
      </c>
      <c r="I76" s="49" t="s">
        <v>287</v>
      </c>
    </row>
    <row r="77" spans="1:9">
      <c r="A77" s="94"/>
      <c r="B77" s="89"/>
      <c r="C77" s="51" t="s">
        <v>285</v>
      </c>
      <c r="D77" s="52">
        <v>0</v>
      </c>
      <c r="E77" s="52">
        <v>0</v>
      </c>
      <c r="F77" s="52">
        <f t="shared" si="2"/>
        <v>0</v>
      </c>
      <c r="H77" s="53" t="s">
        <v>288</v>
      </c>
      <c r="I77" s="52">
        <f>SUMIFS(F76:F91, C76:C91,H77)</f>
        <v>0</v>
      </c>
    </row>
    <row r="78" spans="1:9">
      <c r="A78" s="94"/>
      <c r="B78" s="51"/>
      <c r="C78" s="51" t="s">
        <v>293</v>
      </c>
      <c r="D78" s="52">
        <v>0</v>
      </c>
      <c r="E78" s="52">
        <v>0</v>
      </c>
      <c r="F78" s="52">
        <f t="shared" si="2"/>
        <v>0</v>
      </c>
      <c r="H78" s="53" t="s">
        <v>285</v>
      </c>
      <c r="I78" s="52">
        <f>SUMIFS(F76:F91, C76:C91,H78)</f>
        <v>0</v>
      </c>
    </row>
    <row r="79" spans="1:9">
      <c r="A79" s="94"/>
      <c r="B79" s="51"/>
      <c r="C79" s="51" t="s">
        <v>288</v>
      </c>
      <c r="D79" s="52">
        <v>0</v>
      </c>
      <c r="E79" s="52">
        <v>0</v>
      </c>
      <c r="F79" s="52">
        <f t="shared" si="2"/>
        <v>0</v>
      </c>
      <c r="H79" s="53" t="s">
        <v>290</v>
      </c>
      <c r="I79" s="52">
        <f>SUMIFS(F76:F91, C76:C91,H79)</f>
        <v>0</v>
      </c>
    </row>
    <row r="80" spans="1:9">
      <c r="A80" s="94"/>
      <c r="B80" s="51"/>
      <c r="C80" s="51" t="s">
        <v>288</v>
      </c>
      <c r="D80" s="52">
        <v>0</v>
      </c>
      <c r="E80" s="52">
        <v>0</v>
      </c>
      <c r="F80" s="52">
        <f t="shared" si="2"/>
        <v>0</v>
      </c>
      <c r="H80" s="53" t="s">
        <v>293</v>
      </c>
      <c r="I80" s="52">
        <f>SUMIFS(F76:F91, C76:C91,H80)</f>
        <v>0</v>
      </c>
    </row>
    <row r="81" spans="1:9">
      <c r="A81" s="94"/>
      <c r="B81" s="89"/>
      <c r="C81" s="51" t="s">
        <v>285</v>
      </c>
      <c r="D81" s="52">
        <v>0</v>
      </c>
      <c r="E81" s="52">
        <v>0</v>
      </c>
      <c r="F81" s="52">
        <f t="shared" si="2"/>
        <v>0</v>
      </c>
      <c r="H81" s="53" t="s">
        <v>296</v>
      </c>
      <c r="I81" s="52">
        <f>SUMIFS(F76:F91, C76:C91,H81)</f>
        <v>3.4722222222222265E-2</v>
      </c>
    </row>
    <row r="82" spans="1:9">
      <c r="A82" s="98"/>
      <c r="B82" s="51"/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>
      <c r="A83" s="94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3.4722222222222265E-2</v>
      </c>
    </row>
    <row r="84" spans="1:9">
      <c r="A84" s="94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94"/>
      <c r="C85" s="55" t="s">
        <v>295</v>
      </c>
      <c r="D85" s="52">
        <v>0</v>
      </c>
      <c r="E85" s="52">
        <v>0</v>
      </c>
      <c r="F85" s="52">
        <f t="shared" si="2"/>
        <v>0</v>
      </c>
      <c r="I85" s="54"/>
    </row>
    <row r="86" spans="1:9">
      <c r="A86" s="94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>
      <c r="A87" s="94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>
      <c r="A88" s="94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>
      <c r="A89" s="94"/>
      <c r="C89" s="51"/>
      <c r="D89" s="52"/>
      <c r="E89" s="52"/>
      <c r="F89" s="52">
        <f t="shared" si="2"/>
        <v>0</v>
      </c>
    </row>
    <row r="90" spans="1:9">
      <c r="A90" s="94"/>
      <c r="B90" s="51"/>
      <c r="C90" s="51"/>
      <c r="D90" s="52"/>
      <c r="E90" s="52"/>
      <c r="F90" s="52">
        <f t="shared" si="2"/>
        <v>0</v>
      </c>
    </row>
    <row r="91" spans="1:9">
      <c r="A91" s="97"/>
      <c r="B91" s="51"/>
      <c r="C91" s="51"/>
      <c r="D91" s="52"/>
      <c r="E91" s="52"/>
      <c r="F91" s="52">
        <f t="shared" si="2"/>
        <v>0</v>
      </c>
    </row>
    <row r="92" spans="1:9">
      <c r="A92" s="93" t="s">
        <v>54</v>
      </c>
      <c r="B92" s="51" t="s">
        <v>1038</v>
      </c>
      <c r="C92" s="51" t="s">
        <v>285</v>
      </c>
      <c r="D92" s="52">
        <v>0.36458333333333331</v>
      </c>
      <c r="E92" s="52">
        <v>0.36805555555555558</v>
      </c>
      <c r="F92" s="52">
        <f t="shared" si="2"/>
        <v>3.4722222222222654E-3</v>
      </c>
      <c r="H92" s="49" t="s">
        <v>286</v>
      </c>
      <c r="I92" s="49" t="s">
        <v>287</v>
      </c>
    </row>
    <row r="93" spans="1:9">
      <c r="A93" s="94"/>
      <c r="B93" s="51" t="s">
        <v>1039</v>
      </c>
      <c r="C93" s="51" t="s">
        <v>285</v>
      </c>
      <c r="D93" s="52">
        <v>0.375</v>
      </c>
      <c r="E93" s="52">
        <v>0.47222222222222227</v>
      </c>
      <c r="F93" s="52">
        <f t="shared" si="2"/>
        <v>9.7222222222222265E-2</v>
      </c>
      <c r="H93" s="53" t="s">
        <v>288</v>
      </c>
      <c r="I93" s="52">
        <f>SUMIFS(F92:F106, C92:C106,H93)</f>
        <v>0</v>
      </c>
    </row>
    <row r="94" spans="1:9">
      <c r="A94" s="94"/>
      <c r="B94" t="s">
        <v>342</v>
      </c>
      <c r="C94" s="51" t="s">
        <v>295</v>
      </c>
      <c r="D94" s="52">
        <v>0.47916666666666669</v>
      </c>
      <c r="E94" s="52">
        <v>0.49305555555555558</v>
      </c>
      <c r="F94" s="52">
        <f t="shared" si="2"/>
        <v>1.3888888888888895E-2</v>
      </c>
      <c r="H94" s="53" t="s">
        <v>285</v>
      </c>
      <c r="I94" s="52">
        <f>SUMIFS(F92:F106, C92:C106,H94)</f>
        <v>0.2597222222222223</v>
      </c>
    </row>
    <row r="95" spans="1:9">
      <c r="A95" s="94"/>
      <c r="B95" s="51" t="s">
        <v>1040</v>
      </c>
      <c r="C95" s="51" t="s">
        <v>285</v>
      </c>
      <c r="D95" s="52">
        <v>0.5</v>
      </c>
      <c r="E95" s="52">
        <v>0.61805555555555558</v>
      </c>
      <c r="F95" s="52">
        <f t="shared" si="2"/>
        <v>0.11805555555555558</v>
      </c>
      <c r="H95" s="53" t="s">
        <v>290</v>
      </c>
      <c r="I95" s="52">
        <f>SUMIFS(F92:F106, C92:C106,H95)</f>
        <v>0</v>
      </c>
    </row>
    <row r="96" spans="1:9">
      <c r="A96" s="94"/>
      <c r="B96" s="51" t="s">
        <v>1041</v>
      </c>
      <c r="C96" s="51" t="s">
        <v>295</v>
      </c>
      <c r="D96" s="52">
        <v>0.625</v>
      </c>
      <c r="E96" s="52">
        <v>0.64513888888888882</v>
      </c>
      <c r="F96" s="52">
        <f t="shared" si="2"/>
        <v>2.0138888888888817E-2</v>
      </c>
      <c r="H96" s="53" t="s">
        <v>293</v>
      </c>
      <c r="I96" s="52">
        <f>SUMIFS(F92:F106, C92:C106,H96)</f>
        <v>0</v>
      </c>
    </row>
    <row r="97" spans="1:9">
      <c r="A97" s="94"/>
      <c r="B97" s="85" t="s">
        <v>1042</v>
      </c>
      <c r="C97" s="51" t="s">
        <v>285</v>
      </c>
      <c r="D97" s="52">
        <v>0.64583333333333337</v>
      </c>
      <c r="E97" s="52">
        <v>0.68680555555555556</v>
      </c>
      <c r="F97" s="52">
        <f t="shared" si="2"/>
        <v>4.0972222222222188E-2</v>
      </c>
      <c r="H97" s="53" t="s">
        <v>296</v>
      </c>
      <c r="I97" s="52">
        <f>SUMIFS(F92:F106, C92:C106,H97)</f>
        <v>0</v>
      </c>
    </row>
    <row r="98" spans="1:9">
      <c r="A98" s="94"/>
      <c r="B98" s="51"/>
      <c r="C98" s="51" t="s">
        <v>295</v>
      </c>
      <c r="D98" s="52">
        <v>0</v>
      </c>
      <c r="E98" s="52">
        <v>0</v>
      </c>
      <c r="F98" s="52">
        <f t="shared" si="2"/>
        <v>0</v>
      </c>
      <c r="H98" s="53" t="s">
        <v>295</v>
      </c>
      <c r="I98" s="52">
        <f>SUMIFS(F92:F106, C92:C106,H98)</f>
        <v>3.4027777777777712E-2</v>
      </c>
    </row>
    <row r="99" spans="1:9">
      <c r="A99" s="94"/>
      <c r="B99" s="51"/>
      <c r="C99" s="51" t="s">
        <v>288</v>
      </c>
      <c r="D99" s="52">
        <v>0</v>
      </c>
      <c r="E99" s="52">
        <v>0</v>
      </c>
      <c r="F99" s="52">
        <f t="shared" si="2"/>
        <v>0</v>
      </c>
      <c r="H99" s="48" t="s">
        <v>300</v>
      </c>
      <c r="I99" s="49">
        <f>SUM(I93:I98)</f>
        <v>0.29375000000000001</v>
      </c>
    </row>
    <row r="100" spans="1:9">
      <c r="A100" s="94"/>
      <c r="B100" s="51"/>
      <c r="C100" s="51" t="s">
        <v>288</v>
      </c>
      <c r="D100" s="52">
        <v>0</v>
      </c>
      <c r="E100" s="52">
        <v>0</v>
      </c>
      <c r="F100" s="52">
        <f t="shared" si="2"/>
        <v>0</v>
      </c>
      <c r="I100" s="54"/>
    </row>
    <row r="101" spans="1:9">
      <c r="A101" s="94"/>
      <c r="B101" s="85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4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4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94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94"/>
      <c r="C105" s="51"/>
      <c r="D105" s="52"/>
      <c r="E105" s="52"/>
      <c r="F105" s="52"/>
    </row>
    <row r="106" spans="1:9">
      <c r="A106" s="95"/>
      <c r="C106" s="51"/>
      <c r="D106" s="52"/>
      <c r="E106" s="52"/>
      <c r="F106" s="52"/>
    </row>
    <row r="107" spans="1:9">
      <c r="A107" s="96" t="s">
        <v>30</v>
      </c>
      <c r="B107" s="55" t="s">
        <v>1043</v>
      </c>
      <c r="C107" s="51" t="s">
        <v>285</v>
      </c>
      <c r="D107" s="52">
        <v>0.36458333333333331</v>
      </c>
      <c r="E107" s="52">
        <v>0.45833333333333331</v>
      </c>
      <c r="F107" s="52">
        <f>E107-D107</f>
        <v>9.375E-2</v>
      </c>
      <c r="H107" s="49" t="s">
        <v>286</v>
      </c>
      <c r="I107" s="49" t="s">
        <v>287</v>
      </c>
    </row>
    <row r="108" spans="1:9">
      <c r="A108" s="96"/>
      <c r="B108" s="55" t="s">
        <v>1044</v>
      </c>
      <c r="C108" s="51" t="s">
        <v>293</v>
      </c>
      <c r="D108" s="52">
        <v>0.45833333333333331</v>
      </c>
      <c r="E108" s="52">
        <v>0.49305555555555558</v>
      </c>
      <c r="F108" s="52">
        <v>3.4722222222222224E-2</v>
      </c>
      <c r="H108" s="53" t="s">
        <v>288</v>
      </c>
      <c r="I108" s="52">
        <v>0</v>
      </c>
    </row>
    <row r="109" spans="1:9">
      <c r="A109" s="96"/>
      <c r="B109" s="56"/>
      <c r="C109" s="51"/>
      <c r="D109" s="52"/>
      <c r="E109" s="52"/>
      <c r="F109" s="52"/>
      <c r="H109" s="53" t="s">
        <v>285</v>
      </c>
      <c r="I109" s="52">
        <f>SUMIFS(F107:F121, C107:C121,H109)</f>
        <v>9.375E-2</v>
      </c>
    </row>
    <row r="110" spans="1:9">
      <c r="A110" s="96"/>
      <c r="B110" s="55"/>
      <c r="C110" s="51"/>
      <c r="D110" s="52"/>
      <c r="E110" s="52"/>
      <c r="F110" s="52"/>
      <c r="H110" s="53" t="s">
        <v>290</v>
      </c>
      <c r="I110" s="52">
        <f>SUMIFS(F107:F121, C107:C121,H110)</f>
        <v>0</v>
      </c>
    </row>
    <row r="111" spans="1:9">
      <c r="A111" s="96"/>
      <c r="B111" s="55"/>
      <c r="C111" s="51"/>
      <c r="D111" s="52"/>
      <c r="E111" s="52"/>
      <c r="F111" s="52"/>
      <c r="H111" s="53" t="s">
        <v>293</v>
      </c>
      <c r="I111" s="52">
        <f>SUMIFS(F107:F121, C107:C121,H111)</f>
        <v>3.4722222222222224E-2</v>
      </c>
    </row>
    <row r="112" spans="1:9">
      <c r="A112" s="96"/>
      <c r="B112" s="55"/>
      <c r="C112" s="51"/>
      <c r="D112" s="52"/>
      <c r="E112" s="52"/>
      <c r="F112" s="52"/>
      <c r="H112" s="53" t="s">
        <v>296</v>
      </c>
      <c r="I112" s="52">
        <f>SUMIFS(F107:F121, C107:C121,H112)</f>
        <v>0</v>
      </c>
    </row>
    <row r="113" spans="1:9">
      <c r="A113" s="96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>
      <c r="A114" s="96"/>
      <c r="B114" s="55"/>
      <c r="C114" s="51"/>
      <c r="D114" s="52"/>
      <c r="E114" s="52"/>
      <c r="F114" s="52"/>
      <c r="H114" s="48" t="s">
        <v>300</v>
      </c>
      <c r="I114" s="49">
        <f>SUM(I108:I113)</f>
        <v>0.12847222222222221</v>
      </c>
    </row>
    <row r="115" spans="1:9">
      <c r="A115" s="96"/>
      <c r="B115" s="55"/>
      <c r="C115" s="51"/>
      <c r="D115" s="52"/>
      <c r="E115" s="52"/>
      <c r="F115" s="52"/>
      <c r="I115" s="54"/>
    </row>
    <row r="116" spans="1:9">
      <c r="A116" s="96"/>
      <c r="B116" s="55" t="s">
        <v>424</v>
      </c>
      <c r="C116" s="51"/>
      <c r="D116" s="52"/>
      <c r="E116" s="52"/>
      <c r="F116" s="52"/>
      <c r="I116" s="54"/>
    </row>
    <row r="117" spans="1:9">
      <c r="A117" s="96"/>
      <c r="B117" s="55" t="s">
        <v>424</v>
      </c>
      <c r="C117" s="51"/>
      <c r="D117" s="52"/>
      <c r="E117" s="52"/>
      <c r="F117" s="52"/>
    </row>
    <row r="118" spans="1:9">
      <c r="A118" s="96"/>
      <c r="B118" s="55"/>
      <c r="C118" s="51"/>
      <c r="D118" s="52"/>
      <c r="E118" s="52"/>
      <c r="F118" s="52"/>
    </row>
    <row r="119" spans="1:9">
      <c r="A119" s="96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96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96"/>
      <c r="B121" s="55"/>
      <c r="C121" s="51"/>
      <c r="D121" s="52"/>
      <c r="E121" s="52"/>
      <c r="F121" s="52">
        <f t="shared" si="2"/>
        <v>0</v>
      </c>
    </row>
    <row r="122" spans="1:9">
      <c r="A122" s="93" t="s">
        <v>273</v>
      </c>
      <c r="B122" s="51" t="s">
        <v>1045</v>
      </c>
      <c r="C122" s="51" t="s">
        <v>285</v>
      </c>
      <c r="D122" s="62">
        <v>0.33333333333333331</v>
      </c>
      <c r="E122" s="52">
        <v>0.375</v>
      </c>
      <c r="F122" s="52">
        <f t="shared" si="2"/>
        <v>4.1666666666666685E-2</v>
      </c>
      <c r="H122" s="49" t="s">
        <v>286</v>
      </c>
      <c r="I122" s="49" t="s">
        <v>287</v>
      </c>
    </row>
    <row r="123" spans="1:9">
      <c r="A123" s="94"/>
      <c r="B123" t="s">
        <v>1046</v>
      </c>
      <c r="C123" s="78" t="s">
        <v>296</v>
      </c>
      <c r="D123" s="61">
        <v>0.45833333333333331</v>
      </c>
      <c r="E123" s="54">
        <v>0.49305555555555558</v>
      </c>
      <c r="F123" s="52">
        <f t="shared" si="2"/>
        <v>3.4722222222222265E-2</v>
      </c>
      <c r="H123" s="53" t="s">
        <v>288</v>
      </c>
      <c r="I123" s="52">
        <f>SUMIFS(F122:F136, C122:C136,H123)</f>
        <v>0</v>
      </c>
    </row>
    <row r="124" spans="1:9">
      <c r="A124" s="94"/>
      <c r="B124" s="51" t="s">
        <v>1032</v>
      </c>
      <c r="C124" s="51"/>
      <c r="D124" s="63"/>
      <c r="E124" s="52"/>
      <c r="F124" s="52">
        <f t="shared" si="2"/>
        <v>0</v>
      </c>
      <c r="H124" s="53" t="s">
        <v>285</v>
      </c>
      <c r="I124" s="52">
        <f>SUMIFS(F122:F136, C122:C136,H124)</f>
        <v>4.1666666666666685E-2</v>
      </c>
    </row>
    <row r="125" spans="1:9">
      <c r="A125" s="94"/>
      <c r="B125" s="51"/>
      <c r="C125" s="51"/>
      <c r="D125" s="52"/>
      <c r="E125" s="52"/>
      <c r="F125" s="52">
        <f t="shared" si="2"/>
        <v>0</v>
      </c>
      <c r="H125" s="53" t="s">
        <v>290</v>
      </c>
      <c r="I125" s="52">
        <f>SUMIFS(F122:F136, C122:C136,H125)</f>
        <v>0</v>
      </c>
    </row>
    <row r="126" spans="1:9">
      <c r="A126" s="94"/>
      <c r="B126" s="51"/>
      <c r="C126" s="51"/>
      <c r="D126" s="52"/>
      <c r="E126" s="52"/>
      <c r="F126" s="52">
        <f t="shared" si="2"/>
        <v>0</v>
      </c>
      <c r="H126" s="53" t="s">
        <v>293</v>
      </c>
      <c r="I126" s="52">
        <f>SUMIFS(F122:F136, C122:C136,H126)</f>
        <v>0</v>
      </c>
    </row>
    <row r="127" spans="1:9">
      <c r="A127" s="98"/>
      <c r="B127" s="58"/>
      <c r="C127" s="51"/>
      <c r="D127" s="52"/>
      <c r="E127" s="52"/>
      <c r="F127" s="52">
        <f t="shared" si="2"/>
        <v>0</v>
      </c>
      <c r="H127" s="53" t="s">
        <v>296</v>
      </c>
      <c r="I127" s="52">
        <f>SUMIFS(F122:F136, C122:C136,H127)</f>
        <v>3.4722222222222265E-2</v>
      </c>
    </row>
    <row r="128" spans="1:9">
      <c r="A128" s="98"/>
      <c r="B128" s="57"/>
      <c r="C128" s="55"/>
      <c r="D128" s="52"/>
      <c r="E128" s="52"/>
      <c r="F128" s="52">
        <f t="shared" si="2"/>
        <v>0</v>
      </c>
      <c r="H128" s="53" t="s">
        <v>295</v>
      </c>
      <c r="I128" s="52">
        <f>SUMIFS(F122:F136, C122:C136,H128)</f>
        <v>0</v>
      </c>
    </row>
    <row r="129" spans="1:9">
      <c r="A129" s="98"/>
      <c r="B129" s="57"/>
      <c r="C129" s="55"/>
      <c r="D129" s="52"/>
      <c r="E129" s="52"/>
      <c r="F129" s="52">
        <f t="shared" si="2"/>
        <v>0</v>
      </c>
      <c r="H129" s="48" t="s">
        <v>300</v>
      </c>
      <c r="I129" s="49">
        <f>SUM(I123:I128)</f>
        <v>7.6388888888888951E-2</v>
      </c>
    </row>
    <row r="130" spans="1:9">
      <c r="A130" s="98"/>
      <c r="B130" s="57"/>
      <c r="C130" s="55"/>
      <c r="D130" s="52"/>
      <c r="E130" s="52"/>
      <c r="F130" s="52">
        <f t="shared" si="2"/>
        <v>0</v>
      </c>
      <c r="I130" s="54"/>
    </row>
    <row r="131" spans="1:9">
      <c r="A131" s="94"/>
      <c r="B131" s="57"/>
      <c r="C131" s="55"/>
      <c r="D131" s="52"/>
      <c r="E131" s="52"/>
      <c r="F131" s="52">
        <f t="shared" ref="F131:F151" si="3">E131-D131</f>
        <v>0</v>
      </c>
      <c r="I131" s="54"/>
    </row>
    <row r="132" spans="1:9">
      <c r="A132" s="94"/>
      <c r="B132" s="59"/>
      <c r="C132" s="51"/>
      <c r="D132" s="52"/>
      <c r="E132" s="52"/>
      <c r="F132" s="52">
        <f t="shared" si="3"/>
        <v>0</v>
      </c>
    </row>
    <row r="133" spans="1:9">
      <c r="A133" s="94"/>
      <c r="B133" s="51"/>
      <c r="C133" s="51"/>
      <c r="D133" s="52"/>
      <c r="E133" s="52"/>
      <c r="F133" s="52">
        <f t="shared" si="3"/>
        <v>0</v>
      </c>
    </row>
    <row r="134" spans="1:9">
      <c r="A134" s="94"/>
      <c r="B134" s="51"/>
      <c r="C134" s="51"/>
      <c r="D134" s="52"/>
      <c r="E134" s="52"/>
      <c r="F134" s="52"/>
    </row>
    <row r="135" spans="1:9">
      <c r="A135" s="94"/>
      <c r="B135" s="51"/>
      <c r="C135" s="51"/>
      <c r="D135" s="52"/>
      <c r="E135" s="52"/>
      <c r="F135" s="52"/>
    </row>
    <row r="136" spans="1:9">
      <c r="A136" s="95"/>
      <c r="B136" s="51"/>
      <c r="C136" s="51"/>
      <c r="D136" s="52"/>
      <c r="E136" s="52"/>
      <c r="F136" s="52"/>
    </row>
    <row r="137" spans="1:9">
      <c r="A137" s="96" t="s">
        <v>276</v>
      </c>
      <c r="B137" s="55"/>
      <c r="C137" s="51"/>
      <c r="D137" s="52"/>
      <c r="E137" s="52"/>
      <c r="F137" s="52">
        <f t="shared" si="3"/>
        <v>0</v>
      </c>
      <c r="H137" s="49" t="s">
        <v>286</v>
      </c>
      <c r="I137" s="49" t="s">
        <v>287</v>
      </c>
    </row>
    <row r="138" spans="1:9">
      <c r="A138" s="96"/>
      <c r="B138" s="55"/>
      <c r="C138" s="51"/>
      <c r="D138" s="52"/>
      <c r="E138" s="52"/>
      <c r="F138" s="52">
        <f t="shared" si="3"/>
        <v>0</v>
      </c>
      <c r="H138" s="53" t="s">
        <v>288</v>
      </c>
      <c r="I138" s="52">
        <f>SUMIFS(F137:F151, C137:C151,H138)</f>
        <v>0</v>
      </c>
    </row>
    <row r="139" spans="1:9">
      <c r="A139" s="96"/>
      <c r="B139" s="55"/>
      <c r="C139" s="51"/>
      <c r="D139" s="52"/>
      <c r="E139" s="52"/>
      <c r="F139" s="52">
        <f t="shared" si="3"/>
        <v>0</v>
      </c>
      <c r="H139" s="53" t="s">
        <v>285</v>
      </c>
      <c r="I139" s="52">
        <f>SUMIFS(F137:F151, C137:C151,H139)</f>
        <v>0</v>
      </c>
    </row>
    <row r="140" spans="1:9">
      <c r="A140" s="96"/>
      <c r="B140" s="55" t="s">
        <v>1033</v>
      </c>
      <c r="C140" s="51"/>
      <c r="D140" s="52"/>
      <c r="E140" s="52"/>
      <c r="F140" s="52">
        <f t="shared" si="3"/>
        <v>0</v>
      </c>
      <c r="H140" s="53" t="s">
        <v>290</v>
      </c>
      <c r="I140" s="52">
        <f>SUMIFS(F137:F151, C137:C151,H140)</f>
        <v>0</v>
      </c>
    </row>
    <row r="141" spans="1:9">
      <c r="A141" s="96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0</v>
      </c>
    </row>
    <row r="142" spans="1:9">
      <c r="A142" s="96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>
      <c r="A143" s="96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>
      <c r="A144" s="96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</v>
      </c>
    </row>
    <row r="145" spans="1:9">
      <c r="A145" s="99"/>
      <c r="B145" s="60"/>
      <c r="C145" s="55"/>
      <c r="D145" s="52"/>
      <c r="E145" s="52"/>
      <c r="F145" s="52">
        <f t="shared" si="3"/>
        <v>0</v>
      </c>
      <c r="I145" s="54"/>
    </row>
    <row r="146" spans="1:9">
      <c r="A146" s="96"/>
      <c r="B146" s="56"/>
      <c r="C146" s="51"/>
      <c r="D146" s="52"/>
      <c r="E146" s="52"/>
      <c r="F146" s="52">
        <f t="shared" si="3"/>
        <v>0</v>
      </c>
      <c r="I146" s="54"/>
    </row>
    <row r="147" spans="1:9">
      <c r="A147" s="96"/>
      <c r="B147" s="55"/>
      <c r="C147" s="51"/>
      <c r="D147" s="52"/>
      <c r="E147" s="52"/>
      <c r="F147" s="52">
        <f t="shared" si="3"/>
        <v>0</v>
      </c>
    </row>
    <row r="148" spans="1:9">
      <c r="A148" s="96"/>
      <c r="B148" s="55"/>
      <c r="C148" s="51"/>
      <c r="D148" s="52"/>
      <c r="E148" s="52"/>
      <c r="F148" s="52">
        <f t="shared" si="3"/>
        <v>0</v>
      </c>
    </row>
    <row r="149" spans="1:9">
      <c r="A149" s="96"/>
      <c r="B149" s="55"/>
      <c r="C149" s="51"/>
      <c r="D149" s="52"/>
      <c r="E149" s="52"/>
      <c r="F149" s="52">
        <f t="shared" si="3"/>
        <v>0</v>
      </c>
    </row>
    <row r="150" spans="1:9">
      <c r="A150" s="96"/>
      <c r="B150" s="55"/>
      <c r="C150" s="51"/>
      <c r="D150" s="52"/>
      <c r="E150" s="52"/>
      <c r="F150" s="52">
        <f t="shared" si="3"/>
        <v>0</v>
      </c>
    </row>
    <row r="151" spans="1:9">
      <c r="A151" s="96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285" priority="25" operator="greaterThan">
      <formula>0.25</formula>
    </cfRule>
    <cfRule type="cellIs" dxfId="284" priority="26" operator="lessThan">
      <formula>0.25</formula>
    </cfRule>
  </conditionalFormatting>
  <conditionalFormatting sqref="I4 I19 I34 I49 I78 I94 I109 I124 I139">
    <cfRule type="cellIs" dxfId="283" priority="22" operator="lessThan">
      <formula>0.0416666666666667</formula>
    </cfRule>
    <cfRule type="cellIs" dxfId="282" priority="23" operator="greaterThan">
      <formula>0.0416666666666667</formula>
    </cfRule>
    <cfRule type="cellIs" dxfId="281" priority="24" operator="greaterThan">
      <formula>0.0416666666666667</formula>
    </cfRule>
  </conditionalFormatting>
  <conditionalFormatting sqref="I5 I20 I35 I50 I79 I95 I110 I125 I140">
    <cfRule type="cellIs" dxfId="280" priority="20" operator="lessThan">
      <formula>0.0833333333333333</formula>
    </cfRule>
    <cfRule type="cellIs" dxfId="279" priority="21" operator="greaterThan">
      <formula>0.0833333333333333</formula>
    </cfRule>
  </conditionalFormatting>
  <conditionalFormatting sqref="I6 I21 I36 I51 I80 I96 I111 I126 I141">
    <cfRule type="cellIs" dxfId="278" priority="18" operator="lessThan">
      <formula>0.0416666666666667</formula>
    </cfRule>
    <cfRule type="cellIs" dxfId="277" priority="19" operator="greaterThan">
      <formula>0.0416666666666667</formula>
    </cfRule>
  </conditionalFormatting>
  <conditionalFormatting sqref="I7 I22 I37 I52 I81 I97 I112 I127 I142">
    <cfRule type="cellIs" dxfId="276" priority="16" operator="lessThan">
      <formula>0.0416666666666667</formula>
    </cfRule>
    <cfRule type="cellIs" dxfId="275" priority="17" operator="greaterThan">
      <formula>0.0416666666666667</formula>
    </cfRule>
  </conditionalFormatting>
  <conditionalFormatting sqref="I8 I23 I38 I53 I82 I98 I113 I128 I143">
    <cfRule type="cellIs" dxfId="274" priority="14" operator="lessThan">
      <formula>0.0625</formula>
    </cfRule>
    <cfRule type="cellIs" dxfId="273" priority="15" operator="greaterThan">
      <formula>0.0625</formula>
    </cfRule>
  </conditionalFormatting>
  <conditionalFormatting sqref="I63">
    <cfRule type="cellIs" dxfId="272" priority="12" operator="greaterThan">
      <formula>0.25</formula>
    </cfRule>
    <cfRule type="cellIs" dxfId="271" priority="13" operator="lessThan">
      <formula>0.25</formula>
    </cfRule>
  </conditionalFormatting>
  <conditionalFormatting sqref="I64">
    <cfRule type="cellIs" dxfId="270" priority="9" operator="lessThan">
      <formula>0.0416666666666667</formula>
    </cfRule>
    <cfRule type="cellIs" dxfId="269" priority="10" operator="greaterThan">
      <formula>0.0416666666666667</formula>
    </cfRule>
    <cfRule type="cellIs" dxfId="268" priority="11" operator="greaterThan">
      <formula>0.0416666666666667</formula>
    </cfRule>
  </conditionalFormatting>
  <conditionalFormatting sqref="I65">
    <cfRule type="cellIs" dxfId="267" priority="7" operator="lessThan">
      <formula>0.0833333333333333</formula>
    </cfRule>
    <cfRule type="cellIs" dxfId="266" priority="8" operator="greaterThan">
      <formula>0.0833333333333333</formula>
    </cfRule>
  </conditionalFormatting>
  <conditionalFormatting sqref="I66">
    <cfRule type="cellIs" dxfId="265" priority="5" operator="lessThan">
      <formula>0.0416666666666667</formula>
    </cfRule>
    <cfRule type="cellIs" dxfId="264" priority="6" operator="greaterThan">
      <formula>0.0416666666666667</formula>
    </cfRule>
  </conditionalFormatting>
  <conditionalFormatting sqref="I67">
    <cfRule type="cellIs" dxfId="263" priority="3" operator="lessThan">
      <formula>0.0416666666666667</formula>
    </cfRule>
    <cfRule type="cellIs" dxfId="262" priority="4" operator="greaterThan">
      <formula>0.0416666666666667</formula>
    </cfRule>
  </conditionalFormatting>
  <conditionalFormatting sqref="I68">
    <cfRule type="cellIs" dxfId="261" priority="1" operator="lessThan">
      <formula>0.0625</formula>
    </cfRule>
    <cfRule type="cellIs" dxfId="260" priority="2" operator="greaterThan">
      <formula>0.0625</formula>
    </cfRule>
  </conditionalFormatting>
  <dataValidations count="1">
    <dataValidation type="list" allowBlank="1" showInputMessage="1" showErrorMessage="1" sqref="C2:C151" xr:uid="{00000000-0002-0000-1F00-000000000000}">
      <formula1>$Q$1:$Q$7</formula1>
    </dataValidation>
  </dataValidations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Q151"/>
  <sheetViews>
    <sheetView topLeftCell="A105" workbookViewId="0">
      <selection activeCell="L15" sqref="L15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98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98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98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98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98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8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98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98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98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98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98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98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98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98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98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94" t="s">
        <v>17</v>
      </c>
      <c r="B17" s="51" t="s">
        <v>1047</v>
      </c>
      <c r="C17" s="51" t="s">
        <v>290</v>
      </c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>
      <c r="A18" s="94"/>
      <c r="B18" t="s">
        <v>1048</v>
      </c>
      <c r="C18" s="78" t="s">
        <v>293</v>
      </c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0.2326388888888889</v>
      </c>
    </row>
    <row r="19" spans="1:9">
      <c r="A19" s="94"/>
      <c r="B19" s="51" t="s">
        <v>1049</v>
      </c>
      <c r="C19" s="51" t="s">
        <v>288</v>
      </c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94"/>
      <c r="B20" t="s">
        <v>329</v>
      </c>
      <c r="C20" s="51" t="s">
        <v>295</v>
      </c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4.8611111111111105E-2</v>
      </c>
    </row>
    <row r="21" spans="1:9">
      <c r="A21" s="94"/>
      <c r="B21" s="51" t="s">
        <v>1050</v>
      </c>
      <c r="C21" s="51" t="s">
        <v>288</v>
      </c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2.083333333333337E-2</v>
      </c>
    </row>
    <row r="22" spans="1:9">
      <c r="A22" s="94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4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2.777777777777779E-2</v>
      </c>
    </row>
    <row r="24" spans="1:9">
      <c r="A24" s="94"/>
      <c r="B24" s="57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0.32986111111111116</v>
      </c>
    </row>
    <row r="25" spans="1:9">
      <c r="A25" s="94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4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4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4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4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4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97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3" t="s">
        <v>263</v>
      </c>
      <c r="B32" s="51" t="s">
        <v>284</v>
      </c>
      <c r="C32" s="51" t="s">
        <v>285</v>
      </c>
      <c r="D32" s="52">
        <v>0.38541666666666669</v>
      </c>
      <c r="E32" s="52">
        <v>0.3923611111111111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4"/>
      <c r="B33" s="51" t="s">
        <v>1051</v>
      </c>
      <c r="C33" s="51" t="s">
        <v>290</v>
      </c>
      <c r="D33" s="52">
        <v>0.39583333333333331</v>
      </c>
      <c r="E33" s="52">
        <v>0.44444444444444442</v>
      </c>
      <c r="F33" s="52">
        <f t="shared" si="0"/>
        <v>4.8611111111111105E-2</v>
      </c>
      <c r="H33" s="53" t="s">
        <v>288</v>
      </c>
      <c r="I33" s="52">
        <f>SUMIFS(F32:F46, C32:C46,H33)</f>
        <v>0.18055555555555541</v>
      </c>
    </row>
    <row r="34" spans="1:9">
      <c r="A34" s="94"/>
      <c r="B34" s="51" t="s">
        <v>875</v>
      </c>
      <c r="C34" s="51" t="s">
        <v>293</v>
      </c>
      <c r="D34" s="52">
        <v>0.45833333333333331</v>
      </c>
      <c r="E34" s="52">
        <v>0.47916666666666669</v>
      </c>
      <c r="F34" s="52">
        <f t="shared" si="0"/>
        <v>2.083333333333337E-2</v>
      </c>
      <c r="H34" s="53" t="s">
        <v>285</v>
      </c>
      <c r="I34" s="52">
        <f>SUMIFS(F32:F46, C32:C46,H34)</f>
        <v>6.9444444444444198E-3</v>
      </c>
    </row>
    <row r="35" spans="1:9">
      <c r="A35" s="94"/>
      <c r="B35" s="51" t="s">
        <v>1052</v>
      </c>
      <c r="C35" s="51" t="s">
        <v>288</v>
      </c>
      <c r="D35" s="52">
        <v>0.4826388888888889</v>
      </c>
      <c r="E35" s="52">
        <v>0.54861111111111105</v>
      </c>
      <c r="F35" s="52">
        <f t="shared" si="0"/>
        <v>6.5972222222222154E-2</v>
      </c>
      <c r="H35" s="53" t="s">
        <v>290</v>
      </c>
      <c r="I35" s="52">
        <f>SUMIFS(F32:F46, C32:C46,H35)</f>
        <v>4.8611111111111105E-2</v>
      </c>
    </row>
    <row r="36" spans="1:9">
      <c r="A36" s="94"/>
      <c r="B36" s="51" t="s">
        <v>329</v>
      </c>
      <c r="C36" s="51" t="s">
        <v>295</v>
      </c>
      <c r="D36" s="52">
        <v>0.54861111111111105</v>
      </c>
      <c r="E36" s="52">
        <v>0.57638888888888895</v>
      </c>
      <c r="F36" s="52">
        <f t="shared" si="0"/>
        <v>2.7777777777777901E-2</v>
      </c>
      <c r="H36" s="53" t="s">
        <v>293</v>
      </c>
      <c r="I36" s="52">
        <f>SUMIFS(F32:F46, C32:C46,H36)</f>
        <v>2.083333333333337E-2</v>
      </c>
    </row>
    <row r="37" spans="1:9">
      <c r="A37" s="94"/>
      <c r="B37" s="85" t="s">
        <v>1053</v>
      </c>
      <c r="C37" s="51" t="s">
        <v>288</v>
      </c>
      <c r="D37" s="52">
        <v>0.58333333333333337</v>
      </c>
      <c r="E37" s="52">
        <v>0.64583333333333337</v>
      </c>
      <c r="F37" s="52">
        <f t="shared" si="0"/>
        <v>6.25E-2</v>
      </c>
      <c r="H37" s="53" t="s">
        <v>296</v>
      </c>
      <c r="I37" s="52">
        <f>SUMIFS(F32:F46, C32:C46,H37)</f>
        <v>0</v>
      </c>
    </row>
    <row r="38" spans="1:9">
      <c r="A38" s="94"/>
      <c r="B38" s="51" t="s">
        <v>1054</v>
      </c>
      <c r="C38" s="51" t="s">
        <v>288</v>
      </c>
      <c r="D38" s="52">
        <v>0.64583333333333337</v>
      </c>
      <c r="E38" s="52">
        <v>0.69791666666666663</v>
      </c>
      <c r="F38" s="52">
        <f t="shared" si="0"/>
        <v>5.2083333333333259E-2</v>
      </c>
      <c r="H38" s="53" t="s">
        <v>295</v>
      </c>
      <c r="I38" s="52">
        <f>SUMIFS(F32:F46, C32:C46,H38)</f>
        <v>2.7777777777777901E-2</v>
      </c>
    </row>
    <row r="39" spans="1:9">
      <c r="A39" s="94"/>
      <c r="B39" s="80"/>
      <c r="C39" s="51"/>
      <c r="D39" s="52">
        <v>0.52083333333333337</v>
      </c>
      <c r="E39" s="52">
        <v>0.55208333333333337</v>
      </c>
      <c r="F39" s="52">
        <f t="shared" si="0"/>
        <v>3.125E-2</v>
      </c>
      <c r="H39" s="48" t="s">
        <v>300</v>
      </c>
      <c r="I39" s="49">
        <f>SUM(I33:I38)</f>
        <v>0.28472222222222221</v>
      </c>
    </row>
    <row r="40" spans="1:9">
      <c r="A40" s="94"/>
      <c r="C40" s="51"/>
      <c r="D40" s="52">
        <v>0.55208333333333337</v>
      </c>
      <c r="E40" s="52">
        <v>0.57291666666666663</v>
      </c>
      <c r="F40" s="52">
        <f t="shared" si="0"/>
        <v>2.0833333333333259E-2</v>
      </c>
      <c r="I40" s="54"/>
    </row>
    <row r="41" spans="1:9">
      <c r="A41" s="94"/>
      <c r="B41" s="51"/>
      <c r="C41" s="51"/>
      <c r="D41" s="52">
        <v>0.57291666666666663</v>
      </c>
      <c r="E41" s="52">
        <v>0.625</v>
      </c>
      <c r="F41" s="52">
        <f t="shared" si="0"/>
        <v>5.208333333333337E-2</v>
      </c>
      <c r="I41" s="54"/>
    </row>
    <row r="42" spans="1:9">
      <c r="A42" s="94"/>
      <c r="B42" s="51"/>
      <c r="C42" s="51"/>
      <c r="D42" s="52">
        <v>0.625</v>
      </c>
      <c r="E42" s="52">
        <v>0.6875</v>
      </c>
      <c r="F42" s="52">
        <f t="shared" si="0"/>
        <v>6.25E-2</v>
      </c>
    </row>
    <row r="43" spans="1:9">
      <c r="A43" s="94"/>
      <c r="C43" s="51"/>
      <c r="D43" s="52">
        <v>0.6875</v>
      </c>
      <c r="E43" s="52">
        <v>0.69791666666666663</v>
      </c>
      <c r="F43" s="52">
        <f t="shared" si="0"/>
        <v>1.041666666666663E-2</v>
      </c>
    </row>
    <row r="44" spans="1:9">
      <c r="A44" s="94"/>
      <c r="B44" s="51"/>
      <c r="C44" s="51"/>
      <c r="D44" s="52">
        <v>0.69791666666666663</v>
      </c>
      <c r="E44" s="52">
        <v>0.75694444444444453</v>
      </c>
      <c r="F44" s="52">
        <f t="shared" si="0"/>
        <v>5.9027777777777901E-2</v>
      </c>
    </row>
    <row r="45" spans="1:9">
      <c r="A45" s="94"/>
      <c r="B45" s="51"/>
      <c r="C45" s="51"/>
      <c r="D45" s="52"/>
      <c r="E45" s="52"/>
      <c r="F45" s="52">
        <f t="shared" si="0"/>
        <v>0</v>
      </c>
    </row>
    <row r="46" spans="1:9">
      <c r="A46" s="95"/>
      <c r="B46" s="51"/>
      <c r="C46" s="51"/>
      <c r="D46" s="52"/>
      <c r="E46" s="52"/>
      <c r="F46" s="52">
        <f t="shared" si="0"/>
        <v>0</v>
      </c>
    </row>
    <row r="47" spans="1:9">
      <c r="A47" s="96" t="s">
        <v>21</v>
      </c>
      <c r="B47" s="51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6"/>
      <c r="B48" s="51" t="s">
        <v>1055</v>
      </c>
      <c r="C48" s="51" t="s">
        <v>290</v>
      </c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96"/>
      <c r="B49" s="55" t="s">
        <v>899</v>
      </c>
      <c r="C49" s="51" t="s">
        <v>293</v>
      </c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1.0416666666666666E-2</v>
      </c>
    </row>
    <row r="50" spans="1:9">
      <c r="A50" s="96"/>
      <c r="B50" s="55" t="s">
        <v>342</v>
      </c>
      <c r="C50" s="51" t="s">
        <v>295</v>
      </c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 t="s">
        <v>930</v>
      </c>
    </row>
    <row r="51" spans="1:9">
      <c r="A51" s="96"/>
      <c r="B51" s="55" t="s">
        <v>1056</v>
      </c>
      <c r="C51" s="51" t="s">
        <v>290</v>
      </c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2.0833333333333332E-2</v>
      </c>
    </row>
    <row r="52" spans="1:9">
      <c r="A52" s="96"/>
      <c r="B52" s="55" t="s">
        <v>1057</v>
      </c>
      <c r="C52" s="51" t="s">
        <v>290</v>
      </c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96"/>
      <c r="B53" s="55" t="s">
        <v>599</v>
      </c>
      <c r="C53" s="51" t="s">
        <v>295</v>
      </c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961</v>
      </c>
    </row>
    <row r="54" spans="1:9">
      <c r="A54" s="96"/>
      <c r="B54" s="55" t="s">
        <v>1058</v>
      </c>
      <c r="C54" s="51" t="s">
        <v>290</v>
      </c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1059</v>
      </c>
    </row>
    <row r="55" spans="1:9">
      <c r="A55" s="96"/>
      <c r="B55" s="55" t="s">
        <v>1060</v>
      </c>
      <c r="C55" s="51" t="s">
        <v>295</v>
      </c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96"/>
      <c r="B56" s="55" t="s">
        <v>1061</v>
      </c>
      <c r="C56" s="51" t="s">
        <v>290</v>
      </c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96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96"/>
      <c r="B58" s="55"/>
      <c r="C58" s="51"/>
      <c r="D58" s="52"/>
      <c r="E58" s="52"/>
      <c r="F58" s="52">
        <f t="shared" si="0"/>
        <v>0</v>
      </c>
    </row>
    <row r="59" spans="1:9">
      <c r="A59" s="96"/>
      <c r="B59" s="55"/>
      <c r="C59" s="51"/>
      <c r="D59" s="52"/>
      <c r="E59" s="52"/>
      <c r="F59" s="52">
        <f t="shared" si="0"/>
        <v>0</v>
      </c>
    </row>
    <row r="60" spans="1:9">
      <c r="A60" s="96"/>
      <c r="B60" s="55"/>
      <c r="C60" s="51"/>
      <c r="D60" s="52"/>
      <c r="E60" s="52"/>
      <c r="F60" s="52">
        <f t="shared" si="0"/>
        <v>0</v>
      </c>
    </row>
    <row r="61" spans="1:9">
      <c r="A61" s="96"/>
      <c r="B61" s="55"/>
      <c r="C61" s="51"/>
      <c r="D61" s="52"/>
      <c r="E61" s="52"/>
      <c r="F61" s="52">
        <f t="shared" si="0"/>
        <v>0</v>
      </c>
    </row>
    <row r="62" spans="1:9">
      <c r="A62" s="93" t="s">
        <v>24</v>
      </c>
      <c r="B62" s="51" t="s">
        <v>1063</v>
      </c>
      <c r="C62" s="51" t="s">
        <v>290</v>
      </c>
      <c r="D62" s="52">
        <v>0.39583333333333331</v>
      </c>
      <c r="E62" s="64">
        <v>0.44444444444444442</v>
      </c>
      <c r="F62" s="52">
        <f t="shared" si="0"/>
        <v>4.8611111111111105E-2</v>
      </c>
      <c r="H62" s="49" t="s">
        <v>286</v>
      </c>
      <c r="I62" s="49" t="s">
        <v>287</v>
      </c>
    </row>
    <row r="63" spans="1:9">
      <c r="A63" s="94"/>
      <c r="B63" s="56" t="s">
        <v>356</v>
      </c>
      <c r="C63" s="51" t="s">
        <v>293</v>
      </c>
      <c r="D63" s="52">
        <v>0.45833333333333331</v>
      </c>
      <c r="E63" s="52">
        <v>0.47916666666666669</v>
      </c>
      <c r="F63" s="52">
        <f t="shared" si="0"/>
        <v>2.083333333333337E-2</v>
      </c>
      <c r="H63" s="53" t="s">
        <v>288</v>
      </c>
      <c r="I63" s="52">
        <f>SUMIFS(F62:F76, C62:C76,H63)</f>
        <v>0.20833333333333326</v>
      </c>
    </row>
    <row r="64" spans="1:9">
      <c r="A64" s="94"/>
      <c r="B64" s="51" t="s">
        <v>1064</v>
      </c>
      <c r="C64" s="51" t="s">
        <v>288</v>
      </c>
      <c r="D64" s="52">
        <v>0.58333333333333337</v>
      </c>
      <c r="E64" s="52">
        <v>0.66666666666666663</v>
      </c>
      <c r="F64" s="52">
        <f t="shared" si="0"/>
        <v>8.3333333333333259E-2</v>
      </c>
      <c r="H64" s="53" t="s">
        <v>285</v>
      </c>
      <c r="I64" s="52">
        <f>SUMIFS(F62:F76, C62:C76,H64)</f>
        <v>3.4722222222222654E-3</v>
      </c>
    </row>
    <row r="65" spans="1:9">
      <c r="A65" s="94"/>
      <c r="B65" s="51" t="s">
        <v>1065</v>
      </c>
      <c r="C65" s="51" t="s">
        <v>288</v>
      </c>
      <c r="D65" s="52">
        <v>0.70833333333333337</v>
      </c>
      <c r="E65" s="52">
        <v>0.83333333333333337</v>
      </c>
      <c r="F65" s="52">
        <f t="shared" si="0"/>
        <v>0.125</v>
      </c>
      <c r="H65" s="53" t="s">
        <v>290</v>
      </c>
      <c r="I65" s="52">
        <f>SUMIFS(F62:F76, C62:C76,H65)</f>
        <v>4.8611111111111105E-2</v>
      </c>
    </row>
    <row r="66" spans="1:9">
      <c r="A66" s="94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2.083333333333337E-2</v>
      </c>
    </row>
    <row r="67" spans="1:9">
      <c r="A67" s="94"/>
      <c r="B67" s="51"/>
      <c r="C67" s="51"/>
      <c r="D67" s="82"/>
      <c r="E67" s="82"/>
      <c r="F67" s="52">
        <f t="shared" ref="F67:F71" si="1">E67-D67</f>
        <v>0</v>
      </c>
      <c r="H67" s="53" t="s">
        <v>296</v>
      </c>
      <c r="I67" s="52">
        <f>SUMIFS(F62:F76, C62:C76,H67)</f>
        <v>0</v>
      </c>
    </row>
    <row r="68" spans="1:9">
      <c r="A68" s="94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4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0.28125</v>
      </c>
    </row>
    <row r="70" spans="1:9">
      <c r="A70" s="94"/>
      <c r="B70" s="51"/>
      <c r="C70" s="51"/>
      <c r="D70" s="52"/>
      <c r="E70" s="52"/>
      <c r="F70" s="52">
        <f t="shared" si="1"/>
        <v>0</v>
      </c>
      <c r="I70" s="54"/>
    </row>
    <row r="71" spans="1:9">
      <c r="A71" s="94"/>
      <c r="B71" s="51"/>
      <c r="C71" s="51"/>
      <c r="D71" s="52"/>
      <c r="E71" s="52"/>
      <c r="F71" s="52">
        <f t="shared" si="1"/>
        <v>0</v>
      </c>
    </row>
    <row r="72" spans="1:9">
      <c r="A72" s="94"/>
      <c r="B72" s="51"/>
      <c r="C72" s="51"/>
      <c r="D72" s="52"/>
      <c r="E72" s="52"/>
      <c r="F72" s="52">
        <f t="shared" ref="F72:F130" si="2">E72-D72</f>
        <v>0</v>
      </c>
    </row>
    <row r="73" spans="1:9">
      <c r="A73" s="94"/>
      <c r="B73" s="51"/>
      <c r="C73" s="51"/>
      <c r="D73" s="52"/>
      <c r="E73" s="52"/>
      <c r="F73" s="52">
        <f t="shared" si="2"/>
        <v>0</v>
      </c>
    </row>
    <row r="74" spans="1:9">
      <c r="A74" s="94"/>
      <c r="B74" s="51"/>
      <c r="C74" s="51"/>
      <c r="D74" s="52"/>
      <c r="E74" s="52"/>
      <c r="F74" s="52">
        <f t="shared" si="2"/>
        <v>0</v>
      </c>
    </row>
    <row r="75" spans="1:9">
      <c r="A75" s="94"/>
      <c r="B75" s="51"/>
      <c r="C75" s="51"/>
      <c r="D75" s="52"/>
      <c r="E75" s="52"/>
      <c r="F75" s="52">
        <f t="shared" si="2"/>
        <v>0</v>
      </c>
    </row>
    <row r="76" spans="1:9">
      <c r="A76" s="94" t="s">
        <v>269</v>
      </c>
      <c r="B76" s="89" t="s">
        <v>1034</v>
      </c>
      <c r="C76" s="51" t="s">
        <v>285</v>
      </c>
      <c r="D76" s="52">
        <v>0.36458333333333331</v>
      </c>
      <c r="E76" s="52">
        <v>0.36805555555555558</v>
      </c>
      <c r="F76" s="52">
        <f t="shared" si="2"/>
        <v>3.4722222222222654E-3</v>
      </c>
      <c r="H76" s="49" t="s">
        <v>286</v>
      </c>
      <c r="I76" s="49" t="s">
        <v>287</v>
      </c>
    </row>
    <row r="77" spans="1:9">
      <c r="A77" s="94"/>
      <c r="B77" s="51" t="s">
        <v>356</v>
      </c>
      <c r="C77" s="51" t="s">
        <v>293</v>
      </c>
      <c r="D77" s="52">
        <v>0.375</v>
      </c>
      <c r="E77" s="52">
        <v>0.44791666666666669</v>
      </c>
      <c r="F77" s="52">
        <f t="shared" si="2"/>
        <v>7.2916666666666685E-2</v>
      </c>
      <c r="H77" s="53" t="s">
        <v>288</v>
      </c>
      <c r="I77" s="52">
        <f>SUMIFS(F76:F91, C76:C91,H77)</f>
        <v>7.2916666666666741E-2</v>
      </c>
    </row>
    <row r="78" spans="1:9">
      <c r="A78" s="94"/>
      <c r="B78" s="51" t="s">
        <v>1066</v>
      </c>
      <c r="C78" s="51" t="s">
        <v>288</v>
      </c>
      <c r="D78" s="52">
        <v>0.45833333333333331</v>
      </c>
      <c r="E78" s="52">
        <v>0.47916666666666669</v>
      </c>
      <c r="F78" s="52">
        <f t="shared" si="2"/>
        <v>2.083333333333337E-2</v>
      </c>
      <c r="H78" s="53" t="s">
        <v>285</v>
      </c>
      <c r="I78" s="52">
        <f>SUMIFS(F76:F91, C76:C91,H78)</f>
        <v>5.9027777777777846E-2</v>
      </c>
    </row>
    <row r="79" spans="1:9">
      <c r="A79" s="94"/>
      <c r="B79" s="51" t="s">
        <v>1067</v>
      </c>
      <c r="C79" s="51" t="s">
        <v>288</v>
      </c>
      <c r="D79" s="52">
        <v>0.5</v>
      </c>
      <c r="E79" s="52">
        <v>0.55208333333333337</v>
      </c>
      <c r="F79" s="52">
        <f t="shared" si="2"/>
        <v>5.208333333333337E-2</v>
      </c>
      <c r="H79" s="53" t="s">
        <v>290</v>
      </c>
      <c r="I79" s="52">
        <f>SUMIFS(F76:F91, C76:C91,H79)</f>
        <v>0</v>
      </c>
    </row>
    <row r="80" spans="1:9">
      <c r="A80" s="94"/>
      <c r="B80" s="89" t="s">
        <v>1034</v>
      </c>
      <c r="C80" s="51" t="s">
        <v>285</v>
      </c>
      <c r="D80" s="52">
        <v>0.59375</v>
      </c>
      <c r="E80" s="52">
        <v>0.64930555555555558</v>
      </c>
      <c r="F80" s="52">
        <f t="shared" si="2"/>
        <v>5.555555555555558E-2</v>
      </c>
      <c r="H80" s="53" t="s">
        <v>293</v>
      </c>
      <c r="I80" s="52">
        <f>SUMIFS(F76:F91, C76:C91,H80)</f>
        <v>7.2916666666666685E-2</v>
      </c>
    </row>
    <row r="81" spans="1:9">
      <c r="A81" s="94"/>
      <c r="B81" s="51"/>
      <c r="C81" s="51" t="s">
        <v>285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>
      <c r="A82" s="98"/>
      <c r="B82" s="51"/>
      <c r="C82" s="55" t="s">
        <v>288</v>
      </c>
      <c r="D82" s="52">
        <v>0</v>
      </c>
      <c r="E82" s="52">
        <v>0</v>
      </c>
      <c r="F82" s="52">
        <v>0</v>
      </c>
      <c r="H82" s="53" t="s">
        <v>295</v>
      </c>
      <c r="I82" s="52">
        <f>SUMIFS(F76:F91, C76:C91,H82)</f>
        <v>0</v>
      </c>
    </row>
    <row r="83" spans="1:9">
      <c r="A83" s="94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0.20486111111111127</v>
      </c>
    </row>
    <row r="84" spans="1:9">
      <c r="A84" s="94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94"/>
      <c r="B85" s="51"/>
      <c r="C85" s="55" t="s">
        <v>295</v>
      </c>
      <c r="D85" s="52">
        <v>0</v>
      </c>
      <c r="E85" s="52">
        <v>0</v>
      </c>
      <c r="F85" s="52">
        <f t="shared" si="2"/>
        <v>0</v>
      </c>
      <c r="I85" s="54"/>
    </row>
    <row r="86" spans="1:9">
      <c r="A86" s="94"/>
      <c r="B86" s="51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>
      <c r="A87" s="94"/>
      <c r="B87" s="51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>
      <c r="A88" s="94"/>
      <c r="B88" s="51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>
      <c r="A89" s="94"/>
      <c r="B89" s="51"/>
      <c r="C89" s="55"/>
      <c r="D89" s="52"/>
      <c r="E89" s="52"/>
      <c r="F89" s="52">
        <f t="shared" si="2"/>
        <v>0</v>
      </c>
    </row>
    <row r="90" spans="1:9">
      <c r="A90" s="94"/>
      <c r="C90" s="51"/>
      <c r="D90" s="52"/>
      <c r="E90" s="52"/>
      <c r="F90" s="52">
        <f t="shared" si="2"/>
        <v>0</v>
      </c>
    </row>
    <row r="91" spans="1:9">
      <c r="A91" s="97"/>
      <c r="B91" s="51"/>
      <c r="C91" s="51"/>
      <c r="D91" s="52"/>
      <c r="E91" s="52"/>
      <c r="F91" s="52">
        <f t="shared" si="2"/>
        <v>0</v>
      </c>
    </row>
    <row r="92" spans="1:9">
      <c r="A92" s="93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2"/>
        <v>3.4722222222222654E-3</v>
      </c>
      <c r="H92" s="49" t="s">
        <v>286</v>
      </c>
      <c r="I92" s="49" t="s">
        <v>287</v>
      </c>
    </row>
    <row r="93" spans="1:9">
      <c r="A93" s="94"/>
      <c r="B93" s="51" t="s">
        <v>311</v>
      </c>
      <c r="C93" s="51" t="s">
        <v>288</v>
      </c>
      <c r="D93" s="52">
        <v>0.38541666666666669</v>
      </c>
      <c r="E93" s="52">
        <v>0.39583333333333331</v>
      </c>
      <c r="F93" s="52">
        <f t="shared" si="2"/>
        <v>1.041666666666663E-2</v>
      </c>
      <c r="H93" s="53" t="s">
        <v>288</v>
      </c>
      <c r="I93" s="52">
        <f>SUMIFS(F92:F106, C92:C106,H93)</f>
        <v>0.1694444444444444</v>
      </c>
    </row>
    <row r="94" spans="1:9">
      <c r="A94" s="94"/>
      <c r="B94" t="s">
        <v>875</v>
      </c>
      <c r="C94" s="51" t="s">
        <v>288</v>
      </c>
      <c r="D94" s="52">
        <v>0.38194444444444442</v>
      </c>
      <c r="E94" s="52">
        <v>0.40625</v>
      </c>
      <c r="F94" s="52">
        <f t="shared" si="2"/>
        <v>2.430555555555558E-2</v>
      </c>
      <c r="H94" s="53" t="s">
        <v>285</v>
      </c>
      <c r="I94" s="52">
        <f>SUMIFS(F92:F106, C92:C106,H94)</f>
        <v>8.6805555555555636E-2</v>
      </c>
    </row>
    <row r="95" spans="1:9">
      <c r="A95" s="94"/>
      <c r="B95" s="51" t="s">
        <v>1068</v>
      </c>
      <c r="C95" s="51" t="s">
        <v>288</v>
      </c>
      <c r="D95" s="52">
        <v>0.41666666666666669</v>
      </c>
      <c r="E95" s="52">
        <v>0.44791666666666669</v>
      </c>
      <c r="F95" s="52">
        <f t="shared" si="2"/>
        <v>3.125E-2</v>
      </c>
      <c r="H95" s="53" t="s">
        <v>290</v>
      </c>
      <c r="I95" s="52">
        <f>SUMIFS(F92:F106, C92:C106,H95)</f>
        <v>4.4444444444444398E-2</v>
      </c>
    </row>
    <row r="96" spans="1:9">
      <c r="A96" s="94"/>
      <c r="B96" s="51" t="s">
        <v>1047</v>
      </c>
      <c r="C96" s="51" t="s">
        <v>290</v>
      </c>
      <c r="D96" s="52">
        <v>0.47569444444444442</v>
      </c>
      <c r="E96" s="52">
        <v>0.52013888888888882</v>
      </c>
      <c r="F96" s="52">
        <f t="shared" si="2"/>
        <v>4.4444444444444398E-2</v>
      </c>
      <c r="H96" s="53" t="s">
        <v>293</v>
      </c>
      <c r="I96" s="52">
        <f>SUMIFS(F92:F106, C92:C106,H96)</f>
        <v>0</v>
      </c>
    </row>
    <row r="97" spans="1:9">
      <c r="A97" s="94"/>
      <c r="B97" s="51" t="s">
        <v>309</v>
      </c>
      <c r="C97" s="51" t="s">
        <v>295</v>
      </c>
      <c r="D97" s="52">
        <v>0.52083333333333337</v>
      </c>
      <c r="E97" s="52">
        <v>0.53125</v>
      </c>
      <c r="F97" s="52">
        <f t="shared" si="2"/>
        <v>1.041666666666663E-2</v>
      </c>
      <c r="H97" s="53" t="s">
        <v>296</v>
      </c>
      <c r="I97" s="52">
        <f>SUMIFS(F92:F106, C92:C106,H97)</f>
        <v>0</v>
      </c>
    </row>
    <row r="98" spans="1:9">
      <c r="A98" s="94"/>
      <c r="B98" s="51" t="s">
        <v>1069</v>
      </c>
      <c r="C98" s="51" t="s">
        <v>288</v>
      </c>
      <c r="D98" s="52">
        <v>0.53194444444444444</v>
      </c>
      <c r="E98" s="52">
        <v>0.63541666666666663</v>
      </c>
      <c r="F98" s="52">
        <f t="shared" si="2"/>
        <v>0.10347222222222219</v>
      </c>
      <c r="H98" s="53" t="s">
        <v>295</v>
      </c>
      <c r="I98" s="52">
        <f>SUMIFS(F92:F106, C92:C106,H98)</f>
        <v>2.2916666666666696E-2</v>
      </c>
    </row>
    <row r="99" spans="1:9">
      <c r="A99" s="94"/>
      <c r="B99" s="51" t="s">
        <v>946</v>
      </c>
      <c r="C99" s="51" t="s">
        <v>295</v>
      </c>
      <c r="D99" s="52">
        <v>0.63680555555555551</v>
      </c>
      <c r="E99" s="52">
        <v>0.64930555555555558</v>
      </c>
      <c r="F99" s="52">
        <f t="shared" si="2"/>
        <v>1.2500000000000067E-2</v>
      </c>
      <c r="H99" s="48" t="s">
        <v>300</v>
      </c>
      <c r="I99" s="49">
        <f>SUM(I93:I98)</f>
        <v>0.32361111111111113</v>
      </c>
    </row>
    <row r="100" spans="1:9">
      <c r="A100" s="94"/>
      <c r="B100" s="51" t="s">
        <v>1070</v>
      </c>
      <c r="C100" s="51" t="s">
        <v>285</v>
      </c>
      <c r="D100" s="52">
        <v>0.65625</v>
      </c>
      <c r="E100" s="52">
        <v>0.73958333333333337</v>
      </c>
      <c r="F100" s="52">
        <f t="shared" si="2"/>
        <v>8.333333333333337E-2</v>
      </c>
      <c r="I100" s="54"/>
    </row>
    <row r="101" spans="1:9">
      <c r="A101" s="94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4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4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94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94"/>
      <c r="C105" s="51"/>
      <c r="D105" s="52"/>
      <c r="E105" s="52"/>
      <c r="F105" s="52"/>
    </row>
    <row r="106" spans="1:9">
      <c r="A106" s="95"/>
      <c r="C106" s="51"/>
      <c r="D106" s="52"/>
      <c r="E106" s="52"/>
      <c r="F106" s="52"/>
    </row>
    <row r="107" spans="1:9">
      <c r="A107" s="96" t="s">
        <v>30</v>
      </c>
      <c r="B107" s="55" t="s">
        <v>1071</v>
      </c>
      <c r="C107" s="51" t="s">
        <v>290</v>
      </c>
      <c r="D107" s="52">
        <v>0.39583333333333331</v>
      </c>
      <c r="E107" s="52">
        <v>0.4375</v>
      </c>
      <c r="F107" s="52">
        <f t="shared" si="2"/>
        <v>4.1666666666666685E-2</v>
      </c>
      <c r="H107" s="49" t="s">
        <v>286</v>
      </c>
      <c r="I107" s="49" t="s">
        <v>287</v>
      </c>
    </row>
    <row r="108" spans="1:9">
      <c r="A108" s="96"/>
      <c r="B108" s="55" t="s">
        <v>1072</v>
      </c>
      <c r="C108" s="51" t="s">
        <v>285</v>
      </c>
      <c r="D108" s="52">
        <v>0.4375</v>
      </c>
      <c r="E108" s="52">
        <v>0.70833333333333337</v>
      </c>
      <c r="F108" s="52">
        <f t="shared" si="2"/>
        <v>0.27083333333333337</v>
      </c>
      <c r="H108" s="53" t="s">
        <v>288</v>
      </c>
      <c r="I108" s="52">
        <v>6.25E-2</v>
      </c>
    </row>
    <row r="109" spans="1:9">
      <c r="A109" s="96"/>
      <c r="B109" s="56" t="s">
        <v>1073</v>
      </c>
      <c r="C109" s="51" t="s">
        <v>285</v>
      </c>
      <c r="D109" s="52">
        <v>0.70833333333333337</v>
      </c>
      <c r="E109" s="52">
        <v>0.79166666666666663</v>
      </c>
      <c r="F109" s="52">
        <v>8.3333333333333329E-2</v>
      </c>
      <c r="H109" s="53" t="s">
        <v>285</v>
      </c>
      <c r="I109" s="52">
        <f>SUMIFS(F107:F121, C107:C121,H109)</f>
        <v>0.35416666666666669</v>
      </c>
    </row>
    <row r="110" spans="1:9">
      <c r="A110" s="96"/>
      <c r="B110" s="55" t="s">
        <v>1074</v>
      </c>
      <c r="C110" s="51" t="s">
        <v>288</v>
      </c>
      <c r="D110" s="52">
        <v>0.83333333333333337</v>
      </c>
      <c r="E110" s="52">
        <v>0.89583333333333337</v>
      </c>
      <c r="F110" s="52">
        <v>6.25E-2</v>
      </c>
      <c r="H110" s="53" t="s">
        <v>290</v>
      </c>
      <c r="I110" s="52">
        <f>SUMIFS(F107:F121, C107:C121,H110)</f>
        <v>4.1666666666666685E-2</v>
      </c>
    </row>
    <row r="111" spans="1:9">
      <c r="A111" s="96"/>
      <c r="B111" s="55"/>
      <c r="C111" s="51"/>
      <c r="D111" s="52"/>
      <c r="E111" s="52"/>
      <c r="F111" s="52"/>
      <c r="H111" s="53" t="s">
        <v>293</v>
      </c>
      <c r="I111" s="52">
        <f>SUMIFS(F107:F121, C107:C121,H111)</f>
        <v>0</v>
      </c>
    </row>
    <row r="112" spans="1:9">
      <c r="A112" s="96"/>
      <c r="B112" s="55"/>
      <c r="C112" s="51"/>
      <c r="D112" s="52"/>
      <c r="E112" s="52"/>
      <c r="F112" s="52"/>
      <c r="H112" s="53" t="s">
        <v>296</v>
      </c>
      <c r="I112" s="52">
        <f>SUMIFS(F107:F121, C107:C121,H112)</f>
        <v>0</v>
      </c>
    </row>
    <row r="113" spans="1:9">
      <c r="A113" s="96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>
      <c r="A114" s="96"/>
      <c r="B114" s="55"/>
      <c r="C114" s="51"/>
      <c r="D114" s="52"/>
      <c r="E114" s="52"/>
      <c r="F114" s="52"/>
      <c r="H114" s="48" t="s">
        <v>300</v>
      </c>
      <c r="I114" s="49">
        <f>SUM(I108:I113)</f>
        <v>0.45833333333333337</v>
      </c>
    </row>
    <row r="115" spans="1:9">
      <c r="A115" s="96"/>
      <c r="B115" s="55"/>
      <c r="C115" s="51"/>
      <c r="D115" s="52"/>
      <c r="E115" s="52"/>
      <c r="F115" s="52"/>
      <c r="I115" s="54"/>
    </row>
    <row r="116" spans="1:9">
      <c r="A116" s="96"/>
      <c r="B116" s="55" t="s">
        <v>424</v>
      </c>
      <c r="C116" s="51"/>
      <c r="D116" s="52"/>
      <c r="E116" s="52"/>
      <c r="F116" s="52"/>
      <c r="I116" s="54"/>
    </row>
    <row r="117" spans="1:9">
      <c r="A117" s="96"/>
      <c r="B117" s="55" t="s">
        <v>424</v>
      </c>
      <c r="C117" s="51"/>
      <c r="D117" s="52"/>
      <c r="E117" s="52"/>
      <c r="F117" s="52"/>
    </row>
    <row r="118" spans="1:9">
      <c r="A118" s="96"/>
      <c r="B118" s="55"/>
      <c r="C118" s="51"/>
      <c r="D118" s="52"/>
      <c r="E118" s="52"/>
      <c r="F118" s="52"/>
    </row>
    <row r="119" spans="1:9">
      <c r="A119" s="96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96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96"/>
      <c r="B121" s="55"/>
      <c r="C121" s="51"/>
      <c r="D121" s="52"/>
      <c r="E121" s="52"/>
      <c r="F121" s="52">
        <f t="shared" si="2"/>
        <v>0</v>
      </c>
    </row>
    <row r="122" spans="1:9">
      <c r="A122" s="93" t="s">
        <v>273</v>
      </c>
      <c r="B122" s="51" t="s">
        <v>1047</v>
      </c>
      <c r="C122" s="51" t="s">
        <v>290</v>
      </c>
      <c r="D122" s="62">
        <v>0.39583333333333331</v>
      </c>
      <c r="E122" s="52">
        <v>0.44444444444444442</v>
      </c>
      <c r="F122" s="52">
        <f t="shared" si="2"/>
        <v>4.8611111111111105E-2</v>
      </c>
      <c r="H122" s="49" t="s">
        <v>286</v>
      </c>
      <c r="I122" s="49" t="s">
        <v>287</v>
      </c>
    </row>
    <row r="123" spans="1:9">
      <c r="A123" s="94"/>
      <c r="B123" t="s">
        <v>1075</v>
      </c>
      <c r="C123" s="78" t="s">
        <v>293</v>
      </c>
      <c r="D123" s="61">
        <v>0.45833333333333331</v>
      </c>
      <c r="E123" s="54">
        <v>0.47916666666666669</v>
      </c>
      <c r="F123" s="52">
        <f t="shared" si="2"/>
        <v>2.083333333333337E-2</v>
      </c>
      <c r="H123" s="53" t="s">
        <v>288</v>
      </c>
      <c r="I123" s="52">
        <f>SUMIFS(F122:F136, C122:C136,H123)</f>
        <v>0.20833333333333326</v>
      </c>
    </row>
    <row r="124" spans="1:9">
      <c r="A124" s="94"/>
      <c r="B124" s="51" t="s">
        <v>1076</v>
      </c>
      <c r="C124" s="51" t="s">
        <v>288</v>
      </c>
      <c r="D124" s="63">
        <v>0.5</v>
      </c>
      <c r="E124" s="52">
        <v>0.54166666666666663</v>
      </c>
      <c r="F124" s="52">
        <f t="shared" si="2"/>
        <v>4.166666666666663E-2</v>
      </c>
      <c r="H124" s="53" t="s">
        <v>285</v>
      </c>
      <c r="I124" s="52">
        <f>SUMIFS(F122:F136, C122:C136,H124)</f>
        <v>0</v>
      </c>
    </row>
    <row r="125" spans="1:9">
      <c r="A125" s="94"/>
      <c r="B125" s="51" t="s">
        <v>1077</v>
      </c>
      <c r="C125" s="51" t="s">
        <v>288</v>
      </c>
      <c r="D125" s="52">
        <v>0.70833333333333337</v>
      </c>
      <c r="E125" s="52">
        <v>0.8125</v>
      </c>
      <c r="F125" s="52">
        <f t="shared" si="2"/>
        <v>0.10416666666666663</v>
      </c>
      <c r="H125" s="53" t="s">
        <v>290</v>
      </c>
      <c r="I125" s="52">
        <f>SUMIFS(F122:F136, C122:C136,H125)</f>
        <v>4.8611111111111105E-2</v>
      </c>
    </row>
    <row r="126" spans="1:9">
      <c r="A126" s="94"/>
      <c r="B126" s="51" t="s">
        <v>1078</v>
      </c>
      <c r="C126" s="51" t="s">
        <v>288</v>
      </c>
      <c r="D126" s="52">
        <v>0.83333333333333337</v>
      </c>
      <c r="E126" s="52">
        <v>0.89583333333333337</v>
      </c>
      <c r="F126" s="52">
        <f t="shared" si="2"/>
        <v>6.25E-2</v>
      </c>
      <c r="H126" s="53" t="s">
        <v>293</v>
      </c>
      <c r="I126" s="52">
        <f>SUMIFS(F122:F136, C122:C136,H126)</f>
        <v>2.083333333333337E-2</v>
      </c>
    </row>
    <row r="127" spans="1:9">
      <c r="A127" s="98"/>
      <c r="B127" s="58"/>
      <c r="C127" s="51"/>
      <c r="D127" s="52"/>
      <c r="E127" s="52"/>
      <c r="F127" s="52">
        <f t="shared" si="2"/>
        <v>0</v>
      </c>
      <c r="H127" s="53" t="s">
        <v>296</v>
      </c>
      <c r="I127" s="52">
        <f>SUMIFS(F122:F136, C122:C136,H127)</f>
        <v>0</v>
      </c>
    </row>
    <row r="128" spans="1:9">
      <c r="A128" s="98"/>
      <c r="B128" s="57"/>
      <c r="C128" s="55"/>
      <c r="D128" s="52"/>
      <c r="E128" s="52"/>
      <c r="F128" s="52">
        <f t="shared" si="2"/>
        <v>0</v>
      </c>
      <c r="H128" s="53" t="s">
        <v>295</v>
      </c>
      <c r="I128" s="52">
        <f>SUMIFS(F122:F136, C122:C136,H128)</f>
        <v>0</v>
      </c>
    </row>
    <row r="129" spans="1:9">
      <c r="A129" s="98"/>
      <c r="B129" s="57"/>
      <c r="C129" s="55"/>
      <c r="D129" s="52"/>
      <c r="E129" s="52"/>
      <c r="F129" s="52">
        <f t="shared" si="2"/>
        <v>0</v>
      </c>
      <c r="H129" s="48" t="s">
        <v>300</v>
      </c>
      <c r="I129" s="49">
        <f>SUM(I123:I128)</f>
        <v>0.27777777777777773</v>
      </c>
    </row>
    <row r="130" spans="1:9">
      <c r="A130" s="98"/>
      <c r="B130" s="57"/>
      <c r="C130" s="55"/>
      <c r="D130" s="52"/>
      <c r="E130" s="52"/>
      <c r="F130" s="52">
        <f t="shared" si="2"/>
        <v>0</v>
      </c>
      <c r="I130" s="54"/>
    </row>
    <row r="131" spans="1:9">
      <c r="A131" s="94"/>
      <c r="B131" s="57"/>
      <c r="C131" s="55"/>
      <c r="D131" s="52"/>
      <c r="E131" s="52"/>
      <c r="F131" s="52">
        <f t="shared" ref="F131:F151" si="3">E131-D131</f>
        <v>0</v>
      </c>
      <c r="I131" s="54"/>
    </row>
    <row r="132" spans="1:9">
      <c r="A132" s="94"/>
      <c r="B132" s="59"/>
      <c r="C132" s="51"/>
      <c r="D132" s="52"/>
      <c r="E132" s="52"/>
      <c r="F132" s="52">
        <f t="shared" si="3"/>
        <v>0</v>
      </c>
    </row>
    <row r="133" spans="1:9">
      <c r="A133" s="94"/>
      <c r="B133" s="51"/>
      <c r="C133" s="51"/>
      <c r="D133" s="52"/>
      <c r="E133" s="52"/>
      <c r="F133" s="52">
        <f t="shared" si="3"/>
        <v>0</v>
      </c>
    </row>
    <row r="134" spans="1:9">
      <c r="A134" s="94"/>
      <c r="B134" s="51"/>
      <c r="C134" s="51"/>
      <c r="D134" s="52"/>
      <c r="E134" s="52"/>
      <c r="F134" s="52"/>
    </row>
    <row r="135" spans="1:9">
      <c r="A135" s="94"/>
      <c r="B135" s="51"/>
      <c r="C135" s="51"/>
      <c r="D135" s="52"/>
      <c r="E135" s="52"/>
      <c r="F135" s="52"/>
    </row>
    <row r="136" spans="1:9">
      <c r="A136" s="95"/>
      <c r="B136" s="51"/>
      <c r="C136" s="51"/>
      <c r="D136" s="52"/>
      <c r="E136" s="52"/>
      <c r="F136" s="52"/>
    </row>
    <row r="137" spans="1:9">
      <c r="A137" s="96" t="s">
        <v>276</v>
      </c>
      <c r="B137" s="51" t="s">
        <v>1079</v>
      </c>
      <c r="C137" s="51" t="s">
        <v>290</v>
      </c>
      <c r="D137" s="62">
        <v>0.39583333333333331</v>
      </c>
      <c r="E137" s="52">
        <v>0.44444444444444442</v>
      </c>
      <c r="F137" s="52">
        <f t="shared" si="3"/>
        <v>4.8611111111111105E-2</v>
      </c>
      <c r="H137" s="49" t="s">
        <v>286</v>
      </c>
      <c r="I137" s="49" t="s">
        <v>287</v>
      </c>
    </row>
    <row r="138" spans="1:9">
      <c r="A138" s="96"/>
      <c r="B138" t="s">
        <v>1048</v>
      </c>
      <c r="C138" s="78" t="s">
        <v>293</v>
      </c>
      <c r="D138" s="61">
        <v>0.45833333333333331</v>
      </c>
      <c r="E138" s="54">
        <v>0.47916666666666669</v>
      </c>
      <c r="F138" s="52">
        <f t="shared" si="3"/>
        <v>2.083333333333337E-2</v>
      </c>
      <c r="H138" s="53" t="s">
        <v>288</v>
      </c>
      <c r="I138" s="52">
        <f>SUMIFS(F137:F151, C137:C151,H138)</f>
        <v>0.125</v>
      </c>
    </row>
    <row r="139" spans="1:9">
      <c r="A139" s="96"/>
      <c r="B139" s="55" t="s">
        <v>1080</v>
      </c>
      <c r="C139" s="51" t="s">
        <v>288</v>
      </c>
      <c r="D139" s="52">
        <v>0.5</v>
      </c>
      <c r="E139" s="52">
        <v>0.625</v>
      </c>
      <c r="F139" s="52">
        <f t="shared" si="3"/>
        <v>0.125</v>
      </c>
      <c r="H139" s="53" t="s">
        <v>285</v>
      </c>
      <c r="I139" s="52">
        <f>SUMIFS(F137:F151, C137:C151,H139)</f>
        <v>0</v>
      </c>
    </row>
    <row r="140" spans="1:9">
      <c r="A140" s="96"/>
      <c r="B140" s="55"/>
      <c r="C140" s="51"/>
      <c r="D140" s="52"/>
      <c r="E140" s="52"/>
      <c r="F140" s="52">
        <f t="shared" si="3"/>
        <v>0</v>
      </c>
      <c r="H140" s="53" t="s">
        <v>290</v>
      </c>
      <c r="I140" s="52">
        <f>SUMIFS(F137:F151, C137:C151,H140)</f>
        <v>4.8611111111111105E-2</v>
      </c>
    </row>
    <row r="141" spans="1:9">
      <c r="A141" s="96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2.083333333333337E-2</v>
      </c>
    </row>
    <row r="142" spans="1:9">
      <c r="A142" s="96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>
      <c r="A143" s="96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>
      <c r="A144" s="96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0.19444444444444448</v>
      </c>
    </row>
    <row r="145" spans="1:9">
      <c r="A145" s="99"/>
      <c r="B145" s="60"/>
      <c r="C145" s="55"/>
      <c r="D145" s="52"/>
      <c r="E145" s="52"/>
      <c r="F145" s="52">
        <f t="shared" si="3"/>
        <v>0</v>
      </c>
      <c r="I145" s="54"/>
    </row>
    <row r="146" spans="1:9">
      <c r="A146" s="96"/>
      <c r="B146" s="56"/>
      <c r="C146" s="51"/>
      <c r="D146" s="52"/>
      <c r="E146" s="52"/>
      <c r="F146" s="52">
        <f t="shared" si="3"/>
        <v>0</v>
      </c>
      <c r="I146" s="54"/>
    </row>
    <row r="147" spans="1:9">
      <c r="A147" s="96"/>
      <c r="B147" s="55"/>
      <c r="C147" s="51"/>
      <c r="D147" s="52"/>
      <c r="E147" s="52"/>
      <c r="F147" s="52">
        <f t="shared" si="3"/>
        <v>0</v>
      </c>
    </row>
    <row r="148" spans="1:9">
      <c r="A148" s="96"/>
      <c r="B148" s="55"/>
      <c r="C148" s="51"/>
      <c r="D148" s="52"/>
      <c r="E148" s="52"/>
      <c r="F148" s="52">
        <f t="shared" si="3"/>
        <v>0</v>
      </c>
    </row>
    <row r="149" spans="1:9">
      <c r="A149" s="96"/>
      <c r="B149" s="55"/>
      <c r="C149" s="51"/>
      <c r="D149" s="52"/>
      <c r="E149" s="52"/>
      <c r="F149" s="52">
        <f t="shared" si="3"/>
        <v>0</v>
      </c>
    </row>
    <row r="150" spans="1:9">
      <c r="A150" s="96"/>
      <c r="B150" s="55"/>
      <c r="C150" s="51"/>
      <c r="D150" s="52"/>
      <c r="E150" s="52"/>
      <c r="F150" s="52">
        <f t="shared" si="3"/>
        <v>0</v>
      </c>
    </row>
    <row r="151" spans="1:9">
      <c r="A151" s="96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259" priority="25" operator="greaterThan">
      <formula>0.25</formula>
    </cfRule>
    <cfRule type="cellIs" dxfId="258" priority="26" operator="lessThan">
      <formula>0.25</formula>
    </cfRule>
  </conditionalFormatting>
  <conditionalFormatting sqref="I4 I19 I34 I49 I78 I94 I109 I124 I139">
    <cfRule type="cellIs" dxfId="257" priority="22" operator="lessThan">
      <formula>0.0416666666666667</formula>
    </cfRule>
    <cfRule type="cellIs" dxfId="256" priority="23" operator="greaterThan">
      <formula>0.0416666666666667</formula>
    </cfRule>
    <cfRule type="cellIs" dxfId="255" priority="24" operator="greaterThan">
      <formula>0.0416666666666667</formula>
    </cfRule>
  </conditionalFormatting>
  <conditionalFormatting sqref="I5 I20 I35 I50 I79 I95 I110 I125 I140">
    <cfRule type="cellIs" dxfId="254" priority="20" operator="lessThan">
      <formula>0.0833333333333333</formula>
    </cfRule>
    <cfRule type="cellIs" dxfId="253" priority="21" operator="greaterThan">
      <formula>0.0833333333333333</formula>
    </cfRule>
  </conditionalFormatting>
  <conditionalFormatting sqref="I6 I21 I36 I51 I80 I96 I111 I126 I141">
    <cfRule type="cellIs" dxfId="252" priority="18" operator="lessThan">
      <formula>0.0416666666666667</formula>
    </cfRule>
    <cfRule type="cellIs" dxfId="251" priority="19" operator="greaterThan">
      <formula>0.0416666666666667</formula>
    </cfRule>
  </conditionalFormatting>
  <conditionalFormatting sqref="I7 I22 I37 I52 I81 I97 I112 I127 I142">
    <cfRule type="cellIs" dxfId="250" priority="16" operator="lessThan">
      <formula>0.0416666666666667</formula>
    </cfRule>
    <cfRule type="cellIs" dxfId="249" priority="17" operator="greaterThan">
      <formula>0.0416666666666667</formula>
    </cfRule>
  </conditionalFormatting>
  <conditionalFormatting sqref="I8 I23 I38 I53 I82 I98 I113 I128 I143">
    <cfRule type="cellIs" dxfId="248" priority="14" operator="lessThan">
      <formula>0.0625</formula>
    </cfRule>
    <cfRule type="cellIs" dxfId="247" priority="15" operator="greaterThan">
      <formula>0.0625</formula>
    </cfRule>
  </conditionalFormatting>
  <conditionalFormatting sqref="I63">
    <cfRule type="cellIs" dxfId="246" priority="12" operator="greaterThan">
      <formula>0.25</formula>
    </cfRule>
    <cfRule type="cellIs" dxfId="245" priority="13" operator="lessThan">
      <formula>0.25</formula>
    </cfRule>
  </conditionalFormatting>
  <conditionalFormatting sqref="I64">
    <cfRule type="cellIs" dxfId="244" priority="9" operator="lessThan">
      <formula>0.0416666666666667</formula>
    </cfRule>
    <cfRule type="cellIs" dxfId="243" priority="10" operator="greaterThan">
      <formula>0.0416666666666667</formula>
    </cfRule>
    <cfRule type="cellIs" dxfId="242" priority="11" operator="greaterThan">
      <formula>0.0416666666666667</formula>
    </cfRule>
  </conditionalFormatting>
  <conditionalFormatting sqref="I65">
    <cfRule type="cellIs" dxfId="241" priority="7" operator="lessThan">
      <formula>0.0833333333333333</formula>
    </cfRule>
    <cfRule type="cellIs" dxfId="240" priority="8" operator="greaterThan">
      <formula>0.0833333333333333</formula>
    </cfRule>
  </conditionalFormatting>
  <conditionalFormatting sqref="I66">
    <cfRule type="cellIs" dxfId="239" priority="5" operator="lessThan">
      <formula>0.0416666666666667</formula>
    </cfRule>
    <cfRule type="cellIs" dxfId="238" priority="6" operator="greaterThan">
      <formula>0.0416666666666667</formula>
    </cfRule>
  </conditionalFormatting>
  <conditionalFormatting sqref="I67">
    <cfRule type="cellIs" dxfId="237" priority="3" operator="lessThan">
      <formula>0.0416666666666667</formula>
    </cfRule>
    <cfRule type="cellIs" dxfId="236" priority="4" operator="greaterThan">
      <formula>0.0416666666666667</formula>
    </cfRule>
  </conditionalFormatting>
  <conditionalFormatting sqref="I68">
    <cfRule type="cellIs" dxfId="235" priority="1" operator="lessThan">
      <formula>0.0625</formula>
    </cfRule>
    <cfRule type="cellIs" dxfId="234" priority="2" operator="greaterThan">
      <formula>0.0625</formula>
    </cfRule>
  </conditionalFormatting>
  <dataValidations count="1">
    <dataValidation type="list" allowBlank="1" showInputMessage="1" showErrorMessage="1" sqref="C2:C151" xr:uid="{00000000-0002-0000-2000-000000000000}">
      <formula1>$Q$1:$Q$7</formula1>
    </dataValidation>
  </dataValidation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Q151"/>
  <sheetViews>
    <sheetView topLeftCell="A106" workbookViewId="0">
      <selection activeCell="I72" sqref="I72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98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98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98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98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98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8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98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98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98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98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98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98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98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98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98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94" t="s">
        <v>17</v>
      </c>
      <c r="B17" s="55" t="s">
        <v>1081</v>
      </c>
      <c r="C17" s="51" t="s">
        <v>290</v>
      </c>
      <c r="D17" s="5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>
      <c r="A18" s="94"/>
      <c r="B18" s="55" t="s">
        <v>1082</v>
      </c>
      <c r="C18" s="51" t="s">
        <v>293</v>
      </c>
      <c r="D18" s="52">
        <v>0.46875</v>
      </c>
      <c r="E18" s="52">
        <v>0.4861111111111111</v>
      </c>
      <c r="F18" s="63">
        <f t="shared" si="0"/>
        <v>1.7361111111111105E-2</v>
      </c>
      <c r="H18" s="53" t="s">
        <v>288</v>
      </c>
      <c r="I18" s="52">
        <f>SUMIFS(F17:F31, C17:C31,H18)</f>
        <v>0.1875</v>
      </c>
    </row>
    <row r="19" spans="1:9">
      <c r="A19" s="94"/>
      <c r="B19" s="56" t="s">
        <v>1048</v>
      </c>
      <c r="C19" s="51" t="s">
        <v>293</v>
      </c>
      <c r="D19" s="52">
        <v>0.4861111111111111</v>
      </c>
      <c r="E19" s="52">
        <v>0.5</v>
      </c>
      <c r="F19" s="63">
        <f t="shared" si="0"/>
        <v>1.3888888888888895E-2</v>
      </c>
      <c r="H19" s="53" t="s">
        <v>285</v>
      </c>
      <c r="I19" s="52">
        <f>SUMIFS(F17:F31, C17:C31,H19)</f>
        <v>0</v>
      </c>
    </row>
    <row r="20" spans="1:9">
      <c r="A20" s="94"/>
      <c r="B20" s="51" t="s">
        <v>1083</v>
      </c>
      <c r="C20" s="51" t="s">
        <v>288</v>
      </c>
      <c r="D20" s="52">
        <v>0.58333333333333337</v>
      </c>
      <c r="E20" s="52">
        <v>0.70833333333333337</v>
      </c>
      <c r="F20" s="63">
        <f t="shared" si="0"/>
        <v>0.125</v>
      </c>
      <c r="H20" s="53" t="s">
        <v>290</v>
      </c>
      <c r="I20" s="52">
        <f>SUMIFS(F17:F31, C17:C31,H20)</f>
        <v>4.8611111111111105E-2</v>
      </c>
    </row>
    <row r="21" spans="1:9">
      <c r="A21" s="94"/>
      <c r="B21" s="51" t="s">
        <v>1084</v>
      </c>
      <c r="C21" s="51" t="s">
        <v>288</v>
      </c>
      <c r="D21" s="52">
        <v>0.72916666666666663</v>
      </c>
      <c r="E21" s="52">
        <v>0.79166666666666663</v>
      </c>
      <c r="F21" s="63">
        <f t="shared" si="0"/>
        <v>6.25E-2</v>
      </c>
      <c r="H21" s="53" t="s">
        <v>293</v>
      </c>
      <c r="I21" s="52">
        <f>SUMIFS(F17:F31, C17:C31,H21)</f>
        <v>3.125E-2</v>
      </c>
    </row>
    <row r="22" spans="1:9">
      <c r="A22" s="94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4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4"/>
      <c r="B24" s="57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0.2673611111111111</v>
      </c>
    </row>
    <row r="25" spans="1:9">
      <c r="A25" s="94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4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4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4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4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4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97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3" t="s">
        <v>263</v>
      </c>
      <c r="B32" s="51" t="s">
        <v>284</v>
      </c>
      <c r="C32" s="51" t="s">
        <v>285</v>
      </c>
      <c r="D32" s="52">
        <v>0.38541666666666669</v>
      </c>
      <c r="E32" s="52">
        <v>0.3923611111111111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4"/>
      <c r="B33" s="51" t="s">
        <v>1085</v>
      </c>
      <c r="C33" s="51" t="s">
        <v>290</v>
      </c>
      <c r="D33" s="52">
        <v>0.39583333333333331</v>
      </c>
      <c r="E33" s="52">
        <v>0.44444444444444442</v>
      </c>
      <c r="F33" s="52">
        <f t="shared" si="0"/>
        <v>4.8611111111111105E-2</v>
      </c>
      <c r="H33" s="53" t="s">
        <v>288</v>
      </c>
      <c r="I33" s="52">
        <f>SUMIFS(F32:F46, C32:C46,H33)</f>
        <v>0.1736111111111111</v>
      </c>
    </row>
    <row r="34" spans="1:9">
      <c r="A34" s="94"/>
      <c r="B34" s="51" t="s">
        <v>875</v>
      </c>
      <c r="C34" s="51" t="s">
        <v>293</v>
      </c>
      <c r="D34" s="52">
        <v>0.46875</v>
      </c>
      <c r="E34" s="52">
        <v>0.4861111111111111</v>
      </c>
      <c r="F34" s="52">
        <f t="shared" si="0"/>
        <v>1.7361111111111105E-2</v>
      </c>
      <c r="H34" s="53" t="s">
        <v>285</v>
      </c>
      <c r="I34" s="52">
        <f>SUMIFS(F32:F46, C32:C46,H34)</f>
        <v>6.9444444444444198E-3</v>
      </c>
    </row>
    <row r="35" spans="1:9">
      <c r="A35" s="94"/>
      <c r="B35" s="51" t="s">
        <v>1086</v>
      </c>
      <c r="C35" s="51" t="s">
        <v>288</v>
      </c>
      <c r="D35" s="52">
        <v>0.48958333333333331</v>
      </c>
      <c r="E35" s="52">
        <v>0.56597222222222221</v>
      </c>
      <c r="F35" s="52">
        <f t="shared" si="0"/>
        <v>7.6388888888888895E-2</v>
      </c>
      <c r="H35" s="53" t="s">
        <v>290</v>
      </c>
      <c r="I35" s="52">
        <f>SUMIFS(F32:F46, C32:C46,H35)</f>
        <v>4.8611111111111105E-2</v>
      </c>
    </row>
    <row r="36" spans="1:9">
      <c r="A36" s="94"/>
      <c r="B36" s="51" t="s">
        <v>329</v>
      </c>
      <c r="C36" s="51" t="s">
        <v>295</v>
      </c>
      <c r="D36" s="52">
        <v>0.56597222222222221</v>
      </c>
      <c r="E36" s="52">
        <v>0.58680555555555558</v>
      </c>
      <c r="F36" s="52">
        <f t="shared" si="0"/>
        <v>2.083333333333337E-2</v>
      </c>
      <c r="H36" s="53" t="s">
        <v>293</v>
      </c>
      <c r="I36" s="52">
        <f>SUMIFS(F32:F46, C32:C46,H36)</f>
        <v>1.7361111111111105E-2</v>
      </c>
    </row>
    <row r="37" spans="1:9">
      <c r="A37" s="94"/>
      <c r="B37" s="85" t="s">
        <v>1087</v>
      </c>
      <c r="C37" s="51" t="s">
        <v>288</v>
      </c>
      <c r="D37" s="52">
        <v>0.60416666666666663</v>
      </c>
      <c r="E37" s="52">
        <v>0.70138888888888884</v>
      </c>
      <c r="F37" s="52">
        <f t="shared" si="0"/>
        <v>9.722222222222221E-2</v>
      </c>
      <c r="H37" s="53" t="s">
        <v>296</v>
      </c>
      <c r="I37" s="52">
        <f>SUMIFS(F32:F46, C32:C46,H37)</f>
        <v>0</v>
      </c>
    </row>
    <row r="38" spans="1:9">
      <c r="A38" s="94"/>
      <c r="B38" s="51" t="s">
        <v>309</v>
      </c>
      <c r="C38" s="51" t="s">
        <v>295</v>
      </c>
      <c r="D38" s="52">
        <v>0.70833333333333337</v>
      </c>
      <c r="E38" s="52">
        <v>0.71875</v>
      </c>
      <c r="F38" s="52">
        <f t="shared" si="0"/>
        <v>1.041666666666663E-2</v>
      </c>
      <c r="H38" s="53" t="s">
        <v>295</v>
      </c>
      <c r="I38" s="52">
        <f>SUMIFS(F32:F46, C32:C46,H38)</f>
        <v>3.125E-2</v>
      </c>
    </row>
    <row r="39" spans="1:9">
      <c r="A39" s="94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0.27777777777777773</v>
      </c>
    </row>
    <row r="40" spans="1:9">
      <c r="A40" s="94"/>
      <c r="C40" s="51"/>
      <c r="D40" s="52"/>
      <c r="E40" s="52"/>
      <c r="F40" s="52">
        <f t="shared" si="0"/>
        <v>0</v>
      </c>
      <c r="I40" s="54"/>
    </row>
    <row r="41" spans="1:9">
      <c r="A41" s="94"/>
      <c r="B41" s="51"/>
      <c r="C41" s="51"/>
      <c r="D41" s="52"/>
      <c r="E41" s="52"/>
      <c r="F41" s="52">
        <f t="shared" si="0"/>
        <v>0</v>
      </c>
      <c r="I41" s="54"/>
    </row>
    <row r="42" spans="1:9">
      <c r="A42" s="94"/>
      <c r="B42" s="51"/>
      <c r="C42" s="51"/>
      <c r="D42" s="52"/>
      <c r="E42" s="52"/>
      <c r="F42" s="52">
        <f t="shared" si="0"/>
        <v>0</v>
      </c>
    </row>
    <row r="43" spans="1:9">
      <c r="A43" s="94"/>
      <c r="C43" s="51"/>
      <c r="D43" s="52"/>
      <c r="E43" s="52"/>
      <c r="F43" s="52">
        <f t="shared" si="0"/>
        <v>0</v>
      </c>
    </row>
    <row r="44" spans="1:9">
      <c r="A44" s="94"/>
      <c r="B44" s="51"/>
      <c r="C44" s="51"/>
      <c r="D44" s="52"/>
      <c r="E44" s="52"/>
      <c r="F44" s="52">
        <f t="shared" si="0"/>
        <v>0</v>
      </c>
    </row>
    <row r="45" spans="1:9">
      <c r="A45" s="94"/>
      <c r="B45" s="51"/>
      <c r="C45" s="51"/>
      <c r="D45" s="52"/>
      <c r="E45" s="52"/>
      <c r="F45" s="52">
        <f t="shared" si="0"/>
        <v>0</v>
      </c>
    </row>
    <row r="46" spans="1:9">
      <c r="A46" s="95"/>
      <c r="B46" s="51"/>
      <c r="C46" s="51"/>
      <c r="D46" s="52"/>
      <c r="E46" s="52"/>
      <c r="F46" s="52">
        <f t="shared" si="0"/>
        <v>0</v>
      </c>
    </row>
    <row r="47" spans="1:9">
      <c r="A47" s="96" t="s">
        <v>21</v>
      </c>
      <c r="B47" s="51" t="s">
        <v>891</v>
      </c>
      <c r="C47" s="51" t="s">
        <v>285</v>
      </c>
      <c r="D47" s="52">
        <v>0.38541666666666669</v>
      </c>
      <c r="E47" s="52">
        <v>0.39583333333333331</v>
      </c>
      <c r="F47" s="52">
        <v>1.0416666666666666E-2</v>
      </c>
      <c r="H47" s="49" t="s">
        <v>286</v>
      </c>
      <c r="I47" s="49" t="s">
        <v>287</v>
      </c>
    </row>
    <row r="48" spans="1:9">
      <c r="A48" s="96"/>
      <c r="B48" s="51" t="s">
        <v>1088</v>
      </c>
      <c r="C48" s="51" t="s">
        <v>290</v>
      </c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1.0416666666666666E-2</v>
      </c>
    </row>
    <row r="49" spans="1:9">
      <c r="A49" s="96"/>
      <c r="B49" s="55" t="s">
        <v>342</v>
      </c>
      <c r="C49" s="51" t="s">
        <v>295</v>
      </c>
      <c r="D49" s="52">
        <v>0.44444444444444442</v>
      </c>
      <c r="E49" s="52">
        <v>0.45833333333333331</v>
      </c>
      <c r="F49" s="52">
        <v>1.3888888888888888E-2</v>
      </c>
      <c r="H49" s="53" t="s">
        <v>285</v>
      </c>
      <c r="I49" s="52" t="s">
        <v>1089</v>
      </c>
    </row>
    <row r="50" spans="1:9">
      <c r="A50" s="96"/>
      <c r="B50" s="55" t="s">
        <v>1090</v>
      </c>
      <c r="C50" s="51" t="s">
        <v>293</v>
      </c>
      <c r="D50" s="52">
        <v>0.46875</v>
      </c>
      <c r="E50" s="52">
        <v>0.4861111111111111</v>
      </c>
      <c r="F50" s="52">
        <v>1.7361111111111112E-2</v>
      </c>
      <c r="H50" s="53" t="s">
        <v>290</v>
      </c>
      <c r="I50" s="52" t="s">
        <v>1091</v>
      </c>
    </row>
    <row r="51" spans="1:9">
      <c r="A51" s="96"/>
      <c r="B51" s="55" t="s">
        <v>1092</v>
      </c>
      <c r="C51" s="51" t="s">
        <v>290</v>
      </c>
      <c r="D51" s="52">
        <v>0.4861111111111111</v>
      </c>
      <c r="E51" s="52">
        <v>0.54166666666666663</v>
      </c>
      <c r="F51" s="52">
        <v>5.5555555555555552E-2</v>
      </c>
      <c r="H51" s="53" t="s">
        <v>293</v>
      </c>
      <c r="I51" s="52">
        <f>SUMIFS(F47:F61, C47:C61,H51)</f>
        <v>1.7361111111111112E-2</v>
      </c>
    </row>
    <row r="52" spans="1:9">
      <c r="A52" s="96"/>
      <c r="B52" s="55" t="s">
        <v>329</v>
      </c>
      <c r="C52" s="51" t="s">
        <v>295</v>
      </c>
      <c r="D52" s="52">
        <v>0.54166666666666663</v>
      </c>
      <c r="E52" s="52">
        <v>0.5625</v>
      </c>
      <c r="F52" s="52">
        <v>2.0833333333333332E-2</v>
      </c>
      <c r="H52" s="53" t="s">
        <v>296</v>
      </c>
      <c r="I52" s="52">
        <f>SUMIFS(F47:F61, C47:C61,H52)</f>
        <v>0</v>
      </c>
    </row>
    <row r="53" spans="1:9">
      <c r="A53" s="96"/>
      <c r="B53" s="55" t="s">
        <v>1093</v>
      </c>
      <c r="C53" s="51" t="s">
        <v>288</v>
      </c>
      <c r="D53" s="52">
        <v>0.5625</v>
      </c>
      <c r="E53" s="52">
        <v>0.60416666666666663</v>
      </c>
      <c r="F53" s="52">
        <v>4.1666666666666664E-2</v>
      </c>
      <c r="H53" s="53" t="s">
        <v>295</v>
      </c>
      <c r="I53" s="52" t="s">
        <v>1094</v>
      </c>
    </row>
    <row r="54" spans="1:9">
      <c r="A54" s="96"/>
      <c r="B54" s="55" t="s">
        <v>1095</v>
      </c>
      <c r="C54" s="51" t="s">
        <v>290</v>
      </c>
      <c r="D54" s="68">
        <v>0.60416666666666663</v>
      </c>
      <c r="E54" s="52">
        <v>0.64583333333333337</v>
      </c>
      <c r="F54" s="52">
        <f t="shared" si="0"/>
        <v>4.1666666666666741E-2</v>
      </c>
      <c r="H54" s="48" t="s">
        <v>300</v>
      </c>
      <c r="I54" s="49" t="s">
        <v>1096</v>
      </c>
    </row>
    <row r="55" spans="1:9">
      <c r="A55" s="96"/>
      <c r="B55" s="55" t="s">
        <v>586</v>
      </c>
      <c r="C55" s="51" t="s">
        <v>295</v>
      </c>
      <c r="D55" s="52">
        <v>0.64583333333333337</v>
      </c>
      <c r="E55" s="52">
        <v>0.65625</v>
      </c>
      <c r="F55" s="52">
        <f t="shared" si="0"/>
        <v>1.041666666666663E-2</v>
      </c>
      <c r="I55" s="54"/>
    </row>
    <row r="56" spans="1:9">
      <c r="A56" s="96"/>
      <c r="B56" s="55" t="s">
        <v>1097</v>
      </c>
      <c r="C56" s="51" t="s">
        <v>290</v>
      </c>
      <c r="D56" s="52">
        <v>0.65625</v>
      </c>
      <c r="E56" s="52">
        <v>0.69791666666666663</v>
      </c>
      <c r="F56" s="52" t="s">
        <v>1098</v>
      </c>
      <c r="I56" s="54"/>
    </row>
    <row r="57" spans="1:9">
      <c r="A57" s="96"/>
      <c r="B57" s="55" t="s">
        <v>1099</v>
      </c>
      <c r="C57" s="51" t="s">
        <v>288</v>
      </c>
      <c r="D57" s="52">
        <v>0.78125</v>
      </c>
      <c r="E57" s="52">
        <v>0.80208333333333337</v>
      </c>
      <c r="F57" s="52">
        <f t="shared" si="0"/>
        <v>2.083333333333337E-2</v>
      </c>
      <c r="H57" s="69"/>
      <c r="I57" s="81"/>
    </row>
    <row r="58" spans="1:9">
      <c r="A58" s="96"/>
      <c r="B58" s="55"/>
      <c r="C58" s="51"/>
      <c r="D58" s="52"/>
      <c r="E58" s="52"/>
      <c r="F58" s="52">
        <f t="shared" si="0"/>
        <v>0</v>
      </c>
    </row>
    <row r="59" spans="1:9">
      <c r="A59" s="96"/>
      <c r="B59" s="55"/>
      <c r="C59" s="51"/>
      <c r="D59" s="52"/>
      <c r="E59" s="52"/>
      <c r="F59" s="52">
        <f t="shared" si="0"/>
        <v>0</v>
      </c>
    </row>
    <row r="60" spans="1:9">
      <c r="A60" s="96"/>
      <c r="B60" s="55"/>
      <c r="C60" s="51"/>
      <c r="D60" s="52"/>
      <c r="E60" s="52"/>
      <c r="F60" s="52">
        <f t="shared" si="0"/>
        <v>0</v>
      </c>
    </row>
    <row r="61" spans="1:9">
      <c r="A61" s="96"/>
      <c r="B61" s="55"/>
      <c r="C61" s="51"/>
      <c r="D61" s="52"/>
      <c r="E61" s="52"/>
      <c r="F61" s="52">
        <f t="shared" si="0"/>
        <v>0</v>
      </c>
    </row>
    <row r="62" spans="1:9">
      <c r="A62" s="93" t="s">
        <v>24</v>
      </c>
      <c r="B62" s="51" t="s">
        <v>1034</v>
      </c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94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>
      <c r="A64" s="94"/>
      <c r="B64" s="51" t="s">
        <v>1100</v>
      </c>
      <c r="C64" s="51" t="s">
        <v>293</v>
      </c>
      <c r="D64" s="52">
        <v>0.45833333333333331</v>
      </c>
      <c r="E64" s="52">
        <v>0.47222222222222227</v>
      </c>
      <c r="F64" s="52">
        <f t="shared" si="0"/>
        <v>1.3888888888888951E-2</v>
      </c>
      <c r="H64" s="53" t="s">
        <v>285</v>
      </c>
      <c r="I64" s="52">
        <f>SUMIFS(F62:F76, C62:C76,H64)</f>
        <v>3.4722222222222654E-3</v>
      </c>
    </row>
    <row r="65" spans="1:9">
      <c r="A65" s="94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94"/>
      <c r="B66" s="51" t="s">
        <v>1034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1.3888888888888951E-2</v>
      </c>
    </row>
    <row r="67" spans="1:9">
      <c r="A67" s="94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94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4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1.7361111111111216E-2</v>
      </c>
    </row>
    <row r="70" spans="1:9">
      <c r="A70" s="94"/>
      <c r="B70" s="51"/>
      <c r="C70" s="51"/>
      <c r="D70" s="52"/>
      <c r="E70" s="52"/>
      <c r="F70" s="52">
        <f t="shared" si="1"/>
        <v>0</v>
      </c>
      <c r="I70" s="54"/>
    </row>
    <row r="71" spans="1:9">
      <c r="A71" s="94"/>
      <c r="B71" s="51"/>
      <c r="C71" s="51"/>
      <c r="D71" s="52"/>
      <c r="E71" s="52"/>
      <c r="F71" s="52">
        <f t="shared" si="1"/>
        <v>0</v>
      </c>
    </row>
    <row r="72" spans="1:9">
      <c r="A72" s="94"/>
      <c r="B72" s="51"/>
      <c r="C72" s="51"/>
      <c r="D72" s="52"/>
      <c r="E72" s="52"/>
      <c r="F72" s="52">
        <f t="shared" si="1"/>
        <v>0</v>
      </c>
    </row>
    <row r="73" spans="1:9">
      <c r="A73" s="94"/>
      <c r="B73" s="51"/>
      <c r="C73" s="51"/>
      <c r="D73" s="52"/>
      <c r="E73" s="52"/>
      <c r="F73" s="52">
        <f t="shared" si="1"/>
        <v>0</v>
      </c>
    </row>
    <row r="74" spans="1:9">
      <c r="A74" s="94"/>
      <c r="B74" s="51"/>
      <c r="C74" s="51"/>
      <c r="D74" s="52"/>
      <c r="E74" s="52"/>
      <c r="F74" s="52">
        <f t="shared" si="1"/>
        <v>0</v>
      </c>
    </row>
    <row r="75" spans="1:9">
      <c r="A75" s="94"/>
      <c r="B75" s="51"/>
      <c r="C75" s="51"/>
      <c r="D75" s="52"/>
      <c r="E75" s="52"/>
      <c r="F75" s="52">
        <f t="shared" si="1"/>
        <v>0</v>
      </c>
    </row>
    <row r="76" spans="1:9">
      <c r="A76" s="94" t="s">
        <v>269</v>
      </c>
      <c r="B76" s="89" t="s">
        <v>1034</v>
      </c>
      <c r="C76" s="51" t="s">
        <v>285</v>
      </c>
      <c r="D76" s="52">
        <v>0.36458333333333331</v>
      </c>
      <c r="E76" s="52">
        <v>0.36805555555555558</v>
      </c>
      <c r="F76" s="52">
        <f t="shared" si="1"/>
        <v>3.4722222222222654E-3</v>
      </c>
      <c r="H76" s="49" t="s">
        <v>286</v>
      </c>
      <c r="I76" s="49" t="s">
        <v>287</v>
      </c>
    </row>
    <row r="77" spans="1:9">
      <c r="A77" s="94"/>
      <c r="B77" s="51" t="s">
        <v>356</v>
      </c>
      <c r="C77" s="51" t="s">
        <v>293</v>
      </c>
      <c r="D77" s="52">
        <v>0.375</v>
      </c>
      <c r="E77" s="52">
        <v>0.44791666666666669</v>
      </c>
      <c r="F77" s="52">
        <f t="shared" si="1"/>
        <v>7.2916666666666685E-2</v>
      </c>
      <c r="H77" s="53" t="s">
        <v>288</v>
      </c>
      <c r="I77" s="52">
        <f>SUMIFS(F76:F91, C76:C91,H77)</f>
        <v>7.2916666666666741E-2</v>
      </c>
    </row>
    <row r="78" spans="1:9">
      <c r="A78" s="94"/>
      <c r="B78" s="51" t="s">
        <v>1066</v>
      </c>
      <c r="C78" s="51" t="s">
        <v>288</v>
      </c>
      <c r="D78" s="52">
        <v>0.45833333333333331</v>
      </c>
      <c r="E78" s="52">
        <v>0.47916666666666669</v>
      </c>
      <c r="F78" s="52">
        <f t="shared" si="1"/>
        <v>2.083333333333337E-2</v>
      </c>
      <c r="H78" s="53" t="s">
        <v>285</v>
      </c>
      <c r="I78" s="52">
        <f>SUMIFS(F76:F91, C76:C91,H78)</f>
        <v>5.9027777777777846E-2</v>
      </c>
    </row>
    <row r="79" spans="1:9">
      <c r="A79" s="94"/>
      <c r="B79" s="51" t="s">
        <v>1067</v>
      </c>
      <c r="C79" s="51" t="s">
        <v>288</v>
      </c>
      <c r="D79" s="52">
        <v>0.5</v>
      </c>
      <c r="E79" s="52">
        <v>0.55208333333333337</v>
      </c>
      <c r="F79" s="52">
        <f t="shared" si="1"/>
        <v>5.208333333333337E-2</v>
      </c>
      <c r="H79" s="53" t="s">
        <v>290</v>
      </c>
      <c r="I79" s="52">
        <f>SUMIFS(F76:F91, C76:C91,H79)</f>
        <v>0</v>
      </c>
    </row>
    <row r="80" spans="1:9">
      <c r="A80" s="94"/>
      <c r="B80" s="89" t="s">
        <v>1034</v>
      </c>
      <c r="C80" s="51" t="s">
        <v>285</v>
      </c>
      <c r="D80" s="52">
        <v>0.59375</v>
      </c>
      <c r="E80" s="52">
        <v>0.64930555555555558</v>
      </c>
      <c r="F80" s="52">
        <f t="shared" si="1"/>
        <v>5.555555555555558E-2</v>
      </c>
      <c r="H80" s="53" t="s">
        <v>293</v>
      </c>
      <c r="I80" s="52">
        <f>SUMIFS(F76:F91, C76:C91,H80)</f>
        <v>7.2916666666666685E-2</v>
      </c>
    </row>
    <row r="81" spans="1:9">
      <c r="A81" s="94"/>
      <c r="B81" s="51"/>
      <c r="C81" s="51" t="s">
        <v>285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>
      <c r="A82" s="98"/>
      <c r="B82" s="51"/>
      <c r="C82" s="55" t="s">
        <v>288</v>
      </c>
      <c r="D82" s="52">
        <v>0</v>
      </c>
      <c r="E82" s="52">
        <v>0</v>
      </c>
      <c r="F82" s="52">
        <v>0</v>
      </c>
      <c r="H82" s="53" t="s">
        <v>295</v>
      </c>
      <c r="I82" s="52">
        <f>SUMIFS(F76:F91, C76:C91,H82)</f>
        <v>0</v>
      </c>
    </row>
    <row r="83" spans="1:9">
      <c r="A83" s="94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0.20486111111111127</v>
      </c>
    </row>
    <row r="84" spans="1:9">
      <c r="A84" s="94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94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>
      <c r="A86" s="94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>
      <c r="A87" s="94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>
      <c r="A88" s="94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>
      <c r="A89" s="94"/>
      <c r="B89" s="51"/>
      <c r="C89" s="55"/>
      <c r="D89" s="52"/>
      <c r="E89" s="52"/>
      <c r="F89" s="52">
        <f t="shared" si="1"/>
        <v>0</v>
      </c>
    </row>
    <row r="90" spans="1:9">
      <c r="A90" s="94"/>
      <c r="C90" s="51"/>
      <c r="D90" s="52"/>
      <c r="E90" s="52"/>
      <c r="F90" s="52">
        <f t="shared" si="1"/>
        <v>0</v>
      </c>
    </row>
    <row r="91" spans="1:9">
      <c r="A91" s="97"/>
      <c r="B91" s="51"/>
      <c r="C91" s="51"/>
      <c r="D91" s="52"/>
      <c r="E91" s="52"/>
      <c r="F91" s="52">
        <f t="shared" si="1"/>
        <v>0</v>
      </c>
    </row>
    <row r="92" spans="1:9">
      <c r="A92" s="93" t="s">
        <v>54</v>
      </c>
      <c r="B92" s="51" t="s">
        <v>891</v>
      </c>
      <c r="C92" s="51" t="s">
        <v>285</v>
      </c>
      <c r="D92" s="52">
        <v>0.375</v>
      </c>
      <c r="E92" s="52">
        <v>0.38541666666666669</v>
      </c>
      <c r="F92" s="52">
        <f t="shared" si="1"/>
        <v>1.0416666666666685E-2</v>
      </c>
      <c r="H92" s="49" t="s">
        <v>286</v>
      </c>
      <c r="I92" s="49" t="s">
        <v>287</v>
      </c>
    </row>
    <row r="93" spans="1:9">
      <c r="A93" s="94"/>
      <c r="B93" s="55" t="s">
        <v>1081</v>
      </c>
      <c r="C93" s="51" t="s">
        <v>290</v>
      </c>
      <c r="D93" s="52">
        <v>0.3923611111111111</v>
      </c>
      <c r="E93" s="52">
        <v>0.44097222222222227</v>
      </c>
      <c r="F93" s="52">
        <f t="shared" si="1"/>
        <v>4.861111111111116E-2</v>
      </c>
      <c r="H93" s="53" t="s">
        <v>288</v>
      </c>
      <c r="I93" s="52">
        <f>SUMIFS(F92:F106, C92:C106,H93)</f>
        <v>0.20763888888888893</v>
      </c>
    </row>
    <row r="94" spans="1:9">
      <c r="A94" s="94"/>
      <c r="B94" t="s">
        <v>1101</v>
      </c>
      <c r="C94" s="51" t="s">
        <v>288</v>
      </c>
      <c r="D94" s="52">
        <v>0.44444444444444442</v>
      </c>
      <c r="E94" s="52">
        <v>0.53125</v>
      </c>
      <c r="F94" s="52">
        <f t="shared" si="1"/>
        <v>8.680555555555558E-2</v>
      </c>
      <c r="H94" s="53" t="s">
        <v>285</v>
      </c>
      <c r="I94" s="52">
        <f>SUMIFS(F92:F106, C92:C106,H94)</f>
        <v>1.0416666666666685E-2</v>
      </c>
    </row>
    <row r="95" spans="1:9">
      <c r="A95" s="94"/>
      <c r="B95" s="51" t="s">
        <v>1041</v>
      </c>
      <c r="C95" s="51" t="s">
        <v>295</v>
      </c>
      <c r="D95" s="52">
        <v>0.53472222222222221</v>
      </c>
      <c r="E95" s="52">
        <v>0.5625</v>
      </c>
      <c r="F95" s="52">
        <f t="shared" si="1"/>
        <v>2.777777777777779E-2</v>
      </c>
      <c r="H95" s="53" t="s">
        <v>290</v>
      </c>
      <c r="I95" s="52">
        <f>SUMIFS(F92:F106, C92:C106,H95)</f>
        <v>4.861111111111116E-2</v>
      </c>
    </row>
    <row r="96" spans="1:9">
      <c r="A96" s="94"/>
      <c r="B96" s="51" t="s">
        <v>1102</v>
      </c>
      <c r="C96" s="51" t="s">
        <v>288</v>
      </c>
      <c r="D96" s="52">
        <v>0.60763888888888895</v>
      </c>
      <c r="E96" s="52">
        <v>0.7284722222222223</v>
      </c>
      <c r="F96" s="52">
        <f t="shared" si="1"/>
        <v>0.12083333333333335</v>
      </c>
      <c r="H96" s="53" t="s">
        <v>293</v>
      </c>
      <c r="I96" s="52">
        <f>SUMIFS(F92:F106, C92:C106,H96)</f>
        <v>0</v>
      </c>
    </row>
    <row r="97" spans="1:9">
      <c r="A97" s="94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94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2.777777777777779E-2</v>
      </c>
    </row>
    <row r="99" spans="1:9">
      <c r="A99" s="94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0.29444444444444456</v>
      </c>
    </row>
    <row r="100" spans="1:9">
      <c r="A100" s="94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4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4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4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94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94"/>
      <c r="C105" s="51"/>
      <c r="D105" s="52"/>
      <c r="E105" s="52"/>
      <c r="F105" s="52"/>
    </row>
    <row r="106" spans="1:9">
      <c r="A106" s="95"/>
      <c r="C106" s="51"/>
      <c r="D106" s="52"/>
      <c r="E106" s="52"/>
      <c r="F106" s="52"/>
    </row>
    <row r="107" spans="1:9">
      <c r="A107" s="96" t="s">
        <v>30</v>
      </c>
      <c r="B107" s="55" t="s">
        <v>1081</v>
      </c>
      <c r="C107" s="51" t="s">
        <v>290</v>
      </c>
      <c r="D107" s="52">
        <v>0.39583333333333331</v>
      </c>
      <c r="E107" s="52">
        <v>0.44444444444444442</v>
      </c>
      <c r="F107" s="52">
        <f t="shared" si="1"/>
        <v>4.8611111111111105E-2</v>
      </c>
      <c r="H107" s="49" t="s">
        <v>286</v>
      </c>
      <c r="I107" s="49" t="s">
        <v>287</v>
      </c>
    </row>
    <row r="108" spans="1:9">
      <c r="A108" s="96"/>
      <c r="B108" s="55" t="s">
        <v>1082</v>
      </c>
      <c r="C108" s="51" t="s">
        <v>293</v>
      </c>
      <c r="D108" s="52">
        <v>0.46875</v>
      </c>
      <c r="E108" s="52">
        <v>0.4861111111111111</v>
      </c>
      <c r="F108" s="52">
        <f t="shared" si="1"/>
        <v>1.7361111111111105E-2</v>
      </c>
      <c r="H108" s="53" t="s">
        <v>288</v>
      </c>
      <c r="I108" s="52">
        <v>6.25E-2</v>
      </c>
    </row>
    <row r="109" spans="1:9">
      <c r="A109" s="96"/>
      <c r="B109" s="56" t="s">
        <v>1048</v>
      </c>
      <c r="C109" s="51" t="s">
        <v>293</v>
      </c>
      <c r="D109" s="52">
        <v>0.4861111111111111</v>
      </c>
      <c r="E109" s="52">
        <v>0.5</v>
      </c>
      <c r="F109" s="52">
        <v>1.3888888888888888E-2</v>
      </c>
      <c r="H109" s="53" t="s">
        <v>285</v>
      </c>
      <c r="I109" s="52">
        <f>SUMIFS(F107:F121, C107:C121,H109)</f>
        <v>0.17708333333333334</v>
      </c>
    </row>
    <row r="110" spans="1:9">
      <c r="A110" s="96"/>
      <c r="B110" s="55" t="s">
        <v>1103</v>
      </c>
      <c r="C110" s="51" t="s">
        <v>288</v>
      </c>
      <c r="D110" s="52">
        <v>0.50694444444444442</v>
      </c>
      <c r="E110" s="52">
        <v>0.52777777777777779</v>
      </c>
      <c r="F110" s="52">
        <v>1.3888888888888888E-2</v>
      </c>
      <c r="H110" s="53" t="s">
        <v>290</v>
      </c>
      <c r="I110" s="52">
        <f>SUMIFS(F107:F121, C107:C121,H110)</f>
        <v>4.8611111111111105E-2</v>
      </c>
    </row>
    <row r="111" spans="1:9">
      <c r="A111" s="96"/>
      <c r="B111" s="55" t="s">
        <v>946</v>
      </c>
      <c r="C111" s="51" t="s">
        <v>295</v>
      </c>
      <c r="D111" s="52">
        <v>0.54166666666666663</v>
      </c>
      <c r="E111" s="52">
        <v>0.58333333333333337</v>
      </c>
      <c r="F111" s="52">
        <v>4.1666666666666664E-2</v>
      </c>
      <c r="H111" s="53" t="s">
        <v>293</v>
      </c>
      <c r="I111" s="52">
        <f>SUMIFS(F107:F121, C107:C121,H111)</f>
        <v>3.1249999999999993E-2</v>
      </c>
    </row>
    <row r="112" spans="1:9">
      <c r="A112" s="96"/>
      <c r="B112" s="55" t="s">
        <v>1104</v>
      </c>
      <c r="C112" s="51" t="s">
        <v>285</v>
      </c>
      <c r="D112" s="52">
        <v>0.70833333333333337</v>
      </c>
      <c r="E112" s="52">
        <v>0.85416666666666663</v>
      </c>
      <c r="F112" s="52">
        <v>0.14583333333333334</v>
      </c>
      <c r="H112" s="53" t="s">
        <v>296</v>
      </c>
      <c r="I112" s="52">
        <f>SUMIFS(F107:F121, C107:C121,H112)</f>
        <v>0</v>
      </c>
    </row>
    <row r="113" spans="1:9">
      <c r="A113" s="96"/>
      <c r="B113" s="55" t="s">
        <v>1105</v>
      </c>
      <c r="C113" s="51" t="s">
        <v>285</v>
      </c>
      <c r="D113" s="52">
        <v>0.88541666666666663</v>
      </c>
      <c r="E113" s="52">
        <v>0.9375</v>
      </c>
      <c r="F113" s="52">
        <v>3.125E-2</v>
      </c>
      <c r="H113" s="53" t="s">
        <v>295</v>
      </c>
      <c r="I113" s="52">
        <f>SUMIFS(F107:F121, C107:C121,H113)</f>
        <v>4.1666666666666664E-2</v>
      </c>
    </row>
    <row r="114" spans="1:9">
      <c r="A114" s="96"/>
      <c r="B114" s="55"/>
      <c r="C114" s="51"/>
      <c r="D114" s="52"/>
      <c r="E114" s="52"/>
      <c r="F114" s="52"/>
      <c r="H114" s="48" t="s">
        <v>300</v>
      </c>
      <c r="I114" s="49">
        <f>SUM(I108:I113)</f>
        <v>0.3611111111111111</v>
      </c>
    </row>
    <row r="115" spans="1:9">
      <c r="A115" s="96"/>
      <c r="B115" s="55"/>
      <c r="C115" s="51"/>
      <c r="D115" s="52"/>
      <c r="E115" s="52"/>
      <c r="F115" s="52"/>
      <c r="I115" s="54"/>
    </row>
    <row r="116" spans="1:9">
      <c r="A116" s="96"/>
      <c r="B116" s="55" t="s">
        <v>424</v>
      </c>
      <c r="C116" s="51"/>
      <c r="D116" s="52"/>
      <c r="E116" s="52"/>
      <c r="F116" s="52"/>
      <c r="I116" s="54"/>
    </row>
    <row r="117" spans="1:9">
      <c r="A117" s="96"/>
      <c r="B117" s="55" t="s">
        <v>424</v>
      </c>
      <c r="C117" s="51"/>
      <c r="D117" s="52"/>
      <c r="E117" s="52"/>
      <c r="F117" s="52"/>
    </row>
    <row r="118" spans="1:9">
      <c r="A118" s="96"/>
      <c r="B118" s="55"/>
      <c r="C118" s="51"/>
      <c r="D118" s="52"/>
      <c r="E118" s="52"/>
      <c r="F118" s="52"/>
    </row>
    <row r="119" spans="1:9">
      <c r="A119" s="96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96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96"/>
      <c r="B121" s="55"/>
      <c r="C121" s="51"/>
      <c r="D121" s="52"/>
      <c r="E121" s="52"/>
      <c r="F121" s="52">
        <f t="shared" si="1"/>
        <v>0</v>
      </c>
    </row>
    <row r="122" spans="1:9">
      <c r="A122" s="93" t="s">
        <v>273</v>
      </c>
      <c r="B122" s="51" t="s">
        <v>1047</v>
      </c>
      <c r="C122" s="51" t="s">
        <v>290</v>
      </c>
      <c r="D122" s="62">
        <v>0.39583333333333331</v>
      </c>
      <c r="E122" s="52">
        <v>0.4375</v>
      </c>
      <c r="F122" s="52">
        <f t="shared" si="1"/>
        <v>4.1666666666666685E-2</v>
      </c>
      <c r="H122" s="49" t="s">
        <v>286</v>
      </c>
      <c r="I122" s="49" t="s">
        <v>287</v>
      </c>
    </row>
    <row r="123" spans="1:9">
      <c r="A123" s="94"/>
      <c r="B123" t="s">
        <v>1075</v>
      </c>
      <c r="C123" s="78" t="s">
        <v>293</v>
      </c>
      <c r="D123" s="61">
        <v>0.45833333333333331</v>
      </c>
      <c r="E123" s="54">
        <v>0.47222222222222227</v>
      </c>
      <c r="F123" s="52">
        <f t="shared" si="1"/>
        <v>1.3888888888888951E-2</v>
      </c>
      <c r="H123" s="53" t="s">
        <v>288</v>
      </c>
      <c r="I123" s="52">
        <f>SUMIFS(F122:F136, C122:C136,H123)</f>
        <v>0.1875</v>
      </c>
    </row>
    <row r="124" spans="1:9">
      <c r="A124" s="94"/>
      <c r="B124" s="51" t="s">
        <v>1106</v>
      </c>
      <c r="C124" s="51" t="s">
        <v>288</v>
      </c>
      <c r="D124" s="63">
        <v>0.70833333333333337</v>
      </c>
      <c r="E124" s="52">
        <v>0.77083333333333337</v>
      </c>
      <c r="F124" s="52">
        <f t="shared" si="1"/>
        <v>6.25E-2</v>
      </c>
      <c r="H124" s="53" t="s">
        <v>285</v>
      </c>
      <c r="I124" s="52">
        <f>SUMIFS(F122:F136, C122:C136,H124)</f>
        <v>0</v>
      </c>
    </row>
    <row r="125" spans="1:9">
      <c r="A125" s="94"/>
      <c r="B125" s="51" t="s">
        <v>309</v>
      </c>
      <c r="C125" s="51" t="s">
        <v>295</v>
      </c>
      <c r="D125" s="52">
        <v>0.77083333333333337</v>
      </c>
      <c r="E125" s="52">
        <v>0.8125</v>
      </c>
      <c r="F125" s="52">
        <f t="shared" si="1"/>
        <v>4.166666666666663E-2</v>
      </c>
      <c r="H125" s="53" t="s">
        <v>290</v>
      </c>
      <c r="I125" s="52">
        <f>SUMIFS(F122:F136, C122:C136,H125)</f>
        <v>4.1666666666666685E-2</v>
      </c>
    </row>
    <row r="126" spans="1:9">
      <c r="A126" s="94"/>
      <c r="B126" s="51" t="s">
        <v>1107</v>
      </c>
      <c r="C126" s="51" t="s">
        <v>288</v>
      </c>
      <c r="D126" s="52">
        <v>0.8125</v>
      </c>
      <c r="E126" s="52">
        <v>0.9375</v>
      </c>
      <c r="F126" s="52">
        <f t="shared" si="1"/>
        <v>0.125</v>
      </c>
      <c r="H126" s="53" t="s">
        <v>293</v>
      </c>
      <c r="I126" s="52">
        <f>SUMIFS(F122:F136, C122:C136,H126)</f>
        <v>1.3888888888888951E-2</v>
      </c>
    </row>
    <row r="127" spans="1:9">
      <c r="A127" s="98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98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4.166666666666663E-2</v>
      </c>
    </row>
    <row r="129" spans="1:9">
      <c r="A129" s="98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0.28472222222222227</v>
      </c>
    </row>
    <row r="130" spans="1:9">
      <c r="A130" s="98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4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4"/>
      <c r="B132" s="59"/>
      <c r="C132" s="51"/>
      <c r="D132" s="52"/>
      <c r="E132" s="52"/>
      <c r="F132" s="52">
        <f t="shared" si="2"/>
        <v>0</v>
      </c>
    </row>
    <row r="133" spans="1:9">
      <c r="A133" s="94"/>
      <c r="B133" s="51"/>
      <c r="C133" s="51"/>
      <c r="D133" s="52"/>
      <c r="E133" s="52"/>
      <c r="F133" s="52">
        <f t="shared" si="2"/>
        <v>0</v>
      </c>
    </row>
    <row r="134" spans="1:9">
      <c r="A134" s="94"/>
      <c r="B134" s="51"/>
      <c r="C134" s="51"/>
      <c r="D134" s="52"/>
      <c r="E134" s="52"/>
      <c r="F134" s="52"/>
    </row>
    <row r="135" spans="1:9">
      <c r="A135" s="94"/>
      <c r="B135" s="51"/>
      <c r="C135" s="51"/>
      <c r="D135" s="52"/>
      <c r="E135" s="52"/>
      <c r="F135" s="52"/>
    </row>
    <row r="136" spans="1:9">
      <c r="A136" s="95"/>
      <c r="B136" s="51"/>
      <c r="C136" s="51"/>
      <c r="D136" s="52"/>
      <c r="E136" s="52"/>
      <c r="F136" s="52"/>
    </row>
    <row r="137" spans="1:9">
      <c r="A137" s="96" t="s">
        <v>276</v>
      </c>
      <c r="B137" s="51" t="s">
        <v>1079</v>
      </c>
      <c r="C137" s="51" t="s">
        <v>290</v>
      </c>
      <c r="D137" s="62">
        <v>0.39583333333333331</v>
      </c>
      <c r="E137" s="52">
        <v>0.44444444444444442</v>
      </c>
      <c r="F137" s="52">
        <f t="shared" si="2"/>
        <v>4.8611111111111105E-2</v>
      </c>
      <c r="H137" s="49" t="s">
        <v>286</v>
      </c>
      <c r="I137" s="49" t="s">
        <v>287</v>
      </c>
    </row>
    <row r="138" spans="1:9">
      <c r="A138" s="96"/>
      <c r="B138" t="s">
        <v>1048</v>
      </c>
      <c r="C138" s="78" t="s">
        <v>293</v>
      </c>
      <c r="D138" s="61">
        <v>0.45833333333333331</v>
      </c>
      <c r="E138" s="54">
        <v>0.47916666666666669</v>
      </c>
      <c r="F138" s="52">
        <f t="shared" si="2"/>
        <v>2.083333333333337E-2</v>
      </c>
      <c r="H138" s="53" t="s">
        <v>288</v>
      </c>
      <c r="I138" s="52">
        <f>SUMIFS(F137:F151, C137:C151,H138)</f>
        <v>0.125</v>
      </c>
    </row>
    <row r="139" spans="1:9">
      <c r="A139" s="96"/>
      <c r="B139" s="55" t="s">
        <v>1080</v>
      </c>
      <c r="C139" s="51" t="s">
        <v>288</v>
      </c>
      <c r="D139" s="52">
        <v>0.5</v>
      </c>
      <c r="E139" s="52">
        <v>0.625</v>
      </c>
      <c r="F139" s="52">
        <f t="shared" si="2"/>
        <v>0.125</v>
      </c>
      <c r="H139" s="53" t="s">
        <v>285</v>
      </c>
      <c r="I139" s="52">
        <f>SUMIFS(F137:F151, C137:C151,H139)</f>
        <v>0</v>
      </c>
    </row>
    <row r="140" spans="1:9">
      <c r="A140" s="96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4.8611111111111105E-2</v>
      </c>
    </row>
    <row r="141" spans="1:9">
      <c r="A141" s="96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2.083333333333337E-2</v>
      </c>
    </row>
    <row r="142" spans="1:9">
      <c r="A142" s="96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96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96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0.19444444444444448</v>
      </c>
    </row>
    <row r="145" spans="1:9">
      <c r="A145" s="99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96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96"/>
      <c r="B147" s="55"/>
      <c r="C147" s="51"/>
      <c r="D147" s="52"/>
      <c r="E147" s="52"/>
      <c r="F147" s="52">
        <f t="shared" si="2"/>
        <v>0</v>
      </c>
    </row>
    <row r="148" spans="1:9">
      <c r="A148" s="96"/>
      <c r="B148" s="55"/>
      <c r="C148" s="51"/>
      <c r="D148" s="52"/>
      <c r="E148" s="52"/>
      <c r="F148" s="52">
        <f t="shared" si="2"/>
        <v>0</v>
      </c>
    </row>
    <row r="149" spans="1:9">
      <c r="A149" s="96"/>
      <c r="B149" s="55"/>
      <c r="C149" s="51"/>
      <c r="D149" s="52"/>
      <c r="E149" s="52"/>
      <c r="F149" s="52">
        <f t="shared" si="2"/>
        <v>0</v>
      </c>
    </row>
    <row r="150" spans="1:9">
      <c r="A150" s="96"/>
      <c r="B150" s="55"/>
      <c r="C150" s="51"/>
      <c r="D150" s="52"/>
      <c r="E150" s="52"/>
      <c r="F150" s="52">
        <f t="shared" si="2"/>
        <v>0</v>
      </c>
    </row>
    <row r="151" spans="1:9">
      <c r="A151" s="96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233" priority="25" operator="greaterThan">
      <formula>0.25</formula>
    </cfRule>
    <cfRule type="cellIs" dxfId="232" priority="26" operator="lessThan">
      <formula>0.25</formula>
    </cfRule>
  </conditionalFormatting>
  <conditionalFormatting sqref="I4 I19 I34 I49 I78 I94 I109 I124 I139">
    <cfRule type="cellIs" dxfId="231" priority="22" operator="lessThan">
      <formula>0.0416666666666667</formula>
    </cfRule>
    <cfRule type="cellIs" dxfId="230" priority="23" operator="greaterThan">
      <formula>0.0416666666666667</formula>
    </cfRule>
    <cfRule type="cellIs" dxfId="229" priority="24" operator="greaterThan">
      <formula>0.0416666666666667</formula>
    </cfRule>
  </conditionalFormatting>
  <conditionalFormatting sqref="I5 I20 I35 I50 I79 I95 I110 I125 I140">
    <cfRule type="cellIs" dxfId="228" priority="20" operator="lessThan">
      <formula>0.0833333333333333</formula>
    </cfRule>
    <cfRule type="cellIs" dxfId="227" priority="21" operator="greaterThan">
      <formula>0.0833333333333333</formula>
    </cfRule>
  </conditionalFormatting>
  <conditionalFormatting sqref="I6 I21 I36 I51 I80 I96 I111 I126 I141">
    <cfRule type="cellIs" dxfId="226" priority="18" operator="lessThan">
      <formula>0.0416666666666667</formula>
    </cfRule>
    <cfRule type="cellIs" dxfId="225" priority="19" operator="greaterThan">
      <formula>0.0416666666666667</formula>
    </cfRule>
  </conditionalFormatting>
  <conditionalFormatting sqref="I7 I22 I37 I52 I81 I97 I112 I127 I142">
    <cfRule type="cellIs" dxfId="224" priority="16" operator="lessThan">
      <formula>0.0416666666666667</formula>
    </cfRule>
    <cfRule type="cellIs" dxfId="223" priority="17" operator="greaterThan">
      <formula>0.0416666666666667</formula>
    </cfRule>
  </conditionalFormatting>
  <conditionalFormatting sqref="I8 I23 I38 I53 I82 I98 I113 I128 I143">
    <cfRule type="cellIs" dxfId="222" priority="14" operator="lessThan">
      <formula>0.0625</formula>
    </cfRule>
    <cfRule type="cellIs" dxfId="221" priority="15" operator="greaterThan">
      <formula>0.0625</formula>
    </cfRule>
  </conditionalFormatting>
  <conditionalFormatting sqref="I63">
    <cfRule type="cellIs" dxfId="220" priority="12" operator="greaterThan">
      <formula>0.25</formula>
    </cfRule>
    <cfRule type="cellIs" dxfId="219" priority="13" operator="lessThan">
      <formula>0.25</formula>
    </cfRule>
  </conditionalFormatting>
  <conditionalFormatting sqref="I64">
    <cfRule type="cellIs" dxfId="218" priority="9" operator="lessThan">
      <formula>0.0416666666666667</formula>
    </cfRule>
    <cfRule type="cellIs" dxfId="217" priority="10" operator="greaterThan">
      <formula>0.0416666666666667</formula>
    </cfRule>
    <cfRule type="cellIs" dxfId="216" priority="11" operator="greaterThan">
      <formula>0.0416666666666667</formula>
    </cfRule>
  </conditionalFormatting>
  <conditionalFormatting sqref="I65">
    <cfRule type="cellIs" dxfId="215" priority="7" operator="lessThan">
      <formula>0.0833333333333333</formula>
    </cfRule>
    <cfRule type="cellIs" dxfId="214" priority="8" operator="greaterThan">
      <formula>0.0833333333333333</formula>
    </cfRule>
  </conditionalFormatting>
  <conditionalFormatting sqref="I66">
    <cfRule type="cellIs" dxfId="213" priority="5" operator="lessThan">
      <formula>0.0416666666666667</formula>
    </cfRule>
    <cfRule type="cellIs" dxfId="212" priority="6" operator="greaterThan">
      <formula>0.0416666666666667</formula>
    </cfRule>
  </conditionalFormatting>
  <conditionalFormatting sqref="I67">
    <cfRule type="cellIs" dxfId="211" priority="3" operator="lessThan">
      <formula>0.0416666666666667</formula>
    </cfRule>
    <cfRule type="cellIs" dxfId="210" priority="4" operator="greaterThan">
      <formula>0.0416666666666667</formula>
    </cfRule>
  </conditionalFormatting>
  <conditionalFormatting sqref="I68">
    <cfRule type="cellIs" dxfId="209" priority="1" operator="lessThan">
      <formula>0.0625</formula>
    </cfRule>
    <cfRule type="cellIs" dxfId="208" priority="2" operator="greaterThan">
      <formula>0.0625</formula>
    </cfRule>
  </conditionalFormatting>
  <dataValidations count="1">
    <dataValidation type="list" allowBlank="1" showInputMessage="1" showErrorMessage="1" sqref="C2:C151" xr:uid="{00000000-0002-0000-2100-000000000000}">
      <formula1>$Q$1:$Q$7</formula1>
    </dataValidation>
  </dataValidation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Q151"/>
  <sheetViews>
    <sheetView topLeftCell="B126" workbookViewId="0">
      <selection activeCell="B65" sqref="B65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98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98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98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98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98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8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98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98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98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98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98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98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98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98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98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98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>
      <c r="A18" s="94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>
      <c r="A19" s="94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94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94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94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4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4"/>
      <c r="B24" s="51" t="s">
        <v>1108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>
      <c r="A25" s="94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4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4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4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4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4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97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3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4"/>
      <c r="B33" s="51" t="s">
        <v>1109</v>
      </c>
      <c r="C33" s="51" t="s">
        <v>285</v>
      </c>
      <c r="D33" s="52">
        <v>0.41666666666666669</v>
      </c>
      <c r="E33" s="52">
        <v>0.50694444444444442</v>
      </c>
      <c r="F33" s="52">
        <f t="shared" si="0"/>
        <v>9.0277777777777735E-2</v>
      </c>
      <c r="H33" s="53" t="s">
        <v>288</v>
      </c>
      <c r="I33" s="52">
        <f>SUMIFS(F32:F46, C32:C46,H33)</f>
        <v>0.12500000000000022</v>
      </c>
    </row>
    <row r="34" spans="1:9">
      <c r="A34" s="94"/>
      <c r="B34" s="80" t="s">
        <v>1110</v>
      </c>
      <c r="C34" s="51" t="s">
        <v>288</v>
      </c>
      <c r="D34" s="52">
        <v>0.54166666666666663</v>
      </c>
      <c r="E34" s="52">
        <v>0.59375</v>
      </c>
      <c r="F34" s="52">
        <f t="shared" si="0"/>
        <v>5.208333333333337E-2</v>
      </c>
      <c r="H34" s="53" t="s">
        <v>285</v>
      </c>
      <c r="I34" s="52">
        <f>SUMIFS(F32:F46, C32:C46,H34)</f>
        <v>9.7222222222222154E-2</v>
      </c>
    </row>
    <row r="35" spans="1:9">
      <c r="A35" s="94"/>
      <c r="B35" s="51" t="s">
        <v>1111</v>
      </c>
      <c r="C35" s="51" t="s">
        <v>288</v>
      </c>
      <c r="D35" s="52">
        <v>0.60069444444444442</v>
      </c>
      <c r="E35" s="52">
        <v>0.64583333333333337</v>
      </c>
      <c r="F35" s="52">
        <f t="shared" si="0"/>
        <v>4.5138888888888951E-2</v>
      </c>
      <c r="H35" s="53" t="s">
        <v>290</v>
      </c>
      <c r="I35" s="52">
        <f>SUMIFS(F32:F46, C32:C46,H35)</f>
        <v>0</v>
      </c>
    </row>
    <row r="36" spans="1:9">
      <c r="A36" s="94"/>
      <c r="B36" s="51" t="s">
        <v>1112</v>
      </c>
      <c r="C36" s="51" t="s">
        <v>288</v>
      </c>
      <c r="D36" s="52">
        <v>0.66666666666666663</v>
      </c>
      <c r="E36" s="52">
        <v>0.69444444444444453</v>
      </c>
      <c r="F36" s="52">
        <f t="shared" si="0"/>
        <v>2.7777777777777901E-2</v>
      </c>
      <c r="H36" s="53" t="s">
        <v>293</v>
      </c>
      <c r="I36" s="52">
        <f>SUMIFS(F32:F46, C32:C46,H36)</f>
        <v>0</v>
      </c>
    </row>
    <row r="37" spans="1:9">
      <c r="A37" s="94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94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>
      <c r="A39" s="94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0.22222222222222238</v>
      </c>
    </row>
    <row r="40" spans="1:9">
      <c r="A40" s="94"/>
      <c r="C40" s="51"/>
      <c r="D40" s="52"/>
      <c r="E40" s="52"/>
      <c r="F40" s="52">
        <f t="shared" si="0"/>
        <v>0</v>
      </c>
      <c r="I40" s="54"/>
    </row>
    <row r="41" spans="1:9">
      <c r="A41" s="94"/>
      <c r="B41" s="51"/>
      <c r="C41" s="51"/>
      <c r="D41" s="52"/>
      <c r="E41" s="52"/>
      <c r="F41" s="52">
        <f t="shared" si="0"/>
        <v>0</v>
      </c>
      <c r="I41" s="54"/>
    </row>
    <row r="42" spans="1:9">
      <c r="A42" s="94"/>
      <c r="B42" s="51"/>
      <c r="C42" s="51"/>
      <c r="D42" s="52"/>
      <c r="E42" s="52"/>
      <c r="F42" s="52">
        <f t="shared" si="0"/>
        <v>0</v>
      </c>
    </row>
    <row r="43" spans="1:9">
      <c r="A43" s="94"/>
      <c r="C43" s="51"/>
      <c r="D43" s="52"/>
      <c r="E43" s="52"/>
      <c r="F43" s="52">
        <f t="shared" si="0"/>
        <v>0</v>
      </c>
    </row>
    <row r="44" spans="1:9">
      <c r="A44" s="94"/>
      <c r="B44" s="51"/>
      <c r="C44" s="51"/>
      <c r="D44" s="52"/>
      <c r="E44" s="52"/>
      <c r="F44" s="52">
        <f t="shared" si="0"/>
        <v>0</v>
      </c>
    </row>
    <row r="45" spans="1:9">
      <c r="A45" s="94"/>
      <c r="B45" s="51"/>
      <c r="C45" s="51"/>
      <c r="D45" s="52"/>
      <c r="E45" s="52"/>
      <c r="F45" s="52">
        <f t="shared" si="0"/>
        <v>0</v>
      </c>
    </row>
    <row r="46" spans="1:9">
      <c r="A46" s="95"/>
      <c r="B46" s="51"/>
      <c r="C46" s="51"/>
      <c r="D46" s="52"/>
      <c r="E46" s="52"/>
      <c r="F46" s="52">
        <f t="shared" si="0"/>
        <v>0</v>
      </c>
    </row>
    <row r="47" spans="1:9">
      <c r="A47" s="96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6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96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96"/>
      <c r="B50" s="55" t="s">
        <v>1034</v>
      </c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96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96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96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96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96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96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96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96"/>
      <c r="B58" s="55"/>
      <c r="C58" s="51"/>
      <c r="D58" s="52"/>
      <c r="E58" s="52"/>
      <c r="F58" s="52">
        <f t="shared" si="0"/>
        <v>0</v>
      </c>
    </row>
    <row r="59" spans="1:9">
      <c r="A59" s="96"/>
      <c r="B59" s="55"/>
      <c r="C59" s="51"/>
      <c r="D59" s="52"/>
      <c r="E59" s="52"/>
      <c r="F59" s="52">
        <f t="shared" si="0"/>
        <v>0</v>
      </c>
    </row>
    <row r="60" spans="1:9">
      <c r="A60" s="96"/>
      <c r="B60" s="55"/>
      <c r="C60" s="51"/>
      <c r="D60" s="52"/>
      <c r="E60" s="52"/>
      <c r="F60" s="52">
        <f t="shared" si="0"/>
        <v>0</v>
      </c>
    </row>
    <row r="61" spans="1:9">
      <c r="A61" s="96"/>
      <c r="B61" s="55"/>
      <c r="C61" s="51"/>
      <c r="D61" s="52"/>
      <c r="E61" s="52"/>
      <c r="F61" s="52">
        <f t="shared" si="0"/>
        <v>0</v>
      </c>
    </row>
    <row r="62" spans="1:9">
      <c r="A62" s="93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94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>
      <c r="A64" s="94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94"/>
      <c r="B65" s="51" t="s">
        <v>1114</v>
      </c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94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94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94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4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>
      <c r="A70" s="94"/>
      <c r="B70" s="51"/>
      <c r="C70" s="51"/>
      <c r="D70" s="52"/>
      <c r="E70" s="52"/>
      <c r="F70" s="52">
        <f t="shared" si="1"/>
        <v>0</v>
      </c>
      <c r="I70" s="54"/>
    </row>
    <row r="71" spans="1:9">
      <c r="A71" s="94"/>
      <c r="B71" s="51"/>
      <c r="C71" s="51"/>
      <c r="D71" s="52"/>
      <c r="E71" s="52"/>
      <c r="F71" s="52">
        <f t="shared" si="1"/>
        <v>0</v>
      </c>
    </row>
    <row r="72" spans="1:9">
      <c r="A72" s="94"/>
      <c r="B72" s="51"/>
      <c r="C72" s="51"/>
      <c r="D72" s="52"/>
      <c r="E72" s="52"/>
      <c r="F72" s="52">
        <f t="shared" si="1"/>
        <v>0</v>
      </c>
    </row>
    <row r="73" spans="1:9">
      <c r="A73" s="94"/>
      <c r="B73" s="51"/>
      <c r="C73" s="51"/>
      <c r="D73" s="52"/>
      <c r="E73" s="52"/>
      <c r="F73" s="52">
        <f t="shared" si="1"/>
        <v>0</v>
      </c>
    </row>
    <row r="74" spans="1:9">
      <c r="A74" s="94"/>
      <c r="B74" s="51"/>
      <c r="C74" s="51"/>
      <c r="D74" s="52"/>
      <c r="E74" s="52"/>
      <c r="F74" s="52">
        <f t="shared" si="1"/>
        <v>0</v>
      </c>
    </row>
    <row r="75" spans="1:9">
      <c r="A75" s="94"/>
      <c r="B75" s="51"/>
      <c r="C75" s="51"/>
      <c r="D75" s="52"/>
      <c r="E75" s="52"/>
      <c r="F75" s="52">
        <f t="shared" si="1"/>
        <v>0</v>
      </c>
    </row>
    <row r="76" spans="1:9">
      <c r="A76" s="94" t="s">
        <v>269</v>
      </c>
      <c r="B76" s="89" t="s">
        <v>1115</v>
      </c>
      <c r="C76" s="51" t="s">
        <v>285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>
      <c r="A77" s="94"/>
      <c r="B77" s="51"/>
      <c r="C77" s="51" t="s">
        <v>293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>
      <c r="A78" s="94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>
      <c r="A79" s="94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>
      <c r="A80" s="94"/>
      <c r="B80" s="89"/>
      <c r="C80" s="51" t="s">
        <v>285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>
      <c r="A81" s="94"/>
      <c r="B81" s="51"/>
      <c r="C81" s="51" t="s">
        <v>285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>
      <c r="A82" s="98"/>
      <c r="B82" s="51"/>
      <c r="C82" s="55" t="s">
        <v>288</v>
      </c>
      <c r="D82" s="52">
        <v>0</v>
      </c>
      <c r="E82" s="52">
        <v>0</v>
      </c>
      <c r="F82" s="52">
        <v>0</v>
      </c>
      <c r="H82" s="53" t="s">
        <v>295</v>
      </c>
      <c r="I82" s="52">
        <f>SUMIFS(F76:F91, C76:C91,H82)</f>
        <v>0</v>
      </c>
    </row>
    <row r="83" spans="1:9">
      <c r="A83" s="94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>
      <c r="A84" s="94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94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>
      <c r="A86" s="94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>
      <c r="A87" s="94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>
      <c r="A88" s="94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>
      <c r="A89" s="94"/>
      <c r="B89" s="51"/>
      <c r="C89" s="55"/>
      <c r="D89" s="52"/>
      <c r="E89" s="52"/>
      <c r="F89" s="52">
        <f t="shared" si="1"/>
        <v>0</v>
      </c>
    </row>
    <row r="90" spans="1:9">
      <c r="A90" s="94"/>
      <c r="C90" s="51"/>
      <c r="D90" s="52"/>
      <c r="E90" s="52"/>
      <c r="F90" s="52">
        <f t="shared" si="1"/>
        <v>0</v>
      </c>
    </row>
    <row r="91" spans="1:9">
      <c r="A91" s="97"/>
      <c r="B91" s="51"/>
      <c r="C91" s="51"/>
      <c r="D91" s="52"/>
      <c r="E91" s="52"/>
      <c r="F91" s="52">
        <f t="shared" si="1"/>
        <v>0</v>
      </c>
    </row>
    <row r="92" spans="1:9">
      <c r="A92" s="93" t="s">
        <v>54</v>
      </c>
      <c r="B92" s="51" t="s">
        <v>891</v>
      </c>
      <c r="C92" s="51" t="s">
        <v>285</v>
      </c>
      <c r="D92" s="52">
        <v>0.375</v>
      </c>
      <c r="E92" s="52">
        <v>0.38541666666666669</v>
      </c>
      <c r="F92" s="52">
        <f t="shared" si="1"/>
        <v>1.0416666666666685E-2</v>
      </c>
      <c r="H92" s="49" t="s">
        <v>286</v>
      </c>
      <c r="I92" s="49" t="s">
        <v>287</v>
      </c>
    </row>
    <row r="93" spans="1:9">
      <c r="A93" s="94"/>
      <c r="B93" s="51" t="s">
        <v>729</v>
      </c>
      <c r="C93" s="51" t="s">
        <v>290</v>
      </c>
      <c r="D93" s="52">
        <v>0.3923611111111111</v>
      </c>
      <c r="E93" s="52">
        <v>0.44097222222222227</v>
      </c>
      <c r="F93" s="52">
        <f t="shared" si="1"/>
        <v>4.861111111111116E-2</v>
      </c>
      <c r="H93" s="53" t="s">
        <v>288</v>
      </c>
      <c r="I93" s="52">
        <f>SUMIFS(F92:F106, C92:C106,H93)</f>
        <v>0.15972222222222221</v>
      </c>
    </row>
    <row r="94" spans="1:9">
      <c r="A94" s="94"/>
      <c r="B94" t="s">
        <v>1116</v>
      </c>
      <c r="C94" s="51" t="s">
        <v>288</v>
      </c>
      <c r="D94" s="52">
        <v>0.44444444444444442</v>
      </c>
      <c r="E94" s="52">
        <v>0.51041666666666663</v>
      </c>
      <c r="F94" s="52">
        <f t="shared" si="1"/>
        <v>6.597222222222221E-2</v>
      </c>
      <c r="H94" s="53" t="s">
        <v>285</v>
      </c>
      <c r="I94" s="52">
        <f>SUMIFS(F92:F106, C92:C106,H94)</f>
        <v>1.0416666666666685E-2</v>
      </c>
    </row>
    <row r="95" spans="1:9">
      <c r="A95" s="94"/>
      <c r="B95" s="51" t="s">
        <v>313</v>
      </c>
      <c r="C95" s="51" t="s">
        <v>295</v>
      </c>
      <c r="D95" s="52">
        <v>0.53472222222222221</v>
      </c>
      <c r="E95" s="52">
        <v>0.55555555555555558</v>
      </c>
      <c r="F95" s="52">
        <f t="shared" si="1"/>
        <v>2.083333333333337E-2</v>
      </c>
      <c r="H95" s="53" t="s">
        <v>290</v>
      </c>
      <c r="I95" s="52">
        <f>SUMIFS(F92:F106, C92:C106,H95)</f>
        <v>4.861111111111116E-2</v>
      </c>
    </row>
    <row r="96" spans="1:9">
      <c r="A96" s="94"/>
      <c r="B96" s="51" t="s">
        <v>1117</v>
      </c>
      <c r="C96" s="51" t="s">
        <v>288</v>
      </c>
      <c r="D96" s="52">
        <v>0.5625</v>
      </c>
      <c r="E96" s="52">
        <v>0.65625</v>
      </c>
      <c r="F96" s="52">
        <f t="shared" si="1"/>
        <v>9.375E-2</v>
      </c>
      <c r="H96" s="53" t="s">
        <v>293</v>
      </c>
      <c r="I96" s="52">
        <f>SUMIFS(F92:F106, C92:C106,H96)</f>
        <v>0</v>
      </c>
    </row>
    <row r="97" spans="1:9">
      <c r="A97" s="94"/>
      <c r="B97" s="51" t="s">
        <v>309</v>
      </c>
      <c r="C97" s="51" t="s">
        <v>295</v>
      </c>
      <c r="D97" s="52">
        <v>0.65972222222222221</v>
      </c>
      <c r="E97" s="52">
        <v>0.68402777777777779</v>
      </c>
      <c r="F97" s="52">
        <f t="shared" si="1"/>
        <v>2.430555555555558E-2</v>
      </c>
      <c r="H97" s="53" t="s">
        <v>296</v>
      </c>
      <c r="I97" s="52">
        <f>SUMIFS(F92:F106, C92:C106,H97)</f>
        <v>0</v>
      </c>
    </row>
    <row r="98" spans="1:9">
      <c r="A98" s="94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4.5138888888888951E-2</v>
      </c>
    </row>
    <row r="99" spans="1:9">
      <c r="A99" s="94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0.26388888888888901</v>
      </c>
    </row>
    <row r="100" spans="1:9">
      <c r="A100" s="94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4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4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4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94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94"/>
      <c r="C105" s="51"/>
      <c r="D105" s="52"/>
      <c r="E105" s="52"/>
      <c r="F105" s="52"/>
    </row>
    <row r="106" spans="1:9">
      <c r="A106" s="95"/>
      <c r="C106" s="51"/>
      <c r="D106" s="52"/>
      <c r="E106" s="52"/>
      <c r="F106" s="52"/>
    </row>
    <row r="107" spans="1:9">
      <c r="A107" s="96" t="s">
        <v>30</v>
      </c>
      <c r="B107" s="55" t="s">
        <v>1063</v>
      </c>
      <c r="C107" s="51" t="s">
        <v>290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>
      <c r="A108" s="96"/>
      <c r="B108" s="55" t="s">
        <v>1118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0.25</v>
      </c>
    </row>
    <row r="109" spans="1:9">
      <c r="A109" s="96"/>
      <c r="B109" s="56" t="s">
        <v>1119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>
      <c r="A110" s="96"/>
      <c r="B110" s="55" t="s">
        <v>946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4.1666666666666685E-2</v>
      </c>
    </row>
    <row r="111" spans="1:9">
      <c r="A111" s="96"/>
      <c r="B111" s="55" t="s">
        <v>1120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>
      <c r="A112" s="96"/>
      <c r="B112" s="55" t="s">
        <v>1121</v>
      </c>
      <c r="C112" s="51" t="s">
        <v>288</v>
      </c>
      <c r="D112" s="52">
        <v>0.70833333333333337</v>
      </c>
      <c r="E112" s="52">
        <v>0.75</v>
      </c>
      <c r="F112" s="52">
        <v>8.3333333333333329E-2</v>
      </c>
      <c r="H112" s="53" t="s">
        <v>296</v>
      </c>
      <c r="I112" s="52">
        <f>SUMIFS(F107:F121, C107:C121,H112)</f>
        <v>0</v>
      </c>
    </row>
    <row r="113" spans="1:9">
      <c r="A113" s="96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96"/>
      <c r="B114" s="55"/>
      <c r="C114" s="51"/>
      <c r="D114" s="52"/>
      <c r="E114" s="52"/>
      <c r="F114" s="52"/>
      <c r="H114" s="48" t="s">
        <v>300</v>
      </c>
      <c r="I114" s="49">
        <f>SUM(I108:I113)</f>
        <v>0.33333333333333337</v>
      </c>
    </row>
    <row r="115" spans="1:9">
      <c r="A115" s="96"/>
      <c r="B115" s="55"/>
      <c r="C115" s="51"/>
      <c r="D115" s="52"/>
      <c r="E115" s="52"/>
      <c r="F115" s="52"/>
      <c r="I115" s="54"/>
    </row>
    <row r="116" spans="1:9">
      <c r="A116" s="96"/>
      <c r="B116" s="55" t="s">
        <v>424</v>
      </c>
      <c r="C116" s="51"/>
      <c r="D116" s="52"/>
      <c r="E116" s="52"/>
      <c r="F116" s="52"/>
      <c r="I116" s="54"/>
    </row>
    <row r="117" spans="1:9">
      <c r="A117" s="96"/>
      <c r="B117" s="55" t="s">
        <v>424</v>
      </c>
      <c r="C117" s="51"/>
      <c r="D117" s="52"/>
      <c r="E117" s="52"/>
      <c r="F117" s="52"/>
    </row>
    <row r="118" spans="1:9">
      <c r="A118" s="96"/>
      <c r="B118" s="55"/>
      <c r="C118" s="51"/>
      <c r="D118" s="52"/>
      <c r="E118" s="52"/>
      <c r="F118" s="52"/>
    </row>
    <row r="119" spans="1:9">
      <c r="A119" s="96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96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96"/>
      <c r="B121" s="55"/>
      <c r="C121" s="51"/>
      <c r="D121" s="52"/>
      <c r="E121" s="52"/>
      <c r="F121" s="52">
        <f t="shared" si="1"/>
        <v>0</v>
      </c>
    </row>
    <row r="122" spans="1:9">
      <c r="A122" s="93" t="s">
        <v>273</v>
      </c>
      <c r="B122" s="51"/>
      <c r="C122" s="51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>
      <c r="A123" s="94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>
      <c r="A124" s="94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94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94"/>
      <c r="B126" s="51" t="s">
        <v>1122</v>
      </c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>
      <c r="A127" s="98"/>
      <c r="B127" s="58" t="s">
        <v>1123</v>
      </c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98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98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>
      <c r="A130" s="98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4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4"/>
      <c r="B132" s="59"/>
      <c r="C132" s="51"/>
      <c r="D132" s="52"/>
      <c r="E132" s="52"/>
      <c r="F132" s="52">
        <f t="shared" si="2"/>
        <v>0</v>
      </c>
    </row>
    <row r="133" spans="1:9">
      <c r="A133" s="94"/>
      <c r="B133" s="51"/>
      <c r="C133" s="51"/>
      <c r="D133" s="52"/>
      <c r="E133" s="52"/>
      <c r="F133" s="52">
        <f t="shared" si="2"/>
        <v>0</v>
      </c>
    </row>
    <row r="134" spans="1:9">
      <c r="A134" s="94"/>
      <c r="B134" s="51"/>
      <c r="C134" s="51"/>
      <c r="D134" s="52"/>
      <c r="E134" s="52"/>
      <c r="F134" s="52"/>
    </row>
    <row r="135" spans="1:9">
      <c r="A135" s="94"/>
      <c r="B135" s="51"/>
      <c r="C135" s="51"/>
      <c r="D135" s="52"/>
      <c r="E135" s="52"/>
      <c r="F135" s="52"/>
    </row>
    <row r="136" spans="1:9">
      <c r="A136" s="95"/>
      <c r="B136" s="51"/>
      <c r="C136" s="51"/>
      <c r="D136" s="52"/>
      <c r="E136" s="52"/>
      <c r="F136" s="52"/>
    </row>
    <row r="137" spans="1:9">
      <c r="A137" s="96" t="s">
        <v>276</v>
      </c>
      <c r="B137" s="51" t="s">
        <v>1079</v>
      </c>
      <c r="C137" s="51" t="s">
        <v>290</v>
      </c>
      <c r="D137" s="62">
        <v>0.39583333333333331</v>
      </c>
      <c r="E137" s="52">
        <v>0.44444444444444442</v>
      </c>
      <c r="F137" s="52">
        <f t="shared" si="2"/>
        <v>4.8611111111111105E-2</v>
      </c>
      <c r="H137" s="49" t="s">
        <v>286</v>
      </c>
      <c r="I137" s="49" t="s">
        <v>287</v>
      </c>
    </row>
    <row r="138" spans="1:9">
      <c r="A138" s="96"/>
      <c r="B138" t="s">
        <v>1048</v>
      </c>
      <c r="C138" s="78" t="s">
        <v>293</v>
      </c>
      <c r="D138" s="61">
        <v>0.45833333333333331</v>
      </c>
      <c r="E138" s="54">
        <v>0.47916666666666669</v>
      </c>
      <c r="F138" s="52">
        <f t="shared" si="2"/>
        <v>2.083333333333337E-2</v>
      </c>
      <c r="H138" s="53" t="s">
        <v>288</v>
      </c>
      <c r="I138" s="52">
        <f>SUMIFS(F137:F151, C137:C151,H138)</f>
        <v>0.125</v>
      </c>
    </row>
    <row r="139" spans="1:9">
      <c r="A139" s="96"/>
      <c r="B139" s="55" t="s">
        <v>1080</v>
      </c>
      <c r="C139" s="51" t="s">
        <v>288</v>
      </c>
      <c r="D139" s="52">
        <v>0.5</v>
      </c>
      <c r="E139" s="52">
        <v>0.625</v>
      </c>
      <c r="F139" s="52">
        <f t="shared" si="2"/>
        <v>0.125</v>
      </c>
      <c r="H139" s="53" t="s">
        <v>285</v>
      </c>
      <c r="I139" s="52">
        <f>SUMIFS(F137:F151, C137:C151,H139)</f>
        <v>0</v>
      </c>
    </row>
    <row r="140" spans="1:9">
      <c r="A140" s="96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4.8611111111111105E-2</v>
      </c>
    </row>
    <row r="141" spans="1:9">
      <c r="A141" s="96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2.083333333333337E-2</v>
      </c>
    </row>
    <row r="142" spans="1:9">
      <c r="A142" s="96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96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96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0.19444444444444448</v>
      </c>
    </row>
    <row r="145" spans="1:9">
      <c r="A145" s="99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96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96"/>
      <c r="B147" s="55"/>
      <c r="C147" s="51"/>
      <c r="D147" s="52"/>
      <c r="E147" s="52"/>
      <c r="F147" s="52">
        <f t="shared" si="2"/>
        <v>0</v>
      </c>
    </row>
    <row r="148" spans="1:9">
      <c r="A148" s="96"/>
      <c r="B148" s="55"/>
      <c r="C148" s="51"/>
      <c r="D148" s="52"/>
      <c r="E148" s="52"/>
      <c r="F148" s="52">
        <f t="shared" si="2"/>
        <v>0</v>
      </c>
    </row>
    <row r="149" spans="1:9">
      <c r="A149" s="96"/>
      <c r="B149" s="55"/>
      <c r="C149" s="51"/>
      <c r="D149" s="52"/>
      <c r="E149" s="52"/>
      <c r="F149" s="52">
        <f t="shared" si="2"/>
        <v>0</v>
      </c>
    </row>
    <row r="150" spans="1:9">
      <c r="A150" s="96"/>
      <c r="B150" s="55"/>
      <c r="C150" s="51"/>
      <c r="D150" s="52"/>
      <c r="E150" s="52"/>
      <c r="F150" s="52">
        <f t="shared" si="2"/>
        <v>0</v>
      </c>
    </row>
    <row r="151" spans="1:9">
      <c r="A151" s="96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207" priority="25" operator="greaterThan">
      <formula>0.25</formula>
    </cfRule>
    <cfRule type="cellIs" dxfId="206" priority="26" operator="lessThan">
      <formula>0.25</formula>
    </cfRule>
  </conditionalFormatting>
  <conditionalFormatting sqref="I4 I19 I34 I49 I78 I94 I109 I124 I139">
    <cfRule type="cellIs" dxfId="205" priority="22" operator="lessThan">
      <formula>0.0416666666666667</formula>
    </cfRule>
    <cfRule type="cellIs" dxfId="204" priority="23" operator="greaterThan">
      <formula>0.0416666666666667</formula>
    </cfRule>
    <cfRule type="cellIs" dxfId="203" priority="24" operator="greaterThan">
      <formula>0.0416666666666667</formula>
    </cfRule>
  </conditionalFormatting>
  <conditionalFormatting sqref="I5 I20 I35 I79 I95 I110 I125 I140">
    <cfRule type="cellIs" dxfId="202" priority="20" operator="lessThan">
      <formula>0.0833333333333333</formula>
    </cfRule>
    <cfRule type="cellIs" dxfId="201" priority="21" operator="greaterThan">
      <formula>0.0833333333333333</formula>
    </cfRule>
  </conditionalFormatting>
  <conditionalFormatting sqref="I6 I21 I36 I80 I96 I111 I126 I141 I50:I51">
    <cfRule type="cellIs" dxfId="200" priority="18" operator="lessThan">
      <formula>0.0416666666666667</formula>
    </cfRule>
    <cfRule type="cellIs" dxfId="199" priority="19" operator="greaterThan">
      <formula>0.0416666666666667</formula>
    </cfRule>
  </conditionalFormatting>
  <conditionalFormatting sqref="I7 I22 I37 I52 I81 I97 I112 I127 I142">
    <cfRule type="cellIs" dxfId="198" priority="16" operator="lessThan">
      <formula>0.0416666666666667</formula>
    </cfRule>
    <cfRule type="cellIs" dxfId="197" priority="17" operator="greaterThan">
      <formula>0.0416666666666667</formula>
    </cfRule>
  </conditionalFormatting>
  <conditionalFormatting sqref="I8 I23 I38 I53 I82 I98 I113 I128 I143">
    <cfRule type="cellIs" dxfId="196" priority="14" operator="lessThan">
      <formula>0.0625</formula>
    </cfRule>
    <cfRule type="cellIs" dxfId="195" priority="15" operator="greaterThan">
      <formula>0.0625</formula>
    </cfRule>
  </conditionalFormatting>
  <conditionalFormatting sqref="I63">
    <cfRule type="cellIs" dxfId="194" priority="12" operator="greaterThan">
      <formula>0.25</formula>
    </cfRule>
    <cfRule type="cellIs" dxfId="193" priority="13" operator="lessThan">
      <formula>0.25</formula>
    </cfRule>
  </conditionalFormatting>
  <conditionalFormatting sqref="I64">
    <cfRule type="cellIs" dxfId="192" priority="9" operator="lessThan">
      <formula>0.0416666666666667</formula>
    </cfRule>
    <cfRule type="cellIs" dxfId="191" priority="10" operator="greaterThan">
      <formula>0.0416666666666667</formula>
    </cfRule>
    <cfRule type="cellIs" dxfId="190" priority="11" operator="greaterThan">
      <formula>0.0416666666666667</formula>
    </cfRule>
  </conditionalFormatting>
  <conditionalFormatting sqref="I65">
    <cfRule type="cellIs" dxfId="189" priority="7" operator="lessThan">
      <formula>0.0833333333333333</formula>
    </cfRule>
    <cfRule type="cellIs" dxfId="188" priority="8" operator="greaterThan">
      <formula>0.0833333333333333</formula>
    </cfRule>
  </conditionalFormatting>
  <conditionalFormatting sqref="I66">
    <cfRule type="cellIs" dxfId="187" priority="5" operator="lessThan">
      <formula>0.0416666666666667</formula>
    </cfRule>
    <cfRule type="cellIs" dxfId="186" priority="6" operator="greaterThan">
      <formula>0.0416666666666667</formula>
    </cfRule>
  </conditionalFormatting>
  <conditionalFormatting sqref="I67">
    <cfRule type="cellIs" dxfId="185" priority="3" operator="lessThan">
      <formula>0.0416666666666667</formula>
    </cfRule>
    <cfRule type="cellIs" dxfId="184" priority="4" operator="greaterThan">
      <formula>0.0416666666666667</formula>
    </cfRule>
  </conditionalFormatting>
  <conditionalFormatting sqref="I68">
    <cfRule type="cellIs" dxfId="183" priority="1" operator="lessThan">
      <formula>0.0625</formula>
    </cfRule>
    <cfRule type="cellIs" dxfId="182" priority="2" operator="greaterThan">
      <formula>0.0625</formula>
    </cfRule>
  </conditionalFormatting>
  <dataValidations count="1">
    <dataValidation type="list" allowBlank="1" showInputMessage="1" showErrorMessage="1" sqref="C2:C151" xr:uid="{00000000-0002-0000-2200-000000000000}">
      <formula1>$Q$1:$Q$7</formula1>
    </dataValidation>
  </dataValidation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Q151"/>
  <sheetViews>
    <sheetView topLeftCell="A45" workbookViewId="0">
      <selection activeCell="B112" sqref="B112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98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98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98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98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98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8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98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98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98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98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98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98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98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98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98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98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>
      <c r="A18" s="94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>
      <c r="A19" s="94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94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94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94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4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4"/>
      <c r="B24" s="51" t="s">
        <v>1108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>
      <c r="A25" s="94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4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4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4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4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4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97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3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4"/>
      <c r="B33" s="51" t="s">
        <v>1124</v>
      </c>
      <c r="C33" s="51" t="s">
        <v>285</v>
      </c>
      <c r="D33" s="52">
        <v>0.41666666666666669</v>
      </c>
      <c r="E33" s="52">
        <v>0.54166666666666663</v>
      </c>
      <c r="F33" s="52">
        <f t="shared" si="0"/>
        <v>0.12499999999999994</v>
      </c>
      <c r="H33" s="53" t="s">
        <v>288</v>
      </c>
      <c r="I33" s="52">
        <f>SUMIFS(F32:F46, C32:C46,H33)</f>
        <v>0.125</v>
      </c>
    </row>
    <row r="34" spans="1:9">
      <c r="A34" s="94"/>
      <c r="B34" s="80" t="s">
        <v>329</v>
      </c>
      <c r="C34" s="51" t="s">
        <v>295</v>
      </c>
      <c r="D34" s="52">
        <v>0.54861111111111105</v>
      </c>
      <c r="E34" s="52">
        <v>0.56944444444444442</v>
      </c>
      <c r="F34" s="52">
        <f t="shared" si="0"/>
        <v>2.083333333333337E-2</v>
      </c>
      <c r="H34" s="53" t="s">
        <v>285</v>
      </c>
      <c r="I34" s="52">
        <f>SUMIFS(F32:F46, C32:C46,H34)</f>
        <v>0.13194444444444436</v>
      </c>
    </row>
    <row r="35" spans="1:9">
      <c r="A35" s="94"/>
      <c r="B35" s="51" t="s">
        <v>1125</v>
      </c>
      <c r="C35" s="51" t="s">
        <v>288</v>
      </c>
      <c r="D35" s="52">
        <v>0.57638888888888895</v>
      </c>
      <c r="E35" s="52">
        <v>0.625</v>
      </c>
      <c r="F35" s="52">
        <f t="shared" si="0"/>
        <v>4.8611111111111049E-2</v>
      </c>
      <c r="H35" s="53" t="s">
        <v>290</v>
      </c>
      <c r="I35" s="52">
        <f>SUMIFS(F32:F46, C32:C46,H35)</f>
        <v>0</v>
      </c>
    </row>
    <row r="36" spans="1:9">
      <c r="A36" s="94"/>
      <c r="B36" s="51" t="s">
        <v>1126</v>
      </c>
      <c r="C36" s="51" t="s">
        <v>288</v>
      </c>
      <c r="D36" s="52">
        <v>0.63194444444444442</v>
      </c>
      <c r="E36" s="52">
        <v>0.70833333333333337</v>
      </c>
      <c r="F36" s="52">
        <f t="shared" si="0"/>
        <v>7.6388888888888951E-2</v>
      </c>
      <c r="H36" s="53" t="s">
        <v>293</v>
      </c>
      <c r="I36" s="52">
        <f>SUMIFS(F32:F46, C32:C46,H36)</f>
        <v>0</v>
      </c>
    </row>
    <row r="37" spans="1:9">
      <c r="A37" s="94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94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2.083333333333337E-2</v>
      </c>
    </row>
    <row r="39" spans="1:9">
      <c r="A39" s="94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0.27777777777777773</v>
      </c>
    </row>
    <row r="40" spans="1:9">
      <c r="A40" s="94"/>
      <c r="C40" s="51"/>
      <c r="D40" s="52"/>
      <c r="E40" s="52"/>
      <c r="F40" s="52">
        <f t="shared" si="0"/>
        <v>0</v>
      </c>
      <c r="I40" s="54"/>
    </row>
    <row r="41" spans="1:9">
      <c r="A41" s="94"/>
      <c r="B41" s="51"/>
      <c r="C41" s="51"/>
      <c r="D41" s="52"/>
      <c r="E41" s="52"/>
      <c r="F41" s="52">
        <f t="shared" si="0"/>
        <v>0</v>
      </c>
      <c r="I41" s="54"/>
    </row>
    <row r="42" spans="1:9">
      <c r="A42" s="94"/>
      <c r="B42" s="51"/>
      <c r="C42" s="51"/>
      <c r="D42" s="52"/>
      <c r="E42" s="52"/>
      <c r="F42" s="52">
        <f t="shared" si="0"/>
        <v>0</v>
      </c>
    </row>
    <row r="43" spans="1:9">
      <c r="A43" s="94"/>
      <c r="C43" s="51"/>
      <c r="D43" s="52"/>
      <c r="E43" s="52"/>
      <c r="F43" s="52">
        <f t="shared" si="0"/>
        <v>0</v>
      </c>
    </row>
    <row r="44" spans="1:9">
      <c r="A44" s="94"/>
      <c r="B44" s="51"/>
      <c r="C44" s="51"/>
      <c r="D44" s="52"/>
      <c r="E44" s="52"/>
      <c r="F44" s="52">
        <f t="shared" si="0"/>
        <v>0</v>
      </c>
    </row>
    <row r="45" spans="1:9">
      <c r="A45" s="94"/>
      <c r="B45" s="51"/>
      <c r="C45" s="51"/>
      <c r="D45" s="52"/>
      <c r="E45" s="52"/>
      <c r="F45" s="52">
        <f t="shared" si="0"/>
        <v>0</v>
      </c>
    </row>
    <row r="46" spans="1:9">
      <c r="A46" s="95"/>
      <c r="B46" s="51"/>
      <c r="C46" s="51"/>
      <c r="D46" s="52"/>
      <c r="E46" s="52"/>
      <c r="F46" s="52">
        <f t="shared" si="0"/>
        <v>0</v>
      </c>
    </row>
    <row r="47" spans="1:9">
      <c r="A47" s="96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6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96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96"/>
      <c r="B50" s="55" t="s">
        <v>1034</v>
      </c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96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96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96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96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96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96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96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96"/>
      <c r="B58" s="55"/>
      <c r="C58" s="51"/>
      <c r="D58" s="52"/>
      <c r="E58" s="52"/>
      <c r="F58" s="52">
        <f t="shared" si="0"/>
        <v>0</v>
      </c>
    </row>
    <row r="59" spans="1:9">
      <c r="A59" s="96"/>
      <c r="B59" s="55"/>
      <c r="C59" s="51"/>
      <c r="D59" s="52"/>
      <c r="E59" s="52"/>
      <c r="F59" s="52">
        <f t="shared" si="0"/>
        <v>0</v>
      </c>
    </row>
    <row r="60" spans="1:9">
      <c r="A60" s="96"/>
      <c r="B60" s="55"/>
      <c r="C60" s="51"/>
      <c r="D60" s="52"/>
      <c r="E60" s="52"/>
      <c r="F60" s="52">
        <f t="shared" si="0"/>
        <v>0</v>
      </c>
    </row>
    <row r="61" spans="1:9">
      <c r="A61" s="96"/>
      <c r="B61" s="55"/>
      <c r="C61" s="51"/>
      <c r="D61" s="52"/>
      <c r="E61" s="52"/>
      <c r="F61" s="52">
        <f t="shared" si="0"/>
        <v>0</v>
      </c>
    </row>
    <row r="62" spans="1:9">
      <c r="A62" s="93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94"/>
      <c r="B63" s="56" t="s">
        <v>1127</v>
      </c>
      <c r="C63" s="51" t="s">
        <v>288</v>
      </c>
      <c r="D63" s="52">
        <v>0.41666666666666669</v>
      </c>
      <c r="E63" s="52">
        <v>0.70833333333333337</v>
      </c>
      <c r="F63" s="52">
        <f t="shared" si="0"/>
        <v>0.29166666666666669</v>
      </c>
      <c r="H63" s="53" t="s">
        <v>288</v>
      </c>
      <c r="I63" s="52">
        <f>SUMIFS(F62:F76, C62:C76,H63)</f>
        <v>0.29166666666666669</v>
      </c>
    </row>
    <row r="64" spans="1:9">
      <c r="A64" s="94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94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94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94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94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4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0.29166666666666669</v>
      </c>
    </row>
    <row r="70" spans="1:9">
      <c r="A70" s="94"/>
      <c r="B70" s="51"/>
      <c r="C70" s="51"/>
      <c r="D70" s="52"/>
      <c r="E70" s="52"/>
      <c r="F70" s="52">
        <f t="shared" si="1"/>
        <v>0</v>
      </c>
      <c r="I70" s="54"/>
    </row>
    <row r="71" spans="1:9">
      <c r="A71" s="94"/>
      <c r="B71" s="51"/>
      <c r="C71" s="51"/>
      <c r="D71" s="52"/>
      <c r="E71" s="52"/>
      <c r="F71" s="52">
        <f t="shared" si="1"/>
        <v>0</v>
      </c>
    </row>
    <row r="72" spans="1:9">
      <c r="A72" s="94"/>
      <c r="B72" s="51"/>
      <c r="C72" s="51"/>
      <c r="D72" s="52"/>
      <c r="E72" s="52"/>
      <c r="F72" s="52">
        <f t="shared" si="1"/>
        <v>0</v>
      </c>
    </row>
    <row r="73" spans="1:9">
      <c r="A73" s="94"/>
      <c r="B73" s="51"/>
      <c r="C73" s="51"/>
      <c r="D73" s="52"/>
      <c r="E73" s="52"/>
      <c r="F73" s="52">
        <f t="shared" si="1"/>
        <v>0</v>
      </c>
    </row>
    <row r="74" spans="1:9">
      <c r="A74" s="94"/>
      <c r="B74" s="51"/>
      <c r="C74" s="51"/>
      <c r="D74" s="52"/>
      <c r="E74" s="52"/>
      <c r="F74" s="52">
        <f t="shared" si="1"/>
        <v>0</v>
      </c>
    </row>
    <row r="75" spans="1:9">
      <c r="A75" s="94"/>
      <c r="B75" s="51"/>
      <c r="C75" s="51"/>
      <c r="D75" s="52"/>
      <c r="E75" s="52"/>
      <c r="F75" s="52">
        <f t="shared" si="1"/>
        <v>0</v>
      </c>
    </row>
    <row r="76" spans="1:9">
      <c r="A76" s="94" t="s">
        <v>269</v>
      </c>
      <c r="B76" s="89" t="s">
        <v>1115</v>
      </c>
      <c r="C76" s="51" t="s">
        <v>285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>
      <c r="A77" s="94"/>
      <c r="B77" s="51"/>
      <c r="C77" s="51" t="s">
        <v>293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>
      <c r="A78" s="94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>
      <c r="A79" s="94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>
      <c r="A80" s="94"/>
      <c r="B80" s="89"/>
      <c r="C80" s="51" t="s">
        <v>285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>
      <c r="A81" s="94"/>
      <c r="B81" s="51"/>
      <c r="C81" s="51" t="s">
        <v>285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>
      <c r="A82" s="98"/>
      <c r="B82" s="51"/>
      <c r="C82" s="55" t="s">
        <v>288</v>
      </c>
      <c r="D82" s="52">
        <v>0</v>
      </c>
      <c r="E82" s="52">
        <v>0</v>
      </c>
      <c r="F82" s="52">
        <v>0</v>
      </c>
      <c r="H82" s="53" t="s">
        <v>295</v>
      </c>
      <c r="I82" s="52">
        <f>SUMIFS(F76:F91, C76:C91,H82)</f>
        <v>0</v>
      </c>
    </row>
    <row r="83" spans="1:9">
      <c r="A83" s="94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>
      <c r="A84" s="94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94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>
      <c r="A86" s="94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>
      <c r="A87" s="94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>
      <c r="A88" s="94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>
      <c r="A89" s="94"/>
      <c r="B89" s="51"/>
      <c r="C89" s="55"/>
      <c r="D89" s="52"/>
      <c r="E89" s="52"/>
      <c r="F89" s="52">
        <f t="shared" si="1"/>
        <v>0</v>
      </c>
    </row>
    <row r="90" spans="1:9">
      <c r="A90" s="94"/>
      <c r="C90" s="51"/>
      <c r="D90" s="52"/>
      <c r="E90" s="52"/>
      <c r="F90" s="52">
        <f t="shared" si="1"/>
        <v>0</v>
      </c>
    </row>
    <row r="91" spans="1:9">
      <c r="A91" s="97"/>
      <c r="B91" s="51"/>
      <c r="C91" s="51"/>
      <c r="D91" s="52"/>
      <c r="E91" s="52"/>
      <c r="F91" s="52">
        <f t="shared" si="1"/>
        <v>0</v>
      </c>
    </row>
    <row r="92" spans="1:9">
      <c r="A92" s="93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>
      <c r="A93" s="94"/>
      <c r="B93" s="51" t="s">
        <v>1128</v>
      </c>
      <c r="C93" s="51" t="s">
        <v>285</v>
      </c>
      <c r="D93" s="52">
        <v>0.375</v>
      </c>
      <c r="E93" s="52">
        <v>0.64583333333333337</v>
      </c>
      <c r="F93" s="52">
        <f t="shared" si="1"/>
        <v>0.27083333333333337</v>
      </c>
      <c r="H93" s="53" t="s">
        <v>288</v>
      </c>
      <c r="I93" s="52">
        <f>SUMIFS(F92:F106, C92:C106,H93)</f>
        <v>0</v>
      </c>
    </row>
    <row r="94" spans="1:9">
      <c r="A94" s="94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0.27430555555555564</v>
      </c>
    </row>
    <row r="95" spans="1:9">
      <c r="A95" s="94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94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94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94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94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0.27430555555555564</v>
      </c>
    </row>
    <row r="100" spans="1:9">
      <c r="A100" s="94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4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4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4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94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94"/>
      <c r="C105" s="51"/>
      <c r="D105" s="52"/>
      <c r="E105" s="52"/>
      <c r="F105" s="52"/>
    </row>
    <row r="106" spans="1:9">
      <c r="A106" s="95"/>
      <c r="C106" s="51"/>
      <c r="D106" s="52"/>
      <c r="E106" s="52"/>
      <c r="F106" s="52"/>
    </row>
    <row r="107" spans="1:9">
      <c r="A107" s="96" t="s">
        <v>30</v>
      </c>
      <c r="B107" s="55" t="s">
        <v>1063</v>
      </c>
      <c r="C107" s="51" t="s">
        <v>290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>
      <c r="A108" s="96"/>
      <c r="B108" s="55" t="s">
        <v>1129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0.25</v>
      </c>
    </row>
    <row r="109" spans="1:9">
      <c r="A109" s="96"/>
      <c r="B109" s="56" t="s">
        <v>1130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>
      <c r="A110" s="96"/>
      <c r="B110" s="55" t="s">
        <v>946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4.1666666666666685E-2</v>
      </c>
    </row>
    <row r="111" spans="1:9">
      <c r="A111" s="96"/>
      <c r="B111" s="55" t="s">
        <v>1131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>
      <c r="A112" s="96"/>
      <c r="B112" s="55" t="s">
        <v>1132</v>
      </c>
      <c r="C112" s="51" t="s">
        <v>288</v>
      </c>
      <c r="D112" s="52">
        <v>0.70833333333333337</v>
      </c>
      <c r="E112" s="52">
        <v>0.75</v>
      </c>
      <c r="F112" s="52">
        <v>8.3333333333333329E-2</v>
      </c>
      <c r="H112" s="53" t="s">
        <v>296</v>
      </c>
      <c r="I112" s="52">
        <f>SUMIFS(F107:F121, C107:C121,H112)</f>
        <v>0</v>
      </c>
    </row>
    <row r="113" spans="1:9">
      <c r="A113" s="96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96"/>
      <c r="B114" s="55"/>
      <c r="C114" s="51"/>
      <c r="D114" s="52"/>
      <c r="E114" s="52"/>
      <c r="F114" s="52"/>
      <c r="H114" s="48" t="s">
        <v>300</v>
      </c>
      <c r="I114" s="49">
        <f>SUM(I108:I113)</f>
        <v>0.33333333333333337</v>
      </c>
    </row>
    <row r="115" spans="1:9">
      <c r="A115" s="96"/>
      <c r="B115" s="55"/>
      <c r="C115" s="51"/>
      <c r="D115" s="52"/>
      <c r="E115" s="52"/>
      <c r="F115" s="52"/>
      <c r="I115" s="54"/>
    </row>
    <row r="116" spans="1:9">
      <c r="A116" s="96"/>
      <c r="B116" s="55" t="s">
        <v>424</v>
      </c>
      <c r="C116" s="51"/>
      <c r="D116" s="52"/>
      <c r="E116" s="52"/>
      <c r="F116" s="52"/>
      <c r="I116" s="54"/>
    </row>
    <row r="117" spans="1:9">
      <c r="A117" s="96"/>
      <c r="B117" s="55" t="s">
        <v>424</v>
      </c>
      <c r="C117" s="51"/>
      <c r="D117" s="52"/>
      <c r="E117" s="52"/>
      <c r="F117" s="52"/>
    </row>
    <row r="118" spans="1:9">
      <c r="A118" s="96"/>
      <c r="B118" s="55"/>
      <c r="C118" s="51"/>
      <c r="D118" s="52"/>
      <c r="E118" s="52"/>
      <c r="F118" s="52"/>
    </row>
    <row r="119" spans="1:9">
      <c r="A119" s="96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96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96"/>
      <c r="B121" s="55"/>
      <c r="C121" s="51"/>
      <c r="D121" s="52"/>
      <c r="E121" s="52"/>
      <c r="F121" s="52">
        <f t="shared" si="1"/>
        <v>0</v>
      </c>
    </row>
    <row r="122" spans="1:9">
      <c r="A122" s="93" t="s">
        <v>273</v>
      </c>
      <c r="B122" s="51" t="s">
        <v>1133</v>
      </c>
      <c r="C122" s="51" t="s">
        <v>290</v>
      </c>
      <c r="D122" s="62">
        <v>0.39583333333333331</v>
      </c>
      <c r="E122" s="52">
        <v>0.41666666666666669</v>
      </c>
      <c r="F122" s="52">
        <f t="shared" si="1"/>
        <v>2.083333333333337E-2</v>
      </c>
      <c r="H122" s="49" t="s">
        <v>286</v>
      </c>
      <c r="I122" s="49" t="s">
        <v>287</v>
      </c>
    </row>
    <row r="123" spans="1:9">
      <c r="A123" s="94"/>
      <c r="B123" t="s">
        <v>1134</v>
      </c>
      <c r="C123" s="78" t="s">
        <v>293</v>
      </c>
      <c r="D123" s="61">
        <v>0.41666666666666669</v>
      </c>
      <c r="E123" s="54">
        <v>10.444444444444445</v>
      </c>
      <c r="F123" s="52">
        <f t="shared" si="1"/>
        <v>10.027777777777779</v>
      </c>
      <c r="H123" s="53" t="s">
        <v>288</v>
      </c>
      <c r="I123" s="52">
        <f>SUMIFS(F122:F136, C122:C136,H123)</f>
        <v>0.29861111111111122</v>
      </c>
    </row>
    <row r="124" spans="1:9">
      <c r="A124" s="94"/>
      <c r="B124" s="51" t="s">
        <v>1135</v>
      </c>
      <c r="C124" s="51" t="s">
        <v>288</v>
      </c>
      <c r="D124" s="63">
        <v>0.4513888888888889</v>
      </c>
      <c r="E124" s="52">
        <v>0.52430555555555558</v>
      </c>
      <c r="F124" s="52">
        <f t="shared" si="1"/>
        <v>7.2916666666666685E-2</v>
      </c>
      <c r="H124" s="53" t="s">
        <v>285</v>
      </c>
      <c r="I124" s="52">
        <f>SUMIFS(F122:F136, C122:C136,H124)</f>
        <v>0</v>
      </c>
    </row>
    <row r="125" spans="1:9">
      <c r="A125" s="94"/>
      <c r="B125" s="51" t="s">
        <v>1136</v>
      </c>
      <c r="C125" s="51" t="s">
        <v>288</v>
      </c>
      <c r="D125" s="52">
        <v>0.57638888888888895</v>
      </c>
      <c r="E125" s="52">
        <v>0.61458333333333337</v>
      </c>
      <c r="F125" s="52">
        <f t="shared" si="1"/>
        <v>3.819444444444442E-2</v>
      </c>
      <c r="H125" s="53" t="s">
        <v>290</v>
      </c>
      <c r="I125" s="52">
        <f>SUMIFS(F122:F136, C122:C136,H125)</f>
        <v>2.083333333333337E-2</v>
      </c>
    </row>
    <row r="126" spans="1:9">
      <c r="A126" s="94"/>
      <c r="B126" s="51" t="s">
        <v>1137</v>
      </c>
      <c r="C126" s="51" t="s">
        <v>288</v>
      </c>
      <c r="D126" s="52">
        <v>0.70138888888888884</v>
      </c>
      <c r="E126" s="52">
        <v>0.75694444444444453</v>
      </c>
      <c r="F126" s="52">
        <f t="shared" si="1"/>
        <v>5.5555555555555691E-2</v>
      </c>
      <c r="H126" s="53" t="s">
        <v>293</v>
      </c>
      <c r="I126" s="52">
        <f>SUMIFS(F122:F136, C122:C136,H126)</f>
        <v>10.027777777777779</v>
      </c>
    </row>
    <row r="127" spans="1:9">
      <c r="A127" s="98"/>
      <c r="B127" s="58" t="s">
        <v>1138</v>
      </c>
      <c r="C127" s="51" t="s">
        <v>288</v>
      </c>
      <c r="D127" s="52">
        <v>0.77083333333333337</v>
      </c>
      <c r="E127" s="52">
        <v>0.90277777777777779</v>
      </c>
      <c r="F127" s="52">
        <f t="shared" si="1"/>
        <v>0.13194444444444442</v>
      </c>
      <c r="H127" s="53" t="s">
        <v>296</v>
      </c>
      <c r="I127" s="52">
        <f>SUMIFS(F122:F136, C122:C136,H127)</f>
        <v>0</v>
      </c>
    </row>
    <row r="128" spans="1:9">
      <c r="A128" s="98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98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10.347222222222223</v>
      </c>
    </row>
    <row r="130" spans="1:9">
      <c r="A130" s="98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4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4"/>
      <c r="B132" s="59"/>
      <c r="C132" s="51"/>
      <c r="D132" s="52"/>
      <c r="E132" s="52"/>
      <c r="F132" s="52">
        <f t="shared" si="2"/>
        <v>0</v>
      </c>
    </row>
    <row r="133" spans="1:9">
      <c r="A133" s="94"/>
      <c r="B133" s="51"/>
      <c r="C133" s="51"/>
      <c r="D133" s="52"/>
      <c r="E133" s="52"/>
      <c r="F133" s="52">
        <f t="shared" si="2"/>
        <v>0</v>
      </c>
    </row>
    <row r="134" spans="1:9">
      <c r="A134" s="94"/>
      <c r="B134" s="51"/>
      <c r="C134" s="51"/>
      <c r="D134" s="52"/>
      <c r="E134" s="52"/>
      <c r="F134" s="52"/>
    </row>
    <row r="135" spans="1:9">
      <c r="A135" s="94"/>
      <c r="B135" s="51"/>
      <c r="C135" s="51"/>
      <c r="D135" s="52"/>
      <c r="E135" s="52"/>
      <c r="F135" s="52"/>
    </row>
    <row r="136" spans="1:9">
      <c r="A136" s="95"/>
      <c r="B136" s="51"/>
      <c r="C136" s="51"/>
      <c r="D136" s="52"/>
      <c r="E136" s="52"/>
      <c r="F136" s="52"/>
    </row>
    <row r="137" spans="1:9">
      <c r="A137" s="96" t="s">
        <v>276</v>
      </c>
      <c r="B137" s="51" t="s">
        <v>1079</v>
      </c>
      <c r="C137" s="51" t="s">
        <v>290</v>
      </c>
      <c r="D137" s="62">
        <v>0.39583333333333331</v>
      </c>
      <c r="E137" s="52">
        <v>0.44444444444444442</v>
      </c>
      <c r="F137" s="52">
        <f t="shared" si="2"/>
        <v>4.8611111111111105E-2</v>
      </c>
      <c r="H137" s="49" t="s">
        <v>286</v>
      </c>
      <c r="I137" s="49" t="s">
        <v>287</v>
      </c>
    </row>
    <row r="138" spans="1:9">
      <c r="A138" s="96"/>
      <c r="B138" t="s">
        <v>1048</v>
      </c>
      <c r="C138" s="78" t="s">
        <v>293</v>
      </c>
      <c r="D138" s="61">
        <v>0.45833333333333331</v>
      </c>
      <c r="E138" s="54">
        <v>0.47916666666666669</v>
      </c>
      <c r="F138" s="52">
        <f t="shared" si="2"/>
        <v>2.083333333333337E-2</v>
      </c>
      <c r="H138" s="53" t="s">
        <v>288</v>
      </c>
      <c r="I138" s="52">
        <f>SUMIFS(F137:F151, C137:C151,H138)</f>
        <v>0.125</v>
      </c>
    </row>
    <row r="139" spans="1:9">
      <c r="A139" s="96"/>
      <c r="B139" s="55" t="s">
        <v>1080</v>
      </c>
      <c r="C139" s="51" t="s">
        <v>288</v>
      </c>
      <c r="D139" s="52">
        <v>0.5</v>
      </c>
      <c r="E139" s="52">
        <v>0.625</v>
      </c>
      <c r="F139" s="52">
        <f t="shared" si="2"/>
        <v>0.125</v>
      </c>
      <c r="H139" s="53" t="s">
        <v>285</v>
      </c>
      <c r="I139" s="52">
        <f>SUMIFS(F137:F151, C137:C151,H139)</f>
        <v>0</v>
      </c>
    </row>
    <row r="140" spans="1:9">
      <c r="A140" s="96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4.8611111111111105E-2</v>
      </c>
    </row>
    <row r="141" spans="1:9">
      <c r="A141" s="96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2.083333333333337E-2</v>
      </c>
    </row>
    <row r="142" spans="1:9">
      <c r="A142" s="96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96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96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0.19444444444444448</v>
      </c>
    </row>
    <row r="145" spans="1:9">
      <c r="A145" s="99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96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96"/>
      <c r="B147" s="55"/>
      <c r="C147" s="51"/>
      <c r="D147" s="52"/>
      <c r="E147" s="52"/>
      <c r="F147" s="52">
        <f t="shared" si="2"/>
        <v>0</v>
      </c>
    </row>
    <row r="148" spans="1:9">
      <c r="A148" s="96"/>
      <c r="B148" s="55"/>
      <c r="C148" s="51"/>
      <c r="D148" s="52"/>
      <c r="E148" s="52"/>
      <c r="F148" s="52">
        <f t="shared" si="2"/>
        <v>0</v>
      </c>
    </row>
    <row r="149" spans="1:9">
      <c r="A149" s="96"/>
      <c r="B149" s="55"/>
      <c r="C149" s="51"/>
      <c r="D149" s="52"/>
      <c r="E149" s="52"/>
      <c r="F149" s="52">
        <f t="shared" si="2"/>
        <v>0</v>
      </c>
    </row>
    <row r="150" spans="1:9">
      <c r="A150" s="96"/>
      <c r="B150" s="55"/>
      <c r="C150" s="51"/>
      <c r="D150" s="52"/>
      <c r="E150" s="52"/>
      <c r="F150" s="52">
        <f t="shared" si="2"/>
        <v>0</v>
      </c>
    </row>
    <row r="151" spans="1:9">
      <c r="A151" s="96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81" priority="25" operator="greaterThan">
      <formula>0.25</formula>
    </cfRule>
    <cfRule type="cellIs" dxfId="180" priority="26" operator="lessThan">
      <formula>0.25</formula>
    </cfRule>
  </conditionalFormatting>
  <conditionalFormatting sqref="I4 I19 I34 I49 I78 I94 I109 I124 I139">
    <cfRule type="cellIs" dxfId="179" priority="22" operator="lessThan">
      <formula>0.0416666666666667</formula>
    </cfRule>
    <cfRule type="cellIs" dxfId="178" priority="23" operator="greaterThan">
      <formula>0.0416666666666667</formula>
    </cfRule>
    <cfRule type="cellIs" dxfId="177" priority="24" operator="greaterThan">
      <formula>0.0416666666666667</formula>
    </cfRule>
  </conditionalFormatting>
  <conditionalFormatting sqref="I5 I20 I35 I79 I95 I110 I125 I140">
    <cfRule type="cellIs" dxfId="176" priority="20" operator="lessThan">
      <formula>0.0833333333333333</formula>
    </cfRule>
    <cfRule type="cellIs" dxfId="175" priority="21" operator="greaterThan">
      <formula>0.0833333333333333</formula>
    </cfRule>
  </conditionalFormatting>
  <conditionalFormatting sqref="I6 I21 I36 I80 I96 I111 I126 I141 I50:I51">
    <cfRule type="cellIs" dxfId="174" priority="18" operator="lessThan">
      <formula>0.0416666666666667</formula>
    </cfRule>
    <cfRule type="cellIs" dxfId="173" priority="19" operator="greaterThan">
      <formula>0.0416666666666667</formula>
    </cfRule>
  </conditionalFormatting>
  <conditionalFormatting sqref="I7 I22 I37 I52 I81 I97 I112 I127 I142">
    <cfRule type="cellIs" dxfId="172" priority="16" operator="lessThan">
      <formula>0.0416666666666667</formula>
    </cfRule>
    <cfRule type="cellIs" dxfId="171" priority="17" operator="greaterThan">
      <formula>0.0416666666666667</formula>
    </cfRule>
  </conditionalFormatting>
  <conditionalFormatting sqref="I8 I23 I38 I53 I82 I98 I113 I128 I143">
    <cfRule type="cellIs" dxfId="170" priority="14" operator="lessThan">
      <formula>0.0625</formula>
    </cfRule>
    <cfRule type="cellIs" dxfId="169" priority="15" operator="greaterThan">
      <formula>0.0625</formula>
    </cfRule>
  </conditionalFormatting>
  <conditionalFormatting sqref="I63">
    <cfRule type="cellIs" dxfId="168" priority="12" operator="greaterThan">
      <formula>0.25</formula>
    </cfRule>
    <cfRule type="cellIs" dxfId="167" priority="13" operator="lessThan">
      <formula>0.25</formula>
    </cfRule>
  </conditionalFormatting>
  <conditionalFormatting sqref="I64">
    <cfRule type="cellIs" dxfId="166" priority="9" operator="lessThan">
      <formula>0.0416666666666667</formula>
    </cfRule>
    <cfRule type="cellIs" dxfId="165" priority="10" operator="greaterThan">
      <formula>0.0416666666666667</formula>
    </cfRule>
    <cfRule type="cellIs" dxfId="164" priority="11" operator="greaterThan">
      <formula>0.0416666666666667</formula>
    </cfRule>
  </conditionalFormatting>
  <conditionalFormatting sqref="I65">
    <cfRule type="cellIs" dxfId="163" priority="7" operator="lessThan">
      <formula>0.0833333333333333</formula>
    </cfRule>
    <cfRule type="cellIs" dxfId="162" priority="8" operator="greaterThan">
      <formula>0.0833333333333333</formula>
    </cfRule>
  </conditionalFormatting>
  <conditionalFormatting sqref="I66">
    <cfRule type="cellIs" dxfId="161" priority="5" operator="lessThan">
      <formula>0.0416666666666667</formula>
    </cfRule>
    <cfRule type="cellIs" dxfId="160" priority="6" operator="greaterThan">
      <formula>0.0416666666666667</formula>
    </cfRule>
  </conditionalFormatting>
  <conditionalFormatting sqref="I67">
    <cfRule type="cellIs" dxfId="159" priority="3" operator="lessThan">
      <formula>0.0416666666666667</formula>
    </cfRule>
    <cfRule type="cellIs" dxfId="158" priority="4" operator="greaterThan">
      <formula>0.0416666666666667</formula>
    </cfRule>
  </conditionalFormatting>
  <conditionalFormatting sqref="I68">
    <cfRule type="cellIs" dxfId="157" priority="1" operator="lessThan">
      <formula>0.0625</formula>
    </cfRule>
    <cfRule type="cellIs" dxfId="156" priority="2" operator="greaterThan">
      <formula>0.0625</formula>
    </cfRule>
  </conditionalFormatting>
  <dataValidations count="1">
    <dataValidation type="list" allowBlank="1" showInputMessage="1" showErrorMessage="1" sqref="C2:C151" xr:uid="{00000000-0002-0000-2300-000000000000}">
      <formula1>$Q$1:$Q$7</formula1>
    </dataValidation>
  </dataValidation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Q151"/>
  <sheetViews>
    <sheetView topLeftCell="A41" workbookViewId="0">
      <selection activeCell="C50" sqref="C50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98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98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98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98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98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8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98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98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98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98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98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98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98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98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98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98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>
      <c r="A18" s="94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>
      <c r="A19" s="94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94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94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94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4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4"/>
      <c r="B24" s="51" t="s">
        <v>1108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>
      <c r="A25" s="94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4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4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4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4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4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97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3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4"/>
      <c r="B33" t="s">
        <v>1139</v>
      </c>
      <c r="C33" s="51" t="s">
        <v>293</v>
      </c>
      <c r="D33" s="52">
        <v>0.4375</v>
      </c>
      <c r="E33" s="52">
        <v>0.45833333333333331</v>
      </c>
      <c r="F33" s="52">
        <f t="shared" si="0"/>
        <v>2.0833333333333315E-2</v>
      </c>
      <c r="H33" s="53" t="s">
        <v>288</v>
      </c>
      <c r="I33" s="52">
        <f>SUMIFS(F32:F46, C32:C46,H33)</f>
        <v>0.25347222222222227</v>
      </c>
    </row>
    <row r="34" spans="1:9">
      <c r="A34" s="94"/>
      <c r="B34" s="51" t="s">
        <v>1140</v>
      </c>
      <c r="C34" s="51" t="s">
        <v>288</v>
      </c>
      <c r="D34" s="52">
        <v>0.45833333333333331</v>
      </c>
      <c r="E34" s="52">
        <v>0.56944444444444442</v>
      </c>
      <c r="F34" s="52">
        <f t="shared" si="0"/>
        <v>0.1111111111111111</v>
      </c>
      <c r="H34" s="53" t="s">
        <v>285</v>
      </c>
      <c r="I34" s="52">
        <f>SUMIFS(F32:F46, C32:C46,H34)</f>
        <v>6.9444444444444198E-3</v>
      </c>
    </row>
    <row r="35" spans="1:9">
      <c r="A35" s="94"/>
      <c r="B35" s="80" t="s">
        <v>329</v>
      </c>
      <c r="C35" s="51" t="s">
        <v>295</v>
      </c>
      <c r="D35" s="52">
        <v>0.57291666666666663</v>
      </c>
      <c r="E35" s="52">
        <v>0.59375</v>
      </c>
      <c r="F35" s="52">
        <f t="shared" si="0"/>
        <v>2.083333333333337E-2</v>
      </c>
      <c r="H35" s="53" t="s">
        <v>290</v>
      </c>
      <c r="I35" s="52">
        <f>SUMIFS(F32:F46, C32:C46,H35)</f>
        <v>0</v>
      </c>
    </row>
    <row r="36" spans="1:9">
      <c r="A36" s="94"/>
      <c r="B36" s="51" t="s">
        <v>1141</v>
      </c>
      <c r="C36" s="51" t="s">
        <v>288</v>
      </c>
      <c r="D36" s="52">
        <v>0.59375</v>
      </c>
      <c r="E36" s="52">
        <v>0.66666666666666663</v>
      </c>
      <c r="F36" s="52">
        <f t="shared" si="0"/>
        <v>7.291666666666663E-2</v>
      </c>
      <c r="H36" s="53" t="s">
        <v>293</v>
      </c>
      <c r="I36" s="52">
        <f>SUMIFS(F32:F46, C32:C46,H36)</f>
        <v>2.0833333333333315E-2</v>
      </c>
    </row>
    <row r="37" spans="1:9">
      <c r="A37" s="94"/>
      <c r="B37" s="51" t="s">
        <v>309</v>
      </c>
      <c r="C37" s="51" t="s">
        <v>295</v>
      </c>
      <c r="D37" s="52">
        <v>0.67361111111111116</v>
      </c>
      <c r="E37" s="52">
        <v>0.6875</v>
      </c>
      <c r="F37" s="52">
        <f t="shared" si="0"/>
        <v>1.388888888888884E-2</v>
      </c>
      <c r="H37" s="53" t="s">
        <v>296</v>
      </c>
      <c r="I37" s="52">
        <f>SUMIFS(F32:F46, C32:C46,H37)</f>
        <v>0</v>
      </c>
    </row>
    <row r="38" spans="1:9">
      <c r="A38" s="94"/>
      <c r="B38" s="51" t="s">
        <v>1142</v>
      </c>
      <c r="C38" s="51" t="s">
        <v>288</v>
      </c>
      <c r="D38" s="52">
        <v>0.6875</v>
      </c>
      <c r="E38" s="52">
        <v>0.75694444444444453</v>
      </c>
      <c r="F38" s="52">
        <f t="shared" si="0"/>
        <v>6.9444444444444531E-2</v>
      </c>
      <c r="H38" s="53" t="s">
        <v>295</v>
      </c>
      <c r="I38" s="52">
        <f>SUMIFS(F32:F46, C32:C46,H38)</f>
        <v>3.472222222222221E-2</v>
      </c>
    </row>
    <row r="39" spans="1:9">
      <c r="A39" s="94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0.31597222222222221</v>
      </c>
    </row>
    <row r="40" spans="1:9">
      <c r="A40" s="94"/>
      <c r="C40" s="51"/>
      <c r="D40" s="52"/>
      <c r="E40" s="52"/>
      <c r="F40" s="52">
        <f t="shared" si="0"/>
        <v>0</v>
      </c>
      <c r="I40" s="54"/>
    </row>
    <row r="41" spans="1:9">
      <c r="A41" s="94"/>
      <c r="B41" s="51"/>
      <c r="C41" s="51"/>
      <c r="D41" s="52"/>
      <c r="E41" s="52"/>
      <c r="F41" s="52">
        <f t="shared" si="0"/>
        <v>0</v>
      </c>
      <c r="I41" s="54"/>
    </row>
    <row r="42" spans="1:9">
      <c r="A42" s="94"/>
      <c r="B42" s="51"/>
      <c r="C42" s="51"/>
      <c r="D42" s="52"/>
      <c r="E42" s="52"/>
      <c r="F42" s="52">
        <f t="shared" si="0"/>
        <v>0</v>
      </c>
    </row>
    <row r="43" spans="1:9">
      <c r="A43" s="94"/>
      <c r="C43" s="51"/>
      <c r="D43" s="52"/>
      <c r="E43" s="52"/>
      <c r="F43" s="52">
        <f t="shared" si="0"/>
        <v>0</v>
      </c>
    </row>
    <row r="44" spans="1:9">
      <c r="A44" s="94"/>
      <c r="B44" s="51"/>
      <c r="C44" s="51"/>
      <c r="D44" s="52"/>
      <c r="E44" s="52"/>
      <c r="F44" s="52">
        <f t="shared" si="0"/>
        <v>0</v>
      </c>
    </row>
    <row r="45" spans="1:9">
      <c r="A45" s="94"/>
      <c r="B45" s="51"/>
      <c r="C45" s="51"/>
      <c r="D45" s="52"/>
      <c r="E45" s="52"/>
      <c r="F45" s="52">
        <f t="shared" si="0"/>
        <v>0</v>
      </c>
    </row>
    <row r="46" spans="1:9">
      <c r="A46" s="95"/>
      <c r="B46" s="51"/>
      <c r="C46" s="51"/>
      <c r="D46" s="52"/>
      <c r="E46" s="52"/>
      <c r="F46" s="52">
        <f t="shared" si="0"/>
        <v>0</v>
      </c>
    </row>
    <row r="47" spans="1:9">
      <c r="A47" s="96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6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96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96"/>
      <c r="B50" s="55" t="s">
        <v>1034</v>
      </c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96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96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96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96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96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96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96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96"/>
      <c r="B58" s="55"/>
      <c r="C58" s="51"/>
      <c r="D58" s="52"/>
      <c r="E58" s="52"/>
      <c r="F58" s="52">
        <f t="shared" si="0"/>
        <v>0</v>
      </c>
    </row>
    <row r="59" spans="1:9">
      <c r="A59" s="96"/>
      <c r="B59" s="55"/>
      <c r="C59" s="51"/>
      <c r="D59" s="52"/>
      <c r="E59" s="52"/>
      <c r="F59" s="52">
        <f t="shared" si="0"/>
        <v>0</v>
      </c>
    </row>
    <row r="60" spans="1:9">
      <c r="A60" s="96"/>
      <c r="B60" s="55"/>
      <c r="C60" s="51"/>
      <c r="D60" s="52"/>
      <c r="E60" s="52"/>
      <c r="F60" s="52">
        <f t="shared" si="0"/>
        <v>0</v>
      </c>
    </row>
    <row r="61" spans="1:9">
      <c r="A61" s="96"/>
      <c r="B61" s="55"/>
      <c r="C61" s="51"/>
      <c r="D61" s="52"/>
      <c r="E61" s="52"/>
      <c r="F61" s="52">
        <f t="shared" si="0"/>
        <v>0</v>
      </c>
    </row>
    <row r="62" spans="1:9">
      <c r="A62" s="93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94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>
      <c r="A64" s="94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94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94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94"/>
      <c r="B67" s="51" t="s">
        <v>1143</v>
      </c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94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4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>
      <c r="A70" s="94"/>
      <c r="B70" s="51"/>
      <c r="C70" s="51"/>
      <c r="D70" s="52"/>
      <c r="E70" s="52"/>
      <c r="F70" s="52">
        <f t="shared" si="1"/>
        <v>0</v>
      </c>
      <c r="I70" s="54"/>
    </row>
    <row r="71" spans="1:9">
      <c r="A71" s="94"/>
      <c r="B71" s="51"/>
      <c r="C71" s="51"/>
      <c r="D71" s="52"/>
      <c r="E71" s="52"/>
      <c r="F71" s="52">
        <f t="shared" si="1"/>
        <v>0</v>
      </c>
    </row>
    <row r="72" spans="1:9">
      <c r="A72" s="94"/>
      <c r="B72" s="51"/>
      <c r="C72" s="51"/>
      <c r="D72" s="52"/>
      <c r="E72" s="52"/>
      <c r="F72" s="52">
        <f t="shared" si="1"/>
        <v>0</v>
      </c>
    </row>
    <row r="73" spans="1:9">
      <c r="A73" s="94"/>
      <c r="B73" s="51"/>
      <c r="C73" s="51"/>
      <c r="D73" s="52"/>
      <c r="E73" s="52"/>
      <c r="F73" s="52">
        <f t="shared" si="1"/>
        <v>0</v>
      </c>
    </row>
    <row r="74" spans="1:9">
      <c r="A74" s="94"/>
      <c r="B74" s="51"/>
      <c r="C74" s="51"/>
      <c r="D74" s="52"/>
      <c r="E74" s="52"/>
      <c r="F74" s="52">
        <f t="shared" si="1"/>
        <v>0</v>
      </c>
    </row>
    <row r="75" spans="1:9">
      <c r="A75" s="94"/>
      <c r="B75" s="51"/>
      <c r="C75" s="51"/>
      <c r="D75" s="52"/>
      <c r="E75" s="52"/>
      <c r="F75" s="52">
        <f t="shared" si="1"/>
        <v>0</v>
      </c>
    </row>
    <row r="76" spans="1:9">
      <c r="A76" s="94" t="s">
        <v>269</v>
      </c>
      <c r="B76" s="89" t="s">
        <v>1115</v>
      </c>
      <c r="C76" s="51" t="s">
        <v>285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>
      <c r="A77" s="94"/>
      <c r="B77" s="51"/>
      <c r="C77" s="51" t="s">
        <v>293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>
      <c r="A78" s="94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>
      <c r="A79" s="94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>
      <c r="A80" s="94"/>
      <c r="B80" s="89"/>
      <c r="C80" s="51" t="s">
        <v>285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>
      <c r="A81" s="94"/>
      <c r="B81" s="51"/>
      <c r="C81" s="51" t="s">
        <v>285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>
      <c r="A82" s="98"/>
      <c r="B82" s="51"/>
      <c r="C82" s="55" t="s">
        <v>288</v>
      </c>
      <c r="D82" s="52">
        <v>0</v>
      </c>
      <c r="E82" s="52">
        <v>0</v>
      </c>
      <c r="F82" s="52">
        <v>0</v>
      </c>
      <c r="H82" s="53" t="s">
        <v>295</v>
      </c>
      <c r="I82" s="52">
        <f>SUMIFS(F76:F91, C76:C91,H82)</f>
        <v>0</v>
      </c>
    </row>
    <row r="83" spans="1:9">
      <c r="A83" s="94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>
      <c r="A84" s="94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94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>
      <c r="A86" s="94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>
      <c r="A87" s="94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>
      <c r="A88" s="94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>
      <c r="A89" s="94"/>
      <c r="B89" s="51"/>
      <c r="C89" s="55"/>
      <c r="D89" s="52"/>
      <c r="E89" s="52"/>
      <c r="F89" s="52">
        <f t="shared" si="1"/>
        <v>0</v>
      </c>
    </row>
    <row r="90" spans="1:9">
      <c r="A90" s="94"/>
      <c r="C90" s="51"/>
      <c r="D90" s="52"/>
      <c r="E90" s="52"/>
      <c r="F90" s="52">
        <f t="shared" si="1"/>
        <v>0</v>
      </c>
    </row>
    <row r="91" spans="1:9">
      <c r="A91" s="97"/>
      <c r="B91" s="51"/>
      <c r="C91" s="51"/>
      <c r="D91" s="52"/>
      <c r="E91" s="52"/>
      <c r="F91" s="52">
        <f t="shared" si="1"/>
        <v>0</v>
      </c>
    </row>
    <row r="92" spans="1:9">
      <c r="A92" s="93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>
      <c r="A93" s="94"/>
      <c r="B93" s="51" t="s">
        <v>1128</v>
      </c>
      <c r="C93" s="51" t="s">
        <v>285</v>
      </c>
      <c r="D93" s="52">
        <v>0.375</v>
      </c>
      <c r="E93" s="52">
        <v>0.64583333333333337</v>
      </c>
      <c r="F93" s="52">
        <f t="shared" si="1"/>
        <v>0.27083333333333337</v>
      </c>
      <c r="H93" s="53" t="s">
        <v>288</v>
      </c>
      <c r="I93" s="52">
        <f>SUMIFS(F92:F106, C92:C106,H93)</f>
        <v>0</v>
      </c>
    </row>
    <row r="94" spans="1:9">
      <c r="A94" s="94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0.27430555555555564</v>
      </c>
    </row>
    <row r="95" spans="1:9">
      <c r="A95" s="94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94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94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94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94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0.27430555555555564</v>
      </c>
    </row>
    <row r="100" spans="1:9">
      <c r="A100" s="94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4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4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4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94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94"/>
      <c r="C105" s="51"/>
      <c r="D105" s="52"/>
      <c r="E105" s="52"/>
      <c r="F105" s="52"/>
    </row>
    <row r="106" spans="1:9">
      <c r="A106" s="95"/>
      <c r="C106" s="51"/>
      <c r="D106" s="52"/>
      <c r="E106" s="52"/>
      <c r="F106" s="52"/>
    </row>
    <row r="107" spans="1:9">
      <c r="A107" s="96" t="s">
        <v>30</v>
      </c>
      <c r="B107" s="55" t="s">
        <v>424</v>
      </c>
      <c r="C107" s="51"/>
      <c r="D107" s="52"/>
      <c r="E107" s="52"/>
      <c r="F107" s="52"/>
      <c r="H107" s="49" t="s">
        <v>286</v>
      </c>
      <c r="I107" s="49" t="s">
        <v>287</v>
      </c>
    </row>
    <row r="108" spans="1:9">
      <c r="A108" s="96"/>
      <c r="B108" s="55" t="s">
        <v>1144</v>
      </c>
      <c r="C108" s="51" t="s">
        <v>285</v>
      </c>
      <c r="D108" s="52"/>
      <c r="E108" s="52"/>
      <c r="F108" s="52"/>
      <c r="H108" s="53" t="s">
        <v>288</v>
      </c>
      <c r="I108" s="52">
        <v>0</v>
      </c>
    </row>
    <row r="109" spans="1:9">
      <c r="A109" s="96"/>
      <c r="B109" s="56"/>
      <c r="C109" s="51"/>
      <c r="D109" s="52"/>
      <c r="E109" s="52"/>
      <c r="F109" s="52"/>
      <c r="H109" s="53" t="s">
        <v>285</v>
      </c>
      <c r="I109" s="52">
        <f>SUMIFS(F107:F121, C107:C121,H109)</f>
        <v>0</v>
      </c>
    </row>
    <row r="110" spans="1:9">
      <c r="A110" s="96"/>
      <c r="B110" s="55"/>
      <c r="C110" s="51"/>
      <c r="D110" s="52"/>
      <c r="E110" s="52"/>
      <c r="F110" s="52"/>
      <c r="H110" s="53" t="s">
        <v>290</v>
      </c>
      <c r="I110" s="52">
        <f>SUMIFS(F107:F121, C107:C121,H110)</f>
        <v>0</v>
      </c>
    </row>
    <row r="111" spans="1:9">
      <c r="A111" s="96"/>
      <c r="B111" s="55"/>
      <c r="C111" s="51"/>
      <c r="D111" s="52"/>
      <c r="E111" s="52"/>
      <c r="F111" s="52"/>
      <c r="H111" s="53" t="s">
        <v>293</v>
      </c>
      <c r="I111" s="52">
        <f>SUMIFS(F107:F121, C107:C121,H111)</f>
        <v>0</v>
      </c>
    </row>
    <row r="112" spans="1:9">
      <c r="A112" s="96"/>
      <c r="B112" s="55"/>
      <c r="C112" s="51"/>
      <c r="D112" s="52"/>
      <c r="E112" s="52"/>
      <c r="F112" s="52"/>
      <c r="H112" s="53" t="s">
        <v>296</v>
      </c>
      <c r="I112" s="52">
        <f>SUMIFS(F107:F121, C107:C121,H112)</f>
        <v>0</v>
      </c>
    </row>
    <row r="113" spans="1:9">
      <c r="A113" s="96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>
      <c r="A114" s="96"/>
      <c r="B114" s="55"/>
      <c r="C114" s="51"/>
      <c r="D114" s="52"/>
      <c r="E114" s="52"/>
      <c r="F114" s="52"/>
      <c r="H114" s="48" t="s">
        <v>300</v>
      </c>
      <c r="I114" s="49">
        <f>SUM(I108:I113)</f>
        <v>0</v>
      </c>
    </row>
    <row r="115" spans="1:9">
      <c r="A115" s="96"/>
      <c r="B115" s="55"/>
      <c r="C115" s="51"/>
      <c r="D115" s="52"/>
      <c r="E115" s="52"/>
      <c r="F115" s="52"/>
      <c r="I115" s="54"/>
    </row>
    <row r="116" spans="1:9">
      <c r="A116" s="96"/>
      <c r="B116" s="55" t="s">
        <v>424</v>
      </c>
      <c r="C116" s="51"/>
      <c r="D116" s="52"/>
      <c r="E116" s="52"/>
      <c r="F116" s="52"/>
      <c r="I116" s="54"/>
    </row>
    <row r="117" spans="1:9">
      <c r="A117" s="96"/>
      <c r="B117" s="55" t="s">
        <v>424</v>
      </c>
      <c r="C117" s="51"/>
      <c r="D117" s="52"/>
      <c r="E117" s="52"/>
      <c r="F117" s="52"/>
    </row>
    <row r="118" spans="1:9">
      <c r="A118" s="96"/>
      <c r="B118" s="55"/>
      <c r="C118" s="51"/>
      <c r="D118" s="52"/>
      <c r="E118" s="52"/>
      <c r="F118" s="52"/>
    </row>
    <row r="119" spans="1:9">
      <c r="A119" s="96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96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96"/>
      <c r="B121" s="55"/>
      <c r="C121" s="51"/>
      <c r="D121" s="52"/>
      <c r="E121" s="52"/>
      <c r="F121" s="52">
        <f t="shared" si="1"/>
        <v>0</v>
      </c>
    </row>
    <row r="122" spans="1:9">
      <c r="A122" s="93" t="s">
        <v>273</v>
      </c>
      <c r="B122" s="51" t="s">
        <v>1145</v>
      </c>
      <c r="C122" s="51" t="s">
        <v>288</v>
      </c>
      <c r="D122" s="62">
        <v>0.375</v>
      </c>
      <c r="E122" s="52">
        <v>0.41666666666666669</v>
      </c>
      <c r="F122" s="52">
        <f t="shared" si="1"/>
        <v>4.1666666666666685E-2</v>
      </c>
      <c r="H122" s="49" t="s">
        <v>286</v>
      </c>
      <c r="I122" s="49" t="s">
        <v>287</v>
      </c>
    </row>
    <row r="123" spans="1:9">
      <c r="A123" s="94"/>
      <c r="B123" t="s">
        <v>1146</v>
      </c>
      <c r="C123" s="78" t="s">
        <v>293</v>
      </c>
      <c r="D123" s="61">
        <v>0.4375</v>
      </c>
      <c r="E123" s="54">
        <v>10.458333333333334</v>
      </c>
      <c r="F123" s="52">
        <f t="shared" si="1"/>
        <v>10.020833333333334</v>
      </c>
      <c r="H123" s="53" t="s">
        <v>288</v>
      </c>
      <c r="I123" s="52">
        <f>SUMIFS(F122:F136, C122:C136,H123)</f>
        <v>0.31597222222222227</v>
      </c>
    </row>
    <row r="124" spans="1:9">
      <c r="A124" s="94"/>
      <c r="B124" s="51" t="s">
        <v>1147</v>
      </c>
      <c r="C124" s="51" t="s">
        <v>285</v>
      </c>
      <c r="D124" s="63">
        <v>0.51041666666666663</v>
      </c>
      <c r="E124" s="52">
        <v>0.57291666666666663</v>
      </c>
      <c r="F124" s="52">
        <f t="shared" si="1"/>
        <v>6.25E-2</v>
      </c>
      <c r="H124" s="53" t="s">
        <v>285</v>
      </c>
      <c r="I124" s="52">
        <f>SUMIFS(F122:F136, C122:C136,H124)</f>
        <v>6.25E-2</v>
      </c>
    </row>
    <row r="125" spans="1:9">
      <c r="A125" s="94"/>
      <c r="B125" s="51" t="s">
        <v>1148</v>
      </c>
      <c r="C125" s="51" t="s">
        <v>288</v>
      </c>
      <c r="D125" s="52">
        <v>0.63888888888888895</v>
      </c>
      <c r="E125" s="52">
        <v>0.71875</v>
      </c>
      <c r="F125" s="52">
        <f t="shared" si="1"/>
        <v>7.9861111111111049E-2</v>
      </c>
      <c r="H125" s="53" t="s">
        <v>290</v>
      </c>
      <c r="I125" s="52">
        <f>SUMIFS(F122:F136, C122:C136,H125)</f>
        <v>0</v>
      </c>
    </row>
    <row r="126" spans="1:9">
      <c r="A126" s="94"/>
      <c r="B126" s="51" t="s">
        <v>1149</v>
      </c>
      <c r="C126" s="51" t="s">
        <v>288</v>
      </c>
      <c r="D126" s="52">
        <v>0.70138888888888884</v>
      </c>
      <c r="E126" s="52">
        <v>0.75694444444444453</v>
      </c>
      <c r="F126" s="52">
        <f t="shared" si="1"/>
        <v>5.5555555555555691E-2</v>
      </c>
      <c r="H126" s="53" t="s">
        <v>293</v>
      </c>
      <c r="I126" s="52">
        <f>SUMIFS(F122:F136, C122:C136,H126)</f>
        <v>10.020833333333334</v>
      </c>
    </row>
    <row r="127" spans="1:9">
      <c r="A127" s="98"/>
      <c r="B127" s="58"/>
      <c r="C127" s="51" t="s">
        <v>288</v>
      </c>
      <c r="D127" s="52">
        <v>0.79166666666666663</v>
      </c>
      <c r="E127" s="52">
        <v>0.93055555555555547</v>
      </c>
      <c r="F127" s="52">
        <f t="shared" si="1"/>
        <v>0.13888888888888884</v>
      </c>
      <c r="H127" s="53" t="s">
        <v>296</v>
      </c>
      <c r="I127" s="52">
        <f>SUMIFS(F122:F136, C122:C136,H127)</f>
        <v>0</v>
      </c>
    </row>
    <row r="128" spans="1:9">
      <c r="A128" s="98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98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10.399305555555555</v>
      </c>
    </row>
    <row r="130" spans="1:9">
      <c r="A130" s="98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4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4"/>
      <c r="B132" s="59"/>
      <c r="C132" s="51"/>
      <c r="D132" s="52"/>
      <c r="E132" s="52"/>
      <c r="F132" s="52">
        <f t="shared" si="2"/>
        <v>0</v>
      </c>
    </row>
    <row r="133" spans="1:9">
      <c r="A133" s="94"/>
      <c r="B133" s="51"/>
      <c r="C133" s="51"/>
      <c r="D133" s="52"/>
      <c r="E133" s="52"/>
      <c r="F133" s="52">
        <f t="shared" si="2"/>
        <v>0</v>
      </c>
    </row>
    <row r="134" spans="1:9">
      <c r="A134" s="94"/>
      <c r="B134" s="51"/>
      <c r="C134" s="51"/>
      <c r="D134" s="52"/>
      <c r="E134" s="52"/>
      <c r="F134" s="52"/>
    </row>
    <row r="135" spans="1:9">
      <c r="A135" s="94"/>
      <c r="B135" s="51"/>
      <c r="C135" s="51"/>
      <c r="D135" s="52"/>
      <c r="E135" s="52"/>
      <c r="F135" s="52"/>
    </row>
    <row r="136" spans="1:9">
      <c r="A136" s="95"/>
      <c r="B136" s="51"/>
      <c r="C136" s="51"/>
      <c r="D136" s="52"/>
      <c r="E136" s="52"/>
      <c r="F136" s="52"/>
    </row>
    <row r="137" spans="1:9">
      <c r="A137" s="96" t="s">
        <v>276</v>
      </c>
      <c r="B137" s="89" t="s">
        <v>1115</v>
      </c>
      <c r="C137" s="51"/>
      <c r="D137" s="62"/>
      <c r="E137" s="52"/>
      <c r="F137" s="52">
        <f t="shared" si="2"/>
        <v>0</v>
      </c>
      <c r="H137" s="49" t="s">
        <v>286</v>
      </c>
      <c r="I137" s="49" t="s">
        <v>287</v>
      </c>
    </row>
    <row r="138" spans="1:9">
      <c r="A138" s="96"/>
      <c r="B138" s="89"/>
      <c r="C138" s="78"/>
      <c r="D138" s="61"/>
      <c r="F138" s="52">
        <f t="shared" si="2"/>
        <v>0</v>
      </c>
      <c r="H138" s="53" t="s">
        <v>288</v>
      </c>
      <c r="I138" s="52">
        <f>SUMIFS(F137:F151, C137:C151,H138)</f>
        <v>0</v>
      </c>
    </row>
    <row r="139" spans="1:9">
      <c r="A139" s="96"/>
      <c r="B139" s="89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96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96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96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96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96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</v>
      </c>
    </row>
    <row r="145" spans="1:9">
      <c r="A145" s="99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96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96"/>
      <c r="B147" s="55"/>
      <c r="C147" s="51"/>
      <c r="D147" s="52"/>
      <c r="E147" s="52"/>
      <c r="F147" s="52">
        <f t="shared" si="2"/>
        <v>0</v>
      </c>
    </row>
    <row r="148" spans="1:9">
      <c r="A148" s="96"/>
      <c r="B148" s="55"/>
      <c r="C148" s="51"/>
      <c r="D148" s="52"/>
      <c r="E148" s="52"/>
      <c r="F148" s="52">
        <f t="shared" si="2"/>
        <v>0</v>
      </c>
    </row>
    <row r="149" spans="1:9">
      <c r="A149" s="96"/>
      <c r="B149" s="55"/>
      <c r="C149" s="51"/>
      <c r="D149" s="52"/>
      <c r="E149" s="52"/>
      <c r="F149" s="52">
        <f t="shared" si="2"/>
        <v>0</v>
      </c>
    </row>
    <row r="150" spans="1:9">
      <c r="A150" s="96"/>
      <c r="B150" s="55"/>
      <c r="C150" s="51"/>
      <c r="D150" s="52"/>
      <c r="E150" s="52"/>
      <c r="F150" s="52">
        <f t="shared" si="2"/>
        <v>0</v>
      </c>
    </row>
    <row r="151" spans="1:9">
      <c r="A151" s="96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55" priority="25" operator="greaterThan">
      <formula>0.25</formula>
    </cfRule>
    <cfRule type="cellIs" dxfId="154" priority="26" operator="lessThan">
      <formula>0.25</formula>
    </cfRule>
  </conditionalFormatting>
  <conditionalFormatting sqref="I4 I19 I34 I49 I78 I94 I109 I124 I139">
    <cfRule type="cellIs" dxfId="153" priority="22" operator="lessThan">
      <formula>0.0416666666666667</formula>
    </cfRule>
    <cfRule type="cellIs" dxfId="152" priority="23" operator="greaterThan">
      <formula>0.0416666666666667</formula>
    </cfRule>
    <cfRule type="cellIs" dxfId="151" priority="24" operator="greaterThan">
      <formula>0.0416666666666667</formula>
    </cfRule>
  </conditionalFormatting>
  <conditionalFormatting sqref="I5 I20 I35 I79 I95 I110 I125 I140">
    <cfRule type="cellIs" dxfId="150" priority="20" operator="lessThan">
      <formula>0.0833333333333333</formula>
    </cfRule>
    <cfRule type="cellIs" dxfId="149" priority="21" operator="greaterThan">
      <formula>0.0833333333333333</formula>
    </cfRule>
  </conditionalFormatting>
  <conditionalFormatting sqref="I6 I21 I36 I80 I96 I111 I126 I141 I50:I51">
    <cfRule type="cellIs" dxfId="148" priority="18" operator="lessThan">
      <formula>0.0416666666666667</formula>
    </cfRule>
    <cfRule type="cellIs" dxfId="147" priority="19" operator="greaterThan">
      <formula>0.0416666666666667</formula>
    </cfRule>
  </conditionalFormatting>
  <conditionalFormatting sqref="I7 I22 I37 I52 I81 I97 I112 I127 I142">
    <cfRule type="cellIs" dxfId="146" priority="16" operator="lessThan">
      <formula>0.0416666666666667</formula>
    </cfRule>
    <cfRule type="cellIs" dxfId="145" priority="17" operator="greaterThan">
      <formula>0.0416666666666667</formula>
    </cfRule>
  </conditionalFormatting>
  <conditionalFormatting sqref="I8 I23 I38 I53 I82 I98 I113 I128 I143">
    <cfRule type="cellIs" dxfId="144" priority="14" operator="lessThan">
      <formula>0.0625</formula>
    </cfRule>
    <cfRule type="cellIs" dxfId="143" priority="15" operator="greaterThan">
      <formula>0.0625</formula>
    </cfRule>
  </conditionalFormatting>
  <conditionalFormatting sqref="I63">
    <cfRule type="cellIs" dxfId="142" priority="12" operator="greaterThan">
      <formula>0.25</formula>
    </cfRule>
    <cfRule type="cellIs" dxfId="141" priority="13" operator="lessThan">
      <formula>0.25</formula>
    </cfRule>
  </conditionalFormatting>
  <conditionalFormatting sqref="I64">
    <cfRule type="cellIs" dxfId="140" priority="9" operator="lessThan">
      <formula>0.0416666666666667</formula>
    </cfRule>
    <cfRule type="cellIs" dxfId="139" priority="10" operator="greaterThan">
      <formula>0.0416666666666667</formula>
    </cfRule>
    <cfRule type="cellIs" dxfId="138" priority="11" operator="greaterThan">
      <formula>0.0416666666666667</formula>
    </cfRule>
  </conditionalFormatting>
  <conditionalFormatting sqref="I65">
    <cfRule type="cellIs" dxfId="137" priority="7" operator="lessThan">
      <formula>0.0833333333333333</formula>
    </cfRule>
    <cfRule type="cellIs" dxfId="136" priority="8" operator="greaterThan">
      <formula>0.0833333333333333</formula>
    </cfRule>
  </conditionalFormatting>
  <conditionalFormatting sqref="I66">
    <cfRule type="cellIs" dxfId="135" priority="5" operator="lessThan">
      <formula>0.0416666666666667</formula>
    </cfRule>
    <cfRule type="cellIs" dxfId="134" priority="6" operator="greaterThan">
      <formula>0.0416666666666667</formula>
    </cfRule>
  </conditionalFormatting>
  <conditionalFormatting sqref="I67">
    <cfRule type="cellIs" dxfId="133" priority="3" operator="lessThan">
      <formula>0.0416666666666667</formula>
    </cfRule>
    <cfRule type="cellIs" dxfId="132" priority="4" operator="greaterThan">
      <formula>0.0416666666666667</formula>
    </cfRule>
  </conditionalFormatting>
  <conditionalFormatting sqref="I68">
    <cfRule type="cellIs" dxfId="131" priority="1" operator="lessThan">
      <formula>0.0625</formula>
    </cfRule>
    <cfRule type="cellIs" dxfId="130" priority="2" operator="greaterThan">
      <formula>0.0625</formula>
    </cfRule>
  </conditionalFormatting>
  <dataValidations count="1">
    <dataValidation type="list" allowBlank="1" showInputMessage="1" showErrorMessage="1" sqref="C2:C151" xr:uid="{00000000-0002-0000-2400-000000000000}">
      <formula1>$Q$1:$Q$7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Q151"/>
  <sheetViews>
    <sheetView topLeftCell="A42" workbookViewId="0">
      <selection activeCell="B50" sqref="B50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98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98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98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98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98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8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98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98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98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98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98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98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98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98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98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98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>
      <c r="A18" s="94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>
      <c r="A19" s="94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94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94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94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4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4"/>
      <c r="B24" s="51" t="s">
        <v>1108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>
      <c r="A25" s="94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4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4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4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4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4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97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3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4"/>
      <c r="B33" s="51" t="s">
        <v>1150</v>
      </c>
      <c r="C33" s="51" t="s">
        <v>288</v>
      </c>
      <c r="D33" s="52">
        <v>0.41666666666666669</v>
      </c>
      <c r="E33" s="52">
        <v>0.44791666666666669</v>
      </c>
      <c r="F33" s="52">
        <f t="shared" si="0"/>
        <v>3.125E-2</v>
      </c>
      <c r="H33" s="53" t="s">
        <v>288</v>
      </c>
      <c r="I33" s="52">
        <f>SUMIFS(F32:F46, C32:C46,H33)</f>
        <v>0.2395833333333332</v>
      </c>
    </row>
    <row r="34" spans="1:9">
      <c r="A34" s="94"/>
      <c r="B34" s="80" t="s">
        <v>1151</v>
      </c>
      <c r="C34" s="51" t="s">
        <v>293</v>
      </c>
      <c r="D34" s="52">
        <v>0.45833333333333331</v>
      </c>
      <c r="E34" s="52">
        <v>0.47916666666666669</v>
      </c>
      <c r="F34" s="52">
        <f t="shared" si="0"/>
        <v>2.083333333333337E-2</v>
      </c>
      <c r="H34" s="53" t="s">
        <v>285</v>
      </c>
      <c r="I34" s="52">
        <f>SUMIFS(F32:F46, C32:C46,H34)</f>
        <v>6.9444444444444198E-3</v>
      </c>
    </row>
    <row r="35" spans="1:9">
      <c r="A35" s="94"/>
      <c r="B35" s="51" t="s">
        <v>1152</v>
      </c>
      <c r="C35" s="51" t="s">
        <v>288</v>
      </c>
      <c r="D35" s="52">
        <v>0.47916666666666669</v>
      </c>
      <c r="E35" s="52">
        <v>0.5625</v>
      </c>
      <c r="F35" s="52">
        <f t="shared" si="0"/>
        <v>8.3333333333333315E-2</v>
      </c>
      <c r="H35" s="53" t="s">
        <v>290</v>
      </c>
      <c r="I35" s="52">
        <f>SUMIFS(F32:F46, C32:C46,H35)</f>
        <v>0</v>
      </c>
    </row>
    <row r="36" spans="1:9">
      <c r="A36" s="94"/>
      <c r="B36" s="51" t="s">
        <v>329</v>
      </c>
      <c r="C36" s="51" t="s">
        <v>295</v>
      </c>
      <c r="D36" s="52">
        <v>0.5625</v>
      </c>
      <c r="E36" s="52">
        <v>0.58333333333333337</v>
      </c>
      <c r="F36" s="52">
        <f t="shared" si="0"/>
        <v>2.083333333333337E-2</v>
      </c>
      <c r="H36" s="53" t="s">
        <v>293</v>
      </c>
      <c r="I36" s="52">
        <f>SUMIFS(F32:F46, C32:C46,H36)</f>
        <v>2.083333333333337E-2</v>
      </c>
    </row>
    <row r="37" spans="1:9">
      <c r="A37" s="94"/>
      <c r="B37" s="85" t="s">
        <v>1112</v>
      </c>
      <c r="C37" s="51" t="s">
        <v>288</v>
      </c>
      <c r="D37" s="52">
        <v>0.58333333333333337</v>
      </c>
      <c r="E37" s="52">
        <v>0.66666666666666663</v>
      </c>
      <c r="F37" s="52">
        <f t="shared" si="0"/>
        <v>8.3333333333333259E-2</v>
      </c>
      <c r="H37" s="53" t="s">
        <v>296</v>
      </c>
      <c r="I37" s="52">
        <f>SUMIFS(F32:F46, C32:C46,H37)</f>
        <v>0</v>
      </c>
    </row>
    <row r="38" spans="1:9">
      <c r="A38" s="94"/>
      <c r="B38" s="51" t="s">
        <v>309</v>
      </c>
      <c r="C38" s="51" t="s">
        <v>295</v>
      </c>
      <c r="D38" s="52">
        <v>0.66666666666666663</v>
      </c>
      <c r="E38" s="52">
        <v>0.68055555555555547</v>
      </c>
      <c r="F38" s="52">
        <f t="shared" si="0"/>
        <v>1.388888888888884E-2</v>
      </c>
      <c r="H38" s="53" t="s">
        <v>295</v>
      </c>
      <c r="I38" s="52">
        <f>SUMIFS(F32:F46, C32:C46,H38)</f>
        <v>3.472222222222221E-2</v>
      </c>
    </row>
    <row r="39" spans="1:9">
      <c r="A39" s="94"/>
      <c r="B39" s="80" t="s">
        <v>1153</v>
      </c>
      <c r="C39" s="51" t="s">
        <v>288</v>
      </c>
      <c r="D39" s="52">
        <v>0.6875</v>
      </c>
      <c r="E39" s="52">
        <v>0.72916666666666663</v>
      </c>
      <c r="F39" s="52">
        <f t="shared" si="0"/>
        <v>4.166666666666663E-2</v>
      </c>
      <c r="H39" s="48" t="s">
        <v>300</v>
      </c>
      <c r="I39" s="49">
        <f>SUM(I33:I38)</f>
        <v>0.3020833333333332</v>
      </c>
    </row>
    <row r="40" spans="1:9">
      <c r="A40" s="94"/>
      <c r="C40" s="51"/>
      <c r="D40" s="52"/>
      <c r="E40" s="52"/>
      <c r="F40" s="52">
        <f t="shared" si="0"/>
        <v>0</v>
      </c>
      <c r="I40" s="54"/>
    </row>
    <row r="41" spans="1:9">
      <c r="A41" s="94"/>
      <c r="B41" s="51"/>
      <c r="C41" s="51"/>
      <c r="D41" s="52"/>
      <c r="E41" s="52"/>
      <c r="F41" s="52">
        <f t="shared" si="0"/>
        <v>0</v>
      </c>
      <c r="I41" s="54"/>
    </row>
    <row r="42" spans="1:9">
      <c r="A42" s="94"/>
      <c r="B42" s="51"/>
      <c r="C42" s="51"/>
      <c r="D42" s="52"/>
      <c r="E42" s="52"/>
      <c r="F42" s="52">
        <f t="shared" si="0"/>
        <v>0</v>
      </c>
    </row>
    <row r="43" spans="1:9">
      <c r="A43" s="94"/>
      <c r="C43" s="51"/>
      <c r="D43" s="52"/>
      <c r="E43" s="52"/>
      <c r="F43" s="52">
        <f t="shared" si="0"/>
        <v>0</v>
      </c>
    </row>
    <row r="44" spans="1:9">
      <c r="A44" s="94"/>
      <c r="B44" s="51"/>
      <c r="C44" s="51"/>
      <c r="D44" s="52"/>
      <c r="E44" s="52"/>
      <c r="F44" s="52">
        <f t="shared" si="0"/>
        <v>0</v>
      </c>
    </row>
    <row r="45" spans="1:9">
      <c r="A45" s="94"/>
      <c r="B45" s="51"/>
      <c r="C45" s="51"/>
      <c r="D45" s="52"/>
      <c r="E45" s="52"/>
      <c r="F45" s="52">
        <f t="shared" si="0"/>
        <v>0</v>
      </c>
    </row>
    <row r="46" spans="1:9">
      <c r="A46" s="95"/>
      <c r="B46" s="51"/>
      <c r="C46" s="51"/>
      <c r="D46" s="52"/>
      <c r="E46" s="52"/>
      <c r="F46" s="52">
        <f t="shared" si="0"/>
        <v>0</v>
      </c>
    </row>
    <row r="47" spans="1:9">
      <c r="A47" s="96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6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96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96"/>
      <c r="B50" s="55" t="s">
        <v>1154</v>
      </c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96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96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96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96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96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96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96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96"/>
      <c r="B58" s="55"/>
      <c r="C58" s="51"/>
      <c r="D58" s="52"/>
      <c r="E58" s="52"/>
      <c r="F58" s="52">
        <f t="shared" si="0"/>
        <v>0</v>
      </c>
    </row>
    <row r="59" spans="1:9">
      <c r="A59" s="96"/>
      <c r="B59" s="55"/>
      <c r="C59" s="51"/>
      <c r="D59" s="52"/>
      <c r="E59" s="52"/>
      <c r="F59" s="52">
        <f t="shared" si="0"/>
        <v>0</v>
      </c>
    </row>
    <row r="60" spans="1:9">
      <c r="A60" s="96"/>
      <c r="B60" s="55"/>
      <c r="C60" s="51"/>
      <c r="D60" s="52"/>
      <c r="E60" s="52"/>
      <c r="F60" s="52">
        <f t="shared" si="0"/>
        <v>0</v>
      </c>
    </row>
    <row r="61" spans="1:9">
      <c r="A61" s="96"/>
      <c r="B61" s="55"/>
      <c r="C61" s="51"/>
      <c r="D61" s="52"/>
      <c r="E61" s="52"/>
      <c r="F61" s="52">
        <f t="shared" si="0"/>
        <v>0</v>
      </c>
    </row>
    <row r="62" spans="1:9">
      <c r="A62" s="93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94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4.1666666666666685E-2</v>
      </c>
    </row>
    <row r="64" spans="1:9">
      <c r="A64" s="94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94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94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94"/>
      <c r="B67" s="51" t="s">
        <v>1155</v>
      </c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94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4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4.1666666666666685E-2</v>
      </c>
    </row>
    <row r="70" spans="1:9">
      <c r="A70" s="94"/>
      <c r="B70" s="51"/>
      <c r="C70" s="51"/>
      <c r="D70" s="52"/>
      <c r="E70" s="52"/>
      <c r="F70" s="52">
        <f t="shared" si="1"/>
        <v>0</v>
      </c>
      <c r="I70" s="54"/>
    </row>
    <row r="71" spans="1:9">
      <c r="A71" s="94"/>
      <c r="B71" s="51"/>
      <c r="C71" s="51"/>
      <c r="D71" s="52"/>
      <c r="E71" s="52"/>
      <c r="F71" s="52">
        <f t="shared" si="1"/>
        <v>0</v>
      </c>
    </row>
    <row r="72" spans="1:9">
      <c r="A72" s="94"/>
      <c r="B72" s="51"/>
      <c r="C72" s="51"/>
      <c r="D72" s="52"/>
      <c r="E72" s="52"/>
      <c r="F72" s="52">
        <f t="shared" si="1"/>
        <v>0</v>
      </c>
    </row>
    <row r="73" spans="1:9">
      <c r="A73" s="94"/>
      <c r="B73" s="51"/>
      <c r="C73" s="51"/>
      <c r="D73" s="52"/>
      <c r="E73" s="52"/>
      <c r="F73" s="52">
        <f t="shared" si="1"/>
        <v>0</v>
      </c>
    </row>
    <row r="74" spans="1:9">
      <c r="A74" s="94"/>
      <c r="B74" s="51"/>
      <c r="C74" s="51"/>
      <c r="D74" s="52"/>
      <c r="E74" s="52"/>
      <c r="F74" s="52">
        <f t="shared" si="1"/>
        <v>0</v>
      </c>
    </row>
    <row r="75" spans="1:9">
      <c r="A75" s="94"/>
      <c r="B75" s="51"/>
      <c r="C75" s="51"/>
      <c r="D75" s="52"/>
      <c r="E75" s="52"/>
      <c r="F75" s="52">
        <f t="shared" si="1"/>
        <v>0</v>
      </c>
    </row>
    <row r="76" spans="1:9">
      <c r="A76" s="94" t="s">
        <v>269</v>
      </c>
      <c r="B76" s="91" t="s">
        <v>1156</v>
      </c>
      <c r="C76" s="51" t="s">
        <v>288</v>
      </c>
      <c r="D76" s="52">
        <v>0.3125</v>
      </c>
      <c r="E76" s="52">
        <v>0.35416666666666669</v>
      </c>
      <c r="F76" s="52">
        <f t="shared" si="1"/>
        <v>4.1666666666666685E-2</v>
      </c>
      <c r="H76" s="49" t="s">
        <v>286</v>
      </c>
      <c r="I76" s="49" t="s">
        <v>287</v>
      </c>
    </row>
    <row r="77" spans="1:9">
      <c r="A77" s="94"/>
      <c r="B77" s="51" t="s">
        <v>537</v>
      </c>
      <c r="C77" s="51" t="s">
        <v>295</v>
      </c>
      <c r="D77" s="52">
        <v>0.35416666666666669</v>
      </c>
      <c r="E77" s="52">
        <v>0.375</v>
      </c>
      <c r="F77" s="52">
        <f t="shared" si="1"/>
        <v>2.0833333333333315E-2</v>
      </c>
      <c r="H77" s="53" t="s">
        <v>288</v>
      </c>
      <c r="I77" s="52">
        <f>SUMIFS(F76:F91, C76:C91,H77)</f>
        <v>0.30902777777777779</v>
      </c>
    </row>
    <row r="78" spans="1:9">
      <c r="A78" s="94"/>
      <c r="B78" s="51" t="s">
        <v>1157</v>
      </c>
      <c r="C78" s="51" t="s">
        <v>288</v>
      </c>
      <c r="D78" s="52">
        <v>0.375</v>
      </c>
      <c r="E78" s="52">
        <v>0.40625</v>
      </c>
      <c r="F78" s="52">
        <f t="shared" si="1"/>
        <v>3.125E-2</v>
      </c>
      <c r="H78" s="53" t="s">
        <v>285</v>
      </c>
      <c r="I78" s="52">
        <f>SUMIFS(F76:F91, C76:C91,H78)</f>
        <v>0</v>
      </c>
    </row>
    <row r="79" spans="1:9">
      <c r="A79" s="94"/>
      <c r="B79" s="51" t="s">
        <v>1158</v>
      </c>
      <c r="C79" s="51" t="s">
        <v>288</v>
      </c>
      <c r="D79" s="52">
        <v>0.40625</v>
      </c>
      <c r="E79" s="52">
        <v>0.42708333333333331</v>
      </c>
      <c r="F79" s="52">
        <f t="shared" si="1"/>
        <v>2.0833333333333315E-2</v>
      </c>
      <c r="H79" s="53" t="s">
        <v>290</v>
      </c>
      <c r="I79" s="52">
        <f>SUMIFS(F76:F91, C76:C91,H79)</f>
        <v>3.125E-2</v>
      </c>
    </row>
    <row r="80" spans="1:9">
      <c r="A80" s="94"/>
      <c r="B80" s="91" t="s">
        <v>1159</v>
      </c>
      <c r="C80" s="51" t="s">
        <v>288</v>
      </c>
      <c r="D80" s="52">
        <v>0.43055555555555558</v>
      </c>
      <c r="E80" s="52">
        <v>0.4375</v>
      </c>
      <c r="F80" s="52">
        <f t="shared" si="1"/>
        <v>6.9444444444444198E-3</v>
      </c>
      <c r="H80" s="53" t="s">
        <v>293</v>
      </c>
      <c r="I80" s="52">
        <f>SUMIFS(F76:F91, C76:C91,H80)</f>
        <v>0</v>
      </c>
    </row>
    <row r="81" spans="1:9">
      <c r="A81" s="94"/>
      <c r="B81" s="51" t="s">
        <v>1160</v>
      </c>
      <c r="C81" s="51" t="s">
        <v>288</v>
      </c>
      <c r="D81" s="52">
        <v>0.4375</v>
      </c>
      <c r="E81" s="52">
        <v>0.52083333333333337</v>
      </c>
      <c r="F81" s="52">
        <f>E81-D81</f>
        <v>8.333333333333337E-2</v>
      </c>
      <c r="H81" s="53" t="s">
        <v>296</v>
      </c>
      <c r="I81" s="52">
        <f>SUMIFS(F76:F91, C76:C91,H81)</f>
        <v>0</v>
      </c>
    </row>
    <row r="82" spans="1:9">
      <c r="A82" s="98"/>
      <c r="B82" s="51" t="s">
        <v>329</v>
      </c>
      <c r="C82" s="55" t="s">
        <v>295</v>
      </c>
      <c r="D82" s="52">
        <v>0.52083333333333337</v>
      </c>
      <c r="E82" s="52">
        <v>0.58333333333333337</v>
      </c>
      <c r="F82" s="52">
        <f>E82-D82</f>
        <v>6.25E-2</v>
      </c>
      <c r="H82" s="53" t="s">
        <v>295</v>
      </c>
      <c r="I82" s="52">
        <f>SUMIFS(F76:F91, C76:C91,H82)</f>
        <v>8.3333333333333315E-2</v>
      </c>
    </row>
    <row r="83" spans="1:9">
      <c r="A83" s="94"/>
      <c r="B83" t="s">
        <v>1161</v>
      </c>
      <c r="C83" s="55" t="s">
        <v>288</v>
      </c>
      <c r="D83" s="52">
        <v>0.58333333333333337</v>
      </c>
      <c r="E83" s="52">
        <v>0.61111111111111105</v>
      </c>
      <c r="F83" s="52">
        <f>E83-D83</f>
        <v>2.7777777777777679E-2</v>
      </c>
      <c r="H83" s="48" t="s">
        <v>300</v>
      </c>
      <c r="I83" s="49">
        <f>SUM(I77:I82)</f>
        <v>0.4236111111111111</v>
      </c>
    </row>
    <row r="84" spans="1:9">
      <c r="A84" s="94"/>
      <c r="B84" s="51" t="s">
        <v>1162</v>
      </c>
      <c r="C84" s="55" t="s">
        <v>288</v>
      </c>
      <c r="D84" s="52">
        <v>0.61111111111111105</v>
      </c>
      <c r="E84" s="52">
        <v>0.63541666666666663</v>
      </c>
      <c r="F84" s="52">
        <f>E84-D84</f>
        <v>2.430555555555558E-2</v>
      </c>
      <c r="I84" s="54"/>
    </row>
    <row r="85" spans="1:9">
      <c r="A85" s="94"/>
      <c r="B85" s="51" t="s">
        <v>1163</v>
      </c>
      <c r="C85" s="55" t="s">
        <v>288</v>
      </c>
      <c r="D85" s="52">
        <v>0.63541666666666663</v>
      </c>
      <c r="E85" s="52">
        <v>0.66666666666666663</v>
      </c>
      <c r="F85" s="52">
        <f t="shared" si="1"/>
        <v>3.125E-2</v>
      </c>
      <c r="I85" s="54"/>
    </row>
    <row r="86" spans="1:9">
      <c r="A86" s="94"/>
      <c r="B86" s="92" t="s">
        <v>1164</v>
      </c>
      <c r="C86" s="55" t="s">
        <v>290</v>
      </c>
      <c r="D86" s="52">
        <v>0.75</v>
      </c>
      <c r="E86" s="52">
        <v>0.78125</v>
      </c>
      <c r="F86" s="52">
        <f t="shared" si="1"/>
        <v>3.125E-2</v>
      </c>
      <c r="I86" s="54"/>
    </row>
    <row r="87" spans="1:9">
      <c r="A87" s="94"/>
      <c r="B87" s="51" t="s">
        <v>1165</v>
      </c>
      <c r="C87" s="55" t="s">
        <v>288</v>
      </c>
      <c r="D87" s="52">
        <v>0.79166666666666663</v>
      </c>
      <c r="E87" s="52">
        <v>0.8125</v>
      </c>
      <c r="F87" s="52">
        <f t="shared" si="1"/>
        <v>2.083333333333337E-2</v>
      </c>
    </row>
    <row r="88" spans="1:9">
      <c r="A88" s="94"/>
      <c r="B88" s="51" t="s">
        <v>1166</v>
      </c>
      <c r="C88" s="55" t="s">
        <v>288</v>
      </c>
      <c r="D88" s="52">
        <v>0.8125</v>
      </c>
      <c r="E88" s="52">
        <v>0.83333333333333337</v>
      </c>
      <c r="F88" s="52">
        <f t="shared" si="1"/>
        <v>2.083333333333337E-2</v>
      </c>
    </row>
    <row r="89" spans="1:9">
      <c r="A89" s="94"/>
      <c r="B89" s="51"/>
      <c r="C89" s="55"/>
      <c r="D89" s="52"/>
      <c r="E89" s="52"/>
      <c r="F89" s="52">
        <f t="shared" si="1"/>
        <v>0</v>
      </c>
    </row>
    <row r="90" spans="1:9">
      <c r="A90" s="94"/>
      <c r="C90" s="51"/>
      <c r="D90" s="52"/>
      <c r="E90" s="52"/>
      <c r="F90" s="52">
        <f t="shared" si="1"/>
        <v>0</v>
      </c>
    </row>
    <row r="91" spans="1:9">
      <c r="A91" s="97"/>
      <c r="B91" s="51"/>
      <c r="C91" s="51"/>
      <c r="D91" s="52"/>
      <c r="E91" s="52"/>
      <c r="F91" s="52">
        <f t="shared" si="1"/>
        <v>0</v>
      </c>
    </row>
    <row r="92" spans="1:9">
      <c r="A92" s="93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>
      <c r="A93" s="94"/>
      <c r="B93" s="51" t="s">
        <v>1128</v>
      </c>
      <c r="C93" s="51" t="s">
        <v>285</v>
      </c>
      <c r="D93" s="52">
        <v>0.375</v>
      </c>
      <c r="E93" s="52">
        <v>0.64583333333333337</v>
      </c>
      <c r="F93" s="52">
        <f t="shared" si="1"/>
        <v>0.27083333333333337</v>
      </c>
      <c r="H93" s="53" t="s">
        <v>288</v>
      </c>
      <c r="I93" s="52">
        <f>SUMIFS(F92:F106, C92:C106,H93)</f>
        <v>0</v>
      </c>
    </row>
    <row r="94" spans="1:9">
      <c r="A94" s="94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0.27430555555555564</v>
      </c>
    </row>
    <row r="95" spans="1:9">
      <c r="A95" s="94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94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94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94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94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0.27430555555555564</v>
      </c>
    </row>
    <row r="100" spans="1:9">
      <c r="A100" s="94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4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4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4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98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98"/>
      <c r="B105" s="60"/>
      <c r="C105" s="55"/>
      <c r="D105" s="52"/>
      <c r="E105" s="52"/>
      <c r="F105" s="52"/>
    </row>
    <row r="106" spans="1:9">
      <c r="A106" s="100"/>
      <c r="B106" s="60"/>
      <c r="C106" s="55"/>
      <c r="D106" s="52"/>
      <c r="E106" s="52"/>
      <c r="F106" s="52"/>
    </row>
    <row r="107" spans="1:9">
      <c r="A107" s="96" t="s">
        <v>30</v>
      </c>
      <c r="B107" s="90" t="s">
        <v>1155</v>
      </c>
      <c r="C107" s="51" t="s">
        <v>285</v>
      </c>
      <c r="D107" s="52"/>
      <c r="E107" s="52"/>
      <c r="F107" s="52"/>
      <c r="H107" s="49" t="s">
        <v>286</v>
      </c>
      <c r="I107" s="49" t="s">
        <v>287</v>
      </c>
    </row>
    <row r="108" spans="1:9">
      <c r="A108" s="96"/>
      <c r="B108" s="55" t="s">
        <v>1167</v>
      </c>
      <c r="C108" s="51" t="s">
        <v>285</v>
      </c>
      <c r="D108" s="52"/>
      <c r="E108" s="52"/>
      <c r="F108" s="52"/>
      <c r="H108" s="53" t="s">
        <v>288</v>
      </c>
      <c r="I108" s="52">
        <v>0</v>
      </c>
    </row>
    <row r="109" spans="1:9">
      <c r="A109" s="96"/>
      <c r="B109" s="56"/>
      <c r="C109" s="51"/>
      <c r="D109" s="52"/>
      <c r="E109" s="52"/>
      <c r="F109" s="52"/>
      <c r="H109" s="53" t="s">
        <v>285</v>
      </c>
      <c r="I109" s="52">
        <f>SUMIFS(F107:F121, C107:C121,H109)</f>
        <v>0</v>
      </c>
    </row>
    <row r="110" spans="1:9">
      <c r="A110" s="96"/>
      <c r="B110" s="55"/>
      <c r="C110" s="51"/>
      <c r="D110" s="52"/>
      <c r="E110" s="52"/>
      <c r="F110" s="52"/>
      <c r="H110" s="53" t="s">
        <v>290</v>
      </c>
      <c r="I110" s="52">
        <f>SUMIFS(F107:F121, C107:C121,H110)</f>
        <v>0</v>
      </c>
    </row>
    <row r="111" spans="1:9">
      <c r="A111" s="96"/>
      <c r="B111" s="55"/>
      <c r="C111" s="51"/>
      <c r="D111" s="52"/>
      <c r="E111" s="52"/>
      <c r="F111" s="52"/>
      <c r="H111" s="53" t="s">
        <v>293</v>
      </c>
      <c r="I111" s="52">
        <f>SUMIFS(F107:F121, C107:C121,H111)</f>
        <v>0</v>
      </c>
    </row>
    <row r="112" spans="1:9">
      <c r="A112" s="96"/>
      <c r="B112" s="55"/>
      <c r="C112" s="51"/>
      <c r="D112" s="52"/>
      <c r="E112" s="52"/>
      <c r="F112" s="52"/>
      <c r="H112" s="53" t="s">
        <v>296</v>
      </c>
      <c r="I112" s="52">
        <f>SUMIFS(F107:F121, C107:C121,H112)</f>
        <v>0</v>
      </c>
    </row>
    <row r="113" spans="1:9">
      <c r="A113" s="96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>
      <c r="A114" s="96"/>
      <c r="B114" s="55"/>
      <c r="C114" s="51"/>
      <c r="D114" s="52"/>
      <c r="E114" s="52"/>
      <c r="F114" s="52"/>
      <c r="H114" s="48" t="s">
        <v>300</v>
      </c>
      <c r="I114" s="49">
        <f>SUM(I108:I113)</f>
        <v>0</v>
      </c>
    </row>
    <row r="115" spans="1:9">
      <c r="A115" s="96"/>
      <c r="B115" s="55"/>
      <c r="C115" s="51"/>
      <c r="D115" s="52"/>
      <c r="E115" s="52"/>
      <c r="F115" s="52"/>
      <c r="I115" s="54"/>
    </row>
    <row r="116" spans="1:9">
      <c r="A116" s="96"/>
      <c r="B116" s="55" t="s">
        <v>424</v>
      </c>
      <c r="C116" s="51"/>
      <c r="D116" s="52"/>
      <c r="E116" s="52"/>
      <c r="F116" s="52"/>
      <c r="I116" s="54"/>
    </row>
    <row r="117" spans="1:9">
      <c r="A117" s="96"/>
      <c r="B117" s="55" t="s">
        <v>424</v>
      </c>
      <c r="C117" s="51"/>
      <c r="D117" s="52"/>
      <c r="E117" s="52"/>
      <c r="F117" s="52"/>
    </row>
    <row r="118" spans="1:9">
      <c r="A118" s="96"/>
      <c r="B118" s="55"/>
      <c r="C118" s="51"/>
      <c r="D118" s="52"/>
      <c r="E118" s="52"/>
      <c r="F118" s="52"/>
    </row>
    <row r="119" spans="1:9">
      <c r="A119" s="96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96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96"/>
      <c r="B121" s="55"/>
      <c r="C121" s="51"/>
      <c r="D121" s="52"/>
      <c r="E121" s="52"/>
      <c r="F121" s="52">
        <f t="shared" si="1"/>
        <v>0</v>
      </c>
    </row>
    <row r="122" spans="1:9">
      <c r="A122" s="93" t="s">
        <v>273</v>
      </c>
      <c r="B122" s="51" t="s">
        <v>1168</v>
      </c>
      <c r="C122" s="51" t="s">
        <v>293</v>
      </c>
      <c r="D122" s="62">
        <v>0.45833333333333331</v>
      </c>
      <c r="E122" s="52">
        <v>0.47222222222222227</v>
      </c>
      <c r="F122" s="52">
        <f t="shared" si="1"/>
        <v>1.3888888888888951E-2</v>
      </c>
      <c r="H122" s="49" t="s">
        <v>286</v>
      </c>
      <c r="I122" s="49" t="s">
        <v>287</v>
      </c>
    </row>
    <row r="123" spans="1:9">
      <c r="A123" s="94"/>
      <c r="B123" t="s">
        <v>1169</v>
      </c>
      <c r="C123" s="78" t="s">
        <v>288</v>
      </c>
      <c r="D123" s="61">
        <v>0.47916666666666669</v>
      </c>
      <c r="E123" s="54">
        <v>10.510416666666666</v>
      </c>
      <c r="F123" s="52">
        <f t="shared" si="1"/>
        <v>10.03125</v>
      </c>
      <c r="H123" s="53" t="s">
        <v>288</v>
      </c>
      <c r="I123" s="52">
        <f>SUMIFS(F122:F136, C122:C136,H123)</f>
        <v>10.204861111111111</v>
      </c>
    </row>
    <row r="124" spans="1:9">
      <c r="A124" s="94"/>
      <c r="B124" s="51" t="s">
        <v>1170</v>
      </c>
      <c r="C124" s="51" t="s">
        <v>288</v>
      </c>
      <c r="D124" s="63">
        <v>0.51041666666666663</v>
      </c>
      <c r="E124" s="52">
        <v>0.55208333333333337</v>
      </c>
      <c r="F124" s="52">
        <f t="shared" si="1"/>
        <v>4.1666666666666741E-2</v>
      </c>
      <c r="H124" s="53" t="s">
        <v>285</v>
      </c>
      <c r="I124" s="52">
        <f>SUMIFS(F122:F136, C122:C136,H124)</f>
        <v>4.861111111111116E-2</v>
      </c>
    </row>
    <row r="125" spans="1:9">
      <c r="A125" s="94"/>
      <c r="B125" s="51" t="s">
        <v>1171</v>
      </c>
      <c r="C125" s="51" t="s">
        <v>288</v>
      </c>
      <c r="D125" s="52">
        <v>0.66666666666666663</v>
      </c>
      <c r="E125" s="52">
        <v>0.79861111111111116</v>
      </c>
      <c r="F125" s="52">
        <f t="shared" si="1"/>
        <v>0.13194444444444453</v>
      </c>
      <c r="H125" s="53" t="s">
        <v>290</v>
      </c>
      <c r="I125" s="52">
        <f>SUMIFS(F122:F136, C122:C136,H125)</f>
        <v>0</v>
      </c>
    </row>
    <row r="126" spans="1:9">
      <c r="A126" s="94"/>
      <c r="B126" s="51" t="s">
        <v>1172</v>
      </c>
      <c r="C126" s="51" t="s">
        <v>285</v>
      </c>
      <c r="D126" s="52">
        <v>0.84722222222222221</v>
      </c>
      <c r="E126" s="52">
        <v>0.89583333333333337</v>
      </c>
      <c r="F126" s="52">
        <f t="shared" si="1"/>
        <v>4.861111111111116E-2</v>
      </c>
      <c r="H126" s="53" t="s">
        <v>293</v>
      </c>
      <c r="I126" s="52">
        <f>SUMIFS(F122:F136, C122:C136,H126)</f>
        <v>1.3888888888888951E-2</v>
      </c>
    </row>
    <row r="127" spans="1:9">
      <c r="A127" s="98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98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98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10.267361111111111</v>
      </c>
    </row>
    <row r="130" spans="1:9">
      <c r="A130" s="98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4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4"/>
      <c r="B132" s="59"/>
      <c r="C132" s="51"/>
      <c r="D132" s="52"/>
      <c r="E132" s="52"/>
      <c r="F132" s="52">
        <f t="shared" si="2"/>
        <v>0</v>
      </c>
    </row>
    <row r="133" spans="1:9">
      <c r="A133" s="94"/>
      <c r="B133" s="51"/>
      <c r="C133" s="51"/>
      <c r="D133" s="52"/>
      <c r="E133" s="52"/>
      <c r="F133" s="52">
        <f t="shared" si="2"/>
        <v>0</v>
      </c>
    </row>
    <row r="134" spans="1:9">
      <c r="A134" s="94"/>
      <c r="B134" s="51"/>
      <c r="C134" s="51"/>
      <c r="D134" s="52"/>
      <c r="E134" s="52"/>
      <c r="F134" s="52"/>
    </row>
    <row r="135" spans="1:9">
      <c r="A135" s="94"/>
      <c r="B135" s="51"/>
      <c r="C135" s="51"/>
      <c r="D135" s="52"/>
      <c r="E135" s="52"/>
      <c r="F135" s="52"/>
    </row>
    <row r="136" spans="1:9">
      <c r="A136" s="95"/>
      <c r="B136" s="51"/>
      <c r="C136" s="51"/>
      <c r="D136" s="52"/>
      <c r="E136" s="52"/>
      <c r="F136" s="52"/>
    </row>
    <row r="137" spans="1:9">
      <c r="A137" s="96" t="s">
        <v>276</v>
      </c>
      <c r="B137" s="51" t="s">
        <v>1168</v>
      </c>
      <c r="C137" s="51" t="s">
        <v>293</v>
      </c>
      <c r="D137" s="62">
        <v>0.45833333333333331</v>
      </c>
      <c r="E137" s="52">
        <v>0.47222222222222227</v>
      </c>
      <c r="F137" s="52">
        <f t="shared" si="2"/>
        <v>1.3888888888888951E-2</v>
      </c>
      <c r="H137" s="49" t="s">
        <v>286</v>
      </c>
      <c r="I137" s="49" t="s">
        <v>287</v>
      </c>
    </row>
    <row r="138" spans="1:9">
      <c r="A138" s="96"/>
      <c r="B138" t="s">
        <v>586</v>
      </c>
      <c r="C138" s="78" t="s">
        <v>295</v>
      </c>
      <c r="D138" s="61">
        <v>0.47222222222222227</v>
      </c>
      <c r="E138" s="54">
        <v>0.4861111111111111</v>
      </c>
      <c r="F138" s="52">
        <f t="shared" si="2"/>
        <v>1.388888888888884E-2</v>
      </c>
      <c r="H138" s="53" t="s">
        <v>288</v>
      </c>
      <c r="I138" s="52">
        <f>SUMIFS(F137:F151, C137:C151,H138)</f>
        <v>0.2708333333333332</v>
      </c>
    </row>
    <row r="139" spans="1:9">
      <c r="A139" s="96"/>
      <c r="B139" s="55" t="s">
        <v>1173</v>
      </c>
      <c r="C139" s="51" t="s">
        <v>288</v>
      </c>
      <c r="D139" s="52">
        <v>0.4861111111111111</v>
      </c>
      <c r="E139" s="52">
        <v>0.60416666666666663</v>
      </c>
      <c r="F139" s="52">
        <f t="shared" si="2"/>
        <v>0.11805555555555552</v>
      </c>
      <c r="H139" s="53" t="s">
        <v>285</v>
      </c>
      <c r="I139" s="52">
        <f>SUMIFS(F137:F151, C137:C151,H139)</f>
        <v>0</v>
      </c>
    </row>
    <row r="140" spans="1:9">
      <c r="A140" s="96"/>
      <c r="B140" s="55" t="s">
        <v>599</v>
      </c>
      <c r="C140" s="51" t="s">
        <v>295</v>
      </c>
      <c r="D140" s="52">
        <v>0.60416666666666663</v>
      </c>
      <c r="E140" s="52">
        <v>0.63888888888888895</v>
      </c>
      <c r="F140" s="52">
        <f t="shared" si="2"/>
        <v>3.4722222222222321E-2</v>
      </c>
      <c r="H140" s="53" t="s">
        <v>290</v>
      </c>
      <c r="I140" s="52">
        <f>SUMIFS(F137:F151, C137:C151,H140)</f>
        <v>0</v>
      </c>
    </row>
    <row r="141" spans="1:9">
      <c r="A141" s="96"/>
      <c r="B141" s="55" t="s">
        <v>1174</v>
      </c>
      <c r="C141" s="51" t="s">
        <v>288</v>
      </c>
      <c r="D141" s="52">
        <v>0.63888888888888895</v>
      </c>
      <c r="E141" s="52">
        <v>0.79166666666666663</v>
      </c>
      <c r="F141" s="52">
        <f t="shared" si="2"/>
        <v>0.15277777777777768</v>
      </c>
      <c r="H141" s="53" t="s">
        <v>293</v>
      </c>
      <c r="I141" s="52">
        <f>SUMIFS(F137:F151, C137:C151,H141)</f>
        <v>1.3888888888888951E-2</v>
      </c>
    </row>
    <row r="142" spans="1:9">
      <c r="A142" s="96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96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4.861111111111116E-2</v>
      </c>
    </row>
    <row r="144" spans="1:9">
      <c r="A144" s="96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0.33333333333333331</v>
      </c>
    </row>
    <row r="145" spans="1:9">
      <c r="A145" s="99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96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96"/>
      <c r="B147" s="55"/>
      <c r="C147" s="51"/>
      <c r="D147" s="52"/>
      <c r="E147" s="52"/>
      <c r="F147" s="52">
        <f t="shared" si="2"/>
        <v>0</v>
      </c>
    </row>
    <row r="148" spans="1:9">
      <c r="A148" s="96"/>
      <c r="B148" s="55"/>
      <c r="C148" s="51"/>
      <c r="D148" s="52"/>
      <c r="E148" s="52"/>
      <c r="F148" s="52">
        <f t="shared" si="2"/>
        <v>0</v>
      </c>
    </row>
    <row r="149" spans="1:9">
      <c r="A149" s="96"/>
      <c r="B149" s="55"/>
      <c r="C149" s="51"/>
      <c r="D149" s="52"/>
      <c r="E149" s="52"/>
      <c r="F149" s="52">
        <f t="shared" si="2"/>
        <v>0</v>
      </c>
    </row>
    <row r="150" spans="1:9">
      <c r="A150" s="96"/>
      <c r="B150" s="55"/>
      <c r="C150" s="51"/>
      <c r="D150" s="52"/>
      <c r="E150" s="52"/>
      <c r="F150" s="52">
        <f t="shared" si="2"/>
        <v>0</v>
      </c>
    </row>
    <row r="151" spans="1:9">
      <c r="A151" s="96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29" priority="25" operator="greaterThan">
      <formula>0.25</formula>
    </cfRule>
    <cfRule type="cellIs" dxfId="128" priority="26" operator="lessThan">
      <formula>0.25</formula>
    </cfRule>
  </conditionalFormatting>
  <conditionalFormatting sqref="I4 I19 I34 I49 I78 I94 I109 I124 I139">
    <cfRule type="cellIs" dxfId="127" priority="22" operator="lessThan">
      <formula>0.0416666666666667</formula>
    </cfRule>
    <cfRule type="cellIs" dxfId="126" priority="23" operator="greaterThan">
      <formula>0.0416666666666667</formula>
    </cfRule>
    <cfRule type="cellIs" dxfId="125" priority="24" operator="greaterThan">
      <formula>0.0416666666666667</formula>
    </cfRule>
  </conditionalFormatting>
  <conditionalFormatting sqref="I5 I20 I35 I79 I95 I110 I125 I140">
    <cfRule type="cellIs" dxfId="124" priority="20" operator="lessThan">
      <formula>0.0833333333333333</formula>
    </cfRule>
    <cfRule type="cellIs" dxfId="123" priority="21" operator="greaterThan">
      <formula>0.0833333333333333</formula>
    </cfRule>
  </conditionalFormatting>
  <conditionalFormatting sqref="I6 I21 I36 I80 I96 I111 I126 I141 I50:I51">
    <cfRule type="cellIs" dxfId="122" priority="18" operator="lessThan">
      <formula>0.0416666666666667</formula>
    </cfRule>
    <cfRule type="cellIs" dxfId="121" priority="19" operator="greaterThan">
      <formula>0.0416666666666667</formula>
    </cfRule>
  </conditionalFormatting>
  <conditionalFormatting sqref="I7 I22 I37 I52 I81 I97 I112 I127 I142">
    <cfRule type="cellIs" dxfId="120" priority="16" operator="lessThan">
      <formula>0.0416666666666667</formula>
    </cfRule>
    <cfRule type="cellIs" dxfId="119" priority="17" operator="greaterThan">
      <formula>0.0416666666666667</formula>
    </cfRule>
  </conditionalFormatting>
  <conditionalFormatting sqref="I8 I23 I38 I53 I82 I98 I113 I128 I143">
    <cfRule type="cellIs" dxfId="118" priority="14" operator="lessThan">
      <formula>0.0625</formula>
    </cfRule>
    <cfRule type="cellIs" dxfId="117" priority="15" operator="greaterThan">
      <formula>0.0625</formula>
    </cfRule>
  </conditionalFormatting>
  <conditionalFormatting sqref="I63">
    <cfRule type="cellIs" dxfId="116" priority="12" operator="greaterThan">
      <formula>0.25</formula>
    </cfRule>
    <cfRule type="cellIs" dxfId="115" priority="13" operator="lessThan">
      <formula>0.25</formula>
    </cfRule>
  </conditionalFormatting>
  <conditionalFormatting sqref="I64">
    <cfRule type="cellIs" dxfId="114" priority="9" operator="lessThan">
      <formula>0.0416666666666667</formula>
    </cfRule>
    <cfRule type="cellIs" dxfId="113" priority="10" operator="greaterThan">
      <formula>0.0416666666666667</formula>
    </cfRule>
    <cfRule type="cellIs" dxfId="112" priority="11" operator="greaterThan">
      <formula>0.0416666666666667</formula>
    </cfRule>
  </conditionalFormatting>
  <conditionalFormatting sqref="I65">
    <cfRule type="cellIs" dxfId="111" priority="7" operator="lessThan">
      <formula>0.0833333333333333</formula>
    </cfRule>
    <cfRule type="cellIs" dxfId="110" priority="8" operator="greaterThan">
      <formula>0.0833333333333333</formula>
    </cfRule>
  </conditionalFormatting>
  <conditionalFormatting sqref="I66">
    <cfRule type="cellIs" dxfId="109" priority="5" operator="lessThan">
      <formula>0.0416666666666667</formula>
    </cfRule>
    <cfRule type="cellIs" dxfId="108" priority="6" operator="greaterThan">
      <formula>0.0416666666666667</formula>
    </cfRule>
  </conditionalFormatting>
  <conditionalFormatting sqref="I67">
    <cfRule type="cellIs" dxfId="107" priority="3" operator="lessThan">
      <formula>0.0416666666666667</formula>
    </cfRule>
    <cfRule type="cellIs" dxfId="106" priority="4" operator="greaterThan">
      <formula>0.0416666666666667</formula>
    </cfRule>
  </conditionalFormatting>
  <conditionalFormatting sqref="I68">
    <cfRule type="cellIs" dxfId="105" priority="1" operator="lessThan">
      <formula>0.0625</formula>
    </cfRule>
    <cfRule type="cellIs" dxfId="104" priority="2" operator="greaterThan">
      <formula>0.0625</formula>
    </cfRule>
  </conditionalFormatting>
  <dataValidations count="1">
    <dataValidation type="list" allowBlank="1" showInputMessage="1" showErrorMessage="1" sqref="C2:C151" xr:uid="{00000000-0002-0000-2500-000000000000}">
      <formula1>$Q$1:$Q$7</formula1>
    </dataValidation>
  </dataValidations>
  <pageMargins left="0.7" right="0.7" top="0.75" bottom="0.75" header="0.3" footer="0.3"/>
  <pageSetup paperSize="9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Q151"/>
  <sheetViews>
    <sheetView topLeftCell="A44" workbookViewId="0">
      <selection activeCell="B50" sqref="B50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98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98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98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98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98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8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98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98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98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98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98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98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98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98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98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98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>
      <c r="A18" s="94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>
      <c r="A19" s="94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94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94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94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4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4"/>
      <c r="B24" s="51" t="s">
        <v>1108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>
      <c r="A25" s="94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4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4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4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4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4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97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3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4"/>
      <c r="B33" s="51" t="s">
        <v>1175</v>
      </c>
      <c r="C33" s="51" t="s">
        <v>288</v>
      </c>
      <c r="D33" s="52">
        <v>0.43055555555555558</v>
      </c>
      <c r="E33" s="52">
        <v>0.54861111111111105</v>
      </c>
      <c r="F33" s="52">
        <f t="shared" si="0"/>
        <v>0.11805555555555547</v>
      </c>
      <c r="H33" s="53" t="s">
        <v>288</v>
      </c>
      <c r="I33" s="52">
        <f>SUMIFS(F32:F46, C32:C46,H33)</f>
        <v>0.21527777777777768</v>
      </c>
    </row>
    <row r="34" spans="1:9">
      <c r="A34" s="94"/>
      <c r="B34" s="80" t="s">
        <v>329</v>
      </c>
      <c r="C34" s="51" t="s">
        <v>295</v>
      </c>
      <c r="D34" s="52">
        <v>0.55208333333333337</v>
      </c>
      <c r="E34" s="52">
        <v>0.58333333333333337</v>
      </c>
      <c r="F34" s="52">
        <f t="shared" si="0"/>
        <v>3.125E-2</v>
      </c>
      <c r="H34" s="53" t="s">
        <v>285</v>
      </c>
      <c r="I34" s="52">
        <f>SUMIFS(F32:F46, C32:C46,H34)</f>
        <v>6.9444444444444198E-3</v>
      </c>
    </row>
    <row r="35" spans="1:9">
      <c r="A35" s="94"/>
      <c r="B35" s="51" t="s">
        <v>1176</v>
      </c>
      <c r="C35" s="51" t="s">
        <v>288</v>
      </c>
      <c r="D35" s="52">
        <v>0.59027777777777779</v>
      </c>
      <c r="E35" s="52">
        <v>0.6875</v>
      </c>
      <c r="F35" s="52">
        <f t="shared" si="0"/>
        <v>9.722222222222221E-2</v>
      </c>
      <c r="H35" s="53" t="s">
        <v>290</v>
      </c>
      <c r="I35" s="52">
        <f>SUMIFS(F32:F46, C32:C46,H35)</f>
        <v>0</v>
      </c>
    </row>
    <row r="36" spans="1:9">
      <c r="A36" s="94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94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94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>
      <c r="A39" s="94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0.2534722222222221</v>
      </c>
    </row>
    <row r="40" spans="1:9">
      <c r="A40" s="94"/>
      <c r="C40" s="51"/>
      <c r="D40" s="52"/>
      <c r="E40" s="52"/>
      <c r="F40" s="52">
        <f t="shared" si="0"/>
        <v>0</v>
      </c>
      <c r="I40" s="54"/>
    </row>
    <row r="41" spans="1:9">
      <c r="A41" s="94"/>
      <c r="B41" s="51"/>
      <c r="C41" s="51"/>
      <c r="D41" s="52"/>
      <c r="E41" s="52"/>
      <c r="F41" s="52">
        <f t="shared" si="0"/>
        <v>0</v>
      </c>
      <c r="I41" s="54"/>
    </row>
    <row r="42" spans="1:9">
      <c r="A42" s="94"/>
      <c r="B42" s="51"/>
      <c r="C42" s="51"/>
      <c r="D42" s="52"/>
      <c r="E42" s="52"/>
      <c r="F42" s="52">
        <f t="shared" si="0"/>
        <v>0</v>
      </c>
    </row>
    <row r="43" spans="1:9">
      <c r="A43" s="94"/>
      <c r="C43" s="51"/>
      <c r="D43" s="52"/>
      <c r="E43" s="52"/>
      <c r="F43" s="52">
        <f t="shared" si="0"/>
        <v>0</v>
      </c>
    </row>
    <row r="44" spans="1:9">
      <c r="A44" s="94"/>
      <c r="B44" s="51"/>
      <c r="C44" s="51"/>
      <c r="D44" s="52"/>
      <c r="E44" s="52"/>
      <c r="F44" s="52">
        <f t="shared" si="0"/>
        <v>0</v>
      </c>
    </row>
    <row r="45" spans="1:9">
      <c r="A45" s="94"/>
      <c r="B45" s="51"/>
      <c r="C45" s="51"/>
      <c r="D45" s="52"/>
      <c r="E45" s="52"/>
      <c r="F45" s="52">
        <f t="shared" si="0"/>
        <v>0</v>
      </c>
    </row>
    <row r="46" spans="1:9">
      <c r="A46" s="95"/>
      <c r="B46" s="51"/>
      <c r="C46" s="51"/>
      <c r="D46" s="52"/>
      <c r="E46" s="52"/>
      <c r="F46" s="52">
        <f t="shared" si="0"/>
        <v>0</v>
      </c>
    </row>
    <row r="47" spans="1:9">
      <c r="A47" s="96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6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96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96"/>
      <c r="B50" s="55" t="s">
        <v>1177</v>
      </c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96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96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96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96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96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96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96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96"/>
      <c r="B58" s="55"/>
      <c r="C58" s="51"/>
      <c r="D58" s="52"/>
      <c r="E58" s="52"/>
      <c r="F58" s="52">
        <f t="shared" si="0"/>
        <v>0</v>
      </c>
    </row>
    <row r="59" spans="1:9">
      <c r="A59" s="96"/>
      <c r="B59" s="55"/>
      <c r="C59" s="51"/>
      <c r="D59" s="52"/>
      <c r="E59" s="52"/>
      <c r="F59" s="52">
        <f t="shared" si="0"/>
        <v>0</v>
      </c>
    </row>
    <row r="60" spans="1:9">
      <c r="A60" s="96"/>
      <c r="B60" s="55"/>
      <c r="C60" s="51"/>
      <c r="D60" s="52"/>
      <c r="E60" s="52"/>
      <c r="F60" s="52">
        <f t="shared" si="0"/>
        <v>0</v>
      </c>
    </row>
    <row r="61" spans="1:9">
      <c r="A61" s="96"/>
      <c r="B61" s="55"/>
      <c r="C61" s="51"/>
      <c r="D61" s="52"/>
      <c r="E61" s="52"/>
      <c r="F61" s="52">
        <f t="shared" si="0"/>
        <v>0</v>
      </c>
    </row>
    <row r="62" spans="1:9">
      <c r="A62" s="93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94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>
      <c r="A64" s="94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94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94"/>
      <c r="B66" s="51" t="s">
        <v>1178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94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94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4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>
      <c r="A70" s="94"/>
      <c r="B70" s="51"/>
      <c r="C70" s="51"/>
      <c r="D70" s="52"/>
      <c r="E70" s="52"/>
      <c r="F70" s="52">
        <f t="shared" si="1"/>
        <v>0</v>
      </c>
      <c r="I70" s="54"/>
    </row>
    <row r="71" spans="1:9">
      <c r="A71" s="94"/>
      <c r="B71" s="51"/>
      <c r="C71" s="51"/>
      <c r="D71" s="52"/>
      <c r="E71" s="52"/>
      <c r="F71" s="52">
        <f t="shared" si="1"/>
        <v>0</v>
      </c>
    </row>
    <row r="72" spans="1:9">
      <c r="A72" s="94"/>
      <c r="B72" s="51"/>
      <c r="C72" s="51"/>
      <c r="D72" s="52"/>
      <c r="E72" s="52"/>
      <c r="F72" s="52">
        <f t="shared" si="1"/>
        <v>0</v>
      </c>
    </row>
    <row r="73" spans="1:9">
      <c r="A73" s="94"/>
      <c r="B73" s="51"/>
      <c r="C73" s="51"/>
      <c r="D73" s="52"/>
      <c r="E73" s="52"/>
      <c r="F73" s="52">
        <f t="shared" si="1"/>
        <v>0</v>
      </c>
    </row>
    <row r="74" spans="1:9">
      <c r="A74" s="94"/>
      <c r="B74" s="51"/>
      <c r="C74" s="51"/>
      <c r="D74" s="52"/>
      <c r="E74" s="52"/>
      <c r="F74" s="52">
        <f t="shared" si="1"/>
        <v>0</v>
      </c>
    </row>
    <row r="75" spans="1:9">
      <c r="A75" s="94"/>
      <c r="B75" s="51"/>
      <c r="C75" s="51"/>
      <c r="D75" s="52"/>
      <c r="E75" s="52"/>
      <c r="F75" s="52">
        <f t="shared" si="1"/>
        <v>0</v>
      </c>
    </row>
    <row r="76" spans="1:9">
      <c r="A76" s="94" t="s">
        <v>269</v>
      </c>
      <c r="B76" s="51" t="s">
        <v>1179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>
      <c r="A77" s="94"/>
      <c r="B77" t="s">
        <v>537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0.23958333333333326</v>
      </c>
    </row>
    <row r="78" spans="1:9">
      <c r="A78" s="94"/>
      <c r="B78" s="51" t="s">
        <v>1180</v>
      </c>
      <c r="C78" s="51" t="s">
        <v>290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>
      <c r="A79" s="94"/>
      <c r="B79" s="51" t="s">
        <v>1181</v>
      </c>
      <c r="C79" s="51" t="s">
        <v>288</v>
      </c>
      <c r="D79" s="52">
        <v>0.44791666666666669</v>
      </c>
      <c r="E79" s="52">
        <v>0.4548611111111111</v>
      </c>
      <c r="F79" s="52">
        <f t="shared" si="1"/>
        <v>6.9444444444444198E-3</v>
      </c>
      <c r="H79" s="53" t="s">
        <v>290</v>
      </c>
      <c r="I79" s="52">
        <f>SUMIFS(F76:F91, C76:C91,H79)</f>
        <v>4.1666666666666685E-2</v>
      </c>
    </row>
    <row r="80" spans="1:9">
      <c r="A80" s="94"/>
      <c r="B80" s="91" t="s">
        <v>1182</v>
      </c>
      <c r="C80" s="51" t="s">
        <v>288</v>
      </c>
      <c r="D80" s="52">
        <v>0.4548611111111111</v>
      </c>
      <c r="E80" s="52">
        <v>0.46527777777777773</v>
      </c>
      <c r="F80" s="52">
        <f t="shared" si="1"/>
        <v>1.041666666666663E-2</v>
      </c>
      <c r="H80" s="53" t="s">
        <v>293</v>
      </c>
      <c r="I80" s="52">
        <f>SUMIFS(F76:F91, C76:C91,H80)</f>
        <v>0</v>
      </c>
    </row>
    <row r="81" spans="1:9">
      <c r="A81" s="94"/>
      <c r="B81" s="51" t="s">
        <v>1183</v>
      </c>
      <c r="C81" s="51" t="s">
        <v>288</v>
      </c>
      <c r="D81" s="52">
        <v>0.46527777777777773</v>
      </c>
      <c r="E81" s="52">
        <v>0.60416666666666663</v>
      </c>
      <c r="F81" s="52">
        <f>E81-D81</f>
        <v>0.1388888888888889</v>
      </c>
      <c r="H81" s="53" t="s">
        <v>296</v>
      </c>
      <c r="I81" s="52">
        <f>SUMIFS(F76:F91, C76:C91,H81)</f>
        <v>0</v>
      </c>
    </row>
    <row r="82" spans="1:9">
      <c r="A82" s="98"/>
      <c r="B82" s="85" t="s">
        <v>329</v>
      </c>
      <c r="C82" s="55" t="s">
        <v>295</v>
      </c>
      <c r="D82" s="52">
        <v>0.52083333333333337</v>
      </c>
      <c r="E82" s="52">
        <v>0.58333333333333337</v>
      </c>
      <c r="F82" s="52">
        <f>E82-D82</f>
        <v>6.25E-2</v>
      </c>
      <c r="H82" s="53" t="s">
        <v>295</v>
      </c>
      <c r="I82" s="52">
        <f>SUMIFS(F76:F91, C76:C91,H82)</f>
        <v>9.375E-2</v>
      </c>
    </row>
    <row r="83" spans="1:9">
      <c r="A83" s="94"/>
      <c r="B83" s="51" t="s">
        <v>1184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0.37499999999999994</v>
      </c>
    </row>
    <row r="84" spans="1:9">
      <c r="A84" s="94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94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>
      <c r="A86" s="94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>
      <c r="A87" s="94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>
      <c r="A88" s="94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>
      <c r="A89" s="94"/>
      <c r="B89" s="51"/>
      <c r="C89" s="55"/>
      <c r="D89" s="52"/>
      <c r="E89" s="52"/>
      <c r="F89" s="52">
        <f t="shared" si="1"/>
        <v>0</v>
      </c>
    </row>
    <row r="90" spans="1:9">
      <c r="A90" s="94"/>
      <c r="C90" s="51"/>
      <c r="D90" s="52"/>
      <c r="E90" s="52"/>
      <c r="F90" s="52">
        <f t="shared" si="1"/>
        <v>0</v>
      </c>
    </row>
    <row r="91" spans="1:9">
      <c r="A91" s="97"/>
      <c r="B91" s="51"/>
      <c r="C91" s="51"/>
      <c r="D91" s="52"/>
      <c r="E91" s="52"/>
      <c r="F91" s="52">
        <f t="shared" si="1"/>
        <v>0</v>
      </c>
    </row>
    <row r="92" spans="1:9">
      <c r="A92" s="93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>
      <c r="A93" s="94"/>
      <c r="B93" s="51" t="s">
        <v>1128</v>
      </c>
      <c r="C93" s="51" t="s">
        <v>285</v>
      </c>
      <c r="D93" s="52">
        <v>0.375</v>
      </c>
      <c r="E93" s="52">
        <v>0.64583333333333337</v>
      </c>
      <c r="F93" s="52">
        <f t="shared" si="1"/>
        <v>0.27083333333333337</v>
      </c>
      <c r="H93" s="53" t="s">
        <v>288</v>
      </c>
      <c r="I93" s="52">
        <f>SUMIFS(F92:F106, C92:C106,H93)</f>
        <v>0</v>
      </c>
    </row>
    <row r="94" spans="1:9">
      <c r="A94" s="94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0.27430555555555564</v>
      </c>
    </row>
    <row r="95" spans="1:9">
      <c r="A95" s="94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94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94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94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94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0.27430555555555564</v>
      </c>
    </row>
    <row r="100" spans="1:9">
      <c r="A100" s="94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4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4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4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98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98"/>
      <c r="B105" s="60"/>
      <c r="C105" s="55"/>
      <c r="D105" s="52"/>
      <c r="E105" s="52"/>
      <c r="F105" s="52"/>
    </row>
    <row r="106" spans="1:9">
      <c r="A106" s="100"/>
      <c r="B106" s="60"/>
      <c r="C106" s="55"/>
      <c r="D106" s="52"/>
      <c r="E106" s="52"/>
      <c r="F106" s="52"/>
    </row>
    <row r="107" spans="1:9">
      <c r="A107" s="96" t="s">
        <v>30</v>
      </c>
      <c r="B107" s="90" t="s">
        <v>1185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>
      <c r="A108" s="96"/>
      <c r="B108" s="55" t="s">
        <v>1186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>
      <c r="A109" s="96"/>
      <c r="B109" s="56" t="s">
        <v>1187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>
      <c r="A110" s="96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>
      <c r="A111" s="96"/>
      <c r="B111" s="55" t="s">
        <v>1188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>
      <c r="A112" s="96"/>
      <c r="B112" s="55" t="s">
        <v>1189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>
      <c r="A113" s="96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96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>
      <c r="A115" s="96"/>
      <c r="B115" s="55"/>
      <c r="C115" s="51"/>
      <c r="D115" s="52"/>
      <c r="E115" s="52"/>
      <c r="F115" s="52"/>
      <c r="I115" s="54"/>
    </row>
    <row r="116" spans="1:9">
      <c r="A116" s="96"/>
      <c r="B116" s="55" t="s">
        <v>424</v>
      </c>
      <c r="C116" s="51"/>
      <c r="D116" s="52"/>
      <c r="E116" s="52"/>
      <c r="F116" s="52"/>
      <c r="I116" s="54"/>
    </row>
    <row r="117" spans="1:9">
      <c r="A117" s="96"/>
      <c r="B117" s="55" t="s">
        <v>424</v>
      </c>
      <c r="C117" s="51"/>
      <c r="D117" s="52"/>
      <c r="E117" s="52"/>
      <c r="F117" s="52"/>
    </row>
    <row r="118" spans="1:9">
      <c r="A118" s="96"/>
      <c r="B118" s="55"/>
      <c r="C118" s="51"/>
      <c r="D118" s="52"/>
      <c r="E118" s="52"/>
      <c r="F118" s="52"/>
    </row>
    <row r="119" spans="1:9">
      <c r="A119" s="96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96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96"/>
      <c r="B121" s="55"/>
      <c r="C121" s="51"/>
      <c r="D121" s="52"/>
      <c r="E121" s="52"/>
      <c r="F121" s="52">
        <f t="shared" si="1"/>
        <v>0</v>
      </c>
    </row>
    <row r="122" spans="1:9">
      <c r="A122" s="93" t="s">
        <v>273</v>
      </c>
      <c r="B122" s="51"/>
      <c r="C122" s="51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>
      <c r="A123" s="94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>
      <c r="A124" s="94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94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94"/>
      <c r="B126" s="51" t="s">
        <v>1178</v>
      </c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>
      <c r="A127" s="98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98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98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>
      <c r="A130" s="98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4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4"/>
      <c r="B132" s="59"/>
      <c r="C132" s="51"/>
      <c r="D132" s="52"/>
      <c r="E132" s="52"/>
      <c r="F132" s="52">
        <f t="shared" si="2"/>
        <v>0</v>
      </c>
    </row>
    <row r="133" spans="1:9">
      <c r="A133" s="94"/>
      <c r="B133" s="51"/>
      <c r="C133" s="51"/>
      <c r="D133" s="52"/>
      <c r="E133" s="52"/>
      <c r="F133" s="52">
        <f t="shared" si="2"/>
        <v>0</v>
      </c>
    </row>
    <row r="134" spans="1:9">
      <c r="A134" s="94"/>
      <c r="B134" s="51"/>
      <c r="C134" s="51"/>
      <c r="D134" s="52"/>
      <c r="E134" s="52"/>
      <c r="F134" s="52"/>
    </row>
    <row r="135" spans="1:9">
      <c r="A135" s="94"/>
      <c r="B135" s="51"/>
      <c r="C135" s="51"/>
      <c r="D135" s="52"/>
      <c r="E135" s="52"/>
      <c r="F135" s="52"/>
    </row>
    <row r="136" spans="1:9">
      <c r="A136" s="95"/>
      <c r="B136" s="51"/>
      <c r="C136" s="51"/>
      <c r="D136" s="52"/>
      <c r="E136" s="52"/>
      <c r="F136" s="52"/>
    </row>
    <row r="137" spans="1:9">
      <c r="A137" s="96" t="s">
        <v>276</v>
      </c>
      <c r="B137" s="51" t="s">
        <v>1190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96"/>
      <c r="B138" t="s">
        <v>1191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96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96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96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96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96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96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99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96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96"/>
      <c r="B147" s="55"/>
      <c r="C147" s="51"/>
      <c r="D147" s="52"/>
      <c r="E147" s="52"/>
      <c r="F147" s="52">
        <f t="shared" si="2"/>
        <v>0</v>
      </c>
    </row>
    <row r="148" spans="1:9">
      <c r="A148" s="96"/>
      <c r="B148" s="55"/>
      <c r="C148" s="51"/>
      <c r="D148" s="52"/>
      <c r="E148" s="52"/>
      <c r="F148" s="52">
        <f t="shared" si="2"/>
        <v>0</v>
      </c>
    </row>
    <row r="149" spans="1:9">
      <c r="A149" s="96"/>
      <c r="B149" s="55"/>
      <c r="C149" s="51"/>
      <c r="D149" s="52"/>
      <c r="E149" s="52"/>
      <c r="F149" s="52">
        <f t="shared" si="2"/>
        <v>0</v>
      </c>
    </row>
    <row r="150" spans="1:9">
      <c r="A150" s="96"/>
      <c r="B150" s="55"/>
      <c r="C150" s="51"/>
      <c r="D150" s="52"/>
      <c r="E150" s="52"/>
      <c r="F150" s="52">
        <f t="shared" si="2"/>
        <v>0</v>
      </c>
    </row>
    <row r="151" spans="1:9">
      <c r="A151" s="96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03" priority="25" operator="greaterThan">
      <formula>0.25</formula>
    </cfRule>
    <cfRule type="cellIs" dxfId="102" priority="26" operator="lessThan">
      <formula>0.25</formula>
    </cfRule>
  </conditionalFormatting>
  <conditionalFormatting sqref="I4 I19 I34 I49 I78 I94 I109 I124 I139">
    <cfRule type="cellIs" dxfId="101" priority="22" operator="lessThan">
      <formula>0.0416666666666667</formula>
    </cfRule>
    <cfRule type="cellIs" dxfId="100" priority="23" operator="greaterThan">
      <formula>0.0416666666666667</formula>
    </cfRule>
    <cfRule type="cellIs" dxfId="99" priority="24" operator="greaterThan">
      <formula>0.0416666666666667</formula>
    </cfRule>
  </conditionalFormatting>
  <conditionalFormatting sqref="I5 I20 I35 I79 I95 I110 I125 I140">
    <cfRule type="cellIs" dxfId="98" priority="20" operator="lessThan">
      <formula>0.0833333333333333</formula>
    </cfRule>
    <cfRule type="cellIs" dxfId="97" priority="21" operator="greaterThan">
      <formula>0.0833333333333333</formula>
    </cfRule>
  </conditionalFormatting>
  <conditionalFormatting sqref="I6 I21 I36 I80 I96 I111 I126 I141 I50:I51">
    <cfRule type="cellIs" dxfId="96" priority="18" operator="lessThan">
      <formula>0.0416666666666667</formula>
    </cfRule>
    <cfRule type="cellIs" dxfId="95" priority="19" operator="greaterThan">
      <formula>0.0416666666666667</formula>
    </cfRule>
  </conditionalFormatting>
  <conditionalFormatting sqref="I7 I22 I37 I52 I81 I97 I112 I127 I142">
    <cfRule type="cellIs" dxfId="94" priority="16" operator="lessThan">
      <formula>0.0416666666666667</formula>
    </cfRule>
    <cfRule type="cellIs" dxfId="93" priority="17" operator="greaterThan">
      <formula>0.0416666666666667</formula>
    </cfRule>
  </conditionalFormatting>
  <conditionalFormatting sqref="I8 I23 I38 I53 I82 I98 I113 I128 I143">
    <cfRule type="cellIs" dxfId="92" priority="14" operator="lessThan">
      <formula>0.0625</formula>
    </cfRule>
    <cfRule type="cellIs" dxfId="91" priority="15" operator="greaterThan">
      <formula>0.0625</formula>
    </cfRule>
  </conditionalFormatting>
  <conditionalFormatting sqref="I63">
    <cfRule type="cellIs" dxfId="90" priority="12" operator="greaterThan">
      <formula>0.25</formula>
    </cfRule>
    <cfRule type="cellIs" dxfId="89" priority="13" operator="lessThan">
      <formula>0.25</formula>
    </cfRule>
  </conditionalFormatting>
  <conditionalFormatting sqref="I64">
    <cfRule type="cellIs" dxfId="88" priority="9" operator="lessThan">
      <formula>0.0416666666666667</formula>
    </cfRule>
    <cfRule type="cellIs" dxfId="87" priority="10" operator="greaterThan">
      <formula>0.0416666666666667</formula>
    </cfRule>
    <cfRule type="cellIs" dxfId="86" priority="11" operator="greaterThan">
      <formula>0.0416666666666667</formula>
    </cfRule>
  </conditionalFormatting>
  <conditionalFormatting sqref="I65">
    <cfRule type="cellIs" dxfId="85" priority="7" operator="lessThan">
      <formula>0.0833333333333333</formula>
    </cfRule>
    <cfRule type="cellIs" dxfId="84" priority="8" operator="greaterThan">
      <formula>0.0833333333333333</formula>
    </cfRule>
  </conditionalFormatting>
  <conditionalFormatting sqref="I66">
    <cfRule type="cellIs" dxfId="83" priority="5" operator="lessThan">
      <formula>0.0416666666666667</formula>
    </cfRule>
    <cfRule type="cellIs" dxfId="82" priority="6" operator="greaterThan">
      <formula>0.0416666666666667</formula>
    </cfRule>
  </conditionalFormatting>
  <conditionalFormatting sqref="I67">
    <cfRule type="cellIs" dxfId="81" priority="3" operator="lessThan">
      <formula>0.0416666666666667</formula>
    </cfRule>
    <cfRule type="cellIs" dxfId="80" priority="4" operator="greaterThan">
      <formula>0.0416666666666667</formula>
    </cfRule>
  </conditionalFormatting>
  <conditionalFormatting sqref="I68">
    <cfRule type="cellIs" dxfId="79" priority="1" operator="lessThan">
      <formula>0.0625</formula>
    </cfRule>
    <cfRule type="cellIs" dxfId="78" priority="2" operator="greaterThan">
      <formula>0.0625</formula>
    </cfRule>
  </conditionalFormatting>
  <dataValidations count="1">
    <dataValidation type="list" allowBlank="1" showInputMessage="1" showErrorMessage="1" sqref="C2:C151" xr:uid="{00000000-0002-0000-2600-000000000000}">
      <formula1>$Q$1:$Q$7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7"/>
  <sheetViews>
    <sheetView topLeftCell="A7" workbookViewId="0">
      <selection activeCell="A17" sqref="A1:XFD1048576"/>
    </sheetView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2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">
      <c r="B8" s="19" t="s">
        <v>13</v>
      </c>
      <c r="C8" s="35" t="s">
        <v>73</v>
      </c>
      <c r="D8" s="13" t="s">
        <v>73</v>
      </c>
      <c r="E8" s="35" t="s">
        <v>41</v>
      </c>
      <c r="F8" s="35">
        <v>0</v>
      </c>
      <c r="G8" s="35">
        <v>0</v>
      </c>
      <c r="H8" s="23"/>
    </row>
    <row r="9" spans="1:8" ht="63">
      <c r="B9" s="19" t="s">
        <v>17</v>
      </c>
      <c r="C9" s="35" t="s">
        <v>74</v>
      </c>
      <c r="D9" s="13" t="s">
        <v>75</v>
      </c>
      <c r="E9" s="35" t="s">
        <v>41</v>
      </c>
      <c r="F9" s="35">
        <v>1</v>
      </c>
      <c r="G9" s="35">
        <v>1.5</v>
      </c>
      <c r="H9" s="24"/>
    </row>
    <row r="10" spans="1:8" ht="84">
      <c r="B10" s="19" t="s">
        <v>20</v>
      </c>
      <c r="C10" s="35" t="s">
        <v>76</v>
      </c>
      <c r="D10" s="13" t="s">
        <v>77</v>
      </c>
      <c r="E10" s="35" t="s">
        <v>41</v>
      </c>
      <c r="F10" s="35">
        <v>2.5</v>
      </c>
      <c r="G10" s="35">
        <v>0</v>
      </c>
      <c r="H10" s="24"/>
    </row>
    <row r="11" spans="1:8" ht="214.5" customHeight="1">
      <c r="B11" s="19" t="s">
        <v>21</v>
      </c>
      <c r="C11" s="35" t="s">
        <v>76</v>
      </c>
      <c r="D11" s="13" t="s">
        <v>78</v>
      </c>
      <c r="E11" s="35" t="s">
        <v>41</v>
      </c>
      <c r="F11" s="35">
        <v>2.5</v>
      </c>
      <c r="G11" s="35">
        <v>0</v>
      </c>
      <c r="H11" s="25"/>
    </row>
    <row r="12" spans="1:8" ht="189.95" customHeight="1">
      <c r="B12" s="19" t="s">
        <v>24</v>
      </c>
      <c r="C12" s="35" t="s">
        <v>76</v>
      </c>
      <c r="D12" s="13" t="s">
        <v>79</v>
      </c>
      <c r="E12" s="35" t="s">
        <v>41</v>
      </c>
      <c r="F12" s="35">
        <v>2.5</v>
      </c>
      <c r="G12" s="35">
        <v>0</v>
      </c>
      <c r="H12" s="25"/>
    </row>
    <row r="13" spans="1:8" ht="205.5" customHeight="1">
      <c r="B13" s="19" t="s">
        <v>27</v>
      </c>
      <c r="C13" s="35" t="s">
        <v>80</v>
      </c>
      <c r="D13" s="44" t="s">
        <v>81</v>
      </c>
      <c r="E13" s="35" t="s">
        <v>41</v>
      </c>
      <c r="F13" s="35">
        <v>2.5</v>
      </c>
      <c r="G13" s="35">
        <v>0</v>
      </c>
      <c r="H13" s="25"/>
    </row>
    <row r="14" spans="1:8" ht="63">
      <c r="B14" s="19" t="s">
        <v>30</v>
      </c>
      <c r="C14" s="35" t="s">
        <v>49</v>
      </c>
      <c r="D14" s="13" t="s">
        <v>82</v>
      </c>
      <c r="E14" s="35" t="s">
        <v>41</v>
      </c>
      <c r="F14" s="35">
        <v>2.5</v>
      </c>
      <c r="G14" s="35">
        <v>0</v>
      </c>
      <c r="H14" s="25"/>
    </row>
    <row r="15" spans="1:8" ht="105">
      <c r="B15" s="19" t="s">
        <v>31</v>
      </c>
      <c r="C15" s="31" t="s">
        <v>68</v>
      </c>
      <c r="D15" s="13" t="s">
        <v>83</v>
      </c>
      <c r="E15" s="35" t="s">
        <v>41</v>
      </c>
      <c r="F15" s="45">
        <v>2.5</v>
      </c>
      <c r="G15" s="35">
        <v>0</v>
      </c>
      <c r="H15" s="26"/>
    </row>
    <row r="16" spans="1:8" ht="84">
      <c r="B16" s="19" t="s">
        <v>34</v>
      </c>
      <c r="C16" s="31" t="s">
        <v>76</v>
      </c>
      <c r="D16" s="43" t="s">
        <v>84</v>
      </c>
      <c r="E16" s="35" t="s">
        <v>41</v>
      </c>
      <c r="F16" s="35">
        <v>2.5</v>
      </c>
      <c r="G16" s="35" t="s">
        <v>41</v>
      </c>
      <c r="H16" s="27"/>
    </row>
    <row r="17" spans="2:8" ht="84">
      <c r="B17" s="21" t="s">
        <v>54</v>
      </c>
      <c r="C17" s="37" t="s">
        <v>85</v>
      </c>
      <c r="D17" s="30" t="s">
        <v>86</v>
      </c>
      <c r="E17" s="35" t="s">
        <v>41</v>
      </c>
      <c r="F17" s="42">
        <v>1.5</v>
      </c>
      <c r="G17" s="42">
        <v>1.5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Q151"/>
  <sheetViews>
    <sheetView tabSelected="1" topLeftCell="B44" workbookViewId="0">
      <selection activeCell="I48" sqref="I48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98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98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98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98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98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8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98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98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98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98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98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98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98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98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98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98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>
      <c r="A18" s="94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>
      <c r="A19" s="94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94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94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94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4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4"/>
      <c r="B24" s="51" t="s">
        <v>1108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>
      <c r="A25" s="94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4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4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4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4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4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97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3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4"/>
      <c r="B33" s="51" t="s">
        <v>1192</v>
      </c>
      <c r="C33" s="51" t="s">
        <v>285</v>
      </c>
      <c r="D33" s="52">
        <v>0.42708333333333331</v>
      </c>
      <c r="E33" s="52">
        <v>0.4375</v>
      </c>
      <c r="F33" s="52">
        <f t="shared" si="0"/>
        <v>1.0416666666666685E-2</v>
      </c>
      <c r="H33" s="53" t="s">
        <v>288</v>
      </c>
      <c r="I33" s="52">
        <f>SUMIFS(F32:F46, C32:C46,H33)</f>
        <v>0.13194444444444442</v>
      </c>
    </row>
    <row r="34" spans="1:9">
      <c r="A34" s="94"/>
      <c r="B34" s="80" t="s">
        <v>1048</v>
      </c>
      <c r="C34" s="51" t="s">
        <v>293</v>
      </c>
      <c r="D34" s="52">
        <v>0.4375</v>
      </c>
      <c r="E34" s="52">
        <v>0.45833333333333331</v>
      </c>
      <c r="F34" s="52">
        <f t="shared" si="0"/>
        <v>2.0833333333333315E-2</v>
      </c>
      <c r="H34" s="53" t="s">
        <v>285</v>
      </c>
      <c r="I34" s="52">
        <f>SUMIFS(F32:F46, C32:C46,H34)</f>
        <v>0.12152777777777779</v>
      </c>
    </row>
    <row r="35" spans="1:9">
      <c r="A35" s="94"/>
      <c r="B35" s="51" t="s">
        <v>1193</v>
      </c>
      <c r="C35" s="51" t="s">
        <v>285</v>
      </c>
      <c r="D35" s="52">
        <v>0.45833333333333331</v>
      </c>
      <c r="E35" s="52">
        <v>0.5625</v>
      </c>
      <c r="F35" s="52">
        <f t="shared" si="0"/>
        <v>0.10416666666666669</v>
      </c>
      <c r="H35" s="53" t="s">
        <v>290</v>
      </c>
      <c r="I35" s="52">
        <f>SUMIFS(F32:F46, C32:C46,H35)</f>
        <v>0</v>
      </c>
    </row>
    <row r="36" spans="1:9">
      <c r="A36" s="94"/>
      <c r="B36" s="51" t="s">
        <v>329</v>
      </c>
      <c r="C36" s="51" t="s">
        <v>295</v>
      </c>
      <c r="D36" s="52">
        <v>0.5625</v>
      </c>
      <c r="E36" s="52">
        <v>0.59375</v>
      </c>
      <c r="F36" s="52">
        <f t="shared" si="0"/>
        <v>3.125E-2</v>
      </c>
      <c r="H36" s="53" t="s">
        <v>293</v>
      </c>
      <c r="I36" s="52">
        <f>SUMIFS(F32:F46, C32:C46,H36)</f>
        <v>2.0833333333333315E-2</v>
      </c>
    </row>
    <row r="37" spans="1:9">
      <c r="A37" s="94"/>
      <c r="B37" s="85" t="s">
        <v>1194</v>
      </c>
      <c r="C37" s="51" t="s">
        <v>288</v>
      </c>
      <c r="D37" s="52">
        <v>0.59722222222222221</v>
      </c>
      <c r="E37" s="52">
        <v>0.72916666666666663</v>
      </c>
      <c r="F37" s="52">
        <f t="shared" si="0"/>
        <v>0.13194444444444442</v>
      </c>
      <c r="H37" s="53" t="s">
        <v>296</v>
      </c>
      <c r="I37" s="52">
        <f>SUMIFS(F32:F46, C32:C46,H37)</f>
        <v>0</v>
      </c>
    </row>
    <row r="38" spans="1:9">
      <c r="A38" s="94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>
      <c r="A39" s="94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0.30555555555555552</v>
      </c>
    </row>
    <row r="40" spans="1:9">
      <c r="A40" s="94"/>
      <c r="C40" s="51"/>
      <c r="D40" s="52"/>
      <c r="E40" s="52"/>
      <c r="F40" s="52">
        <f t="shared" si="0"/>
        <v>0</v>
      </c>
      <c r="I40" s="54"/>
    </row>
    <row r="41" spans="1:9">
      <c r="A41" s="94"/>
      <c r="B41" s="51"/>
      <c r="C41" s="51"/>
      <c r="D41" s="52"/>
      <c r="E41" s="52"/>
      <c r="F41" s="52">
        <f t="shared" si="0"/>
        <v>0</v>
      </c>
      <c r="I41" s="54"/>
    </row>
    <row r="42" spans="1:9">
      <c r="A42" s="94"/>
      <c r="B42" s="51"/>
      <c r="C42" s="51"/>
      <c r="D42" s="52"/>
      <c r="E42" s="52"/>
      <c r="F42" s="52">
        <f t="shared" si="0"/>
        <v>0</v>
      </c>
    </row>
    <row r="43" spans="1:9">
      <c r="A43" s="94"/>
      <c r="C43" s="51"/>
      <c r="D43" s="52"/>
      <c r="E43" s="52"/>
      <c r="F43" s="52">
        <f t="shared" si="0"/>
        <v>0</v>
      </c>
    </row>
    <row r="44" spans="1:9">
      <c r="A44" s="94"/>
      <c r="B44" s="51"/>
      <c r="C44" s="51"/>
      <c r="D44" s="52"/>
      <c r="E44" s="52"/>
      <c r="F44" s="52">
        <f t="shared" si="0"/>
        <v>0</v>
      </c>
    </row>
    <row r="45" spans="1:9">
      <c r="A45" s="94"/>
      <c r="B45" s="51"/>
      <c r="C45" s="51"/>
      <c r="D45" s="52"/>
      <c r="E45" s="52"/>
      <c r="F45" s="52">
        <f t="shared" si="0"/>
        <v>0</v>
      </c>
    </row>
    <row r="46" spans="1:9">
      <c r="A46" s="95"/>
      <c r="B46" s="51"/>
      <c r="C46" s="51"/>
      <c r="D46" s="52"/>
      <c r="E46" s="52"/>
      <c r="F46" s="52">
        <f t="shared" si="0"/>
        <v>0</v>
      </c>
    </row>
    <row r="47" spans="1:9">
      <c r="A47" s="96" t="s">
        <v>21</v>
      </c>
      <c r="B47" s="51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6"/>
      <c r="B48" s="51" t="s">
        <v>1195</v>
      </c>
      <c r="C48" s="51" t="s">
        <v>288</v>
      </c>
      <c r="D48" s="52">
        <v>0.375</v>
      </c>
      <c r="E48" s="52">
        <v>0.42708333333333331</v>
      </c>
      <c r="F48" s="52">
        <v>5.2083333333333336E-2</v>
      </c>
      <c r="H48" s="53" t="s">
        <v>288</v>
      </c>
      <c r="I48" s="79">
        <v>0.21875</v>
      </c>
    </row>
    <row r="49" spans="1:9">
      <c r="A49" s="96"/>
      <c r="B49" s="83" t="s">
        <v>899</v>
      </c>
      <c r="C49" s="51" t="s">
        <v>293</v>
      </c>
      <c r="D49" s="52">
        <v>0.41666666666666669</v>
      </c>
      <c r="E49" s="52">
        <v>0.4513888888888889</v>
      </c>
      <c r="F49" s="52">
        <v>3.4722222222222224E-2</v>
      </c>
      <c r="H49" s="53" t="s">
        <v>285</v>
      </c>
      <c r="I49" s="52">
        <f>SUMIFS(F47:F61, C47:C61,H49)</f>
        <v>1.0416666666666666E-2</v>
      </c>
    </row>
    <row r="50" spans="1:9">
      <c r="A50" s="96"/>
      <c r="B50" s="55" t="s">
        <v>309</v>
      </c>
      <c r="C50" s="51" t="s">
        <v>295</v>
      </c>
      <c r="D50" s="52">
        <v>0.4513888888888889</v>
      </c>
      <c r="E50" s="52">
        <v>0.45833333333333331</v>
      </c>
      <c r="F50" s="52">
        <v>6.9444444444444441E-3</v>
      </c>
      <c r="H50" s="53" t="s">
        <v>290</v>
      </c>
      <c r="I50" s="52">
        <f>SUMIFS(F46:F60, C46:C60,H50)</f>
        <v>0</v>
      </c>
    </row>
    <row r="51" spans="1:9">
      <c r="A51" s="96"/>
      <c r="B51" s="83" t="s">
        <v>1195</v>
      </c>
      <c r="C51" s="51" t="s">
        <v>288</v>
      </c>
      <c r="D51" s="52">
        <v>0.45833333333333331</v>
      </c>
      <c r="E51" s="52">
        <v>0.5</v>
      </c>
      <c r="F51" s="52">
        <v>4.1666666666666664E-2</v>
      </c>
      <c r="H51" s="53" t="s">
        <v>293</v>
      </c>
      <c r="I51" s="52">
        <f>SUMIFS(F47:F61, C47:C61,H51)</f>
        <v>3.4722222222222224E-2</v>
      </c>
    </row>
    <row r="52" spans="1:9">
      <c r="A52" s="96"/>
      <c r="B52" s="55" t="s">
        <v>301</v>
      </c>
      <c r="C52" s="51" t="s">
        <v>295</v>
      </c>
      <c r="D52" s="52">
        <v>0.5</v>
      </c>
      <c r="E52" s="52">
        <v>0.52083333333333337</v>
      </c>
      <c r="F52" s="52">
        <v>2.0833333333333332E-2</v>
      </c>
      <c r="H52" s="53" t="s">
        <v>296</v>
      </c>
      <c r="I52" s="52">
        <f>SUMIFS(F47:F61, C47:C61,H52)</f>
        <v>0</v>
      </c>
    </row>
    <row r="53" spans="1:9">
      <c r="A53" s="96"/>
      <c r="B53" s="83" t="s">
        <v>1195</v>
      </c>
      <c r="C53" s="51" t="s">
        <v>288</v>
      </c>
      <c r="D53" s="52">
        <v>0.52083333333333337</v>
      </c>
      <c r="E53" s="52">
        <v>0.5625</v>
      </c>
      <c r="F53" s="52">
        <v>4.1666666666666664E-2</v>
      </c>
      <c r="H53" s="53" t="s">
        <v>295</v>
      </c>
      <c r="I53" s="52" t="s">
        <v>1196</v>
      </c>
    </row>
    <row r="54" spans="1:9">
      <c r="A54" s="96"/>
      <c r="B54" s="83" t="s">
        <v>1195</v>
      </c>
      <c r="C54" s="51" t="s">
        <v>288</v>
      </c>
      <c r="D54" s="68">
        <v>0.5625</v>
      </c>
      <c r="E54" s="52">
        <v>0.64583333333333337</v>
      </c>
      <c r="F54" s="52">
        <f t="shared" si="0"/>
        <v>8.333333333333337E-2</v>
      </c>
      <c r="H54" s="48" t="s">
        <v>300</v>
      </c>
      <c r="I54" s="49" t="s">
        <v>1113</v>
      </c>
    </row>
    <row r="55" spans="1:9">
      <c r="A55" s="96"/>
      <c r="B55" s="55"/>
      <c r="C55" s="51"/>
      <c r="D55" s="52"/>
      <c r="E55" s="52"/>
      <c r="F55" s="52">
        <f t="shared" si="0"/>
        <v>0</v>
      </c>
      <c r="I55" s="54"/>
    </row>
    <row r="56" spans="1:9">
      <c r="A56" s="96"/>
      <c r="B56" s="55"/>
      <c r="C56" s="51"/>
      <c r="D56" s="52"/>
      <c r="E56" s="52"/>
      <c r="F56" s="52" t="s">
        <v>1062</v>
      </c>
      <c r="I56" s="54"/>
    </row>
    <row r="57" spans="1:9">
      <c r="A57" s="96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96"/>
      <c r="B58" s="55"/>
      <c r="C58" s="51"/>
      <c r="D58" s="52"/>
      <c r="E58" s="52"/>
      <c r="F58" s="52">
        <f t="shared" si="0"/>
        <v>0</v>
      </c>
    </row>
    <row r="59" spans="1:9">
      <c r="A59" s="96"/>
      <c r="B59" s="55"/>
      <c r="C59" s="51"/>
      <c r="D59" s="52"/>
      <c r="E59" s="52"/>
      <c r="F59" s="52">
        <f t="shared" si="0"/>
        <v>0</v>
      </c>
    </row>
    <row r="60" spans="1:9">
      <c r="A60" s="96"/>
      <c r="B60" s="55"/>
      <c r="C60" s="51"/>
      <c r="D60" s="52"/>
      <c r="E60" s="52"/>
      <c r="F60" s="52">
        <f t="shared" si="0"/>
        <v>0</v>
      </c>
    </row>
    <row r="61" spans="1:9">
      <c r="A61" s="96"/>
      <c r="B61" s="55"/>
      <c r="C61" s="51"/>
      <c r="D61" s="52"/>
      <c r="E61" s="52"/>
      <c r="F61" s="52">
        <f t="shared" si="0"/>
        <v>0</v>
      </c>
    </row>
    <row r="62" spans="1:9">
      <c r="A62" s="93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94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>
      <c r="A64" s="94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94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94"/>
      <c r="B66" s="51" t="s">
        <v>1178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94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94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4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>
      <c r="A70" s="94"/>
      <c r="B70" s="51"/>
      <c r="C70" s="51"/>
      <c r="D70" s="52"/>
      <c r="E70" s="52"/>
      <c r="F70" s="52">
        <f t="shared" si="1"/>
        <v>0</v>
      </c>
      <c r="I70" s="54"/>
    </row>
    <row r="71" spans="1:9">
      <c r="A71" s="94"/>
      <c r="B71" s="51"/>
      <c r="C71" s="51"/>
      <c r="D71" s="52"/>
      <c r="E71" s="52"/>
      <c r="F71" s="52">
        <f t="shared" si="1"/>
        <v>0</v>
      </c>
    </row>
    <row r="72" spans="1:9">
      <c r="A72" s="94"/>
      <c r="B72" s="51"/>
      <c r="C72" s="51"/>
      <c r="D72" s="52"/>
      <c r="E72" s="52"/>
      <c r="F72" s="52">
        <f t="shared" si="1"/>
        <v>0</v>
      </c>
    </row>
    <row r="73" spans="1:9">
      <c r="A73" s="94"/>
      <c r="B73" s="51"/>
      <c r="C73" s="51"/>
      <c r="D73" s="52"/>
      <c r="E73" s="52"/>
      <c r="F73" s="52">
        <f t="shared" si="1"/>
        <v>0</v>
      </c>
    </row>
    <row r="74" spans="1:9">
      <c r="A74" s="94"/>
      <c r="B74" s="51"/>
      <c r="C74" s="51"/>
      <c r="D74" s="52"/>
      <c r="E74" s="52"/>
      <c r="F74" s="52">
        <f t="shared" si="1"/>
        <v>0</v>
      </c>
    </row>
    <row r="75" spans="1:9">
      <c r="A75" s="94"/>
      <c r="B75" s="51"/>
      <c r="C75" s="51"/>
      <c r="D75" s="52"/>
      <c r="E75" s="52"/>
      <c r="F75" s="52">
        <f t="shared" si="1"/>
        <v>0</v>
      </c>
    </row>
    <row r="76" spans="1:9">
      <c r="A76" s="94" t="s">
        <v>269</v>
      </c>
      <c r="B76" s="51" t="s">
        <v>1179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>
      <c r="A77" s="94"/>
      <c r="B77" t="s">
        <v>537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0.23958333333333326</v>
      </c>
    </row>
    <row r="78" spans="1:9">
      <c r="A78" s="94"/>
      <c r="B78" s="51" t="s">
        <v>1180</v>
      </c>
      <c r="C78" s="51" t="s">
        <v>290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>
      <c r="A79" s="94"/>
      <c r="B79" s="51" t="s">
        <v>1181</v>
      </c>
      <c r="C79" s="51" t="s">
        <v>288</v>
      </c>
      <c r="D79" s="52">
        <v>0.44791666666666669</v>
      </c>
      <c r="E79" s="52">
        <v>0.4548611111111111</v>
      </c>
      <c r="F79" s="52">
        <f t="shared" si="1"/>
        <v>6.9444444444444198E-3</v>
      </c>
      <c r="H79" s="53" t="s">
        <v>290</v>
      </c>
      <c r="I79" s="52">
        <f>SUMIFS(F76:F91, C76:C91,H79)</f>
        <v>4.1666666666666685E-2</v>
      </c>
    </row>
    <row r="80" spans="1:9">
      <c r="A80" s="94"/>
      <c r="B80" s="91" t="s">
        <v>1182</v>
      </c>
      <c r="C80" s="51" t="s">
        <v>288</v>
      </c>
      <c r="D80" s="52">
        <v>0.4548611111111111</v>
      </c>
      <c r="E80" s="52">
        <v>0.46527777777777773</v>
      </c>
      <c r="F80" s="52">
        <f t="shared" si="1"/>
        <v>1.041666666666663E-2</v>
      </c>
      <c r="H80" s="53" t="s">
        <v>293</v>
      </c>
      <c r="I80" s="52">
        <f>SUMIFS(F76:F91, C76:C91,H80)</f>
        <v>0</v>
      </c>
    </row>
    <row r="81" spans="1:9">
      <c r="A81" s="94"/>
      <c r="B81" s="51" t="s">
        <v>1183</v>
      </c>
      <c r="C81" s="51" t="s">
        <v>288</v>
      </c>
      <c r="D81" s="52">
        <v>0.46527777777777773</v>
      </c>
      <c r="E81" s="52">
        <v>0.60416666666666663</v>
      </c>
      <c r="F81" s="52">
        <f>E81-D81</f>
        <v>0.1388888888888889</v>
      </c>
      <c r="H81" s="53" t="s">
        <v>296</v>
      </c>
      <c r="I81" s="52">
        <f>SUMIFS(F76:F91, C76:C91,H81)</f>
        <v>0</v>
      </c>
    </row>
    <row r="82" spans="1:9">
      <c r="A82" s="98"/>
      <c r="B82" s="85" t="s">
        <v>329</v>
      </c>
      <c r="C82" s="55" t="s">
        <v>295</v>
      </c>
      <c r="D82" s="52">
        <v>0.52083333333333337</v>
      </c>
      <c r="E82" s="52">
        <v>0.58333333333333337</v>
      </c>
      <c r="F82" s="52">
        <f>E82-D82</f>
        <v>6.25E-2</v>
      </c>
      <c r="H82" s="53" t="s">
        <v>295</v>
      </c>
      <c r="I82" s="52">
        <f>SUMIFS(F76:F91, C76:C91,H82)</f>
        <v>9.375E-2</v>
      </c>
    </row>
    <row r="83" spans="1:9">
      <c r="A83" s="94"/>
      <c r="B83" s="51" t="s">
        <v>1184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0.37499999999999994</v>
      </c>
    </row>
    <row r="84" spans="1:9">
      <c r="A84" s="94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94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>
      <c r="A86" s="94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>
      <c r="A87" s="94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>
      <c r="A88" s="94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>
      <c r="A89" s="94"/>
      <c r="B89" s="51"/>
      <c r="C89" s="55"/>
      <c r="D89" s="52"/>
      <c r="E89" s="52"/>
      <c r="F89" s="52">
        <f t="shared" si="1"/>
        <v>0</v>
      </c>
    </row>
    <row r="90" spans="1:9">
      <c r="A90" s="94"/>
      <c r="C90" s="51"/>
      <c r="D90" s="52"/>
      <c r="E90" s="52"/>
      <c r="F90" s="52">
        <f t="shared" si="1"/>
        <v>0</v>
      </c>
    </row>
    <row r="91" spans="1:9">
      <c r="A91" s="97"/>
      <c r="B91" s="51"/>
      <c r="C91" s="51"/>
      <c r="D91" s="52"/>
      <c r="E91" s="52"/>
      <c r="F91" s="52">
        <f t="shared" si="1"/>
        <v>0</v>
      </c>
    </row>
    <row r="92" spans="1:9">
      <c r="A92" s="93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>
      <c r="A93" s="94"/>
      <c r="B93" s="51" t="s">
        <v>1128</v>
      </c>
      <c r="C93" s="51" t="s">
        <v>285</v>
      </c>
      <c r="D93" s="52">
        <v>0.375</v>
      </c>
      <c r="E93" s="52">
        <v>0.64583333333333337</v>
      </c>
      <c r="F93" s="52">
        <f t="shared" si="1"/>
        <v>0.27083333333333337</v>
      </c>
      <c r="H93" s="53" t="s">
        <v>288</v>
      </c>
      <c r="I93" s="52">
        <f>SUMIFS(F92:F106, C92:C106,H93)</f>
        <v>0</v>
      </c>
    </row>
    <row r="94" spans="1:9">
      <c r="A94" s="94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0.27430555555555564</v>
      </c>
    </row>
    <row r="95" spans="1:9">
      <c r="A95" s="94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94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94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94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94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0.27430555555555564</v>
      </c>
    </row>
    <row r="100" spans="1:9">
      <c r="A100" s="94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4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4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4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98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98"/>
      <c r="B105" s="60"/>
      <c r="C105" s="55"/>
      <c r="D105" s="52"/>
      <c r="E105" s="52"/>
      <c r="F105" s="52"/>
    </row>
    <row r="106" spans="1:9">
      <c r="A106" s="100"/>
      <c r="B106" s="60"/>
      <c r="C106" s="55"/>
      <c r="D106" s="52"/>
      <c r="E106" s="52"/>
      <c r="F106" s="52"/>
    </row>
    <row r="107" spans="1:9">
      <c r="A107" s="96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>
      <c r="A108" s="96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0.25</v>
      </c>
    </row>
    <row r="109" spans="1:9">
      <c r="A109" s="96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>
      <c r="A110" s="96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>
      <c r="A111" s="96"/>
      <c r="B111" s="55" t="s">
        <v>1200</v>
      </c>
      <c r="C111" s="51" t="s">
        <v>288</v>
      </c>
      <c r="D111" s="52">
        <v>0.59375</v>
      </c>
      <c r="E111" s="52">
        <v>0.70833333333333337</v>
      </c>
      <c r="F111" s="52">
        <v>0.13541666666666666</v>
      </c>
      <c r="H111" s="53" t="s">
        <v>293</v>
      </c>
      <c r="I111" s="52">
        <f>SUMIFS(F107:F121, C107:C121,H111)</f>
        <v>0</v>
      </c>
    </row>
    <row r="112" spans="1:9">
      <c r="A112" s="96"/>
      <c r="B112" s="55" t="s">
        <v>424</v>
      </c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>
      <c r="A113" s="96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96"/>
      <c r="B114" s="55"/>
      <c r="C114" s="51"/>
      <c r="D114" s="52"/>
      <c r="E114" s="52"/>
      <c r="F114" s="52"/>
      <c r="H114" s="48" t="s">
        <v>300</v>
      </c>
      <c r="I114" s="49">
        <f>SUM(I108:I113)</f>
        <v>0.29166666666666669</v>
      </c>
    </row>
    <row r="115" spans="1:9">
      <c r="A115" s="96"/>
      <c r="B115" s="55"/>
      <c r="C115" s="51"/>
      <c r="D115" s="52"/>
      <c r="E115" s="52"/>
      <c r="F115" s="52"/>
      <c r="I115" s="54"/>
    </row>
    <row r="116" spans="1:9">
      <c r="A116" s="96"/>
      <c r="B116" s="55" t="s">
        <v>424</v>
      </c>
      <c r="C116" s="51"/>
      <c r="D116" s="52"/>
      <c r="E116" s="52"/>
      <c r="F116" s="52"/>
      <c r="I116" s="54"/>
    </row>
    <row r="117" spans="1:9">
      <c r="A117" s="96"/>
      <c r="B117" s="55" t="s">
        <v>424</v>
      </c>
      <c r="C117" s="51"/>
      <c r="D117" s="52"/>
      <c r="E117" s="52"/>
      <c r="F117" s="52"/>
    </row>
    <row r="118" spans="1:9">
      <c r="A118" s="96"/>
      <c r="B118" s="55"/>
      <c r="C118" s="51"/>
      <c r="D118" s="52"/>
      <c r="E118" s="52"/>
      <c r="F118" s="52"/>
    </row>
    <row r="119" spans="1:9">
      <c r="A119" s="96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96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96"/>
      <c r="B121" s="55"/>
      <c r="C121" s="51"/>
      <c r="D121" s="52"/>
      <c r="E121" s="52"/>
      <c r="F121" s="52">
        <f t="shared" si="1"/>
        <v>0</v>
      </c>
    </row>
    <row r="122" spans="1:9">
      <c r="A122" s="93" t="s">
        <v>273</v>
      </c>
      <c r="B122" s="51" t="s">
        <v>1201</v>
      </c>
      <c r="C122" s="51" t="s">
        <v>293</v>
      </c>
      <c r="D122" s="62">
        <v>0.4375</v>
      </c>
      <c r="E122" s="52">
        <v>0.4513888888888889</v>
      </c>
      <c r="F122" s="52">
        <f t="shared" si="1"/>
        <v>1.3888888888888895E-2</v>
      </c>
      <c r="H122" s="49" t="s">
        <v>286</v>
      </c>
      <c r="I122" s="49" t="s">
        <v>287</v>
      </c>
    </row>
    <row r="123" spans="1:9">
      <c r="A123" s="94"/>
      <c r="B123" t="s">
        <v>1202</v>
      </c>
      <c r="C123" s="78" t="s">
        <v>288</v>
      </c>
      <c r="D123" s="61">
        <v>0.4513888888888889</v>
      </c>
      <c r="E123" s="54">
        <v>0.49305555555555558</v>
      </c>
      <c r="F123" s="52">
        <f t="shared" si="1"/>
        <v>4.1666666666666685E-2</v>
      </c>
      <c r="H123" s="53" t="s">
        <v>288</v>
      </c>
      <c r="I123" s="52">
        <f>SUMIFS(F122:F136, C122:C136,H123)</f>
        <v>0.26736111111111099</v>
      </c>
    </row>
    <row r="124" spans="1:9">
      <c r="A124" s="94"/>
      <c r="B124" s="51" t="s">
        <v>1203</v>
      </c>
      <c r="C124" s="51" t="s">
        <v>288</v>
      </c>
      <c r="D124" s="63">
        <v>0.49305555555555558</v>
      </c>
      <c r="E124" s="52">
        <v>0.52083333333333337</v>
      </c>
      <c r="F124" s="52">
        <f t="shared" si="1"/>
        <v>2.777777777777779E-2</v>
      </c>
      <c r="H124" s="53" t="s">
        <v>285</v>
      </c>
      <c r="I124" s="52">
        <f>SUMIFS(F122:F136, C122:C136,H124)</f>
        <v>0</v>
      </c>
    </row>
    <row r="125" spans="1:9">
      <c r="A125" s="94"/>
      <c r="B125" s="51" t="s">
        <v>1204</v>
      </c>
      <c r="C125" s="51" t="s">
        <v>288</v>
      </c>
      <c r="D125" s="52">
        <v>0.52083333333333337</v>
      </c>
      <c r="E125" s="52">
        <v>0.57986111111111105</v>
      </c>
      <c r="F125" s="52">
        <f t="shared" si="1"/>
        <v>5.9027777777777679E-2</v>
      </c>
      <c r="H125" s="53" t="s">
        <v>290</v>
      </c>
      <c r="I125" s="52">
        <f>SUMIFS(F122:F136, C122:C136,H125)</f>
        <v>0</v>
      </c>
    </row>
    <row r="126" spans="1:9">
      <c r="A126" s="94"/>
      <c r="B126" s="51" t="s">
        <v>1205</v>
      </c>
      <c r="C126" s="51" t="s">
        <v>288</v>
      </c>
      <c r="D126" s="52">
        <v>0.77083333333333337</v>
      </c>
      <c r="E126" s="52">
        <v>0.90972222222222221</v>
      </c>
      <c r="F126" s="52">
        <f t="shared" si="1"/>
        <v>0.13888888888888884</v>
      </c>
      <c r="H126" s="53" t="s">
        <v>293</v>
      </c>
      <c r="I126" s="52">
        <f>SUMIFS(F122:F136, C122:C136,H126)</f>
        <v>1.3888888888888895E-2</v>
      </c>
    </row>
    <row r="127" spans="1:9">
      <c r="A127" s="98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98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98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0.28124999999999989</v>
      </c>
    </row>
    <row r="130" spans="1:9">
      <c r="A130" s="98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4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4"/>
      <c r="B132" s="59"/>
      <c r="C132" s="51"/>
      <c r="D132" s="52"/>
      <c r="E132" s="52"/>
      <c r="F132" s="52">
        <f t="shared" si="2"/>
        <v>0</v>
      </c>
    </row>
    <row r="133" spans="1:9">
      <c r="A133" s="94"/>
      <c r="B133" s="51"/>
      <c r="C133" s="51"/>
      <c r="D133" s="52"/>
      <c r="E133" s="52"/>
      <c r="F133" s="52">
        <f t="shared" si="2"/>
        <v>0</v>
      </c>
    </row>
    <row r="134" spans="1:9">
      <c r="A134" s="94"/>
      <c r="B134" s="51"/>
      <c r="C134" s="51"/>
      <c r="D134" s="52"/>
      <c r="E134" s="52"/>
      <c r="F134" s="52"/>
    </row>
    <row r="135" spans="1:9">
      <c r="A135" s="94"/>
      <c r="B135" s="51"/>
      <c r="C135" s="51"/>
      <c r="D135" s="52"/>
      <c r="E135" s="52"/>
      <c r="F135" s="52"/>
    </row>
    <row r="136" spans="1:9">
      <c r="A136" s="95"/>
      <c r="B136" s="51"/>
      <c r="C136" s="51"/>
      <c r="D136" s="52"/>
      <c r="E136" s="52"/>
      <c r="F136" s="52"/>
    </row>
    <row r="137" spans="1:9">
      <c r="A137" s="96" t="s">
        <v>276</v>
      </c>
      <c r="B137" s="51" t="s">
        <v>1190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96"/>
      <c r="B138" t="s">
        <v>1191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96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96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96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96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96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96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99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96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96"/>
      <c r="B147" s="55"/>
      <c r="C147" s="51"/>
      <c r="D147" s="52"/>
      <c r="E147" s="52"/>
      <c r="F147" s="52">
        <f t="shared" si="2"/>
        <v>0</v>
      </c>
    </row>
    <row r="148" spans="1:9">
      <c r="A148" s="96"/>
      <c r="B148" s="55"/>
      <c r="C148" s="51"/>
      <c r="D148" s="52"/>
      <c r="E148" s="52"/>
      <c r="F148" s="52">
        <f t="shared" si="2"/>
        <v>0</v>
      </c>
    </row>
    <row r="149" spans="1:9">
      <c r="A149" s="96"/>
      <c r="B149" s="55"/>
      <c r="C149" s="51"/>
      <c r="D149" s="52"/>
      <c r="E149" s="52"/>
      <c r="F149" s="52">
        <f t="shared" si="2"/>
        <v>0</v>
      </c>
    </row>
    <row r="150" spans="1:9">
      <c r="A150" s="96"/>
      <c r="B150" s="55"/>
      <c r="C150" s="51"/>
      <c r="D150" s="52"/>
      <c r="E150" s="52"/>
      <c r="F150" s="52">
        <f t="shared" si="2"/>
        <v>0</v>
      </c>
    </row>
    <row r="151" spans="1:9">
      <c r="A151" s="96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77" priority="25" operator="greaterThan">
      <formula>0.25</formula>
    </cfRule>
    <cfRule type="cellIs" dxfId="76" priority="26" operator="lessThan">
      <formula>0.25</formula>
    </cfRule>
  </conditionalFormatting>
  <conditionalFormatting sqref="I4 I19 I34 I49 I78 I94 I109 I124 I139">
    <cfRule type="cellIs" dxfId="75" priority="22" operator="lessThan">
      <formula>0.0416666666666667</formula>
    </cfRule>
    <cfRule type="cellIs" dxfId="74" priority="23" operator="greaterThan">
      <formula>0.0416666666666667</formula>
    </cfRule>
    <cfRule type="cellIs" dxfId="73" priority="24" operator="greaterThan">
      <formula>0.0416666666666667</formula>
    </cfRule>
  </conditionalFormatting>
  <conditionalFormatting sqref="I5 I20 I35 I79 I95 I110 I125 I140">
    <cfRule type="cellIs" dxfId="72" priority="20" operator="lessThan">
      <formula>0.0833333333333333</formula>
    </cfRule>
    <cfRule type="cellIs" dxfId="71" priority="21" operator="greaterThan">
      <formula>0.0833333333333333</formula>
    </cfRule>
  </conditionalFormatting>
  <conditionalFormatting sqref="I6 I21 I36 I80 I96 I111 I126 I141 I50:I51">
    <cfRule type="cellIs" dxfId="70" priority="18" operator="lessThan">
      <formula>0.0416666666666667</formula>
    </cfRule>
    <cfRule type="cellIs" dxfId="69" priority="19" operator="greaterThan">
      <formula>0.0416666666666667</formula>
    </cfRule>
  </conditionalFormatting>
  <conditionalFormatting sqref="I7 I22 I37 I52 I81 I97 I112 I127 I142">
    <cfRule type="cellIs" dxfId="68" priority="16" operator="lessThan">
      <formula>0.0416666666666667</formula>
    </cfRule>
    <cfRule type="cellIs" dxfId="67" priority="17" operator="greaterThan">
      <formula>0.0416666666666667</formula>
    </cfRule>
  </conditionalFormatting>
  <conditionalFormatting sqref="I8 I23 I38 I53 I82 I98 I113 I128 I143">
    <cfRule type="cellIs" dxfId="66" priority="14" operator="lessThan">
      <formula>0.0625</formula>
    </cfRule>
    <cfRule type="cellIs" dxfId="65" priority="15" operator="greaterThan">
      <formula>0.0625</formula>
    </cfRule>
  </conditionalFormatting>
  <conditionalFormatting sqref="I63">
    <cfRule type="cellIs" dxfId="64" priority="12" operator="greaterThan">
      <formula>0.25</formula>
    </cfRule>
    <cfRule type="cellIs" dxfId="63" priority="13" operator="lessThan">
      <formula>0.25</formula>
    </cfRule>
  </conditionalFormatting>
  <conditionalFormatting sqref="I64">
    <cfRule type="cellIs" dxfId="62" priority="9" operator="lessThan">
      <formula>0.0416666666666667</formula>
    </cfRule>
    <cfRule type="cellIs" dxfId="61" priority="10" operator="greaterThan">
      <formula>0.0416666666666667</formula>
    </cfRule>
    <cfRule type="cellIs" dxfId="60" priority="11" operator="greaterThan">
      <formula>0.0416666666666667</formula>
    </cfRule>
  </conditionalFormatting>
  <conditionalFormatting sqref="I65">
    <cfRule type="cellIs" dxfId="59" priority="7" operator="lessThan">
      <formula>0.0833333333333333</formula>
    </cfRule>
    <cfRule type="cellIs" dxfId="58" priority="8" operator="greaterThan">
      <formula>0.0833333333333333</formula>
    </cfRule>
  </conditionalFormatting>
  <conditionalFormatting sqref="I66">
    <cfRule type="cellIs" dxfId="57" priority="5" operator="lessThan">
      <formula>0.0416666666666667</formula>
    </cfRule>
    <cfRule type="cellIs" dxfId="56" priority="6" operator="greaterThan">
      <formula>0.0416666666666667</formula>
    </cfRule>
  </conditionalFormatting>
  <conditionalFormatting sqref="I67">
    <cfRule type="cellIs" dxfId="55" priority="3" operator="lessThan">
      <formula>0.0416666666666667</formula>
    </cfRule>
    <cfRule type="cellIs" dxfId="54" priority="4" operator="greaterThan">
      <formula>0.0416666666666667</formula>
    </cfRule>
  </conditionalFormatting>
  <conditionalFormatting sqref="I68">
    <cfRule type="cellIs" dxfId="53" priority="1" operator="lessThan">
      <formula>0.0625</formula>
    </cfRule>
    <cfRule type="cellIs" dxfId="52" priority="2" operator="greaterThan">
      <formula>0.0625</formula>
    </cfRule>
  </conditionalFormatting>
  <dataValidations count="1">
    <dataValidation type="list" allowBlank="1" showInputMessage="1" showErrorMessage="1" sqref="C2:C151" xr:uid="{00000000-0002-0000-2700-000000000000}">
      <formula1>$Q$1:$Q$7</formula1>
    </dataValidation>
  </dataValidation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D9166-6DCE-45BE-BFEB-7CA157943E4C}">
  <dimension ref="A1:Q151"/>
  <sheetViews>
    <sheetView topLeftCell="B45" workbookViewId="0">
      <selection activeCell="I54" sqref="I54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98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D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98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98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98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98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8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98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98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98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98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98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98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98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98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98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98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>
      <c r="A18" s="94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>
      <c r="A19" s="94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94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94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94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4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4"/>
      <c r="B24" s="51" t="s">
        <v>1108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>
      <c r="A25" s="94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4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4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4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4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4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97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3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4"/>
      <c r="B33" s="51" t="s">
        <v>1192</v>
      </c>
      <c r="C33" s="51" t="s">
        <v>285</v>
      </c>
      <c r="D33" s="52">
        <v>0.42708333333333331</v>
      </c>
      <c r="E33" s="52">
        <v>0.4375</v>
      </c>
      <c r="F33" s="52">
        <f t="shared" si="0"/>
        <v>1.0416666666666685E-2</v>
      </c>
      <c r="H33" s="53" t="s">
        <v>288</v>
      </c>
      <c r="I33" s="52">
        <f>SUMIFS(F32:F46, C32:C46,H33)</f>
        <v>0.13194444444444442</v>
      </c>
    </row>
    <row r="34" spans="1:9">
      <c r="A34" s="94"/>
      <c r="B34" s="80" t="s">
        <v>1048</v>
      </c>
      <c r="C34" s="51" t="s">
        <v>293</v>
      </c>
      <c r="D34" s="52">
        <v>0.4375</v>
      </c>
      <c r="E34" s="52">
        <v>0.45833333333333331</v>
      </c>
      <c r="F34" s="52">
        <f t="shared" si="0"/>
        <v>2.0833333333333315E-2</v>
      </c>
      <c r="H34" s="53" t="s">
        <v>285</v>
      </c>
      <c r="I34" s="52">
        <f>SUMIFS(F32:F46, C32:C46,H34)</f>
        <v>0.12152777777777779</v>
      </c>
    </row>
    <row r="35" spans="1:9">
      <c r="A35" s="94"/>
      <c r="B35" s="51" t="s">
        <v>1193</v>
      </c>
      <c r="C35" s="51" t="s">
        <v>285</v>
      </c>
      <c r="D35" s="52">
        <v>0.45833333333333331</v>
      </c>
      <c r="E35" s="52">
        <v>0.5625</v>
      </c>
      <c r="F35" s="52">
        <f t="shared" si="0"/>
        <v>0.10416666666666669</v>
      </c>
      <c r="H35" s="53" t="s">
        <v>290</v>
      </c>
      <c r="I35" s="52">
        <f>SUMIFS(F32:F46, C32:C46,H35)</f>
        <v>0</v>
      </c>
    </row>
    <row r="36" spans="1:9">
      <c r="A36" s="94"/>
      <c r="B36" s="51" t="s">
        <v>329</v>
      </c>
      <c r="C36" s="51" t="s">
        <v>295</v>
      </c>
      <c r="D36" s="52">
        <v>0.5625</v>
      </c>
      <c r="E36" s="52">
        <v>0.59375</v>
      </c>
      <c r="F36" s="52">
        <f t="shared" si="0"/>
        <v>3.125E-2</v>
      </c>
      <c r="H36" s="53" t="s">
        <v>293</v>
      </c>
      <c r="I36" s="52">
        <f>SUMIFS(F32:F46, C32:C46,H36)</f>
        <v>2.0833333333333315E-2</v>
      </c>
    </row>
    <row r="37" spans="1:9">
      <c r="A37" s="94"/>
      <c r="B37" s="85" t="s">
        <v>1194</v>
      </c>
      <c r="C37" s="51" t="s">
        <v>288</v>
      </c>
      <c r="D37" s="52">
        <v>0.59722222222222221</v>
      </c>
      <c r="E37" s="52">
        <v>0.72916666666666663</v>
      </c>
      <c r="F37" s="52">
        <f t="shared" si="0"/>
        <v>0.13194444444444442</v>
      </c>
      <c r="H37" s="53" t="s">
        <v>296</v>
      </c>
      <c r="I37" s="52">
        <f>SUMIFS(F32:F46, C32:C46,H37)</f>
        <v>0</v>
      </c>
    </row>
    <row r="38" spans="1:9">
      <c r="A38" s="94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>
      <c r="A39" s="94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0.30555555555555552</v>
      </c>
    </row>
    <row r="40" spans="1:9">
      <c r="A40" s="94"/>
      <c r="C40" s="51"/>
      <c r="D40" s="52"/>
      <c r="E40" s="52"/>
      <c r="F40" s="52">
        <f t="shared" si="0"/>
        <v>0</v>
      </c>
      <c r="I40" s="54"/>
    </row>
    <row r="41" spans="1:9">
      <c r="A41" s="94"/>
      <c r="B41" s="51"/>
      <c r="C41" s="51"/>
      <c r="D41" s="52"/>
      <c r="E41" s="52"/>
      <c r="F41" s="52">
        <f t="shared" si="0"/>
        <v>0</v>
      </c>
      <c r="I41" s="54"/>
    </row>
    <row r="42" spans="1:9">
      <c r="A42" s="94"/>
      <c r="B42" s="51"/>
      <c r="C42" s="51"/>
      <c r="D42" s="52"/>
      <c r="E42" s="52"/>
      <c r="F42" s="52">
        <f t="shared" si="0"/>
        <v>0</v>
      </c>
    </row>
    <row r="43" spans="1:9">
      <c r="A43" s="94"/>
      <c r="C43" s="51"/>
      <c r="D43" s="52"/>
      <c r="E43" s="52"/>
      <c r="F43" s="52">
        <f t="shared" si="0"/>
        <v>0</v>
      </c>
    </row>
    <row r="44" spans="1:9">
      <c r="A44" s="94"/>
      <c r="B44" s="51"/>
      <c r="C44" s="51"/>
      <c r="D44" s="52"/>
      <c r="E44" s="52"/>
      <c r="F44" s="52">
        <f t="shared" si="0"/>
        <v>0</v>
      </c>
    </row>
    <row r="45" spans="1:9">
      <c r="A45" s="94"/>
      <c r="B45" s="51"/>
      <c r="C45" s="51"/>
      <c r="D45" s="52"/>
      <c r="E45" s="52"/>
      <c r="F45" s="52">
        <f t="shared" si="0"/>
        <v>0</v>
      </c>
    </row>
    <row r="46" spans="1:9">
      <c r="A46" s="95"/>
      <c r="B46" s="51"/>
      <c r="C46" s="51"/>
      <c r="D46" s="52"/>
      <c r="E46" s="52"/>
      <c r="F46" s="52">
        <f t="shared" si="0"/>
        <v>0</v>
      </c>
    </row>
    <row r="47" spans="1:9">
      <c r="A47" s="96" t="s">
        <v>21</v>
      </c>
      <c r="B47" s="51" t="s">
        <v>1206</v>
      </c>
      <c r="C47" s="51"/>
      <c r="D47" s="52">
        <v>0</v>
      </c>
      <c r="E47" s="52">
        <v>0</v>
      </c>
      <c r="F47" s="68">
        <v>0</v>
      </c>
      <c r="H47" s="49" t="s">
        <v>286</v>
      </c>
      <c r="I47" s="49" t="s">
        <v>287</v>
      </c>
    </row>
    <row r="48" spans="1:9">
      <c r="A48" s="96"/>
      <c r="B48" s="51"/>
      <c r="C48" s="51"/>
      <c r="D48" s="68">
        <v>0</v>
      </c>
      <c r="E48" s="68">
        <v>0</v>
      </c>
      <c r="F48" s="68">
        <v>0</v>
      </c>
      <c r="H48" s="53" t="s">
        <v>288</v>
      </c>
      <c r="I48" s="79">
        <v>8.3333333333333329E-2</v>
      </c>
    </row>
    <row r="49" spans="1:9">
      <c r="A49" s="96"/>
      <c r="B49" s="55" t="s">
        <v>1207</v>
      </c>
      <c r="C49" s="51"/>
      <c r="D49" s="68">
        <v>0</v>
      </c>
      <c r="E49" s="68">
        <v>0</v>
      </c>
      <c r="F49" s="68">
        <v>0</v>
      </c>
      <c r="H49" s="53" t="s">
        <v>285</v>
      </c>
      <c r="I49" s="52">
        <f>SUMIFS(F47:F61, C47:C61,H49)</f>
        <v>0</v>
      </c>
    </row>
    <row r="50" spans="1:9">
      <c r="A50" s="96"/>
      <c r="B50" s="55"/>
      <c r="C50" s="51"/>
      <c r="D50" s="68">
        <v>0.75</v>
      </c>
      <c r="E50" s="68">
        <v>0.83333333333333337</v>
      </c>
      <c r="F50" s="68">
        <v>0</v>
      </c>
      <c r="H50" s="53" t="s">
        <v>290</v>
      </c>
      <c r="I50" s="52">
        <f>SUMIFS(F46:F60, C46:C60,H50)</f>
        <v>0</v>
      </c>
    </row>
    <row r="51" spans="1:9">
      <c r="A51" s="96"/>
      <c r="B51" s="55"/>
      <c r="C51" s="51"/>
      <c r="D51" s="52">
        <v>0</v>
      </c>
      <c r="E51" s="68">
        <v>0</v>
      </c>
      <c r="F51" s="68">
        <v>0</v>
      </c>
      <c r="H51" s="53" t="s">
        <v>293</v>
      </c>
      <c r="I51" s="52">
        <f>SUMIFS(F47:F61, C47:C61,H51)</f>
        <v>0</v>
      </c>
    </row>
    <row r="52" spans="1:9">
      <c r="A52" s="96"/>
      <c r="B52" s="55"/>
      <c r="C52" s="51"/>
      <c r="D52" s="68">
        <v>0</v>
      </c>
      <c r="E52" s="68">
        <v>0</v>
      </c>
      <c r="F52" s="68">
        <v>0</v>
      </c>
      <c r="H52" s="53" t="s">
        <v>296</v>
      </c>
      <c r="I52" s="52">
        <f>SUMIFS(F47:F61, C47:C61,H52)</f>
        <v>0</v>
      </c>
    </row>
    <row r="53" spans="1:9">
      <c r="A53" s="96"/>
      <c r="B53" s="55"/>
      <c r="C53" s="51"/>
      <c r="D53" s="68">
        <v>0</v>
      </c>
      <c r="E53" s="68">
        <v>0</v>
      </c>
      <c r="F53" s="68">
        <v>0</v>
      </c>
      <c r="H53" s="53" t="s">
        <v>295</v>
      </c>
      <c r="I53" s="52" t="s">
        <v>518</v>
      </c>
    </row>
    <row r="54" spans="1:9">
      <c r="A54" s="96"/>
      <c r="B54" s="55"/>
      <c r="C54" s="51"/>
      <c r="D54" s="68">
        <v>0</v>
      </c>
      <c r="E54" s="68">
        <v>0</v>
      </c>
      <c r="F54" s="68">
        <v>0</v>
      </c>
      <c r="H54" s="48" t="s">
        <v>300</v>
      </c>
      <c r="I54" s="49" t="s">
        <v>1208</v>
      </c>
    </row>
    <row r="55" spans="1:9">
      <c r="A55" s="96"/>
      <c r="B55" s="55"/>
      <c r="C55" s="51"/>
      <c r="D55" s="68">
        <v>0</v>
      </c>
      <c r="E55" s="68">
        <v>0</v>
      </c>
      <c r="F55" s="68">
        <v>0</v>
      </c>
      <c r="I55" s="54"/>
    </row>
    <row r="56" spans="1:9">
      <c r="A56" s="96"/>
      <c r="B56" s="55"/>
      <c r="C56" s="51"/>
      <c r="D56" s="68">
        <v>0</v>
      </c>
      <c r="E56" s="68">
        <v>0</v>
      </c>
      <c r="F56" s="68">
        <v>0</v>
      </c>
      <c r="I56" s="54"/>
    </row>
    <row r="57" spans="1:9">
      <c r="A57" s="96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96"/>
      <c r="B58" s="55"/>
      <c r="C58" s="51"/>
      <c r="D58" s="52"/>
      <c r="E58" s="52"/>
      <c r="F58" s="52">
        <f t="shared" si="0"/>
        <v>0</v>
      </c>
    </row>
    <row r="59" spans="1:9">
      <c r="A59" s="96"/>
      <c r="B59" s="55"/>
      <c r="C59" s="51"/>
      <c r="D59" s="52"/>
      <c r="E59" s="52"/>
      <c r="F59" s="52">
        <f t="shared" si="0"/>
        <v>0</v>
      </c>
    </row>
    <row r="60" spans="1:9">
      <c r="A60" s="96"/>
      <c r="B60" s="55"/>
      <c r="C60" s="51"/>
      <c r="D60" s="52"/>
      <c r="E60" s="52"/>
      <c r="F60" s="52">
        <f t="shared" si="0"/>
        <v>0</v>
      </c>
    </row>
    <row r="61" spans="1:9">
      <c r="A61" s="96"/>
      <c r="B61" s="55"/>
      <c r="C61" s="51"/>
      <c r="D61" s="52"/>
      <c r="E61" s="52"/>
      <c r="F61" s="52">
        <f t="shared" si="0"/>
        <v>0</v>
      </c>
    </row>
    <row r="62" spans="1:9">
      <c r="A62" s="93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94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>
      <c r="A64" s="94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94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94"/>
      <c r="B66" s="51" t="s">
        <v>1178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94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94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4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>
      <c r="A70" s="94"/>
      <c r="B70" s="51"/>
      <c r="C70" s="51"/>
      <c r="D70" s="52"/>
      <c r="E70" s="52"/>
      <c r="F70" s="52">
        <f t="shared" si="1"/>
        <v>0</v>
      </c>
      <c r="I70" s="54"/>
    </row>
    <row r="71" spans="1:9">
      <c r="A71" s="94"/>
      <c r="B71" s="51"/>
      <c r="C71" s="51"/>
      <c r="D71" s="52"/>
      <c r="E71" s="52"/>
      <c r="F71" s="52">
        <f t="shared" si="1"/>
        <v>0</v>
      </c>
    </row>
    <row r="72" spans="1:9">
      <c r="A72" s="94"/>
      <c r="B72" s="51"/>
      <c r="C72" s="51"/>
      <c r="D72" s="52"/>
      <c r="E72" s="52"/>
      <c r="F72" s="52">
        <f t="shared" si="1"/>
        <v>0</v>
      </c>
    </row>
    <row r="73" spans="1:9">
      <c r="A73" s="94"/>
      <c r="B73" s="51"/>
      <c r="C73" s="51"/>
      <c r="D73" s="52"/>
      <c r="E73" s="52"/>
      <c r="F73" s="52">
        <f t="shared" si="1"/>
        <v>0</v>
      </c>
    </row>
    <row r="74" spans="1:9">
      <c r="A74" s="94"/>
      <c r="B74" s="51"/>
      <c r="C74" s="51"/>
      <c r="D74" s="52"/>
      <c r="E74" s="52"/>
      <c r="F74" s="52">
        <f t="shared" si="1"/>
        <v>0</v>
      </c>
    </row>
    <row r="75" spans="1:9">
      <c r="A75" s="94"/>
      <c r="B75" s="51"/>
      <c r="C75" s="51"/>
      <c r="D75" s="52"/>
      <c r="E75" s="52"/>
      <c r="F75" s="52">
        <f t="shared" si="1"/>
        <v>0</v>
      </c>
    </row>
    <row r="76" spans="1:9">
      <c r="A76" s="94" t="s">
        <v>269</v>
      </c>
      <c r="B76" s="51" t="s">
        <v>1179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>
      <c r="A77" s="94"/>
      <c r="B77" t="s">
        <v>537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0.23958333333333326</v>
      </c>
    </row>
    <row r="78" spans="1:9">
      <c r="A78" s="94"/>
      <c r="B78" s="51" t="s">
        <v>1180</v>
      </c>
      <c r="C78" s="51" t="s">
        <v>290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>
      <c r="A79" s="94"/>
      <c r="B79" s="51" t="s">
        <v>1181</v>
      </c>
      <c r="C79" s="51" t="s">
        <v>288</v>
      </c>
      <c r="D79" s="52">
        <v>0.44791666666666669</v>
      </c>
      <c r="E79" s="52">
        <v>0.4548611111111111</v>
      </c>
      <c r="F79" s="52">
        <f t="shared" si="1"/>
        <v>6.9444444444444198E-3</v>
      </c>
      <c r="H79" s="53" t="s">
        <v>290</v>
      </c>
      <c r="I79" s="52">
        <f>SUMIFS(F76:F91, C76:C91,H79)</f>
        <v>4.1666666666666685E-2</v>
      </c>
    </row>
    <row r="80" spans="1:9">
      <c r="A80" s="94"/>
      <c r="B80" s="91" t="s">
        <v>1182</v>
      </c>
      <c r="C80" s="51" t="s">
        <v>288</v>
      </c>
      <c r="D80" s="52">
        <v>0.4548611111111111</v>
      </c>
      <c r="E80" s="52">
        <v>0.46527777777777773</v>
      </c>
      <c r="F80" s="52">
        <f t="shared" si="1"/>
        <v>1.041666666666663E-2</v>
      </c>
      <c r="H80" s="53" t="s">
        <v>293</v>
      </c>
      <c r="I80" s="52">
        <f>SUMIFS(F76:F91, C76:C91,H80)</f>
        <v>0</v>
      </c>
    </row>
    <row r="81" spans="1:9">
      <c r="A81" s="94"/>
      <c r="B81" s="51" t="s">
        <v>1183</v>
      </c>
      <c r="C81" s="51" t="s">
        <v>288</v>
      </c>
      <c r="D81" s="52">
        <v>0.46527777777777773</v>
      </c>
      <c r="E81" s="52">
        <v>0.60416666666666663</v>
      </c>
      <c r="F81" s="52">
        <f>E81-D81</f>
        <v>0.1388888888888889</v>
      </c>
      <c r="H81" s="53" t="s">
        <v>296</v>
      </c>
      <c r="I81" s="52">
        <f>SUMIFS(F76:F91, C76:C91,H81)</f>
        <v>0</v>
      </c>
    </row>
    <row r="82" spans="1:9">
      <c r="A82" s="98"/>
      <c r="B82" s="85" t="s">
        <v>329</v>
      </c>
      <c r="C82" s="55" t="s">
        <v>295</v>
      </c>
      <c r="D82" s="52">
        <v>0.52083333333333337</v>
      </c>
      <c r="E82" s="52">
        <v>0.58333333333333337</v>
      </c>
      <c r="F82" s="52">
        <f>E82-D82</f>
        <v>6.25E-2</v>
      </c>
      <c r="H82" s="53" t="s">
        <v>295</v>
      </c>
      <c r="I82" s="52">
        <f>SUMIFS(F76:F91, C76:C91,H82)</f>
        <v>9.375E-2</v>
      </c>
    </row>
    <row r="83" spans="1:9">
      <c r="A83" s="94"/>
      <c r="B83" s="51" t="s">
        <v>1184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0.37499999999999994</v>
      </c>
    </row>
    <row r="84" spans="1:9">
      <c r="A84" s="94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94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>
      <c r="A86" s="94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>
      <c r="A87" s="94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>
      <c r="A88" s="94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>
      <c r="A89" s="94"/>
      <c r="B89" s="51"/>
      <c r="C89" s="55"/>
      <c r="D89" s="52"/>
      <c r="E89" s="52"/>
      <c r="F89" s="52">
        <f t="shared" si="1"/>
        <v>0</v>
      </c>
    </row>
    <row r="90" spans="1:9">
      <c r="A90" s="94"/>
      <c r="C90" s="51"/>
      <c r="D90" s="52"/>
      <c r="E90" s="52"/>
      <c r="F90" s="52">
        <f t="shared" si="1"/>
        <v>0</v>
      </c>
    </row>
    <row r="91" spans="1:9">
      <c r="A91" s="97"/>
      <c r="B91" s="51"/>
      <c r="C91" s="51"/>
      <c r="D91" s="52"/>
      <c r="E91" s="52"/>
      <c r="F91" s="52">
        <f t="shared" si="1"/>
        <v>0</v>
      </c>
    </row>
    <row r="92" spans="1:9">
      <c r="A92" s="93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>
      <c r="A93" s="94"/>
      <c r="B93" s="51" t="s">
        <v>1128</v>
      </c>
      <c r="C93" s="51" t="s">
        <v>285</v>
      </c>
      <c r="D93" s="52">
        <v>0.375</v>
      </c>
      <c r="E93" s="52">
        <v>0.64583333333333337</v>
      </c>
      <c r="F93" s="52">
        <f t="shared" si="1"/>
        <v>0.27083333333333337</v>
      </c>
      <c r="H93" s="53" t="s">
        <v>288</v>
      </c>
      <c r="I93" s="52">
        <f>SUMIFS(F92:F106, C92:C106,H93)</f>
        <v>0</v>
      </c>
    </row>
    <row r="94" spans="1:9">
      <c r="A94" s="94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0.27430555555555564</v>
      </c>
    </row>
    <row r="95" spans="1:9">
      <c r="A95" s="94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94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94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94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94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0.27430555555555564</v>
      </c>
    </row>
    <row r="100" spans="1:9">
      <c r="A100" s="94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4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4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4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  <c r="I103" s="50"/>
    </row>
    <row r="104" spans="1:9">
      <c r="A104" s="98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98"/>
      <c r="B105" s="60"/>
      <c r="C105" s="55"/>
      <c r="D105" s="52"/>
      <c r="E105" s="52"/>
      <c r="F105" s="52"/>
    </row>
    <row r="106" spans="1:9">
      <c r="A106" s="100"/>
      <c r="B106" s="60"/>
      <c r="C106" s="55"/>
      <c r="D106" s="52"/>
      <c r="E106" s="52"/>
      <c r="F106" s="52"/>
    </row>
    <row r="107" spans="1:9">
      <c r="A107" s="96" t="s">
        <v>30</v>
      </c>
      <c r="B107" s="90" t="s">
        <v>1209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>
      <c r="A108" s="96"/>
      <c r="B108" s="55" t="s">
        <v>1210</v>
      </c>
      <c r="C108" s="51" t="s">
        <v>293</v>
      </c>
      <c r="D108" s="52">
        <v>0.45833333333333331</v>
      </c>
      <c r="E108" s="52">
        <v>0.47222222222222227</v>
      </c>
      <c r="F108" s="52">
        <f t="shared" si="1"/>
        <v>1.3888888888888951E-2</v>
      </c>
      <c r="H108" s="53" t="s">
        <v>288</v>
      </c>
      <c r="I108" s="52">
        <v>0.20486111111111113</v>
      </c>
    </row>
    <row r="109" spans="1:9">
      <c r="A109" s="96"/>
      <c r="B109" s="56" t="s">
        <v>1211</v>
      </c>
      <c r="C109" s="51" t="s">
        <v>288</v>
      </c>
      <c r="D109" s="52">
        <v>0.47222222222222227</v>
      </c>
      <c r="E109" s="52">
        <v>0.5625</v>
      </c>
      <c r="F109" s="52">
        <v>4.8611111111111112E-2</v>
      </c>
      <c r="H109" s="53" t="s">
        <v>285</v>
      </c>
      <c r="I109" s="52">
        <f>SUMIFS(F107:F121, C107:C121,H109)</f>
        <v>0</v>
      </c>
    </row>
    <row r="110" spans="1:9">
      <c r="A110" s="96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>
      <c r="A111" s="96"/>
      <c r="B111" s="55" t="s">
        <v>1212</v>
      </c>
      <c r="C111" s="51" t="s">
        <v>288</v>
      </c>
      <c r="D111" s="52">
        <v>0.59375</v>
      </c>
      <c r="E111" s="52">
        <v>0.6875</v>
      </c>
      <c r="F111" s="52">
        <v>0.11458333333333333</v>
      </c>
      <c r="H111" s="53" t="s">
        <v>293</v>
      </c>
      <c r="I111" s="52">
        <f>SUMIFS(F107:F121, C107:C121,H111)</f>
        <v>1.3888888888888951E-2</v>
      </c>
    </row>
    <row r="112" spans="1:9">
      <c r="A112" s="96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>
      <c r="A113" s="96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96"/>
      <c r="B114" s="55"/>
      <c r="C114" s="51"/>
      <c r="D114" s="52"/>
      <c r="E114" s="52"/>
      <c r="F114" s="52"/>
      <c r="H114" s="48" t="s">
        <v>300</v>
      </c>
      <c r="I114" s="49">
        <f>SUM(I108:I113)</f>
        <v>0.26041666666666674</v>
      </c>
    </row>
    <row r="115" spans="1:9">
      <c r="A115" s="96"/>
      <c r="B115" s="55"/>
      <c r="C115" s="51"/>
      <c r="D115" s="52"/>
      <c r="E115" s="52"/>
      <c r="F115" s="52"/>
      <c r="I115" s="54"/>
    </row>
    <row r="116" spans="1:9">
      <c r="A116" s="96"/>
      <c r="B116" s="55" t="s">
        <v>424</v>
      </c>
      <c r="C116" s="51"/>
      <c r="D116" s="52"/>
      <c r="E116" s="52"/>
      <c r="F116" s="52"/>
      <c r="I116" s="54"/>
    </row>
    <row r="117" spans="1:9">
      <c r="A117" s="96"/>
      <c r="B117" s="55" t="s">
        <v>424</v>
      </c>
      <c r="C117" s="51"/>
      <c r="D117" s="52"/>
      <c r="E117" s="52"/>
      <c r="F117" s="52"/>
    </row>
    <row r="118" spans="1:9">
      <c r="A118" s="96"/>
      <c r="B118" s="55"/>
      <c r="C118" s="51"/>
      <c r="D118" s="52"/>
      <c r="E118" s="52"/>
      <c r="F118" s="52"/>
    </row>
    <row r="119" spans="1:9">
      <c r="A119" s="96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96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96"/>
      <c r="B121" s="55"/>
      <c r="C121" s="51"/>
      <c r="D121" s="52"/>
      <c r="E121" s="52"/>
      <c r="F121" s="52">
        <f t="shared" si="1"/>
        <v>0</v>
      </c>
    </row>
    <row r="122" spans="1:9">
      <c r="A122" s="93" t="s">
        <v>273</v>
      </c>
      <c r="B122" s="51" t="s">
        <v>1213</v>
      </c>
      <c r="C122" s="51" t="s">
        <v>293</v>
      </c>
      <c r="D122" s="62">
        <v>0.4375</v>
      </c>
      <c r="E122" s="52">
        <v>0.4513888888888889</v>
      </c>
      <c r="F122" s="52">
        <f t="shared" si="1"/>
        <v>1.3888888888888895E-2</v>
      </c>
      <c r="H122" s="49" t="s">
        <v>286</v>
      </c>
      <c r="I122" s="49" t="s">
        <v>287</v>
      </c>
    </row>
    <row r="123" spans="1:9">
      <c r="A123" s="94"/>
      <c r="B123" t="s">
        <v>1214</v>
      </c>
      <c r="C123" s="78" t="s">
        <v>288</v>
      </c>
      <c r="D123" s="61">
        <v>0.45833333333333331</v>
      </c>
      <c r="E123" s="54">
        <v>0.49305555555555558</v>
      </c>
      <c r="F123" s="52">
        <f t="shared" si="1"/>
        <v>3.4722222222222265E-2</v>
      </c>
      <c r="H123" s="53" t="s">
        <v>288</v>
      </c>
      <c r="I123" s="52">
        <f>SUMIFS(F122:F136, C122:C136,H123)</f>
        <v>9.7222222222222265E-2</v>
      </c>
    </row>
    <row r="124" spans="1:9">
      <c r="A124" s="94"/>
      <c r="B124" s="51" t="s">
        <v>1215</v>
      </c>
      <c r="C124" s="51" t="s">
        <v>290</v>
      </c>
      <c r="D124" s="63">
        <v>0.49305555555555558</v>
      </c>
      <c r="E124" s="52">
        <v>0.51388888888888895</v>
      </c>
      <c r="F124" s="52">
        <f t="shared" si="1"/>
        <v>2.083333333333337E-2</v>
      </c>
      <c r="H124" s="53" t="s">
        <v>285</v>
      </c>
      <c r="I124" s="52">
        <f>SUMIFS(F122:F136, C122:C136,H124)</f>
        <v>3.472222222222221E-2</v>
      </c>
    </row>
    <row r="125" spans="1:9">
      <c r="A125" s="94"/>
      <c r="B125" s="51" t="s">
        <v>1216</v>
      </c>
      <c r="C125" s="51" t="s">
        <v>288</v>
      </c>
      <c r="D125" s="52">
        <v>0.51388888888888895</v>
      </c>
      <c r="E125" s="52">
        <v>0.57638888888888895</v>
      </c>
      <c r="F125" s="52">
        <f t="shared" si="1"/>
        <v>6.25E-2</v>
      </c>
      <c r="H125" s="53" t="s">
        <v>290</v>
      </c>
      <c r="I125" s="52">
        <f>SUMIFS(F122:F136, C122:C136,H125)</f>
        <v>2.083333333333337E-2</v>
      </c>
    </row>
    <row r="126" spans="1:9">
      <c r="A126" s="94"/>
      <c r="B126" s="51" t="s">
        <v>1210</v>
      </c>
      <c r="C126" s="51" t="s">
        <v>293</v>
      </c>
      <c r="D126" s="52">
        <v>0.66666666666666663</v>
      </c>
      <c r="E126" s="52">
        <v>0.68055555555555547</v>
      </c>
      <c r="F126" s="52">
        <f t="shared" si="1"/>
        <v>1.388888888888884E-2</v>
      </c>
      <c r="H126" s="53" t="s">
        <v>293</v>
      </c>
      <c r="I126" s="52">
        <f>SUMIFS(F122:F136, C122:C136,H126)</f>
        <v>2.7777777777777735E-2</v>
      </c>
    </row>
    <row r="127" spans="1:9">
      <c r="A127" s="98"/>
      <c r="B127" s="58" t="s">
        <v>1217</v>
      </c>
      <c r="C127" s="51" t="s">
        <v>285</v>
      </c>
      <c r="D127" s="52">
        <v>0.6875</v>
      </c>
      <c r="E127" s="52">
        <v>0.72222222222222221</v>
      </c>
      <c r="F127" s="52">
        <f t="shared" si="1"/>
        <v>3.472222222222221E-2</v>
      </c>
      <c r="H127" s="53" t="s">
        <v>296</v>
      </c>
      <c r="I127" s="52">
        <f>SUMIFS(F122:F136, C122:C136,H127)</f>
        <v>0</v>
      </c>
    </row>
    <row r="128" spans="1:9">
      <c r="A128" s="98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98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0.18055555555555558</v>
      </c>
    </row>
    <row r="130" spans="1:9">
      <c r="A130" s="98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4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4"/>
      <c r="B132" s="59"/>
      <c r="C132" s="51"/>
      <c r="D132" s="52"/>
      <c r="E132" s="52"/>
      <c r="F132" s="52">
        <f t="shared" si="2"/>
        <v>0</v>
      </c>
    </row>
    <row r="133" spans="1:9">
      <c r="A133" s="94"/>
      <c r="B133" s="51"/>
      <c r="C133" s="51"/>
      <c r="D133" s="52"/>
      <c r="E133" s="52"/>
      <c r="F133" s="52">
        <f t="shared" si="2"/>
        <v>0</v>
      </c>
    </row>
    <row r="134" spans="1:9">
      <c r="A134" s="94"/>
      <c r="B134" s="51"/>
      <c r="C134" s="51"/>
      <c r="D134" s="52"/>
      <c r="E134" s="52"/>
      <c r="F134" s="52"/>
    </row>
    <row r="135" spans="1:9">
      <c r="A135" s="94"/>
      <c r="B135" s="51"/>
      <c r="C135" s="51"/>
      <c r="D135" s="52"/>
      <c r="E135" s="52"/>
      <c r="F135" s="52"/>
    </row>
    <row r="136" spans="1:9">
      <c r="A136" s="95"/>
      <c r="B136" s="51"/>
      <c r="C136" s="51"/>
      <c r="D136" s="52"/>
      <c r="E136" s="52"/>
      <c r="F136" s="52"/>
    </row>
    <row r="137" spans="1:9">
      <c r="A137" s="96" t="s">
        <v>276</v>
      </c>
      <c r="B137" s="51" t="s">
        <v>1190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96"/>
      <c r="B138" t="s">
        <v>1191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96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96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96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96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96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96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99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96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96"/>
      <c r="B147" s="55"/>
      <c r="C147" s="51"/>
      <c r="D147" s="52"/>
      <c r="E147" s="52"/>
      <c r="F147" s="52">
        <f t="shared" si="2"/>
        <v>0</v>
      </c>
    </row>
    <row r="148" spans="1:9">
      <c r="A148" s="96"/>
      <c r="B148" s="55"/>
      <c r="C148" s="51"/>
      <c r="D148" s="52"/>
      <c r="E148" s="52"/>
      <c r="F148" s="52">
        <f t="shared" si="2"/>
        <v>0</v>
      </c>
    </row>
    <row r="149" spans="1:9">
      <c r="A149" s="96"/>
      <c r="B149" s="55"/>
      <c r="C149" s="51"/>
      <c r="D149" s="52"/>
      <c r="E149" s="52"/>
      <c r="F149" s="52">
        <f t="shared" si="2"/>
        <v>0</v>
      </c>
    </row>
    <row r="150" spans="1:9">
      <c r="A150" s="96"/>
      <c r="B150" s="55"/>
      <c r="C150" s="51"/>
      <c r="D150" s="52"/>
      <c r="E150" s="52"/>
      <c r="F150" s="52">
        <f t="shared" si="2"/>
        <v>0</v>
      </c>
    </row>
    <row r="151" spans="1:9">
      <c r="A151" s="96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51" priority="25" operator="greaterThan">
      <formula>0.25</formula>
    </cfRule>
    <cfRule type="cellIs" dxfId="50" priority="26" operator="lessThan">
      <formula>0.25</formula>
    </cfRule>
  </conditionalFormatting>
  <conditionalFormatting sqref="I4 I19 I34 I49 I78 I94 I109 I124 I139">
    <cfRule type="cellIs" dxfId="49" priority="22" operator="lessThan">
      <formula>0.0416666666666667</formula>
    </cfRule>
    <cfRule type="cellIs" dxfId="48" priority="23" operator="greaterThan">
      <formula>0.0416666666666667</formula>
    </cfRule>
    <cfRule type="cellIs" dxfId="47" priority="24" operator="greaterThan">
      <formula>0.0416666666666667</formula>
    </cfRule>
  </conditionalFormatting>
  <conditionalFormatting sqref="I5 I20 I35 I79 I95 I110 I125 I140">
    <cfRule type="cellIs" dxfId="46" priority="20" operator="lessThan">
      <formula>0.0833333333333333</formula>
    </cfRule>
    <cfRule type="cellIs" dxfId="45" priority="21" operator="greaterThan">
      <formula>0.0833333333333333</formula>
    </cfRule>
  </conditionalFormatting>
  <conditionalFormatting sqref="I6 I21 I36 I80 I96 I111 I126 I141 I50:I51">
    <cfRule type="cellIs" dxfId="44" priority="18" operator="lessThan">
      <formula>0.0416666666666667</formula>
    </cfRule>
    <cfRule type="cellIs" dxfId="43" priority="19" operator="greaterThan">
      <formula>0.0416666666666667</formula>
    </cfRule>
  </conditionalFormatting>
  <conditionalFormatting sqref="I7 I22 I37 I52 I81 I97 I112 I127 I142">
    <cfRule type="cellIs" dxfId="42" priority="16" operator="lessThan">
      <formula>0.0416666666666667</formula>
    </cfRule>
    <cfRule type="cellIs" dxfId="41" priority="17" operator="greaterThan">
      <formula>0.0416666666666667</formula>
    </cfRule>
  </conditionalFormatting>
  <conditionalFormatting sqref="I8 I23 I38 I53 I82 I98 I113 I128 I143">
    <cfRule type="cellIs" dxfId="40" priority="14" operator="lessThan">
      <formula>0.0625</formula>
    </cfRule>
    <cfRule type="cellIs" dxfId="39" priority="15" operator="greaterThan">
      <formula>0.0625</formula>
    </cfRule>
  </conditionalFormatting>
  <conditionalFormatting sqref="I63">
    <cfRule type="cellIs" dxfId="38" priority="12" operator="greaterThan">
      <formula>0.25</formula>
    </cfRule>
    <cfRule type="cellIs" dxfId="37" priority="13" operator="lessThan">
      <formula>0.25</formula>
    </cfRule>
  </conditionalFormatting>
  <conditionalFormatting sqref="I64">
    <cfRule type="cellIs" dxfId="36" priority="9" operator="lessThan">
      <formula>0.0416666666666667</formula>
    </cfRule>
    <cfRule type="cellIs" dxfId="35" priority="10" operator="greaterThan">
      <formula>0.0416666666666667</formula>
    </cfRule>
    <cfRule type="cellIs" dxfId="34" priority="11" operator="greaterThan">
      <formula>0.0416666666666667</formula>
    </cfRule>
  </conditionalFormatting>
  <conditionalFormatting sqref="I65">
    <cfRule type="cellIs" dxfId="33" priority="7" operator="lessThan">
      <formula>0.0833333333333333</formula>
    </cfRule>
    <cfRule type="cellIs" dxfId="32" priority="8" operator="greaterThan">
      <formula>0.0833333333333333</formula>
    </cfRule>
  </conditionalFormatting>
  <conditionalFormatting sqref="I66">
    <cfRule type="cellIs" dxfId="31" priority="5" operator="lessThan">
      <formula>0.0416666666666667</formula>
    </cfRule>
    <cfRule type="cellIs" dxfId="30" priority="6" operator="greaterThan">
      <formula>0.0416666666666667</formula>
    </cfRule>
  </conditionalFormatting>
  <conditionalFormatting sqref="I67">
    <cfRule type="cellIs" dxfId="29" priority="3" operator="lessThan">
      <formula>0.0416666666666667</formula>
    </cfRule>
    <cfRule type="cellIs" dxfId="28" priority="4" operator="greaterThan">
      <formula>0.0416666666666667</formula>
    </cfRule>
  </conditionalFormatting>
  <conditionalFormatting sqref="I68">
    <cfRule type="cellIs" dxfId="27" priority="1" operator="lessThan">
      <formula>0.0625</formula>
    </cfRule>
    <cfRule type="cellIs" dxfId="26" priority="2" operator="greaterThan">
      <formula>0.0625</formula>
    </cfRule>
  </conditionalFormatting>
  <dataValidations count="1">
    <dataValidation type="list" allowBlank="1" showInputMessage="1" showErrorMessage="1" sqref="C2:C151" xr:uid="{2AD8FC62-DB72-4D2D-B8C0-587A600FA5C4}">
      <formula1>$Q$1:$Q$7</formula1>
    </dataValidation>
  </dataValidation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C1AD2-AD8D-40CD-89CA-30593788E089}">
  <dimension ref="A1:Q151"/>
  <sheetViews>
    <sheetView topLeftCell="A39" workbookViewId="0">
      <selection activeCell="B47" sqref="B47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98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98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98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98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98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8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98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98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98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98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98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98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98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98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98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98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>
      <c r="A18" s="94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>
      <c r="A19" s="94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94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94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94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4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4"/>
      <c r="B24" s="51" t="s">
        <v>1108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>
      <c r="A25" s="94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4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4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4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4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4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97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3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4"/>
      <c r="B33" s="51" t="s">
        <v>1192</v>
      </c>
      <c r="C33" s="51" t="s">
        <v>285</v>
      </c>
      <c r="D33" s="52">
        <v>0.42708333333333331</v>
      </c>
      <c r="E33" s="52">
        <v>0.4375</v>
      </c>
      <c r="F33" s="52">
        <f t="shared" si="0"/>
        <v>1.0416666666666685E-2</v>
      </c>
      <c r="H33" s="53" t="s">
        <v>288</v>
      </c>
      <c r="I33" s="52">
        <f>SUMIFS(F32:F46, C32:C46,H33)</f>
        <v>0.13194444444444442</v>
      </c>
    </row>
    <row r="34" spans="1:9">
      <c r="A34" s="94"/>
      <c r="B34" s="80" t="s">
        <v>1048</v>
      </c>
      <c r="C34" s="51" t="s">
        <v>293</v>
      </c>
      <c r="D34" s="52">
        <v>0.4375</v>
      </c>
      <c r="E34" s="52">
        <v>0.45833333333333331</v>
      </c>
      <c r="F34" s="52">
        <f t="shared" si="0"/>
        <v>2.0833333333333315E-2</v>
      </c>
      <c r="H34" s="53" t="s">
        <v>285</v>
      </c>
      <c r="I34" s="52">
        <f>SUMIFS(F32:F46, C32:C46,H34)</f>
        <v>0.12152777777777779</v>
      </c>
    </row>
    <row r="35" spans="1:9">
      <c r="A35" s="94"/>
      <c r="B35" s="51" t="s">
        <v>1193</v>
      </c>
      <c r="C35" s="51" t="s">
        <v>285</v>
      </c>
      <c r="D35" s="52">
        <v>0.45833333333333331</v>
      </c>
      <c r="E35" s="52">
        <v>0.5625</v>
      </c>
      <c r="F35" s="52">
        <f t="shared" si="0"/>
        <v>0.10416666666666669</v>
      </c>
      <c r="H35" s="53" t="s">
        <v>290</v>
      </c>
      <c r="I35" s="52">
        <f>SUMIFS(F32:F46, C32:C46,H35)</f>
        <v>0</v>
      </c>
    </row>
    <row r="36" spans="1:9">
      <c r="A36" s="94"/>
      <c r="B36" s="51" t="s">
        <v>329</v>
      </c>
      <c r="C36" s="51" t="s">
        <v>295</v>
      </c>
      <c r="D36" s="52">
        <v>0.5625</v>
      </c>
      <c r="E36" s="52">
        <v>0.59375</v>
      </c>
      <c r="F36" s="52">
        <f t="shared" si="0"/>
        <v>3.125E-2</v>
      </c>
      <c r="H36" s="53" t="s">
        <v>293</v>
      </c>
      <c r="I36" s="52">
        <f>SUMIFS(F32:F46, C32:C46,H36)</f>
        <v>2.0833333333333315E-2</v>
      </c>
    </row>
    <row r="37" spans="1:9">
      <c r="A37" s="94"/>
      <c r="B37" s="85" t="s">
        <v>1194</v>
      </c>
      <c r="C37" s="51" t="s">
        <v>288</v>
      </c>
      <c r="D37" s="52">
        <v>0.59722222222222221</v>
      </c>
      <c r="E37" s="52">
        <v>0.72916666666666663</v>
      </c>
      <c r="F37" s="52">
        <f t="shared" si="0"/>
        <v>0.13194444444444442</v>
      </c>
      <c r="H37" s="53" t="s">
        <v>296</v>
      </c>
      <c r="I37" s="52">
        <f>SUMIFS(F32:F46, C32:C46,H37)</f>
        <v>0</v>
      </c>
    </row>
    <row r="38" spans="1:9">
      <c r="A38" s="94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>
      <c r="A39" s="94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0.30555555555555552</v>
      </c>
    </row>
    <row r="40" spans="1:9">
      <c r="A40" s="94"/>
      <c r="C40" s="51"/>
      <c r="D40" s="52"/>
      <c r="E40" s="52"/>
      <c r="F40" s="52">
        <f t="shared" si="0"/>
        <v>0</v>
      </c>
      <c r="I40" s="54"/>
    </row>
    <row r="41" spans="1:9">
      <c r="A41" s="94"/>
      <c r="B41" s="51"/>
      <c r="C41" s="51"/>
      <c r="D41" s="52"/>
      <c r="E41" s="52"/>
      <c r="F41" s="52">
        <f t="shared" si="0"/>
        <v>0</v>
      </c>
      <c r="I41" s="54"/>
    </row>
    <row r="42" spans="1:9">
      <c r="A42" s="94"/>
      <c r="B42" s="51"/>
      <c r="C42" s="51"/>
      <c r="D42" s="52"/>
      <c r="E42" s="52"/>
      <c r="F42" s="52">
        <f t="shared" si="0"/>
        <v>0</v>
      </c>
    </row>
    <row r="43" spans="1:9">
      <c r="A43" s="94"/>
      <c r="C43" s="51"/>
      <c r="D43" s="52"/>
      <c r="E43" s="52"/>
      <c r="F43" s="52">
        <f t="shared" si="0"/>
        <v>0</v>
      </c>
    </row>
    <row r="44" spans="1:9">
      <c r="A44" s="94"/>
      <c r="B44" s="51"/>
      <c r="C44" s="51"/>
      <c r="D44" s="52"/>
      <c r="E44" s="52"/>
      <c r="F44" s="52">
        <f t="shared" si="0"/>
        <v>0</v>
      </c>
    </row>
    <row r="45" spans="1:9">
      <c r="A45" s="94"/>
      <c r="B45" s="51"/>
      <c r="C45" s="51"/>
      <c r="D45" s="52"/>
      <c r="E45" s="52"/>
      <c r="F45" s="52">
        <f t="shared" si="0"/>
        <v>0</v>
      </c>
    </row>
    <row r="46" spans="1:9">
      <c r="A46" s="95"/>
      <c r="B46" s="51"/>
      <c r="C46" s="51"/>
      <c r="D46" s="52"/>
      <c r="E46" s="52"/>
      <c r="F46" s="52">
        <f t="shared" si="0"/>
        <v>0</v>
      </c>
    </row>
    <row r="47" spans="1:9">
      <c r="A47" s="96" t="s">
        <v>21</v>
      </c>
      <c r="B47" s="51" t="s">
        <v>1218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6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96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96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96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96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96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96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96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96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96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96"/>
      <c r="B58" s="55"/>
      <c r="C58" s="51"/>
      <c r="D58" s="52"/>
      <c r="E58" s="52"/>
      <c r="F58" s="52">
        <f t="shared" si="0"/>
        <v>0</v>
      </c>
    </row>
    <row r="59" spans="1:9">
      <c r="A59" s="96"/>
      <c r="B59" s="55"/>
      <c r="C59" s="51"/>
      <c r="D59" s="52"/>
      <c r="E59" s="52"/>
      <c r="F59" s="52">
        <f t="shared" si="0"/>
        <v>0</v>
      </c>
    </row>
    <row r="60" spans="1:9">
      <c r="A60" s="96"/>
      <c r="B60" s="55"/>
      <c r="C60" s="51"/>
      <c r="D60" s="52"/>
      <c r="E60" s="52"/>
      <c r="F60" s="52">
        <f t="shared" si="0"/>
        <v>0</v>
      </c>
    </row>
    <row r="61" spans="1:9">
      <c r="A61" s="96"/>
      <c r="B61" s="55"/>
      <c r="C61" s="51"/>
      <c r="D61" s="52"/>
      <c r="E61" s="52"/>
      <c r="F61" s="52">
        <f t="shared" si="0"/>
        <v>0</v>
      </c>
    </row>
    <row r="62" spans="1:9">
      <c r="A62" s="93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94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>
      <c r="A64" s="94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94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94"/>
      <c r="B66" s="51" t="s">
        <v>1178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94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94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4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>
      <c r="A70" s="94"/>
      <c r="B70" s="51"/>
      <c r="C70" s="51"/>
      <c r="D70" s="52"/>
      <c r="E70" s="52"/>
      <c r="F70" s="52">
        <f t="shared" si="1"/>
        <v>0</v>
      </c>
      <c r="I70" s="54"/>
    </row>
    <row r="71" spans="1:9">
      <c r="A71" s="94"/>
      <c r="B71" s="51"/>
      <c r="C71" s="51"/>
      <c r="D71" s="52"/>
      <c r="E71" s="52"/>
      <c r="F71" s="52">
        <f t="shared" si="1"/>
        <v>0</v>
      </c>
    </row>
    <row r="72" spans="1:9">
      <c r="A72" s="94"/>
      <c r="B72" s="51"/>
      <c r="C72" s="51"/>
      <c r="D72" s="52"/>
      <c r="E72" s="52"/>
      <c r="F72" s="52">
        <f t="shared" si="1"/>
        <v>0</v>
      </c>
    </row>
    <row r="73" spans="1:9">
      <c r="A73" s="94"/>
      <c r="B73" s="51"/>
      <c r="C73" s="51"/>
      <c r="D73" s="52"/>
      <c r="E73" s="52"/>
      <c r="F73" s="52">
        <f t="shared" si="1"/>
        <v>0</v>
      </c>
    </row>
    <row r="74" spans="1:9">
      <c r="A74" s="94"/>
      <c r="B74" s="51"/>
      <c r="C74" s="51"/>
      <c r="D74" s="52"/>
      <c r="E74" s="52"/>
      <c r="F74" s="52">
        <f t="shared" si="1"/>
        <v>0</v>
      </c>
    </row>
    <row r="75" spans="1:9">
      <c r="A75" s="94"/>
      <c r="B75" s="51"/>
      <c r="C75" s="51"/>
      <c r="D75" s="52"/>
      <c r="E75" s="52"/>
      <c r="F75" s="52">
        <f t="shared" si="1"/>
        <v>0</v>
      </c>
    </row>
    <row r="76" spans="1:9">
      <c r="A76" s="94" t="s">
        <v>269</v>
      </c>
      <c r="B76" s="51" t="s">
        <v>1179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>
      <c r="A77" s="94"/>
      <c r="B77" t="s">
        <v>537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0.23958333333333326</v>
      </c>
    </row>
    <row r="78" spans="1:9">
      <c r="A78" s="94"/>
      <c r="B78" s="51" t="s">
        <v>1180</v>
      </c>
      <c r="C78" s="51" t="s">
        <v>290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>
      <c r="A79" s="94"/>
      <c r="B79" s="51" t="s">
        <v>1181</v>
      </c>
      <c r="C79" s="51" t="s">
        <v>288</v>
      </c>
      <c r="D79" s="52">
        <v>0.44791666666666669</v>
      </c>
      <c r="E79" s="52">
        <v>0.4548611111111111</v>
      </c>
      <c r="F79" s="52">
        <f t="shared" si="1"/>
        <v>6.9444444444444198E-3</v>
      </c>
      <c r="H79" s="53" t="s">
        <v>290</v>
      </c>
      <c r="I79" s="52">
        <f>SUMIFS(F76:F91, C76:C91,H79)</f>
        <v>4.1666666666666685E-2</v>
      </c>
    </row>
    <row r="80" spans="1:9">
      <c r="A80" s="94"/>
      <c r="B80" s="91" t="s">
        <v>1182</v>
      </c>
      <c r="C80" s="51" t="s">
        <v>288</v>
      </c>
      <c r="D80" s="52">
        <v>0.4548611111111111</v>
      </c>
      <c r="E80" s="52">
        <v>0.46527777777777773</v>
      </c>
      <c r="F80" s="52">
        <f t="shared" si="1"/>
        <v>1.041666666666663E-2</v>
      </c>
      <c r="H80" s="53" t="s">
        <v>293</v>
      </c>
      <c r="I80" s="52">
        <f>SUMIFS(F76:F91, C76:C91,H80)</f>
        <v>0</v>
      </c>
    </row>
    <row r="81" spans="1:9">
      <c r="A81" s="94"/>
      <c r="B81" s="51" t="s">
        <v>1183</v>
      </c>
      <c r="C81" s="51" t="s">
        <v>288</v>
      </c>
      <c r="D81" s="52">
        <v>0.46527777777777773</v>
      </c>
      <c r="E81" s="52">
        <v>0.60416666666666663</v>
      </c>
      <c r="F81" s="52">
        <f>E81-D81</f>
        <v>0.1388888888888889</v>
      </c>
      <c r="H81" s="53" t="s">
        <v>296</v>
      </c>
      <c r="I81" s="52">
        <f>SUMIFS(F76:F91, C76:C91,H81)</f>
        <v>0</v>
      </c>
    </row>
    <row r="82" spans="1:9">
      <c r="A82" s="98"/>
      <c r="B82" s="85" t="s">
        <v>329</v>
      </c>
      <c r="C82" s="55" t="s">
        <v>295</v>
      </c>
      <c r="D82" s="52">
        <v>0.52083333333333337</v>
      </c>
      <c r="E82" s="52">
        <v>0.58333333333333337</v>
      </c>
      <c r="F82" s="52">
        <f>E82-D82</f>
        <v>6.25E-2</v>
      </c>
      <c r="H82" s="53" t="s">
        <v>295</v>
      </c>
      <c r="I82" s="52">
        <f>SUMIFS(F76:F91, C76:C91,H82)</f>
        <v>9.375E-2</v>
      </c>
    </row>
    <row r="83" spans="1:9">
      <c r="A83" s="94"/>
      <c r="B83" s="51" t="s">
        <v>1184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0.37499999999999994</v>
      </c>
    </row>
    <row r="84" spans="1:9">
      <c r="A84" s="94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94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>
      <c r="A86" s="94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>
      <c r="A87" s="94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>
      <c r="A88" s="94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>
      <c r="A89" s="94"/>
      <c r="B89" s="51"/>
      <c r="C89" s="55"/>
      <c r="D89" s="52"/>
      <c r="E89" s="52"/>
      <c r="F89" s="52">
        <f t="shared" si="1"/>
        <v>0</v>
      </c>
    </row>
    <row r="90" spans="1:9">
      <c r="A90" s="94"/>
      <c r="C90" s="51"/>
      <c r="D90" s="52"/>
      <c r="E90" s="52"/>
      <c r="F90" s="52">
        <f t="shared" si="1"/>
        <v>0</v>
      </c>
    </row>
    <row r="91" spans="1:9">
      <c r="A91" s="97"/>
      <c r="B91" s="51"/>
      <c r="C91" s="51"/>
      <c r="D91" s="52"/>
      <c r="E91" s="52"/>
      <c r="F91" s="52">
        <f t="shared" si="1"/>
        <v>0</v>
      </c>
    </row>
    <row r="92" spans="1:9">
      <c r="A92" s="93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>
      <c r="A93" s="94"/>
      <c r="B93" s="51" t="s">
        <v>1128</v>
      </c>
      <c r="C93" s="51" t="s">
        <v>285</v>
      </c>
      <c r="D93" s="52">
        <v>0.375</v>
      </c>
      <c r="E93" s="52">
        <v>0.64583333333333337</v>
      </c>
      <c r="F93" s="52">
        <f t="shared" si="1"/>
        <v>0.27083333333333337</v>
      </c>
      <c r="H93" s="53" t="s">
        <v>288</v>
      </c>
      <c r="I93" s="52">
        <f>SUMIFS(F92:F106, C92:C106,H93)</f>
        <v>0</v>
      </c>
    </row>
    <row r="94" spans="1:9">
      <c r="A94" s="94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0.27430555555555564</v>
      </c>
    </row>
    <row r="95" spans="1:9">
      <c r="A95" s="94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94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94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94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94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0.27430555555555564</v>
      </c>
    </row>
    <row r="100" spans="1:9">
      <c r="A100" s="94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4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4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4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98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98"/>
      <c r="B105" s="60"/>
      <c r="C105" s="55"/>
      <c r="D105" s="52"/>
      <c r="E105" s="52"/>
      <c r="F105" s="52"/>
    </row>
    <row r="106" spans="1:9">
      <c r="A106" s="100"/>
      <c r="B106" s="60"/>
      <c r="C106" s="55"/>
      <c r="D106" s="52"/>
      <c r="E106" s="52"/>
      <c r="F106" s="52"/>
    </row>
    <row r="107" spans="1:9">
      <c r="A107" s="96" t="s">
        <v>30</v>
      </c>
      <c r="B107" s="90" t="s">
        <v>1185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>
      <c r="A108" s="96"/>
      <c r="B108" s="55" t="s">
        <v>1186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>
      <c r="A109" s="96"/>
      <c r="B109" s="56" t="s">
        <v>1187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>
      <c r="A110" s="96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>
      <c r="A111" s="96"/>
      <c r="B111" s="55" t="s">
        <v>1188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>
      <c r="A112" s="96"/>
      <c r="B112" s="55" t="s">
        <v>1189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>
      <c r="A113" s="96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96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>
      <c r="A115" s="96"/>
      <c r="B115" s="55"/>
      <c r="C115" s="51"/>
      <c r="D115" s="52"/>
      <c r="E115" s="52"/>
      <c r="F115" s="52"/>
      <c r="I115" s="54"/>
    </row>
    <row r="116" spans="1:9">
      <c r="A116" s="96"/>
      <c r="B116" s="55" t="s">
        <v>424</v>
      </c>
      <c r="C116" s="51"/>
      <c r="D116" s="52"/>
      <c r="E116" s="52"/>
      <c r="F116" s="52"/>
      <c r="I116" s="54"/>
    </row>
    <row r="117" spans="1:9">
      <c r="A117" s="96"/>
      <c r="B117" s="55" t="s">
        <v>424</v>
      </c>
      <c r="C117" s="51"/>
      <c r="D117" s="52"/>
      <c r="E117" s="52"/>
      <c r="F117" s="52"/>
    </row>
    <row r="118" spans="1:9">
      <c r="A118" s="96"/>
      <c r="B118" s="55"/>
      <c r="C118" s="51"/>
      <c r="D118" s="52"/>
      <c r="E118" s="52"/>
      <c r="F118" s="52"/>
    </row>
    <row r="119" spans="1:9">
      <c r="A119" s="96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96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96"/>
      <c r="B121" s="55"/>
      <c r="C121" s="51"/>
      <c r="D121" s="52"/>
      <c r="E121" s="52"/>
      <c r="F121" s="52">
        <f t="shared" si="1"/>
        <v>0</v>
      </c>
    </row>
    <row r="122" spans="1:9">
      <c r="A122" s="93" t="s">
        <v>273</v>
      </c>
      <c r="B122" s="51"/>
      <c r="C122" s="51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>
      <c r="A123" s="94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>
      <c r="A124" s="94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94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94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>
      <c r="A127" s="98"/>
      <c r="B127" s="58" t="s">
        <v>1219</v>
      </c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98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98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>
      <c r="A130" s="98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4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4"/>
      <c r="B132" s="59"/>
      <c r="C132" s="51"/>
      <c r="D132" s="52"/>
      <c r="E132" s="52"/>
      <c r="F132" s="52">
        <f t="shared" si="2"/>
        <v>0</v>
      </c>
    </row>
    <row r="133" spans="1:9">
      <c r="A133" s="94"/>
      <c r="B133" s="51"/>
      <c r="C133" s="51"/>
      <c r="D133" s="52"/>
      <c r="E133" s="52"/>
      <c r="F133" s="52">
        <f t="shared" si="2"/>
        <v>0</v>
      </c>
    </row>
    <row r="134" spans="1:9">
      <c r="A134" s="94"/>
      <c r="B134" s="51"/>
      <c r="C134" s="51"/>
      <c r="D134" s="52"/>
      <c r="E134" s="52"/>
      <c r="F134" s="52"/>
    </row>
    <row r="135" spans="1:9">
      <c r="A135" s="94"/>
      <c r="B135" s="51"/>
      <c r="C135" s="51"/>
      <c r="D135" s="52"/>
      <c r="E135" s="52"/>
      <c r="F135" s="52"/>
    </row>
    <row r="136" spans="1:9">
      <c r="A136" s="95"/>
      <c r="B136" s="51"/>
      <c r="C136" s="51"/>
      <c r="D136" s="52"/>
      <c r="E136" s="52"/>
      <c r="F136" s="52"/>
    </row>
    <row r="137" spans="1:9">
      <c r="A137" s="96" t="s">
        <v>276</v>
      </c>
      <c r="B137" s="51" t="s">
        <v>1190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96"/>
      <c r="B138" t="s">
        <v>1191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96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96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96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96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96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96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99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96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96"/>
      <c r="B147" s="55"/>
      <c r="C147" s="51"/>
      <c r="D147" s="52"/>
      <c r="E147" s="52"/>
      <c r="F147" s="52">
        <f t="shared" si="2"/>
        <v>0</v>
      </c>
    </row>
    <row r="148" spans="1:9">
      <c r="A148" s="96"/>
      <c r="B148" s="55"/>
      <c r="C148" s="51"/>
      <c r="D148" s="52"/>
      <c r="E148" s="52"/>
      <c r="F148" s="52">
        <f t="shared" si="2"/>
        <v>0</v>
      </c>
    </row>
    <row r="149" spans="1:9">
      <c r="A149" s="96"/>
      <c r="B149" s="55"/>
      <c r="C149" s="51"/>
      <c r="D149" s="52"/>
      <c r="E149" s="52"/>
      <c r="F149" s="52">
        <f t="shared" si="2"/>
        <v>0</v>
      </c>
    </row>
    <row r="150" spans="1:9">
      <c r="A150" s="96"/>
      <c r="B150" s="55"/>
      <c r="C150" s="51"/>
      <c r="D150" s="52"/>
      <c r="E150" s="52"/>
      <c r="F150" s="52">
        <f t="shared" si="2"/>
        <v>0</v>
      </c>
    </row>
    <row r="151" spans="1:9">
      <c r="A151" s="96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25" priority="25" operator="greaterThan">
      <formula>0.25</formula>
    </cfRule>
    <cfRule type="cellIs" dxfId="24" priority="26" operator="lessThan">
      <formula>0.25</formula>
    </cfRule>
  </conditionalFormatting>
  <conditionalFormatting sqref="I4 I19 I34 I49 I78 I94 I109 I124 I139">
    <cfRule type="cellIs" dxfId="23" priority="22" operator="lessThan">
      <formula>0.0416666666666667</formula>
    </cfRule>
    <cfRule type="cellIs" dxfId="22" priority="23" operator="greaterThan">
      <formula>0.0416666666666667</formula>
    </cfRule>
    <cfRule type="cellIs" dxfId="21" priority="24" operator="greaterThan">
      <formula>0.0416666666666667</formula>
    </cfRule>
  </conditionalFormatting>
  <conditionalFormatting sqref="I5 I20 I35 I79 I95 I110 I125 I140">
    <cfRule type="cellIs" dxfId="20" priority="20" operator="lessThan">
      <formula>0.0833333333333333</formula>
    </cfRule>
    <cfRule type="cellIs" dxfId="19" priority="21" operator="greaterThan">
      <formula>0.0833333333333333</formula>
    </cfRule>
  </conditionalFormatting>
  <conditionalFormatting sqref="I6 I21 I36 I80 I96 I111 I126 I141 I50:I51">
    <cfRule type="cellIs" dxfId="18" priority="18" operator="lessThan">
      <formula>0.0416666666666667</formula>
    </cfRule>
    <cfRule type="cellIs" dxfId="17" priority="19" operator="greaterThan">
      <formula>0.0416666666666667</formula>
    </cfRule>
  </conditionalFormatting>
  <conditionalFormatting sqref="I7 I22 I37 I52 I81 I97 I112 I127 I142">
    <cfRule type="cellIs" dxfId="16" priority="16" operator="lessThan">
      <formula>0.0416666666666667</formula>
    </cfRule>
    <cfRule type="cellIs" dxfId="15" priority="17" operator="greaterThan">
      <formula>0.0416666666666667</formula>
    </cfRule>
  </conditionalFormatting>
  <conditionalFormatting sqref="I8 I23 I38 I53 I82 I98 I113 I128 I143">
    <cfRule type="cellIs" dxfId="14" priority="14" operator="lessThan">
      <formula>0.0625</formula>
    </cfRule>
    <cfRule type="cellIs" dxfId="13" priority="15" operator="greaterThan">
      <formula>0.0625</formula>
    </cfRule>
  </conditionalFormatting>
  <conditionalFormatting sqref="I63">
    <cfRule type="cellIs" dxfId="12" priority="12" operator="greaterThan">
      <formula>0.25</formula>
    </cfRule>
    <cfRule type="cellIs" dxfId="11" priority="13" operator="lessThan">
      <formula>0.25</formula>
    </cfRule>
  </conditionalFormatting>
  <conditionalFormatting sqref="I64">
    <cfRule type="cellIs" dxfId="10" priority="9" operator="lessThan">
      <formula>0.0416666666666667</formula>
    </cfRule>
    <cfRule type="cellIs" dxfId="9" priority="10" operator="greaterThan">
      <formula>0.0416666666666667</formula>
    </cfRule>
    <cfRule type="cellIs" dxfId="8" priority="11" operator="greaterThan">
      <formula>0.0416666666666667</formula>
    </cfRule>
  </conditionalFormatting>
  <conditionalFormatting sqref="I65">
    <cfRule type="cellIs" dxfId="7" priority="7" operator="lessThan">
      <formula>0.0833333333333333</formula>
    </cfRule>
    <cfRule type="cellIs" dxfId="6" priority="8" operator="greaterThan">
      <formula>0.0833333333333333</formula>
    </cfRule>
  </conditionalFormatting>
  <conditionalFormatting sqref="I66">
    <cfRule type="cellIs" dxfId="5" priority="5" operator="lessThan">
      <formula>0.0416666666666667</formula>
    </cfRule>
    <cfRule type="cellIs" dxfId="4" priority="6" operator="greaterThan">
      <formula>0.0416666666666667</formula>
    </cfRule>
  </conditionalFormatting>
  <conditionalFormatting sqref="I67">
    <cfRule type="cellIs" dxfId="3" priority="3" operator="lessThan">
      <formula>0.0416666666666667</formula>
    </cfRule>
    <cfRule type="cellIs" dxfId="2" priority="4" operator="greaterThan">
      <formula>0.0416666666666667</formula>
    </cfRule>
  </conditionalFormatting>
  <conditionalFormatting sqref="I68">
    <cfRule type="cellIs" dxfId="1" priority="1" operator="lessThan">
      <formula>0.0625</formula>
    </cfRule>
    <cfRule type="cellIs" dxfId="0" priority="2" operator="greaterThan">
      <formula>0.0625</formula>
    </cfRule>
  </conditionalFormatting>
  <dataValidations count="1">
    <dataValidation type="list" allowBlank="1" showInputMessage="1" showErrorMessage="1" sqref="C2:C151" xr:uid="{3DB7675E-AF1C-4CC3-B2AD-F874D3593BEB}">
      <formula1>$Q$1:$Q$7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7"/>
  <sheetViews>
    <sheetView topLeftCell="A14" workbookViewId="0">
      <selection activeCell="D16" sqref="D16"/>
    </sheetView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2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03.7" customHeight="1">
      <c r="B8" s="19" t="s">
        <v>13</v>
      </c>
      <c r="C8" s="35" t="s">
        <v>76</v>
      </c>
      <c r="D8" s="13" t="s">
        <v>87</v>
      </c>
      <c r="E8" s="35" t="s">
        <v>41</v>
      </c>
      <c r="F8" s="35">
        <v>4</v>
      </c>
      <c r="G8" s="35">
        <v>0</v>
      </c>
      <c r="H8" s="23"/>
    </row>
    <row r="9" spans="1:8" ht="99" customHeight="1">
      <c r="B9" s="19" t="s">
        <v>17</v>
      </c>
      <c r="C9" s="35" t="s">
        <v>74</v>
      </c>
      <c r="D9" s="13" t="s">
        <v>88</v>
      </c>
      <c r="E9" s="35" t="s">
        <v>41</v>
      </c>
      <c r="F9" s="35">
        <v>4</v>
      </c>
      <c r="G9" s="35">
        <v>0</v>
      </c>
      <c r="H9" s="24"/>
    </row>
    <row r="10" spans="1:8" ht="102.75" customHeight="1">
      <c r="B10" s="19" t="s">
        <v>20</v>
      </c>
      <c r="C10" s="35" t="s">
        <v>76</v>
      </c>
      <c r="D10" s="13" t="s">
        <v>89</v>
      </c>
      <c r="E10" s="35" t="s">
        <v>41</v>
      </c>
      <c r="F10" s="35">
        <v>4</v>
      </c>
      <c r="G10" s="35">
        <v>0</v>
      </c>
      <c r="H10" s="24"/>
    </row>
    <row r="11" spans="1:8" ht="116.25" customHeight="1">
      <c r="B11" s="19" t="s">
        <v>21</v>
      </c>
      <c r="C11" s="35" t="s">
        <v>76</v>
      </c>
      <c r="D11" s="13" t="s">
        <v>90</v>
      </c>
      <c r="E11" s="35" t="s">
        <v>41</v>
      </c>
      <c r="F11" s="35">
        <v>3.5</v>
      </c>
      <c r="G11" s="35">
        <v>0</v>
      </c>
      <c r="H11" s="25"/>
    </row>
    <row r="12" spans="1:8" ht="133.5" customHeight="1">
      <c r="B12" s="19" t="s">
        <v>24</v>
      </c>
      <c r="C12" s="35" t="s">
        <v>76</v>
      </c>
      <c r="D12" s="13" t="s">
        <v>91</v>
      </c>
      <c r="E12" s="35" t="s">
        <v>41</v>
      </c>
      <c r="F12" s="35">
        <v>4</v>
      </c>
      <c r="G12" s="35">
        <v>0</v>
      </c>
      <c r="H12" s="25"/>
    </row>
    <row r="13" spans="1:8" ht="133.5" customHeight="1">
      <c r="B13" s="19" t="s">
        <v>27</v>
      </c>
      <c r="C13" s="35" t="s">
        <v>92</v>
      </c>
      <c r="D13" s="44" t="s">
        <v>93</v>
      </c>
      <c r="E13" s="35" t="s">
        <v>41</v>
      </c>
      <c r="F13" s="35">
        <v>4</v>
      </c>
      <c r="G13" s="35">
        <v>0</v>
      </c>
      <c r="H13" s="25"/>
    </row>
    <row r="14" spans="1:8" ht="105">
      <c r="B14" s="19" t="s">
        <v>30</v>
      </c>
      <c r="C14" s="35" t="s">
        <v>76</v>
      </c>
      <c r="D14" s="13" t="s">
        <v>94</v>
      </c>
      <c r="E14" s="35" t="s">
        <v>41</v>
      </c>
      <c r="F14" s="35">
        <v>4</v>
      </c>
      <c r="G14" s="35">
        <v>0</v>
      </c>
      <c r="H14" s="25"/>
    </row>
    <row r="15" spans="1:8" ht="144" customHeight="1">
      <c r="B15" s="19" t="s">
        <v>31</v>
      </c>
      <c r="C15" s="31" t="s">
        <v>76</v>
      </c>
      <c r="D15" s="13" t="s">
        <v>95</v>
      </c>
      <c r="E15" s="35" t="s">
        <v>41</v>
      </c>
      <c r="F15" s="45">
        <v>4</v>
      </c>
      <c r="G15" s="35">
        <v>0</v>
      </c>
      <c r="H15" s="26"/>
    </row>
    <row r="16" spans="1:8" ht="111" customHeight="1">
      <c r="B16" s="19" t="s">
        <v>34</v>
      </c>
      <c r="C16" s="31" t="s">
        <v>76</v>
      </c>
      <c r="D16" s="43" t="s">
        <v>96</v>
      </c>
      <c r="E16" s="35" t="s">
        <v>41</v>
      </c>
      <c r="F16" s="35">
        <v>4</v>
      </c>
      <c r="G16" s="35" t="s">
        <v>41</v>
      </c>
      <c r="H16" s="27"/>
    </row>
    <row r="17" spans="2:8" ht="142.5" customHeight="1">
      <c r="B17" s="21" t="s">
        <v>54</v>
      </c>
      <c r="C17" s="37" t="s">
        <v>76</v>
      </c>
      <c r="D17" s="30" t="s">
        <v>97</v>
      </c>
      <c r="E17" s="35" t="s">
        <v>41</v>
      </c>
      <c r="F17" s="42">
        <v>3.5</v>
      </c>
      <c r="G17" s="42">
        <v>0.5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7"/>
  <sheetViews>
    <sheetView workbookViewId="0">
      <selection activeCell="L17" sqref="L17"/>
    </sheetView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2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45.5" customHeight="1">
      <c r="B8" s="19" t="s">
        <v>13</v>
      </c>
      <c r="C8" s="35" t="s">
        <v>76</v>
      </c>
      <c r="D8" s="13" t="s">
        <v>98</v>
      </c>
      <c r="E8" s="35" t="s">
        <v>41</v>
      </c>
      <c r="F8" s="35">
        <v>4.5</v>
      </c>
      <c r="G8" s="35">
        <v>0</v>
      </c>
      <c r="H8" s="23"/>
    </row>
    <row r="9" spans="1:8" ht="99" customHeight="1">
      <c r="B9" s="19" t="s">
        <v>17</v>
      </c>
      <c r="C9" s="35" t="s">
        <v>74</v>
      </c>
      <c r="D9" s="13" t="s">
        <v>99</v>
      </c>
      <c r="E9" s="35" t="s">
        <v>41</v>
      </c>
      <c r="F9" s="35">
        <v>4.5</v>
      </c>
      <c r="G9" s="35">
        <v>0</v>
      </c>
      <c r="H9" s="24"/>
    </row>
    <row r="10" spans="1:8" ht="102.75" customHeight="1">
      <c r="B10" s="19" t="s">
        <v>20</v>
      </c>
      <c r="C10" s="35" t="s">
        <v>100</v>
      </c>
      <c r="D10" s="13" t="s">
        <v>101</v>
      </c>
      <c r="E10" s="35" t="s">
        <v>41</v>
      </c>
      <c r="F10" s="35">
        <v>4.5</v>
      </c>
      <c r="G10" s="35">
        <v>0</v>
      </c>
      <c r="H10" s="24"/>
    </row>
    <row r="11" spans="1:8" ht="116.25" customHeight="1">
      <c r="B11" s="19" t="s">
        <v>21</v>
      </c>
      <c r="C11" s="35" t="s">
        <v>76</v>
      </c>
      <c r="D11" s="13" t="s">
        <v>102</v>
      </c>
      <c r="E11" s="35" t="s">
        <v>41</v>
      </c>
      <c r="F11" s="35">
        <v>4.5</v>
      </c>
      <c r="G11" s="35">
        <v>0</v>
      </c>
      <c r="H11" s="25"/>
    </row>
    <row r="12" spans="1:8" ht="133.5" customHeight="1">
      <c r="B12" s="19" t="s">
        <v>24</v>
      </c>
      <c r="C12" s="35" t="s">
        <v>76</v>
      </c>
      <c r="D12" s="13" t="s">
        <v>103</v>
      </c>
      <c r="E12" s="35" t="s">
        <v>41</v>
      </c>
      <c r="F12" s="35">
        <v>5</v>
      </c>
      <c r="G12" s="35">
        <v>0</v>
      </c>
      <c r="H12" s="25"/>
    </row>
    <row r="13" spans="1:8" ht="133.5" customHeight="1">
      <c r="B13" s="19" t="s">
        <v>27</v>
      </c>
      <c r="C13" s="35" t="s">
        <v>104</v>
      </c>
      <c r="D13" s="44" t="s">
        <v>105</v>
      </c>
      <c r="E13" s="35" t="s">
        <v>41</v>
      </c>
      <c r="F13" s="35">
        <v>4.5</v>
      </c>
      <c r="G13" s="35">
        <v>0</v>
      </c>
      <c r="H13" s="25"/>
    </row>
    <row r="14" spans="1:8" ht="117.95" customHeight="1">
      <c r="B14" s="19" t="s">
        <v>30</v>
      </c>
      <c r="C14" s="35" t="s">
        <v>76</v>
      </c>
      <c r="D14" s="13" t="s">
        <v>106</v>
      </c>
      <c r="E14" s="35" t="s">
        <v>41</v>
      </c>
      <c r="F14" s="35">
        <v>4</v>
      </c>
      <c r="G14" s="35">
        <v>1</v>
      </c>
      <c r="H14" s="25"/>
    </row>
    <row r="15" spans="1:8" ht="145.5" customHeight="1">
      <c r="B15" s="19" t="s">
        <v>31</v>
      </c>
      <c r="C15" s="31" t="s">
        <v>76</v>
      </c>
      <c r="D15" s="13" t="s">
        <v>107</v>
      </c>
      <c r="E15" s="35" t="s">
        <v>41</v>
      </c>
      <c r="F15" s="45">
        <v>4.5</v>
      </c>
      <c r="G15" s="35">
        <v>0</v>
      </c>
      <c r="H15" s="26"/>
    </row>
    <row r="16" spans="1:8" ht="144" customHeight="1">
      <c r="B16" s="19" t="s">
        <v>34</v>
      </c>
      <c r="C16" s="31" t="s">
        <v>108</v>
      </c>
      <c r="D16" s="46" t="s">
        <v>109</v>
      </c>
      <c r="E16" s="35" t="s">
        <v>41</v>
      </c>
      <c r="F16" s="35">
        <v>5.5</v>
      </c>
      <c r="G16" s="35">
        <v>1</v>
      </c>
      <c r="H16" s="27"/>
    </row>
    <row r="17" spans="2:8" ht="142.5" customHeight="1">
      <c r="B17" s="21" t="s">
        <v>54</v>
      </c>
      <c r="C17" s="37" t="s">
        <v>76</v>
      </c>
      <c r="D17" s="30" t="s">
        <v>110</v>
      </c>
      <c r="E17" s="35" t="s">
        <v>41</v>
      </c>
      <c r="F17" s="42">
        <v>3.5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7"/>
  <sheetViews>
    <sheetView workbookViewId="0">
      <selection activeCell="A2" sqref="A2:M17"/>
    </sheetView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2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12.7" customHeight="1">
      <c r="B8" s="19" t="s">
        <v>13</v>
      </c>
      <c r="C8" s="35" t="s">
        <v>111</v>
      </c>
      <c r="D8" s="13" t="s">
        <v>112</v>
      </c>
      <c r="E8" s="35" t="s">
        <v>41</v>
      </c>
      <c r="F8" s="35">
        <v>3.5</v>
      </c>
      <c r="G8" s="35">
        <v>1.5</v>
      </c>
      <c r="H8" s="23"/>
    </row>
    <row r="9" spans="1:8" ht="99" customHeight="1">
      <c r="B9" s="19" t="s">
        <v>17</v>
      </c>
      <c r="C9" s="35" t="s">
        <v>113</v>
      </c>
      <c r="D9" s="13" t="s">
        <v>114</v>
      </c>
      <c r="E9" s="35" t="s">
        <v>41</v>
      </c>
      <c r="F9" s="35">
        <v>2.5</v>
      </c>
      <c r="G9" s="35">
        <v>1.5</v>
      </c>
      <c r="H9" s="24"/>
    </row>
    <row r="10" spans="1:8" ht="102.75" customHeight="1">
      <c r="B10" s="19" t="s">
        <v>20</v>
      </c>
      <c r="C10" s="35" t="s">
        <v>115</v>
      </c>
      <c r="D10" s="13" t="s">
        <v>116</v>
      </c>
      <c r="E10" s="35" t="s">
        <v>41</v>
      </c>
      <c r="F10" s="35">
        <v>3</v>
      </c>
      <c r="G10" s="35">
        <v>1</v>
      </c>
      <c r="H10" s="24"/>
    </row>
    <row r="11" spans="1:8" ht="116.25" customHeight="1">
      <c r="B11" s="19" t="s">
        <v>21</v>
      </c>
      <c r="C11" s="35" t="s">
        <v>117</v>
      </c>
      <c r="D11" s="13" t="s">
        <v>118</v>
      </c>
      <c r="E11" s="35" t="s">
        <v>41</v>
      </c>
      <c r="F11" s="35">
        <v>4</v>
      </c>
      <c r="G11" s="35">
        <v>0.5</v>
      </c>
      <c r="H11" s="25"/>
    </row>
    <row r="12" spans="1:8" ht="133.5" customHeight="1">
      <c r="B12" s="19" t="s">
        <v>24</v>
      </c>
      <c r="C12" s="35" t="s">
        <v>119</v>
      </c>
      <c r="D12" s="13" t="s">
        <v>120</v>
      </c>
      <c r="E12" s="35" t="s">
        <v>41</v>
      </c>
      <c r="F12" s="35">
        <v>4.5</v>
      </c>
      <c r="G12" s="35">
        <v>1</v>
      </c>
      <c r="H12" s="25"/>
    </row>
    <row r="13" spans="1:8" ht="133.5" customHeight="1">
      <c r="B13" s="19" t="s">
        <v>27</v>
      </c>
      <c r="C13" s="35" t="s">
        <v>121</v>
      </c>
      <c r="D13" s="44" t="s">
        <v>122</v>
      </c>
      <c r="E13" s="35" t="s">
        <v>41</v>
      </c>
      <c r="F13" s="35">
        <v>5</v>
      </c>
      <c r="G13" s="35">
        <v>0</v>
      </c>
      <c r="H13" s="25"/>
    </row>
    <row r="14" spans="1:8" ht="112.7" customHeight="1">
      <c r="B14" s="19" t="s">
        <v>30</v>
      </c>
      <c r="C14" s="35" t="s">
        <v>123</v>
      </c>
      <c r="D14" s="13" t="s">
        <v>124</v>
      </c>
      <c r="E14" s="35" t="s">
        <v>41</v>
      </c>
      <c r="F14" s="35">
        <v>3.5</v>
      </c>
      <c r="G14" s="35">
        <v>2</v>
      </c>
      <c r="H14" s="25"/>
    </row>
    <row r="15" spans="1:8" ht="201" customHeight="1">
      <c r="B15" s="19" t="s">
        <v>31</v>
      </c>
      <c r="C15" s="31" t="s">
        <v>125</v>
      </c>
      <c r="D15" s="47" t="s">
        <v>126</v>
      </c>
      <c r="E15" s="35" t="s">
        <v>41</v>
      </c>
      <c r="F15" s="45">
        <v>3.5</v>
      </c>
      <c r="G15" s="35">
        <v>0.5</v>
      </c>
      <c r="H15" s="26"/>
    </row>
    <row r="16" spans="1:8" ht="146.25" customHeight="1">
      <c r="B16" s="19" t="s">
        <v>34</v>
      </c>
      <c r="C16" s="31" t="s">
        <v>127</v>
      </c>
      <c r="D16" s="44" t="s">
        <v>128</v>
      </c>
      <c r="E16" s="35" t="s">
        <v>41</v>
      </c>
      <c r="F16" s="35">
        <v>4.5</v>
      </c>
      <c r="G16" s="35" t="s">
        <v>41</v>
      </c>
      <c r="H16" s="27"/>
    </row>
    <row r="17" spans="2:8" ht="268.5" customHeight="1">
      <c r="B17" s="21" t="s">
        <v>54</v>
      </c>
      <c r="C17" s="37" t="s">
        <v>129</v>
      </c>
      <c r="D17" s="30" t="s">
        <v>130</v>
      </c>
      <c r="E17" s="35" t="s">
        <v>41</v>
      </c>
      <c r="F17" s="42">
        <v>2</v>
      </c>
      <c r="G17" s="42">
        <v>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H17"/>
  <sheetViews>
    <sheetView topLeftCell="A12" workbookViewId="0">
      <selection activeCell="N16" sqref="N16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2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43.95" customHeight="1">
      <c r="B8" s="19" t="s">
        <v>13</v>
      </c>
      <c r="C8" s="35" t="s">
        <v>131</v>
      </c>
      <c r="D8" s="13" t="s">
        <v>132</v>
      </c>
      <c r="E8" s="35" t="s">
        <v>41</v>
      </c>
      <c r="F8" s="35">
        <v>1</v>
      </c>
      <c r="G8" s="35">
        <v>4</v>
      </c>
      <c r="H8" s="23"/>
    </row>
    <row r="9" spans="1:8" ht="233.25" customHeight="1">
      <c r="B9" s="19" t="s">
        <v>17</v>
      </c>
      <c r="C9" s="35" t="s">
        <v>113</v>
      </c>
      <c r="D9" s="13" t="s">
        <v>133</v>
      </c>
      <c r="E9" s="35" t="s">
        <v>41</v>
      </c>
      <c r="F9" s="35">
        <v>5</v>
      </c>
      <c r="G9" s="35"/>
      <c r="H9" s="24"/>
    </row>
    <row r="10" spans="1:8" ht="147" customHeight="1">
      <c r="B10" s="19" t="s">
        <v>20</v>
      </c>
      <c r="C10" s="35" t="s">
        <v>134</v>
      </c>
      <c r="D10" s="13" t="s">
        <v>135</v>
      </c>
      <c r="E10" s="35" t="s">
        <v>41</v>
      </c>
      <c r="F10" s="35">
        <v>5</v>
      </c>
      <c r="G10" s="35"/>
      <c r="H10" s="24"/>
    </row>
    <row r="11" spans="1:8" ht="229.7" customHeight="1">
      <c r="B11" s="19" t="s">
        <v>21</v>
      </c>
      <c r="C11" s="35" t="s">
        <v>136</v>
      </c>
      <c r="D11" s="13" t="s">
        <v>137</v>
      </c>
      <c r="E11" s="35" t="s">
        <v>41</v>
      </c>
      <c r="F11" s="35">
        <v>4.5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139</v>
      </c>
      <c r="E12" s="35" t="s">
        <v>41</v>
      </c>
      <c r="F12" s="35">
        <v>1</v>
      </c>
      <c r="G12" s="35">
        <v>3</v>
      </c>
      <c r="H12" s="25"/>
    </row>
    <row r="13" spans="1:8" ht="192" customHeight="1">
      <c r="B13" s="19" t="s">
        <v>27</v>
      </c>
      <c r="C13" s="35" t="s">
        <v>140</v>
      </c>
      <c r="D13" s="44" t="s">
        <v>141</v>
      </c>
      <c r="E13" s="35" t="s">
        <v>41</v>
      </c>
      <c r="F13" s="35">
        <v>5</v>
      </c>
      <c r="G13" s="35">
        <v>0</v>
      </c>
      <c r="H13" s="25"/>
    </row>
    <row r="14" spans="1:8" ht="197.25" customHeight="1">
      <c r="B14" s="19" t="s">
        <v>30</v>
      </c>
      <c r="C14" s="35" t="s">
        <v>123</v>
      </c>
      <c r="D14" s="13" t="s">
        <v>142</v>
      </c>
      <c r="E14" s="35" t="s">
        <v>41</v>
      </c>
      <c r="F14" s="35">
        <v>4</v>
      </c>
      <c r="G14" s="35" t="s">
        <v>41</v>
      </c>
      <c r="H14" s="25"/>
    </row>
    <row r="15" spans="1:8" ht="196.5" customHeight="1">
      <c r="B15" s="19" t="s">
        <v>31</v>
      </c>
      <c r="C15" s="31" t="s">
        <v>125</v>
      </c>
      <c r="D15" s="47" t="s">
        <v>143</v>
      </c>
      <c r="E15" s="35" t="s">
        <v>41</v>
      </c>
      <c r="F15" s="45">
        <v>5</v>
      </c>
      <c r="G15" s="35">
        <v>0</v>
      </c>
      <c r="H15" s="26"/>
    </row>
    <row r="16" spans="1:8" ht="197.25" customHeight="1">
      <c r="B16" s="19" t="s">
        <v>34</v>
      </c>
      <c r="C16" s="31" t="s">
        <v>144</v>
      </c>
      <c r="D16" s="44" t="s">
        <v>145</v>
      </c>
      <c r="E16" s="35" t="s">
        <v>41</v>
      </c>
      <c r="F16" s="35">
        <v>5</v>
      </c>
      <c r="G16" s="35" t="s">
        <v>41</v>
      </c>
      <c r="H16" s="27"/>
    </row>
    <row r="17" spans="2:8" ht="273.75" customHeight="1">
      <c r="B17" s="21" t="s">
        <v>54</v>
      </c>
      <c r="C17" s="37" t="s">
        <v>146</v>
      </c>
      <c r="D17" s="30" t="s">
        <v>147</v>
      </c>
      <c r="E17" s="35" t="s">
        <v>41</v>
      </c>
      <c r="F17" s="42">
        <v>5.5</v>
      </c>
      <c r="G17" s="42" t="s">
        <v>41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H17"/>
  <sheetViews>
    <sheetView topLeftCell="A7" workbookViewId="0">
      <selection activeCell="D8" sqref="D8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2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43.95" customHeight="1">
      <c r="B8" s="19" t="s">
        <v>13</v>
      </c>
      <c r="C8" s="35" t="s">
        <v>131</v>
      </c>
      <c r="D8" s="13" t="s">
        <v>148</v>
      </c>
      <c r="E8" s="35" t="s">
        <v>41</v>
      </c>
      <c r="F8" s="35">
        <v>1</v>
      </c>
      <c r="G8" s="35">
        <v>4.25</v>
      </c>
      <c r="H8" s="23"/>
    </row>
    <row r="9" spans="1:8" ht="233.25" customHeight="1">
      <c r="B9" s="19" t="s">
        <v>17</v>
      </c>
      <c r="C9" s="35" t="s">
        <v>113</v>
      </c>
      <c r="D9" s="13" t="s">
        <v>149</v>
      </c>
      <c r="E9" s="35" t="s">
        <v>41</v>
      </c>
      <c r="F9" s="35">
        <v>5</v>
      </c>
      <c r="G9" s="35"/>
      <c r="H9" s="24"/>
    </row>
    <row r="10" spans="1:8" ht="147" customHeight="1">
      <c r="B10" s="19" t="s">
        <v>20</v>
      </c>
      <c r="C10" s="35" t="s">
        <v>150</v>
      </c>
      <c r="D10" s="13" t="s">
        <v>151</v>
      </c>
      <c r="E10" s="35" t="s">
        <v>41</v>
      </c>
      <c r="F10" s="35">
        <v>4</v>
      </c>
      <c r="G10" s="35">
        <v>1</v>
      </c>
      <c r="H10" s="24"/>
    </row>
    <row r="11" spans="1:8" ht="229.7" customHeight="1">
      <c r="B11" s="19" t="s">
        <v>21</v>
      </c>
      <c r="C11" s="35" t="s">
        <v>152</v>
      </c>
      <c r="D11" s="13" t="s">
        <v>153</v>
      </c>
      <c r="E11" s="35" t="s">
        <v>41</v>
      </c>
      <c r="F11" s="35">
        <v>4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154</v>
      </c>
      <c r="E12" s="35" t="s">
        <v>41</v>
      </c>
      <c r="F12" s="35">
        <v>2</v>
      </c>
      <c r="G12" s="35">
        <v>3</v>
      </c>
      <c r="H12" s="25"/>
    </row>
    <row r="13" spans="1:8" ht="192" customHeight="1">
      <c r="B13" s="19" t="s">
        <v>27</v>
      </c>
      <c r="C13" s="35" t="s">
        <v>155</v>
      </c>
      <c r="D13" s="44" t="s">
        <v>156</v>
      </c>
      <c r="E13" s="35" t="s">
        <v>41</v>
      </c>
      <c r="F13" s="35">
        <v>7</v>
      </c>
      <c r="G13" s="35">
        <v>0</v>
      </c>
      <c r="H13" s="25"/>
    </row>
    <row r="14" spans="1:8" ht="197.25" customHeight="1">
      <c r="B14" s="19" t="s">
        <v>30</v>
      </c>
      <c r="C14" s="35" t="s">
        <v>123</v>
      </c>
      <c r="D14" s="13" t="s">
        <v>157</v>
      </c>
      <c r="E14" s="35" t="s">
        <v>41</v>
      </c>
      <c r="F14" s="35">
        <v>5</v>
      </c>
      <c r="G14" s="35" t="s">
        <v>41</v>
      </c>
      <c r="H14" s="25"/>
    </row>
    <row r="15" spans="1:8" ht="196.5" customHeight="1">
      <c r="B15" s="19" t="s">
        <v>31</v>
      </c>
      <c r="C15" s="31" t="s">
        <v>158</v>
      </c>
      <c r="D15" s="47" t="s">
        <v>159</v>
      </c>
      <c r="E15" s="35" t="s">
        <v>41</v>
      </c>
      <c r="F15" s="45">
        <v>5</v>
      </c>
      <c r="G15" s="35">
        <v>0</v>
      </c>
      <c r="H15" s="26"/>
    </row>
    <row r="16" spans="1:8" ht="197.25" customHeight="1">
      <c r="B16" s="19" t="s">
        <v>34</v>
      </c>
      <c r="C16" s="31" t="s">
        <v>160</v>
      </c>
      <c r="D16" s="44" t="s">
        <v>161</v>
      </c>
      <c r="E16" s="35"/>
      <c r="F16" s="35">
        <v>6</v>
      </c>
      <c r="G16" s="35">
        <v>1</v>
      </c>
      <c r="H16" s="27"/>
    </row>
    <row r="17" spans="2:8" ht="273.75" customHeight="1">
      <c r="B17" s="21" t="s">
        <v>54</v>
      </c>
      <c r="C17" s="37" t="s">
        <v>162</v>
      </c>
      <c r="D17" s="30" t="s">
        <v>163</v>
      </c>
      <c r="E17" s="35" t="s">
        <v>41</v>
      </c>
      <c r="F17" s="42">
        <v>4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Shalini Bala</dc:creator>
  <cp:keywords/>
  <dc:description/>
  <cp:lastModifiedBy/>
  <cp:revision/>
  <dcterms:created xsi:type="dcterms:W3CDTF">2018-05-25T06:42:46Z</dcterms:created>
  <dcterms:modified xsi:type="dcterms:W3CDTF">2022-05-28T06:53:43Z</dcterms:modified>
  <cp:category/>
  <cp:contentStatus/>
</cp:coreProperties>
</file>