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\GIT-Rafi_Project\Project\Process\Timesheet\"/>
    </mc:Choice>
  </mc:AlternateContent>
  <xr:revisionPtr revIDLastSave="0" documentId="13_ncr:1_{5D908E7D-36CA-4FE6-8A75-57F70C0E2D8F}" xr6:coauthVersionLast="47" xr6:coauthVersionMax="47" xr10:uidLastSave="{00000000-0000-0000-0000-000000000000}"/>
  <bookViews>
    <workbookView xWindow="-108" yWindow="-108" windowWidth="23256" windowHeight="12456" firstSheet="17" activeTab="1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4" l="1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I143" i="64" s="1"/>
  <c r="F139" i="64"/>
  <c r="I139" i="64" s="1"/>
  <c r="F138" i="64"/>
  <c r="F137" i="64"/>
  <c r="I138" i="64" s="1"/>
  <c r="I144" i="64" s="1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I129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I114" i="64" s="1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8" i="64" s="1"/>
  <c r="I95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3" i="64"/>
  <c r="F53" i="64"/>
  <c r="I52" i="64"/>
  <c r="F52" i="64"/>
  <c r="I51" i="64"/>
  <c r="F51" i="64"/>
  <c r="I50" i="64"/>
  <c r="F50" i="64"/>
  <c r="I49" i="64"/>
  <c r="F49" i="64"/>
  <c r="I48" i="64"/>
  <c r="I54" i="64" s="1"/>
  <c r="F48" i="64"/>
  <c r="F47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I20" i="64"/>
  <c r="F20" i="64"/>
  <c r="F19" i="64"/>
  <c r="I23" i="64" s="1"/>
  <c r="F18" i="64"/>
  <c r="F17" i="64"/>
  <c r="I18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I5" i="64"/>
  <c r="F5" i="64"/>
  <c r="I8" i="64" s="1"/>
  <c r="F4" i="64"/>
  <c r="F3" i="64"/>
  <c r="I3" i="64" s="1"/>
  <c r="F2" i="64"/>
  <c r="I4" i="64" s="1"/>
  <c r="F2" i="65"/>
  <c r="F3" i="65"/>
  <c r="F4" i="65"/>
  <c r="F5" i="65"/>
  <c r="F6" i="65"/>
  <c r="I4" i="65" s="1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I22" i="65"/>
  <c r="F23" i="65"/>
  <c r="F24" i="65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I35" i="65"/>
  <c r="F36" i="65"/>
  <c r="F37" i="65"/>
  <c r="F38" i="65"/>
  <c r="F39" i="65"/>
  <c r="F40" i="65"/>
  <c r="F41" i="65"/>
  <c r="I37" i="65" s="1"/>
  <c r="F42" i="65"/>
  <c r="F43" i="65"/>
  <c r="F44" i="65"/>
  <c r="I36" i="65" s="1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I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I79" i="65"/>
  <c r="F80" i="65"/>
  <c r="F81" i="65"/>
  <c r="F82" i="65"/>
  <c r="F83" i="65"/>
  <c r="F84" i="65"/>
  <c r="I80" i="65" s="1"/>
  <c r="F85" i="65"/>
  <c r="I82" i="65" s="1"/>
  <c r="F86" i="65"/>
  <c r="I83" i="65" s="1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I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I143" i="65" s="1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I93" i="63" s="1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I33" i="63" s="1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I18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19" i="64" l="1"/>
  <c r="I24" i="64" s="1"/>
  <c r="I9" i="64"/>
  <c r="I39" i="64"/>
  <c r="I84" i="64"/>
  <c r="I99" i="64"/>
  <c r="I138" i="65"/>
  <c r="I144" i="65" s="1"/>
  <c r="I123" i="65"/>
  <c r="I129" i="65" s="1"/>
  <c r="I98" i="65"/>
  <c r="I94" i="65"/>
  <c r="I93" i="65"/>
  <c r="I99" i="65" s="1"/>
  <c r="I78" i="65"/>
  <c r="I84" i="65" s="1"/>
  <c r="I38" i="65"/>
  <c r="I33" i="65"/>
  <c r="I39" i="65" s="1"/>
  <c r="I21" i="65"/>
  <c r="I18" i="65"/>
  <c r="I24" i="65" s="1"/>
  <c r="I8" i="65"/>
  <c r="I3" i="65"/>
  <c r="I9" i="65" s="1"/>
  <c r="I98" i="63"/>
  <c r="I3" i="63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<sst xmlns="http://schemas.openxmlformats.org/spreadsheetml/2006/main" count="2043" uniqueCount="448">
  <si>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</si>
  <si>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</si>
  <si>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</si>
  <si>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</si>
  <si>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</si>
  <si>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</si>
  <si>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</si>
  <si>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</si>
  <si>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</si>
  <si>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</si>
  <si>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</si>
  <si>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</si>
  <si>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</si>
  <si>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</si>
  <si>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</si>
  <si>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</si>
  <si>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</si>
  <si>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</si>
  <si>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</si>
  <si>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</si>
  <si>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</si>
  <si>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</si>
  <si>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</si>
  <si>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</si>
  <si>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</si>
  <si>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</si>
  <si>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</si>
  <si>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</si>
  <si>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</si>
  <si>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</si>
  <si>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</si>
  <si>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</si>
  <si>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</si>
  <si>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</si>
  <si>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</si>
  <si>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</si>
  <si>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</si>
  <si>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</si>
  <si>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</si>
  <si>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</si>
  <si>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</si>
  <si>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</si>
  <si>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</si>
  <si>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</si>
  <si>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</si>
  <si>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</si>
  <si>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</si>
  <si>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</si>
  <si>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</si>
  <si>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</si>
  <si>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</si>
  <si>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</si>
  <si>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</si>
  <si>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</si>
  <si>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</si>
  <si>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</si>
  <si>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</si>
  <si>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</si>
  <si>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</si>
  <si>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</si>
  <si>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</si>
  <si>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</si>
  <si>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</si>
  <si>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</si>
  <si>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</si>
  <si>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</si>
  <si>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</si>
  <si>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</si>
  <si>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</si>
  <si>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</si>
  <si>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</si>
  <si>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</si>
  <si>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</si>
  <si>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</si>
  <si>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</si>
  <si>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</si>
  <si>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</si>
  <si>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</si>
  <si>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</si>
  <si>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</si>
  <si>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</si>
  <si>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</si>
  <si>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</si>
  <si>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</si>
  <si>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</si>
  <si>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</si>
  <si>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</si>
  <si>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</si>
  <si>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</si>
  <si>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</si>
  <si>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</si>
  <si>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</si>
  <si>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</si>
  <si>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</si>
  <si>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</si>
  <si>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</si>
  <si>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</si>
  <si>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</si>
  <si>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</si>
  <si>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</si>
  <si>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</si>
  <si>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</si>
  <si>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</si>
  <si>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</si>
  <si>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</si>
  <si>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</si>
  <si>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</si>
  <si>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</si>
  <si>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</si>
  <si>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</si>
  <si>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</si>
  <si>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</si>
  <si>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</si>
  <si>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</si>
  <si>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</si>
  <si>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</si>
  <si>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</si>
  <si>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</si>
  <si>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</si>
  <si>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</si>
  <si>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</si>
  <si>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</si>
  <si>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</si>
  <si>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</si>
  <si>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</si>
  <si>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</si>
  <si>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</si>
  <si>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</si>
  <si>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</si>
  <si>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</si>
  <si>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</si>
  <si>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</si>
  <si>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</si>
  <si>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</si>
  <si>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</si>
  <si>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</si>
  <si>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</si>
  <si>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</si>
  <si>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</si>
  <si>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</si>
  <si>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</si>
  <si>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</si>
  <si>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</si>
  <si>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</si>
  <si>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</si>
  <si>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</si>
  <si>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</si>
  <si>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</si>
  <si>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</si>
  <si>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</si>
  <si>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</si>
  <si>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</si>
  <si>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</si>
  <si>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</si>
  <si>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</si>
  <si>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</si>
  <si>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</si>
  <si>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</si>
  <si>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</si>
  <si>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</si>
  <si>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</si>
  <si>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</si>
  <si>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</si>
  <si>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</si>
  <si>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</si>
  <si>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</si>
  <si>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</si>
  <si>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</si>
  <si>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</si>
  <si>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</si>
  <si>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</si>
  <si>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</si>
  <si>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</si>
  <si>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</si>
  <si>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</si>
  <si>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</si>
  <si>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</si>
  <si>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</si>
  <si>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</si>
  <si>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</si>
  <si>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</si>
  <si>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</si>
  <si>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</si>
  <si>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</si>
  <si>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</si>
  <si>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</si>
  <si>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</si>
  <si>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</si>
  <si>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</si>
  <si>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</si>
  <si>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</si>
  <si>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</si>
  <si>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</si>
  <si>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</si>
  <si>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</si>
  <si>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</si>
  <si>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</si>
  <si>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</si>
  <si>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</si>
  <si>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</si>
  <si>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</si>
  <si>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</si>
  <si>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</si>
  <si>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</si>
  <si>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</si>
  <si>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</si>
  <si>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</si>
  <si>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</si>
  <si>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</si>
  <si>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</si>
  <si>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</si>
  <si>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</si>
  <si>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</si>
  <si>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</si>
  <si>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</si>
  <si>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</si>
  <si>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</si>
  <si>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</si>
  <si>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</si>
  <si>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</si>
  <si>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</si>
  <si>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</si>
  <si>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</si>
  <si>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</si>
  <si>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</si>
  <si>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</si>
  <si>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</si>
  <si>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</si>
  <si>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</si>
  <si>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</si>
  <si>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</si>
  <si>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</si>
  <si>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</si>
  <si>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</si>
  <si>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</si>
  <si>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</si>
  <si>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</si>
  <si>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</si>
  <si>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</si>
  <si>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</si>
  <si>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</si>
  <si>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</si>
  <si>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</si>
  <si>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</si>
  <si>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</si>
  <si>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</si>
  <si>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</si>
  <si>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</si>
  <si>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</si>
  <si>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</si>
  <si>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</si>
  <si>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</si>
  <si>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</si>
  <si>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</si>
  <si>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</si>
  <si>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</si>
  <si>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</si>
  <si>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</si>
  <si>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</si>
  <si>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</si>
  <si>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</si>
  <si>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</si>
  <si>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</si>
  <si>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</si>
  <si>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</si>
  <si>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</si>
  <si>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</si>
  <si>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</si>
  <si>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</si>
  <si>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</si>
  <si>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</si>
  <si>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</si>
  <si>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</si>
  <si>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</si>
  <si>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</si>
  <si>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</si>
  <si>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</si>
  <si>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</si>
  <si>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</si>
  <si>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</si>
  <si>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</si>
  <si>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</si>
  <si>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</si>
  <si>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</si>
  <si>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</si>
  <si>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</si>
  <si>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</si>
  <si>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</si>
  <si>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</si>
  <si>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</si>
  <si>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</si>
  <si>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</si>
  <si>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</si>
  <si>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</si>
  <si>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</si>
  <si>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</si>
  <si>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</si>
  <si>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</si>
  <si>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</si>
  <si>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</si>
  <si>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</si>
  <si>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</si>
  <si>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</si>
  <si>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</si>
  <si>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</si>
  <si>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</si>
  <si>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</si>
  <si>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</si>
  <si>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</si>
  <si>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</si>
  <si>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</si>
  <si>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</si>
  <si>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</si>
  <si>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</si>
  <si>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</si>
  <si>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</si>
  <si>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</si>
  <si>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</si>
  <si>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</si>
  <si>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</si>
  <si>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</si>
  <si>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</si>
  <si>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</si>
  <si>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</si>
  <si>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</si>
  <si>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</si>
  <si>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</si>
  <si>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</si>
  <si>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</si>
  <si>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</si>
  <si>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</si>
  <si>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</si>
  <si>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</si>
  <si>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</si>
  <si>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</si>
  <si>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</si>
  <si>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</si>
  <si>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</si>
  <si>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</si>
  <si>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</si>
  <si>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</si>
  <si>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</si>
  <si>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</si>
  <si>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</si>
  <si>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</si>
  <si>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</si>
  <si>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</si>
  <si>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</si>
  <si>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</si>
  <si>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</si>
  <si>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</si>
  <si>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</si>
  <si>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</si>
  <si>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</si>
  <si>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</si>
  <si>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</si>
  <si>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</si>
  <si>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</si>
  <si>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</si>
  <si>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</si>
  <si>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</si>
  <si>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</si>
  <si>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</si>
  <si>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</si>
  <si>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</si>
  <si>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</si>
  <si>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</si>
  <si>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</si>
  <si>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</si>
  <si>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</si>
  <si>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</si>
  <si>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</si>
  <si>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</si>
  <si>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</si>
  <si>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</si>
  <si>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</si>
  <si>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</si>
  <si>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</si>
  <si>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</si>
  <si>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</si>
  <si>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</si>
  <si>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</si>
  <si>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</si>
  <si>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</si>
  <si>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</si>
  <si>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</si>
  <si>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</si>
  <si>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</si>
  <si>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</si>
  <si>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</si>
  <si>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</si>
  <si>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</si>
  <si>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</si>
  <si>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</si>
  <si>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</si>
  <si>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</si>
  <si>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</si>
  <si>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</si>
  <si>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</si>
  <si>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</si>
  <si>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</si>
  <si>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</si>
  <si>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</si>
  <si>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</si>
  <si>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</si>
  <si>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</si>
  <si>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</si>
  <si>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</si>
  <si>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</si>
  <si>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</si>
  <si>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</si>
  <si>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</si>
  <si>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</si>
  <si>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</si>
  <si>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</si>
  <si>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</si>
  <si>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</si>
  <si>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</si>
  <si>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</si>
  <si>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</si>
  <si>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</si>
  <si>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</si>
  <si>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</si>
  <si>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</si>
  <si>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</si>
  <si>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</si>
  <si>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ABSENT(prepared for internal)</t>
  </si>
  <si>
    <t>ABSENT (preparing for Internal exams)</t>
  </si>
  <si>
    <t>College Work &amp; Project Review</t>
  </si>
  <si>
    <t>Exploted on Web API &amp; Setingup Personal Machine</t>
  </si>
  <si>
    <t>Started Implementing Location Service</t>
  </si>
  <si>
    <t>Resumed implementing Location Service</t>
  </si>
  <si>
    <t>ABSENT(went for internal exam)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</si>
  <si>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</si>
  <si>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</si>
  <si>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</si>
  <si>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</si>
  <si>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</si>
  <si>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</si>
  <si>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</si>
  <si>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</si>
  <si>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</si>
  <si>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</si>
  <si>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</si>
  <si>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 xml:space="preserve">Worked on Worked on Web api Exception </t>
  </si>
  <si>
    <t>Friday's Fun Session</t>
  </si>
  <si>
    <t>Worked</t>
  </si>
  <si>
    <t>ABSENT(Went To College)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</si>
</sst>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</cellXfs>
  <cellStyles count="1">
    <cellStyle name="Normal" xfId="0" builtinId="0"/>
  </cellStyles>
  <dxfs count="3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87" dataDxfId="385" headerRowBorderDxfId="386" tableBorderDxfId="384" totalsRowBorderDxfId="383">
  <autoFilter ref="B9:H19" xr:uid="{00000000-0009-0000-0100-000002000000}"/>
  <tableColumns count="7">
    <tableColumn id="1" xr3:uid="{00000000-0010-0000-0000-000001000000}" name="Resource Name" dataDxfId="382"/>
    <tableColumn id="2" xr3:uid="{00000000-0010-0000-0000-000002000000}" name="In-progress" dataDxfId="381"/>
    <tableColumn id="3" xr3:uid="{00000000-0010-0000-0000-000003000000}" name="Done" dataDxfId="380"/>
    <tableColumn id="4" xr3:uid="{00000000-0010-0000-0000-000004000000}" name="Discarded / Hold" dataDxfId="379"/>
    <tableColumn id="5" xr3:uid="{00000000-0010-0000-0000-000005000000}" name="Hours Spent - Project" dataDxfId="378"/>
    <tableColumn id="6" xr3:uid="{00000000-0010-0000-0000-000006000000}" name="Hours Spent - Non Project" dataDxfId="377"/>
    <tableColumn id="7" xr3:uid="{00000000-0010-0000-0000-000007000000}" name="Comments" dataDxfId="3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91" dataDxfId="289" headerRowBorderDxfId="290" tableBorderDxfId="288" totalsRowBorderDxfId="287">
  <autoFilter ref="B2:E4" xr:uid="{00000000-0009-0000-0100-00000C000000}"/>
  <tableColumns count="4">
    <tableColumn id="1" xr3:uid="{00000000-0010-0000-0900-000001000000}" name="Column1" dataDxfId="286"/>
    <tableColumn id="2" xr3:uid="{00000000-0010-0000-0900-000002000000}" name="Column2" dataDxfId="285"/>
    <tableColumn id="3" xr3:uid="{00000000-0010-0000-0900-000003000000}" name="Column3" dataDxfId="284"/>
    <tableColumn id="4" xr3:uid="{00000000-0010-0000-0900-000004000000}" name="Column4" dataDxfId="2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82" dataDxfId="280" headerRowBorderDxfId="281" tableBorderDxfId="279" totalsRowBorderDxfId="278">
  <autoFilter ref="B7:H17" xr:uid="{00000000-0009-0000-0100-00000D000000}"/>
  <tableColumns count="7">
    <tableColumn id="1" xr3:uid="{00000000-0010-0000-0A00-000001000000}" name="Resource Name" dataDxfId="277"/>
    <tableColumn id="2" xr3:uid="{00000000-0010-0000-0A00-000002000000}" name="In-progress" dataDxfId="276"/>
    <tableColumn id="3" xr3:uid="{00000000-0010-0000-0A00-000003000000}" name="Done" dataDxfId="275"/>
    <tableColumn id="4" xr3:uid="{00000000-0010-0000-0A00-000004000000}" name="Discarded / Hold" dataDxfId="274"/>
    <tableColumn id="5" xr3:uid="{00000000-0010-0000-0A00-000005000000}" name="Hours Spent - Project" dataDxfId="273"/>
    <tableColumn id="6" xr3:uid="{00000000-0010-0000-0A00-000006000000}" name="Hours Spent - Non Project" dataDxfId="272"/>
    <tableColumn id="7" xr3:uid="{00000000-0010-0000-0A00-000007000000}" name="Comments" dataDxfId="2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70" dataDxfId="268" headerRowBorderDxfId="269" tableBorderDxfId="267" totalsRowBorderDxfId="266">
  <autoFilter ref="B2:E4" xr:uid="{00000000-0009-0000-0100-00000E000000}"/>
  <tableColumns count="4">
    <tableColumn id="1" xr3:uid="{00000000-0010-0000-0B00-000001000000}" name="Column1" dataDxfId="265"/>
    <tableColumn id="2" xr3:uid="{00000000-0010-0000-0B00-000002000000}" name="Column2" dataDxfId="264"/>
    <tableColumn id="3" xr3:uid="{00000000-0010-0000-0B00-000003000000}" name="Column3" dataDxfId="263"/>
    <tableColumn id="4" xr3:uid="{00000000-0010-0000-0B00-000004000000}" name="Column4" dataDxfId="2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61" dataDxfId="259" headerRowBorderDxfId="260" tableBorderDxfId="258" totalsRowBorderDxfId="257">
  <autoFilter ref="B7:H17" xr:uid="{00000000-0009-0000-0100-000009000000}"/>
  <tableColumns count="7">
    <tableColumn id="1" xr3:uid="{00000000-0010-0000-0C00-000001000000}" name="Resource Name" dataDxfId="256"/>
    <tableColumn id="2" xr3:uid="{00000000-0010-0000-0C00-000002000000}" name="In-progress" dataDxfId="255"/>
    <tableColumn id="3" xr3:uid="{00000000-0010-0000-0C00-000003000000}" name="Done" dataDxfId="254"/>
    <tableColumn id="4" xr3:uid="{00000000-0010-0000-0C00-000004000000}" name="Discarded / Hold" dataDxfId="253"/>
    <tableColumn id="5" xr3:uid="{00000000-0010-0000-0C00-000005000000}" name="Hours Spent - Project" dataDxfId="252"/>
    <tableColumn id="6" xr3:uid="{00000000-0010-0000-0C00-000006000000}" name="Hours Spent - Non Project" dataDxfId="251"/>
    <tableColumn id="7" xr3:uid="{00000000-0010-0000-0C00-000007000000}" name="Comments" dataDxfId="2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49" dataDxfId="247" headerRowBorderDxfId="248" tableBorderDxfId="246" totalsRowBorderDxfId="245">
  <autoFilter ref="B2:E4" xr:uid="{00000000-0009-0000-0100-00000A000000}"/>
  <tableColumns count="4">
    <tableColumn id="1" xr3:uid="{00000000-0010-0000-0D00-000001000000}" name="Column1" dataDxfId="244"/>
    <tableColumn id="2" xr3:uid="{00000000-0010-0000-0D00-000002000000}" name="Column2" dataDxfId="243"/>
    <tableColumn id="3" xr3:uid="{00000000-0010-0000-0D00-000003000000}" name="Column3" dataDxfId="242"/>
    <tableColumn id="4" xr3:uid="{00000000-0010-0000-0D00-000004000000}" name="Column4" dataDxfId="24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40" dataDxfId="238" headerRowBorderDxfId="239" tableBorderDxfId="237" totalsRowBorderDxfId="236">
  <autoFilter ref="B7:H17" xr:uid="{00000000-0009-0000-0100-00000F000000}"/>
  <tableColumns count="7">
    <tableColumn id="1" xr3:uid="{00000000-0010-0000-0E00-000001000000}" name="Resource Name" dataDxfId="235"/>
    <tableColumn id="2" xr3:uid="{00000000-0010-0000-0E00-000002000000}" name="In-progress" dataDxfId="234"/>
    <tableColumn id="3" xr3:uid="{00000000-0010-0000-0E00-000003000000}" name="Done" dataDxfId="233"/>
    <tableColumn id="4" xr3:uid="{00000000-0010-0000-0E00-000004000000}" name="Discarded / Hold" dataDxfId="232"/>
    <tableColumn id="5" xr3:uid="{00000000-0010-0000-0E00-000005000000}" name="Hours Spent - Project" dataDxfId="231"/>
    <tableColumn id="6" xr3:uid="{00000000-0010-0000-0E00-000006000000}" name="Hours Spent - Non Project" dataDxfId="230"/>
    <tableColumn id="7" xr3:uid="{00000000-0010-0000-0E00-000007000000}" name="Comments" dataDxfId="22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28" dataDxfId="226" headerRowBorderDxfId="227" tableBorderDxfId="225" totalsRowBorderDxfId="224">
  <autoFilter ref="B2:E4" xr:uid="{00000000-0009-0000-0100-000010000000}"/>
  <tableColumns count="4">
    <tableColumn id="1" xr3:uid="{00000000-0010-0000-0F00-000001000000}" name="Column1" dataDxfId="223"/>
    <tableColumn id="2" xr3:uid="{00000000-0010-0000-0F00-000002000000}" name="Column2" dataDxfId="222"/>
    <tableColumn id="3" xr3:uid="{00000000-0010-0000-0F00-000003000000}" name="Column3" dataDxfId="221"/>
    <tableColumn id="4" xr3:uid="{00000000-0010-0000-0F00-000004000000}" name="Column4" dataDxfId="2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19" dataDxfId="217" headerRowBorderDxfId="218" tableBorderDxfId="216" totalsRowBorderDxfId="215">
  <autoFilter ref="B7:H17" xr:uid="{00000000-0009-0000-0100-000011000000}"/>
  <tableColumns count="7">
    <tableColumn id="1" xr3:uid="{00000000-0010-0000-1000-000001000000}" name="Resource Name" dataDxfId="214"/>
    <tableColumn id="2" xr3:uid="{00000000-0010-0000-1000-000002000000}" name="In-progress" dataDxfId="213"/>
    <tableColumn id="3" xr3:uid="{00000000-0010-0000-1000-000003000000}" name="Done" dataDxfId="212"/>
    <tableColumn id="4" xr3:uid="{00000000-0010-0000-1000-000004000000}" name="Discarded / Hold" dataDxfId="211"/>
    <tableColumn id="5" xr3:uid="{00000000-0010-0000-1000-000005000000}" name="Hours Spent - Project" dataDxfId="210"/>
    <tableColumn id="6" xr3:uid="{00000000-0010-0000-1000-000006000000}" name="Hours Spent - Non Project" dataDxfId="209"/>
    <tableColumn id="7" xr3:uid="{00000000-0010-0000-1000-000007000000}" name="Comments" dataDxfId="20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07" dataDxfId="205" headerRowBorderDxfId="206" tableBorderDxfId="204" totalsRowBorderDxfId="203">
  <autoFilter ref="B2:E4" xr:uid="{00000000-0009-0000-0100-000012000000}"/>
  <tableColumns count="4">
    <tableColumn id="1" xr3:uid="{00000000-0010-0000-1100-000001000000}" name="Column1" dataDxfId="202"/>
    <tableColumn id="2" xr3:uid="{00000000-0010-0000-1100-000002000000}" name="Column2" dataDxfId="201"/>
    <tableColumn id="3" xr3:uid="{00000000-0010-0000-1100-000003000000}" name="Column3" dataDxfId="200"/>
    <tableColumn id="4" xr3:uid="{00000000-0010-0000-1100-000004000000}" name="Column4" dataDxfId="19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98" dataDxfId="196" headerRowBorderDxfId="197" tableBorderDxfId="195" totalsRowBorderDxfId="194">
  <autoFilter ref="B7:H17" xr:uid="{00000000-0009-0000-0100-000013000000}"/>
  <tableColumns count="7">
    <tableColumn id="1" xr3:uid="{00000000-0010-0000-1200-000001000000}" name="Resource Name" dataDxfId="193"/>
    <tableColumn id="2" xr3:uid="{00000000-0010-0000-1200-000002000000}" name="In-progress" dataDxfId="192"/>
    <tableColumn id="3" xr3:uid="{00000000-0010-0000-1200-000003000000}" name="Done" dataDxfId="191"/>
    <tableColumn id="4" xr3:uid="{00000000-0010-0000-1200-000004000000}" name="Discarded / Hold" dataDxfId="190"/>
    <tableColumn id="5" xr3:uid="{00000000-0010-0000-1200-000005000000}" name="Hours Spent - Project" dataDxfId="189"/>
    <tableColumn id="6" xr3:uid="{00000000-0010-0000-1200-000006000000}" name="Hours Spent - Non Project" dataDxfId="188"/>
    <tableColumn id="7" xr3:uid="{00000000-0010-0000-1200-000007000000}" name="Comments" dataDxfId="1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75" dataDxfId="373" headerRowBorderDxfId="374" tableBorderDxfId="372" totalsRowBorderDxfId="371">
  <autoFilter ref="B4:E6" xr:uid="{00000000-0009-0000-0100-000003000000}"/>
  <tableColumns count="4">
    <tableColumn id="1" xr3:uid="{00000000-0010-0000-0100-000001000000}" name="Column1" dataDxfId="370"/>
    <tableColumn id="2" xr3:uid="{00000000-0010-0000-0100-000002000000}" name="Column2" dataDxfId="369"/>
    <tableColumn id="3" xr3:uid="{00000000-0010-0000-0100-000003000000}" name="Column3" dataDxfId="368"/>
    <tableColumn id="4" xr3:uid="{00000000-0010-0000-0100-000004000000}" name="Column4" dataDxfId="36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86" dataDxfId="184" headerRowBorderDxfId="185" tableBorderDxfId="183" totalsRowBorderDxfId="182">
  <autoFilter ref="B2:E4" xr:uid="{00000000-0009-0000-0100-000014000000}"/>
  <tableColumns count="4">
    <tableColumn id="1" xr3:uid="{00000000-0010-0000-1300-000001000000}" name="Column1" dataDxfId="181"/>
    <tableColumn id="2" xr3:uid="{00000000-0010-0000-1300-000002000000}" name="Column2" dataDxfId="180"/>
    <tableColumn id="3" xr3:uid="{00000000-0010-0000-1300-000003000000}" name="Column3" dataDxfId="179"/>
    <tableColumn id="4" xr3:uid="{00000000-0010-0000-1300-000004000000}" name="Column4" dataDxfId="17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77" dataDxfId="175" headerRowBorderDxfId="176" tableBorderDxfId="174" totalsRowBorderDxfId="173">
  <autoFilter ref="B7:H17" xr:uid="{00000000-0009-0000-0100-000015000000}"/>
  <tableColumns count="7">
    <tableColumn id="1" xr3:uid="{00000000-0010-0000-1400-000001000000}" name="Resource Name" dataDxfId="172"/>
    <tableColumn id="2" xr3:uid="{00000000-0010-0000-1400-000002000000}" name="In-progress" dataDxfId="171"/>
    <tableColumn id="3" xr3:uid="{00000000-0010-0000-1400-000003000000}" name="Done" dataDxfId="170"/>
    <tableColumn id="4" xr3:uid="{00000000-0010-0000-1400-000004000000}" name="Discarded / Hold" dataDxfId="169"/>
    <tableColumn id="5" xr3:uid="{00000000-0010-0000-1400-000005000000}" name="Hours Spent - Project" dataDxfId="168"/>
    <tableColumn id="6" xr3:uid="{00000000-0010-0000-1400-000006000000}" name="Hours Spent - Non Project" dataDxfId="167"/>
    <tableColumn id="7" xr3:uid="{00000000-0010-0000-1400-000007000000}" name="Comments" dataDxfId="16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65" dataDxfId="163" headerRowBorderDxfId="164" tableBorderDxfId="162" totalsRowBorderDxfId="161">
  <autoFilter ref="B2:E4" xr:uid="{00000000-0009-0000-0100-000016000000}"/>
  <tableColumns count="4">
    <tableColumn id="1" xr3:uid="{00000000-0010-0000-1500-000001000000}" name="Column1" dataDxfId="160"/>
    <tableColumn id="2" xr3:uid="{00000000-0010-0000-1500-000002000000}" name="Column2" dataDxfId="159"/>
    <tableColumn id="3" xr3:uid="{00000000-0010-0000-1500-000003000000}" name="Column3" dataDxfId="158"/>
    <tableColumn id="4" xr3:uid="{00000000-0010-0000-1500-000004000000}" name="Column4" dataDxfId="15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56" dataDxfId="154" headerRowBorderDxfId="155" tableBorderDxfId="153" totalsRowBorderDxfId="152">
  <autoFilter ref="B7:H17" xr:uid="{00000000-0009-0000-0100-000019000000}"/>
  <tableColumns count="7">
    <tableColumn id="1" xr3:uid="{00000000-0010-0000-1600-000001000000}" name="Resource Name" dataDxfId="151"/>
    <tableColumn id="2" xr3:uid="{00000000-0010-0000-1600-000002000000}" name="In-progress" dataDxfId="150"/>
    <tableColumn id="3" xr3:uid="{00000000-0010-0000-1600-000003000000}" name="Done" dataDxfId="149"/>
    <tableColumn id="4" xr3:uid="{00000000-0010-0000-1600-000004000000}" name="Discarded / Hold" dataDxfId="148"/>
    <tableColumn id="5" xr3:uid="{00000000-0010-0000-1600-000005000000}" name="Hours Spent - Project" dataDxfId="147"/>
    <tableColumn id="6" xr3:uid="{00000000-0010-0000-1600-000006000000}" name="Hours Spent - Non Project" dataDxfId="146"/>
    <tableColumn id="7" xr3:uid="{00000000-0010-0000-1600-000007000000}" name="Comments" dataDxfId="14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44" dataDxfId="142" headerRowBorderDxfId="143" tableBorderDxfId="141" totalsRowBorderDxfId="140">
  <autoFilter ref="B2:E4" xr:uid="{00000000-0009-0000-0100-00001A000000}"/>
  <tableColumns count="4">
    <tableColumn id="1" xr3:uid="{00000000-0010-0000-1700-000001000000}" name="Column1" dataDxfId="139"/>
    <tableColumn id="2" xr3:uid="{00000000-0010-0000-1700-000002000000}" name="Column2" dataDxfId="138"/>
    <tableColumn id="3" xr3:uid="{00000000-0010-0000-1700-000003000000}" name="Column3" dataDxfId="137"/>
    <tableColumn id="4" xr3:uid="{00000000-0010-0000-1700-000004000000}" name="Column4" dataDxfId="13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" dataDxfId="133" headerRowBorderDxfId="134" tableBorderDxfId="132" totalsRowBorderDxfId="131">
  <autoFilter ref="B7:H17" xr:uid="{00000000-0009-0000-0100-000017000000}"/>
  <tableColumns count="7">
    <tableColumn id="1" xr3:uid="{00000000-0010-0000-1800-000001000000}" name="Resource Name" dataDxfId="130"/>
    <tableColumn id="2" xr3:uid="{00000000-0010-0000-1800-000002000000}" name="In-progress" dataDxfId="129"/>
    <tableColumn id="3" xr3:uid="{00000000-0010-0000-1800-000003000000}" name="Done" dataDxfId="128"/>
    <tableColumn id="4" xr3:uid="{00000000-0010-0000-1800-000004000000}" name="Discarded / Hold" dataDxfId="127"/>
    <tableColumn id="5" xr3:uid="{00000000-0010-0000-1800-000005000000}" name="Hours Spent - Project" dataDxfId="126"/>
    <tableColumn id="6" xr3:uid="{00000000-0010-0000-1800-000006000000}" name="Hours Spent - Non Project" dataDxfId="125"/>
    <tableColumn id="7" xr3:uid="{00000000-0010-0000-1800-000007000000}" name="Comments" dataDxfId="12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3" dataDxfId="121" headerRowBorderDxfId="122" tableBorderDxfId="120" totalsRowBorderDxfId="119">
  <autoFilter ref="B2:E4" xr:uid="{00000000-0009-0000-0100-000018000000}"/>
  <tableColumns count="4">
    <tableColumn id="1" xr3:uid="{00000000-0010-0000-1900-000001000000}" name="Column1" dataDxfId="118"/>
    <tableColumn id="2" xr3:uid="{00000000-0010-0000-1900-000002000000}" name="Column2" dataDxfId="117"/>
    <tableColumn id="3" xr3:uid="{00000000-0010-0000-1900-000003000000}" name="Column3" dataDxfId="116"/>
    <tableColumn id="4" xr3:uid="{00000000-0010-0000-1900-000004000000}" name="Column4" dataDxfId="11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14" dataDxfId="112" headerRowBorderDxfId="113" tableBorderDxfId="111" totalsRowBorderDxfId="110">
  <autoFilter ref="B9:H19" xr:uid="{00000000-0009-0000-0100-00001D000000}"/>
  <tableColumns count="7">
    <tableColumn id="1" xr3:uid="{00000000-0010-0000-1A00-000001000000}" name="Resource Name" dataDxfId="109"/>
    <tableColumn id="2" xr3:uid="{00000000-0010-0000-1A00-000002000000}" name="In-progress" dataDxfId="108"/>
    <tableColumn id="3" xr3:uid="{00000000-0010-0000-1A00-000003000000}" name="Done" dataDxfId="107"/>
    <tableColumn id="4" xr3:uid="{00000000-0010-0000-1A00-000004000000}" name="Discarded / Hold" dataDxfId="106"/>
    <tableColumn id="5" xr3:uid="{00000000-0010-0000-1A00-000005000000}" name="Hours Spent - Project" dataDxfId="105"/>
    <tableColumn id="6" xr3:uid="{00000000-0010-0000-1A00-000006000000}" name="Hours Spent - Non Project" dataDxfId="104"/>
    <tableColumn id="7" xr3:uid="{00000000-0010-0000-1A00-000007000000}" name="Comments" dataDxfId="10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02" dataDxfId="100" headerRowBorderDxfId="101" tableBorderDxfId="99" totalsRowBorderDxfId="98">
  <autoFilter ref="B4:E6" xr:uid="{00000000-0009-0000-0100-00001E000000}"/>
  <tableColumns count="4">
    <tableColumn id="1" xr3:uid="{00000000-0010-0000-1B00-000001000000}" name="Column1" dataDxfId="97"/>
    <tableColumn id="2" xr3:uid="{00000000-0010-0000-1B00-000002000000}" name="Column2" dataDxfId="96"/>
    <tableColumn id="3" xr3:uid="{00000000-0010-0000-1B00-000003000000}" name="Column3" dataDxfId="95"/>
    <tableColumn id="4" xr3:uid="{00000000-0010-0000-1B00-000004000000}" name="Column4" dataDxfId="9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93" dataDxfId="91" headerRowBorderDxfId="92" tableBorderDxfId="90" totalsRowBorderDxfId="89">
  <autoFilter ref="B9:H19" xr:uid="{00000000-0009-0000-0100-00001B000000}"/>
  <tableColumns count="7">
    <tableColumn id="1" xr3:uid="{00000000-0010-0000-1C00-000001000000}" name="Resource Name" dataDxfId="88"/>
    <tableColumn id="2" xr3:uid="{00000000-0010-0000-1C00-000002000000}" name="In-progress" dataDxfId="87"/>
    <tableColumn id="3" xr3:uid="{00000000-0010-0000-1C00-000003000000}" name="Done" dataDxfId="86"/>
    <tableColumn id="4" xr3:uid="{00000000-0010-0000-1C00-000004000000}" name="Discarded / Hold" dataDxfId="85"/>
    <tableColumn id="5" xr3:uid="{00000000-0010-0000-1C00-000005000000}" name="Hours Spent - Project" dataDxfId="84"/>
    <tableColumn id="6" xr3:uid="{00000000-0010-0000-1C00-000006000000}" name="Hours Spent - Non Project" dataDxfId="83"/>
    <tableColumn id="7" xr3:uid="{00000000-0010-0000-1C00-000007000000}" name="Comments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66" dataDxfId="364" headerRowBorderDxfId="365" tableBorderDxfId="363" totalsRowBorderDxfId="362">
  <autoFilter ref="B8:H18" xr:uid="{00000000-0009-0000-0100-000005000000}"/>
  <tableColumns count="7">
    <tableColumn id="1" xr3:uid="{00000000-0010-0000-0200-000001000000}" name="Resource Name" dataDxfId="361"/>
    <tableColumn id="2" xr3:uid="{00000000-0010-0000-0200-000002000000}" name="In-progress" dataDxfId="360"/>
    <tableColumn id="3" xr3:uid="{00000000-0010-0000-0200-000003000000}" name="Done" dataDxfId="359"/>
    <tableColumn id="4" xr3:uid="{00000000-0010-0000-0200-000004000000}" name="Discarded / Hold" dataDxfId="358"/>
    <tableColumn id="5" xr3:uid="{00000000-0010-0000-0200-000005000000}" name="Hours Spent - Project" dataDxfId="357"/>
    <tableColumn id="6" xr3:uid="{00000000-0010-0000-0200-000006000000}" name="Hours Spent - Non Project" dataDxfId="356"/>
    <tableColumn id="7" xr3:uid="{00000000-0010-0000-0200-000007000000}" name="Comments" dataDxfId="35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1" dataDxfId="79" headerRowBorderDxfId="80" tableBorderDxfId="78" totalsRowBorderDxfId="77">
  <autoFilter ref="B4:E6" xr:uid="{00000000-0009-0000-0100-00001C000000}"/>
  <tableColumns count="4">
    <tableColumn id="1" xr3:uid="{00000000-0010-0000-1D00-000001000000}" name="Column1" dataDxfId="76"/>
    <tableColumn id="2" xr3:uid="{00000000-0010-0000-1D00-000002000000}" name="Column2" dataDxfId="75"/>
    <tableColumn id="3" xr3:uid="{00000000-0010-0000-1D00-000003000000}" name="Column3" dataDxfId="74"/>
    <tableColumn id="4" xr3:uid="{00000000-0010-0000-1D00-000004000000}" name="Column4" dataDxfId="7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72" dataDxfId="70" headerRowBorderDxfId="71" tableBorderDxfId="69" totalsRowBorderDxfId="68">
  <autoFilter ref="B9:H19" xr:uid="{00000000-0009-0000-0100-000021000000}"/>
  <tableColumns count="7">
    <tableColumn id="1" xr3:uid="{00000000-0010-0000-1E00-000001000000}" name="Resource Name" dataDxfId="67"/>
    <tableColumn id="2" xr3:uid="{00000000-0010-0000-1E00-000002000000}" name="In-progress" dataDxfId="66"/>
    <tableColumn id="3" xr3:uid="{00000000-0010-0000-1E00-000003000000}" name="Done" dataDxfId="65"/>
    <tableColumn id="4" xr3:uid="{00000000-0010-0000-1E00-000004000000}" name="Discarded / Hold" dataDxfId="64"/>
    <tableColumn id="5" xr3:uid="{00000000-0010-0000-1E00-000005000000}" name="Hours Spent - Project" dataDxfId="63"/>
    <tableColumn id="6" xr3:uid="{00000000-0010-0000-1E00-000006000000}" name="Hours Spent - Non Project" dataDxfId="62"/>
    <tableColumn id="7" xr3:uid="{00000000-0010-0000-1E00-000007000000}" name="Comments" dataDxfId="6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60" dataDxfId="58" headerRowBorderDxfId="59" tableBorderDxfId="57" totalsRowBorderDxfId="56">
  <autoFilter ref="B4:E6" xr:uid="{00000000-0009-0000-0100-000022000000}"/>
  <tableColumns count="4">
    <tableColumn id="1" xr3:uid="{00000000-0010-0000-1F00-000001000000}" name="Column1" dataDxfId="55"/>
    <tableColumn id="2" xr3:uid="{00000000-0010-0000-1F00-000002000000}" name="Column2" dataDxfId="54"/>
    <tableColumn id="3" xr3:uid="{00000000-0010-0000-1F00-000003000000}" name="Column3" dataDxfId="53"/>
    <tableColumn id="4" xr3:uid="{00000000-0010-0000-1F00-000004000000}" name="Column4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54" dataDxfId="352" headerRowBorderDxfId="353" tableBorderDxfId="351" totalsRowBorderDxfId="350">
  <autoFilter ref="B3:E5" xr:uid="{00000000-0009-0000-0100-000006000000}"/>
  <tableColumns count="4">
    <tableColumn id="1" xr3:uid="{00000000-0010-0000-0300-000001000000}" name="Column1" dataDxfId="349"/>
    <tableColumn id="2" xr3:uid="{00000000-0010-0000-0300-000002000000}" name="Column2" dataDxfId="348"/>
    <tableColumn id="3" xr3:uid="{00000000-0010-0000-0300-000003000000}" name="Column3" dataDxfId="347"/>
    <tableColumn id="4" xr3:uid="{00000000-0010-0000-0300-000004000000}" name="Column4" dataDxfId="3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45" dataDxfId="343" headerRowBorderDxfId="344" tableBorderDxfId="342" totalsRowBorderDxfId="341">
  <autoFilter ref="B7:H17" xr:uid="{00000000-0009-0000-0100-000007000000}"/>
  <tableColumns count="7">
    <tableColumn id="1" xr3:uid="{00000000-0010-0000-0400-000001000000}" name="Resource Name" dataDxfId="340"/>
    <tableColumn id="2" xr3:uid="{00000000-0010-0000-0400-000002000000}" name="In-progress" dataDxfId="339"/>
    <tableColumn id="3" xr3:uid="{00000000-0010-0000-0400-000003000000}" name="Done" dataDxfId="338"/>
    <tableColumn id="4" xr3:uid="{00000000-0010-0000-0400-000004000000}" name="Discarded / Hold" dataDxfId="337"/>
    <tableColumn id="5" xr3:uid="{00000000-0010-0000-0400-000005000000}" name="Hours Spent - Project" dataDxfId="336"/>
    <tableColumn id="6" xr3:uid="{00000000-0010-0000-0400-000006000000}" name="Hours Spent - Non Project" dataDxfId="335"/>
    <tableColumn id="7" xr3:uid="{00000000-0010-0000-0400-000007000000}" name="Comments" dataDxfId="3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33" dataDxfId="331" headerRowBorderDxfId="332" tableBorderDxfId="330" totalsRowBorderDxfId="329">
  <autoFilter ref="B2:E4" xr:uid="{00000000-0009-0000-0100-000008000000}"/>
  <tableColumns count="4">
    <tableColumn id="1" xr3:uid="{00000000-0010-0000-0500-000001000000}" name="Column1" dataDxfId="328"/>
    <tableColumn id="2" xr3:uid="{00000000-0010-0000-0500-000002000000}" name="Column2" dataDxfId="327"/>
    <tableColumn id="3" xr3:uid="{00000000-0010-0000-0500-000003000000}" name="Column3" dataDxfId="326"/>
    <tableColumn id="4" xr3:uid="{00000000-0010-0000-0500-000004000000}" name="Column4" dataDxfId="3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24" dataDxfId="322" headerRowBorderDxfId="323" tableBorderDxfId="321" totalsRowBorderDxfId="320">
  <autoFilter ref="B7:H17" xr:uid="{00000000-0009-0000-0100-000001000000}"/>
  <tableColumns count="7">
    <tableColumn id="1" xr3:uid="{00000000-0010-0000-0600-000001000000}" name="Resource Name" dataDxfId="319"/>
    <tableColumn id="2" xr3:uid="{00000000-0010-0000-0600-000002000000}" name="In-progress" dataDxfId="318"/>
    <tableColumn id="3" xr3:uid="{00000000-0010-0000-0600-000003000000}" name="Done" dataDxfId="317"/>
    <tableColumn id="4" xr3:uid="{00000000-0010-0000-0600-000004000000}" name="Discarded / Hold" dataDxfId="316"/>
    <tableColumn id="5" xr3:uid="{00000000-0010-0000-0600-000005000000}" name="Hours Spent - Project" dataDxfId="315"/>
    <tableColumn id="6" xr3:uid="{00000000-0010-0000-0600-000006000000}" name="Hours Spent - Non Project" dataDxfId="314"/>
    <tableColumn id="7" xr3:uid="{00000000-0010-0000-0600-000007000000}" name="Comments" dataDxfId="3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12" dataDxfId="310" headerRowBorderDxfId="311" tableBorderDxfId="309" totalsRowBorderDxfId="308">
  <autoFilter ref="B2:E4" xr:uid="{00000000-0009-0000-0100-000004000000}"/>
  <tableColumns count="4">
    <tableColumn id="1" xr3:uid="{00000000-0010-0000-0700-000001000000}" name="Column1" dataDxfId="307"/>
    <tableColumn id="2" xr3:uid="{00000000-0010-0000-0700-000002000000}" name="Column2" dataDxfId="306"/>
    <tableColumn id="3" xr3:uid="{00000000-0010-0000-0700-000003000000}" name="Column3" dataDxfId="305"/>
    <tableColumn id="4" xr3:uid="{00000000-0010-0000-0700-000004000000}" name="Column4" dataDxfId="3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03" dataDxfId="301" headerRowBorderDxfId="302" tableBorderDxfId="300" totalsRowBorderDxfId="299">
  <autoFilter ref="B7:H17" xr:uid="{00000000-0009-0000-0100-00000B000000}"/>
  <tableColumns count="7">
    <tableColumn id="1" xr3:uid="{00000000-0010-0000-0800-000001000000}" name="Resource Name" dataDxfId="298"/>
    <tableColumn id="2" xr3:uid="{00000000-0010-0000-0800-000002000000}" name="In-progress" dataDxfId="297"/>
    <tableColumn id="3" xr3:uid="{00000000-0010-0000-0800-000003000000}" name="Done" dataDxfId="296"/>
    <tableColumn id="4" xr3:uid="{00000000-0010-0000-0800-000004000000}" name="Discarded / Hold" dataDxfId="295"/>
    <tableColumn id="5" xr3:uid="{00000000-0010-0000-0800-000005000000}" name="Hours Spent - Project" dataDxfId="294"/>
    <tableColumn id="6" xr3:uid="{00000000-0010-0000-0800-000006000000}" name="Hours Spent - Non Project" dataDxfId="293"/>
    <tableColumn id="7" xr3:uid="{00000000-0010-0000-0800-000007000000}" name="Comments" dataDxfId="2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6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6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6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6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6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6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6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6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6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6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6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6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6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60"/>
      <c r="B16" s="51"/>
      <c r="C16" s="51"/>
      <c r="D16" s="52"/>
      <c r="E16" s="52"/>
      <c r="F16" s="52">
        <f t="shared" si="0"/>
        <v>0</v>
      </c>
    </row>
    <row r="17" spans="1:9" x14ac:dyDescent="0.3">
      <c r="A17" s="6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6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6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6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6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6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6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6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6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60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60"/>
      <c r="B27" s="51"/>
      <c r="C27" s="51"/>
      <c r="D27" s="52"/>
      <c r="E27" s="52"/>
      <c r="F27" s="52">
        <f t="shared" si="0"/>
        <v>0</v>
      </c>
    </row>
    <row r="28" spans="1:9" x14ac:dyDescent="0.3">
      <c r="A28" s="60"/>
      <c r="B28" s="51"/>
      <c r="C28" s="51"/>
      <c r="D28" s="52"/>
      <c r="E28" s="52"/>
      <c r="F28" s="52">
        <f t="shared" si="0"/>
        <v>0</v>
      </c>
    </row>
    <row r="29" spans="1:9" x14ac:dyDescent="0.3">
      <c r="A29" s="60"/>
      <c r="B29" s="51"/>
      <c r="C29" s="51"/>
      <c r="D29" s="52"/>
      <c r="E29" s="52"/>
      <c r="F29" s="52">
        <f t="shared" si="0"/>
        <v>0</v>
      </c>
    </row>
    <row r="30" spans="1:9" x14ac:dyDescent="0.3">
      <c r="A30" s="60"/>
      <c r="B30" s="51"/>
      <c r="C30" s="51"/>
      <c r="D30" s="52"/>
      <c r="E30" s="52"/>
      <c r="F30" s="52">
        <f t="shared" si="0"/>
        <v>0</v>
      </c>
    </row>
    <row r="31" spans="1:9" x14ac:dyDescent="0.3">
      <c r="A31" s="60"/>
      <c r="B31" s="51"/>
      <c r="C31" s="51"/>
      <c r="D31" s="52"/>
      <c r="E31" s="52"/>
      <c r="F31" s="52">
        <f t="shared" si="0"/>
        <v>0</v>
      </c>
    </row>
    <row r="32" spans="1:9" x14ac:dyDescent="0.3">
      <c r="A32" s="6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6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6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6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6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6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6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6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6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6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6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6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6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60"/>
      <c r="B45" s="51"/>
      <c r="C45" s="51"/>
      <c r="D45" s="52"/>
      <c r="E45" s="52"/>
      <c r="F45" s="52">
        <f t="shared" si="0"/>
        <v>0</v>
      </c>
    </row>
    <row r="46" spans="1:9" x14ac:dyDescent="0.3">
      <c r="A46" s="62"/>
      <c r="B46" s="51"/>
      <c r="C46" s="51"/>
      <c r="D46" s="52"/>
      <c r="E46" s="52"/>
      <c r="F46" s="52">
        <f t="shared" si="0"/>
        <v>0</v>
      </c>
    </row>
    <row r="47" spans="1:9" x14ac:dyDescent="0.3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6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63"/>
      <c r="B57" s="55"/>
      <c r="C57" s="51"/>
      <c r="D57" s="52"/>
      <c r="E57" s="52"/>
      <c r="F57" s="52">
        <f t="shared" si="0"/>
        <v>0</v>
      </c>
    </row>
    <row r="58" spans="1:9" x14ac:dyDescent="0.3">
      <c r="A58" s="63"/>
      <c r="B58" s="55"/>
      <c r="C58" s="51"/>
      <c r="D58" s="52"/>
      <c r="E58" s="52"/>
      <c r="F58" s="52">
        <f t="shared" si="0"/>
        <v>0</v>
      </c>
    </row>
    <row r="59" spans="1:9" x14ac:dyDescent="0.3">
      <c r="A59" s="63"/>
      <c r="B59" s="55"/>
      <c r="C59" s="51"/>
      <c r="D59" s="52"/>
      <c r="E59" s="52"/>
      <c r="F59" s="52">
        <f t="shared" si="0"/>
        <v>0</v>
      </c>
    </row>
    <row r="60" spans="1:9" x14ac:dyDescent="0.3">
      <c r="A60" s="63"/>
      <c r="B60" s="55"/>
      <c r="C60" s="51"/>
      <c r="D60" s="52"/>
      <c r="E60" s="52"/>
      <c r="F60" s="52">
        <f t="shared" si="0"/>
        <v>0</v>
      </c>
    </row>
    <row r="61" spans="1:9" x14ac:dyDescent="0.3">
      <c r="A61" s="63"/>
      <c r="B61" s="55"/>
      <c r="C61" s="51"/>
      <c r="D61" s="52"/>
      <c r="E61" s="52"/>
      <c r="F61" s="52">
        <f t="shared" si="0"/>
        <v>0</v>
      </c>
    </row>
    <row r="62" spans="1:9" x14ac:dyDescent="0.3">
      <c r="A62" s="6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6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6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6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6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6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6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6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6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6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60"/>
      <c r="B72" s="51"/>
      <c r="C72" s="51"/>
      <c r="D72" s="52"/>
      <c r="E72" s="52"/>
      <c r="F72" s="52">
        <f t="shared" si="28"/>
        <v>0</v>
      </c>
    </row>
    <row r="73" spans="1:9" x14ac:dyDescent="0.3">
      <c r="A73" s="60"/>
      <c r="B73" s="51"/>
      <c r="C73" s="51"/>
      <c r="D73" s="52"/>
      <c r="E73" s="52"/>
      <c r="F73" s="52">
        <f t="shared" si="28"/>
        <v>0</v>
      </c>
    </row>
    <row r="74" spans="1:9" x14ac:dyDescent="0.3">
      <c r="A74" s="60"/>
      <c r="B74" s="51"/>
      <c r="C74" s="51"/>
      <c r="D74" s="52"/>
      <c r="E74" s="52"/>
      <c r="F74" s="52">
        <f t="shared" si="28"/>
        <v>0</v>
      </c>
    </row>
    <row r="75" spans="1:9" x14ac:dyDescent="0.3">
      <c r="A75" s="60"/>
      <c r="B75" s="51"/>
      <c r="C75" s="51"/>
      <c r="D75" s="52"/>
      <c r="E75" s="52"/>
      <c r="F75" s="52">
        <f t="shared" si="28"/>
        <v>0</v>
      </c>
    </row>
    <row r="76" spans="1:9" x14ac:dyDescent="0.3">
      <c r="A76" s="60"/>
      <c r="B76" s="51"/>
      <c r="C76" s="51"/>
      <c r="D76" s="52"/>
      <c r="E76" s="52"/>
      <c r="F76" s="52">
        <f t="shared" si="28"/>
        <v>0</v>
      </c>
    </row>
    <row r="77" spans="1:9" x14ac:dyDescent="0.3">
      <c r="A77" s="6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6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6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6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6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6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6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6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6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6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6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60"/>
      <c r="B88" s="51"/>
      <c r="C88" s="51"/>
      <c r="D88" s="52"/>
      <c r="E88" s="52"/>
      <c r="F88" s="52">
        <f t="shared" si="28"/>
        <v>0</v>
      </c>
    </row>
    <row r="89" spans="1:9" x14ac:dyDescent="0.3">
      <c r="A89" s="60"/>
      <c r="B89" s="51"/>
      <c r="C89" s="51"/>
      <c r="D89" s="52"/>
      <c r="E89" s="52"/>
      <c r="F89" s="52">
        <f t="shared" si="28"/>
        <v>0</v>
      </c>
    </row>
    <row r="90" spans="1:9" x14ac:dyDescent="0.3">
      <c r="A90" s="60"/>
      <c r="B90" s="51"/>
      <c r="C90" s="51"/>
      <c r="D90" s="52"/>
      <c r="E90" s="52"/>
      <c r="F90" s="52">
        <f t="shared" si="28"/>
        <v>0</v>
      </c>
    </row>
    <row r="91" spans="1:9" x14ac:dyDescent="0.3">
      <c r="A91" s="61"/>
      <c r="B91" s="51"/>
      <c r="C91" s="51"/>
      <c r="D91" s="52"/>
      <c r="E91" s="52"/>
      <c r="F91" s="52">
        <f t="shared" si="28"/>
        <v>0</v>
      </c>
    </row>
    <row r="92" spans="1:9" x14ac:dyDescent="0.3">
      <c r="A92" s="6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6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6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6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6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6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6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6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6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6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6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60"/>
      <c r="B103" s="51"/>
      <c r="C103" s="51"/>
      <c r="D103" s="52"/>
      <c r="E103" s="52"/>
      <c r="F103" s="52"/>
    </row>
    <row r="104" spans="1:9" x14ac:dyDescent="0.3">
      <c r="A104" s="60"/>
      <c r="B104" s="51"/>
      <c r="C104" s="51"/>
      <c r="D104" s="52"/>
      <c r="E104" s="52"/>
      <c r="F104" s="52"/>
    </row>
    <row r="105" spans="1:9" x14ac:dyDescent="0.3">
      <c r="A105" s="60"/>
      <c r="B105" s="51"/>
      <c r="C105" s="51"/>
      <c r="D105" s="52"/>
      <c r="E105" s="52"/>
      <c r="F105" s="52"/>
    </row>
    <row r="106" spans="1:9" x14ac:dyDescent="0.3">
      <c r="A106" s="62"/>
      <c r="B106" s="51"/>
      <c r="C106" s="51"/>
      <c r="D106" s="52"/>
      <c r="E106" s="52"/>
      <c r="F106" s="52"/>
    </row>
    <row r="107" spans="1:9" x14ac:dyDescent="0.3">
      <c r="A107" s="6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6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6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6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6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6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6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6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6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6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6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63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63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63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63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6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6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6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6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6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6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6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6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6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6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6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60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60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60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62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6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6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6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6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6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6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6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6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6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6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63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63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63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63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63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6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6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6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6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6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6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6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6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6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6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60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60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60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60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6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125" workbookViewId="0">
      <selection activeCell="C122" sqref="C12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6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6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6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6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6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6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6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6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6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6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6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6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6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6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6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6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6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6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6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6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6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6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6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6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6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6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6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60"/>
      <c r="B30" s="51"/>
      <c r="C30" s="51"/>
      <c r="D30" s="52"/>
      <c r="E30" s="52"/>
      <c r="F30" s="52">
        <f t="shared" si="0"/>
        <v>0</v>
      </c>
    </row>
    <row r="31" spans="1:9" x14ac:dyDescent="0.3">
      <c r="A31" s="60"/>
      <c r="B31" s="51"/>
      <c r="C31" s="51"/>
      <c r="D31" s="52"/>
      <c r="E31" s="52"/>
      <c r="F31" s="52">
        <f t="shared" si="0"/>
        <v>0</v>
      </c>
    </row>
    <row r="32" spans="1:9" x14ac:dyDescent="0.3">
      <c r="A32" s="6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6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6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6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6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6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6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6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6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6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6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6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6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6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6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63"/>
      <c r="B57" s="55"/>
      <c r="C57" s="51"/>
      <c r="D57" s="52"/>
      <c r="E57" s="52"/>
      <c r="F57" s="52">
        <f t="shared" si="0"/>
        <v>0</v>
      </c>
    </row>
    <row r="58" spans="1:9" x14ac:dyDescent="0.3">
      <c r="A58" s="63"/>
      <c r="B58" s="55"/>
      <c r="C58" s="51"/>
      <c r="D58" s="52"/>
      <c r="E58" s="52"/>
      <c r="F58" s="52">
        <f t="shared" si="0"/>
        <v>0</v>
      </c>
    </row>
    <row r="59" spans="1:9" x14ac:dyDescent="0.3">
      <c r="A59" s="63"/>
      <c r="B59" s="55"/>
      <c r="C59" s="51"/>
      <c r="D59" s="52"/>
      <c r="E59" s="52"/>
      <c r="F59" s="52">
        <f t="shared" si="0"/>
        <v>0</v>
      </c>
    </row>
    <row r="60" spans="1:9" x14ac:dyDescent="0.3">
      <c r="A60" s="63"/>
      <c r="B60" s="55"/>
      <c r="C60" s="51"/>
      <c r="D60" s="52"/>
      <c r="E60" s="52"/>
      <c r="F60" s="52">
        <f t="shared" si="0"/>
        <v>0</v>
      </c>
    </row>
    <row r="61" spans="1:9" x14ac:dyDescent="0.3">
      <c r="A61" s="63"/>
      <c r="B61" s="55"/>
      <c r="C61" s="51"/>
      <c r="D61" s="52"/>
      <c r="E61" s="52"/>
      <c r="F61" s="52">
        <f t="shared" si="0"/>
        <v>0</v>
      </c>
    </row>
    <row r="62" spans="1:9" x14ac:dyDescent="0.3">
      <c r="A62" s="64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 x14ac:dyDescent="0.3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 x14ac:dyDescent="0.3">
      <c r="A64" s="6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 x14ac:dyDescent="0.3">
      <c r="A65" s="6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 x14ac:dyDescent="0.3">
      <c r="A66" s="6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 x14ac:dyDescent="0.3">
      <c r="A67" s="60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 x14ac:dyDescent="0.3">
      <c r="A68" s="60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 x14ac:dyDescent="0.3">
      <c r="A69" s="60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 x14ac:dyDescent="0.3">
      <c r="A70" s="60"/>
      <c r="B70" s="51"/>
      <c r="C70" s="51"/>
      <c r="D70" s="52"/>
      <c r="E70" s="52"/>
      <c r="F70" s="52">
        <f>E70-D70</f>
        <v>0</v>
      </c>
      <c r="I70" s="54"/>
    </row>
    <row r="71" spans="1:9" x14ac:dyDescent="0.3">
      <c r="A71" s="60"/>
      <c r="B71" s="51"/>
      <c r="C71" s="51"/>
      <c r="D71" s="52"/>
      <c r="E71" s="52"/>
      <c r="F71" s="52">
        <f t="shared" ref="F71" si="30">E71-D71</f>
        <v>0</v>
      </c>
      <c r="I71" s="54"/>
    </row>
    <row r="72" spans="1:9" x14ac:dyDescent="0.3">
      <c r="A72" s="60"/>
      <c r="B72" s="51"/>
      <c r="C72" s="51"/>
      <c r="D72" s="52"/>
      <c r="E72" s="52"/>
      <c r="F72" s="52">
        <f t="shared" si="26"/>
        <v>0</v>
      </c>
    </row>
    <row r="73" spans="1:9" x14ac:dyDescent="0.3">
      <c r="A73" s="60"/>
      <c r="B73" s="51"/>
      <c r="C73" s="51"/>
      <c r="D73" s="52"/>
      <c r="E73" s="52"/>
      <c r="F73" s="52">
        <f t="shared" si="26"/>
        <v>0</v>
      </c>
    </row>
    <row r="74" spans="1:9" x14ac:dyDescent="0.3">
      <c r="A74" s="60"/>
      <c r="B74" s="51"/>
      <c r="C74" s="51"/>
      <c r="D74" s="52"/>
      <c r="E74" s="52"/>
      <c r="F74" s="52">
        <f t="shared" si="26"/>
        <v>0</v>
      </c>
    </row>
    <row r="75" spans="1:9" x14ac:dyDescent="0.3">
      <c r="A75" s="60"/>
      <c r="B75" s="51"/>
      <c r="C75" s="51"/>
      <c r="D75" s="52"/>
      <c r="E75" s="52"/>
      <c r="F75" s="52">
        <f t="shared" si="26"/>
        <v>0</v>
      </c>
    </row>
    <row r="76" spans="1:9" x14ac:dyDescent="0.3">
      <c r="A76" s="60"/>
      <c r="B76" s="51"/>
      <c r="C76" s="51"/>
      <c r="D76" s="52"/>
      <c r="E76" s="52"/>
      <c r="F76" s="52">
        <f t="shared" si="26"/>
        <v>0</v>
      </c>
    </row>
    <row r="77" spans="1:9" x14ac:dyDescent="0.3">
      <c r="A77" s="6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60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60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6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60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60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6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60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6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6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6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60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60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60"/>
      <c r="B90" s="51"/>
      <c r="C90" s="51"/>
      <c r="D90" s="52"/>
      <c r="E90" s="52"/>
      <c r="F90" s="52">
        <f t="shared" si="26"/>
        <v>0</v>
      </c>
    </row>
    <row r="91" spans="1:9" x14ac:dyDescent="0.3">
      <c r="A91" s="61"/>
      <c r="B91" s="51"/>
      <c r="C91" s="51"/>
      <c r="D91" s="52"/>
      <c r="E91" s="52"/>
      <c r="F91" s="52">
        <f t="shared" si="26"/>
        <v>0</v>
      </c>
    </row>
    <row r="92" spans="1:9" x14ac:dyDescent="0.3">
      <c r="A92" s="64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60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60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60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6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60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60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60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60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60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60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60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6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60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63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 x14ac:dyDescent="0.3">
      <c r="A108" s="63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40">SUMIFS(F107:F121, C107:C121,H108)</f>
        <v>0</v>
      </c>
    </row>
    <row r="109" spans="1:9" x14ac:dyDescent="0.3">
      <c r="A109" s="63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63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63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3">SUMIFS(F107:F121, C107:C121,H111)</f>
        <v>0</v>
      </c>
    </row>
    <row r="112" spans="1:9" x14ac:dyDescent="0.3">
      <c r="A112" s="63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4">SUMIFS(F107:F121, C107:C121,H112)</f>
        <v>0</v>
      </c>
    </row>
    <row r="113" spans="1:9" x14ac:dyDescent="0.3">
      <c r="A113" s="63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5">SUMIFS(F107:F121, C107:C121,H113)</f>
        <v>0</v>
      </c>
    </row>
    <row r="114" spans="1:9" x14ac:dyDescent="0.3">
      <c r="A114" s="63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6">SUM(I108:I113)</f>
        <v>0</v>
      </c>
    </row>
    <row r="115" spans="1:9" x14ac:dyDescent="0.3">
      <c r="A115" s="63"/>
      <c r="B115" s="55"/>
      <c r="C115" s="51"/>
      <c r="D115" s="52"/>
      <c r="E115" s="52"/>
      <c r="F115" s="52">
        <f t="shared" si="26"/>
        <v>0</v>
      </c>
      <c r="I115" s="54"/>
    </row>
    <row r="116" spans="1:9" x14ac:dyDescent="0.3">
      <c r="A116" s="63"/>
      <c r="B116" s="55"/>
      <c r="C116" s="51"/>
      <c r="D116" s="52"/>
      <c r="E116" s="52"/>
      <c r="F116" s="52">
        <f t="shared" si="26"/>
        <v>0</v>
      </c>
      <c r="I116" s="54"/>
    </row>
    <row r="117" spans="1:9" x14ac:dyDescent="0.3">
      <c r="A117" s="63"/>
      <c r="B117" s="55"/>
      <c r="C117" s="51"/>
      <c r="D117" s="52"/>
      <c r="E117" s="52"/>
      <c r="F117" s="52">
        <f t="shared" si="26"/>
        <v>0</v>
      </c>
    </row>
    <row r="118" spans="1:9" x14ac:dyDescent="0.3">
      <c r="A118" s="63"/>
      <c r="B118" s="55"/>
      <c r="C118" s="51"/>
      <c r="D118" s="52"/>
      <c r="E118" s="52"/>
      <c r="F118" s="52">
        <f t="shared" si="26"/>
        <v>0</v>
      </c>
    </row>
    <row r="119" spans="1:9" x14ac:dyDescent="0.3">
      <c r="A119" s="63"/>
      <c r="B119" s="55"/>
      <c r="C119" s="51"/>
      <c r="D119" s="52"/>
      <c r="E119" s="52"/>
      <c r="F119" s="52">
        <f t="shared" si="26"/>
        <v>0</v>
      </c>
    </row>
    <row r="120" spans="1:9" x14ac:dyDescent="0.3">
      <c r="A120" s="63"/>
      <c r="B120" s="55"/>
      <c r="C120" s="51"/>
      <c r="D120" s="52"/>
      <c r="E120" s="52"/>
      <c r="F120" s="52">
        <f t="shared" si="26"/>
        <v>0</v>
      </c>
    </row>
    <row r="121" spans="1:9" hidden="1" x14ac:dyDescent="0.3">
      <c r="A121" s="63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64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60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60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60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60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60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60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60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60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6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6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6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60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60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62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63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63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6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4305-0377-48A9-92B4-DA2AB7171CDE}">
  <dimension ref="A1:Q151"/>
  <sheetViews>
    <sheetView topLeftCell="A71" workbookViewId="0">
      <selection activeCell="B77" sqref="B77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6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6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6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6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6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6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6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6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6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6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6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6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6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6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6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6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>SUMIFS(F17:F31, C17:C31,H18)</f>
        <v>0.26736111111111088</v>
      </c>
    </row>
    <row r="19" spans="1:9" x14ac:dyDescent="0.3">
      <c r="A19" s="6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4.1666666666666685E-2</v>
      </c>
    </row>
    <row r="20" spans="1:9" x14ac:dyDescent="0.3">
      <c r="A20" s="6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6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7.2916666666666741E-2</v>
      </c>
    </row>
    <row r="22" spans="1:9" x14ac:dyDescent="0.3">
      <c r="A22" s="6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6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6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>SUM(I18:I23)</f>
        <v>0.43402777777777762</v>
      </c>
    </row>
    <row r="25" spans="1:9" x14ac:dyDescent="0.3">
      <c r="A25" s="6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6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6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6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6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60"/>
      <c r="B30" s="51"/>
      <c r="C30" s="51"/>
      <c r="D30" s="52"/>
      <c r="E30" s="52"/>
      <c r="F30" s="52">
        <f t="shared" si="0"/>
        <v>0</v>
      </c>
    </row>
    <row r="31" spans="1:9" x14ac:dyDescent="0.3">
      <c r="A31" s="60"/>
      <c r="B31" s="51"/>
      <c r="C31" s="51"/>
      <c r="D31" s="52"/>
      <c r="E31" s="52"/>
      <c r="F31" s="52">
        <f t="shared" si="0"/>
        <v>0</v>
      </c>
    </row>
    <row r="32" spans="1:9" x14ac:dyDescent="0.3">
      <c r="A32" s="6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6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0.27083333333333331</v>
      </c>
    </row>
    <row r="34" spans="1:9" x14ac:dyDescent="0.3">
      <c r="A34" s="6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ref="F34:F65" si="1">E34-D34</f>
        <v>4.1666666666666685E-2</v>
      </c>
      <c r="H34" s="53" t="s">
        <v>285</v>
      </c>
      <c r="I34" s="52">
        <f>SUMIFS(F32:F46, C32:C46,H34)</f>
        <v>4.8611111111111105E-2</v>
      </c>
    </row>
    <row r="35" spans="1:9" x14ac:dyDescent="0.3">
      <c r="A35" s="6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6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1"/>
        <v>4.166666666666663E-2</v>
      </c>
      <c r="H36" s="53" t="s">
        <v>293</v>
      </c>
      <c r="I36" s="52">
        <f>SUMIFS(F32:F46, C32:C46,H36)</f>
        <v>2.4305555555555691E-2</v>
      </c>
    </row>
    <row r="37" spans="1:9" x14ac:dyDescent="0.3">
      <c r="A37" s="6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1"/>
        <v>1.0416666666666685E-2</v>
      </c>
      <c r="H37" s="53" t="s">
        <v>296</v>
      </c>
      <c r="I37" s="52">
        <f>SUMIFS(F32:F46, C32:C46,H37)</f>
        <v>4.8611111111111049E-2</v>
      </c>
    </row>
    <row r="38" spans="1:9" x14ac:dyDescent="0.3">
      <c r="A38" s="6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 t="shared" si="1"/>
        <v>4.166666666666663E-2</v>
      </c>
      <c r="H38" s="53" t="s">
        <v>295</v>
      </c>
      <c r="I38" s="52">
        <f>SUMIFS(F32:F46, C32:C46,H38)</f>
        <v>5.2083333333333315E-2</v>
      </c>
    </row>
    <row r="39" spans="1:9" x14ac:dyDescent="0.3">
      <c r="A39" s="6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1"/>
        <v>3.125E-2</v>
      </c>
      <c r="H39" s="48" t="s">
        <v>300</v>
      </c>
      <c r="I39" s="49">
        <f>SUM(I33:I38)</f>
        <v>0.44444444444444448</v>
      </c>
    </row>
    <row r="40" spans="1:9" x14ac:dyDescent="0.3">
      <c r="A40" s="6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 t="shared" si="1"/>
        <v>3.819444444444442E-2</v>
      </c>
      <c r="I40" s="54"/>
    </row>
    <row r="41" spans="1:9" x14ac:dyDescent="0.3">
      <c r="A41" s="6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1"/>
        <v>4.8611111111111049E-2</v>
      </c>
      <c r="I41" s="54"/>
    </row>
    <row r="42" spans="1:9" x14ac:dyDescent="0.3">
      <c r="A42" s="6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1"/>
        <v>1.041666666666663E-2</v>
      </c>
    </row>
    <row r="43" spans="1:9" x14ac:dyDescent="0.3">
      <c r="A43" s="6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 t="shared" si="1"/>
        <v>2.083333333333337E-2</v>
      </c>
    </row>
    <row r="44" spans="1:9" x14ac:dyDescent="0.3">
      <c r="A44" s="6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 t="shared" si="1"/>
        <v>2.4305555555555691E-2</v>
      </c>
    </row>
    <row r="45" spans="1:9" x14ac:dyDescent="0.3">
      <c r="A45" s="6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1"/>
        <v>2.430555555555558E-2</v>
      </c>
    </row>
    <row r="46" spans="1:9" x14ac:dyDescent="0.3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1"/>
        <v>6.25E-2</v>
      </c>
    </row>
    <row r="47" spans="1:9" x14ac:dyDescent="0.3">
      <c r="A47" s="6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6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6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6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6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6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6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6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63"/>
      <c r="B57" s="55"/>
      <c r="C57" s="51"/>
      <c r="D57" s="52"/>
      <c r="E57" s="52"/>
      <c r="F57" s="52">
        <f t="shared" si="1"/>
        <v>0</v>
      </c>
    </row>
    <row r="58" spans="1:9" x14ac:dyDescent="0.3">
      <c r="A58" s="63"/>
      <c r="B58" s="55"/>
      <c r="C58" s="51"/>
      <c r="D58" s="52"/>
      <c r="E58" s="52"/>
      <c r="F58" s="52">
        <f t="shared" si="1"/>
        <v>0</v>
      </c>
    </row>
    <row r="59" spans="1:9" x14ac:dyDescent="0.3">
      <c r="A59" s="63"/>
      <c r="B59" s="55"/>
      <c r="C59" s="51"/>
      <c r="D59" s="52"/>
      <c r="E59" s="52"/>
      <c r="F59" s="52">
        <f t="shared" si="1"/>
        <v>0</v>
      </c>
    </row>
    <row r="60" spans="1:9" x14ac:dyDescent="0.3">
      <c r="A60" s="63"/>
      <c r="B60" s="55"/>
      <c r="C60" s="51"/>
      <c r="D60" s="52"/>
      <c r="E60" s="52"/>
      <c r="F60" s="52">
        <f t="shared" si="1"/>
        <v>0</v>
      </c>
    </row>
    <row r="61" spans="1:9" x14ac:dyDescent="0.3">
      <c r="A61" s="63"/>
      <c r="B61" s="55"/>
      <c r="C61" s="51"/>
      <c r="D61" s="52"/>
      <c r="E61" s="52"/>
      <c r="F61" s="52">
        <f t="shared" si="1"/>
        <v>0</v>
      </c>
    </row>
    <row r="62" spans="1:9" x14ac:dyDescent="0.3">
      <c r="A62" s="6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6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6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6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6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60"/>
      <c r="B68" s="56" t="s">
        <v>426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6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6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6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60"/>
      <c r="B72" s="51"/>
      <c r="C72" s="51"/>
      <c r="D72" s="52"/>
      <c r="E72" s="52"/>
      <c r="F72" s="52">
        <f t="shared" si="2"/>
        <v>0</v>
      </c>
    </row>
    <row r="73" spans="1:9" x14ac:dyDescent="0.3">
      <c r="A73" s="60"/>
      <c r="B73" s="51"/>
      <c r="C73" s="51"/>
      <c r="D73" s="52"/>
      <c r="E73" s="52"/>
      <c r="F73" s="52">
        <f t="shared" si="2"/>
        <v>0</v>
      </c>
    </row>
    <row r="74" spans="1:9" x14ac:dyDescent="0.3">
      <c r="A74" s="60"/>
      <c r="B74" s="51"/>
      <c r="C74" s="51"/>
      <c r="D74" s="52"/>
      <c r="E74" s="52"/>
      <c r="F74" s="52">
        <f t="shared" si="2"/>
        <v>0</v>
      </c>
    </row>
    <row r="75" spans="1:9" x14ac:dyDescent="0.3">
      <c r="A75" s="60"/>
      <c r="B75" s="51"/>
      <c r="C75" s="51"/>
      <c r="D75" s="52"/>
      <c r="E75" s="52"/>
      <c r="F75" s="52">
        <f t="shared" si="2"/>
        <v>0</v>
      </c>
    </row>
    <row r="76" spans="1:9" x14ac:dyDescent="0.3">
      <c r="A76" s="60"/>
      <c r="B76" s="51"/>
      <c r="C76" s="51"/>
      <c r="D76" s="52"/>
      <c r="E76" s="52"/>
      <c r="F76" s="52">
        <f t="shared" si="2"/>
        <v>0</v>
      </c>
    </row>
    <row r="77" spans="1:9" x14ac:dyDescent="0.3">
      <c r="A77" s="6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60"/>
      <c r="B78" s="51" t="s">
        <v>444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60"/>
      <c r="B79" s="51" t="s">
        <v>445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6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60"/>
      <c r="B81" s="51" t="s">
        <v>446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60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6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60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6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6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6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60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60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60"/>
      <c r="B90" s="51"/>
      <c r="C90" s="51"/>
      <c r="D90" s="52"/>
      <c r="E90" s="52"/>
      <c r="F90" s="52">
        <f t="shared" si="2"/>
        <v>0</v>
      </c>
    </row>
    <row r="91" spans="1:9" x14ac:dyDescent="0.3">
      <c r="A91" s="61"/>
      <c r="B91" s="51"/>
      <c r="C91" s="51"/>
      <c r="D91" s="52"/>
      <c r="E91" s="52"/>
      <c r="F91" s="52">
        <f t="shared" si="2"/>
        <v>0</v>
      </c>
    </row>
    <row r="92" spans="1:9" x14ac:dyDescent="0.3">
      <c r="A92" s="64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60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60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60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6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60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60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60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 x14ac:dyDescent="0.3">
      <c r="A100" s="60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 x14ac:dyDescent="0.3">
      <c r="A101" s="60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 x14ac:dyDescent="0.3">
      <c r="A102" s="60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 x14ac:dyDescent="0.3">
      <c r="A103" s="60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 x14ac:dyDescent="0.3">
      <c r="A104" s="6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 x14ac:dyDescent="0.3">
      <c r="A105" s="60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 x14ac:dyDescent="0.3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 x14ac:dyDescent="0.3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63"/>
      <c r="B111" s="55" t="s">
        <v>427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6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6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6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6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6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6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6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6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6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6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:F159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6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65"/>
      <c r="B130" s="57"/>
      <c r="C130" s="55"/>
      <c r="D130" s="52"/>
      <c r="E130" s="52"/>
      <c r="F130" s="52"/>
      <c r="I130" s="54"/>
    </row>
    <row r="131" spans="1:9" x14ac:dyDescent="0.3">
      <c r="A131" s="60"/>
      <c r="B131" s="59"/>
      <c r="C131" s="51"/>
      <c r="D131" s="52"/>
      <c r="E131" s="52"/>
      <c r="F131" s="52"/>
      <c r="I131" s="54"/>
    </row>
    <row r="132" spans="1:9" x14ac:dyDescent="0.3">
      <c r="A132" s="60"/>
      <c r="B132" s="51"/>
      <c r="C132" s="51"/>
      <c r="D132" s="52"/>
      <c r="E132" s="52"/>
      <c r="F132" s="52"/>
    </row>
    <row r="133" spans="1:9" x14ac:dyDescent="0.3">
      <c r="A133" s="60"/>
      <c r="B133" s="51"/>
      <c r="C133" s="51"/>
      <c r="D133" s="52"/>
      <c r="E133" s="52"/>
      <c r="F133" s="52"/>
    </row>
    <row r="134" spans="1:9" x14ac:dyDescent="0.3">
      <c r="A134" s="60"/>
      <c r="B134" s="51"/>
      <c r="C134" s="51"/>
      <c r="D134" s="52"/>
      <c r="E134" s="52"/>
      <c r="F134" s="52"/>
    </row>
    <row r="135" spans="1:9" x14ac:dyDescent="0.3">
      <c r="A135" s="60"/>
      <c r="B135" s="51"/>
      <c r="C135" s="51"/>
      <c r="D135" s="52"/>
      <c r="E135" s="52"/>
      <c r="F135" s="52"/>
    </row>
    <row r="136" spans="1:9" x14ac:dyDescent="0.3">
      <c r="A136" s="62"/>
      <c r="B136" s="51"/>
      <c r="C136" s="51"/>
      <c r="D136" s="52"/>
      <c r="E136" s="52"/>
      <c r="F136" s="52"/>
    </row>
    <row r="137" spans="1:9" x14ac:dyDescent="0.3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6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6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F6F14048-1ECC-4B05-9BB7-DF6402E9FA3F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6869-2FFE-469C-BC51-1F33B1FD25A5}">
  <dimension ref="A1:Q151"/>
  <sheetViews>
    <sheetView tabSelected="1" topLeftCell="A29" workbookViewId="0">
      <selection activeCell="B40" sqref="B4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6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6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6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6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6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6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6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6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6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6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6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6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6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6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6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60" t="s">
        <v>17</v>
      </c>
      <c r="B17" s="51" t="s">
        <v>428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60"/>
      <c r="B18" s="51" t="s">
        <v>429</v>
      </c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 x14ac:dyDescent="0.3">
      <c r="A19" s="60"/>
      <c r="B19" s="51" t="s">
        <v>329</v>
      </c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 x14ac:dyDescent="0.3">
      <c r="A20" s="60"/>
      <c r="B20" s="51" t="s">
        <v>430</v>
      </c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 x14ac:dyDescent="0.3">
      <c r="A21" s="60"/>
      <c r="B21" s="51" t="s">
        <v>309</v>
      </c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60"/>
      <c r="B22" s="51" t="s">
        <v>431</v>
      </c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 x14ac:dyDescent="0.3">
      <c r="A23" s="60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 x14ac:dyDescent="0.3">
      <c r="A24" s="60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 x14ac:dyDescent="0.3">
      <c r="A25" s="60"/>
      <c r="B25" s="51"/>
      <c r="C25" s="51"/>
      <c r="D25" s="52"/>
      <c r="E25" s="52"/>
      <c r="F25" s="52"/>
      <c r="I25" s="54"/>
    </row>
    <row r="26" spans="1:9" x14ac:dyDescent="0.3">
      <c r="A26" s="6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60"/>
      <c r="B27" s="51"/>
      <c r="C27" s="51"/>
      <c r="D27" s="52"/>
      <c r="E27" s="52"/>
      <c r="F27" s="52">
        <f t="shared" si="1"/>
        <v>0</v>
      </c>
    </row>
    <row r="28" spans="1:9" x14ac:dyDescent="0.3">
      <c r="A28" s="60"/>
      <c r="B28" s="51"/>
      <c r="C28" s="51"/>
      <c r="D28" s="52"/>
      <c r="E28" s="52"/>
      <c r="F28" s="52">
        <f t="shared" si="1"/>
        <v>0</v>
      </c>
    </row>
    <row r="29" spans="1:9" x14ac:dyDescent="0.3">
      <c r="A29" s="60"/>
      <c r="B29" s="51"/>
      <c r="C29" s="51"/>
      <c r="D29" s="52"/>
      <c r="E29" s="52"/>
      <c r="F29" s="52">
        <f t="shared" si="1"/>
        <v>0</v>
      </c>
    </row>
    <row r="30" spans="1:9" x14ac:dyDescent="0.3">
      <c r="A30" s="60"/>
      <c r="B30" s="51"/>
      <c r="C30" s="51"/>
      <c r="D30" s="52"/>
      <c r="E30" s="52"/>
      <c r="F30" s="52">
        <f t="shared" si="1"/>
        <v>0</v>
      </c>
    </row>
    <row r="31" spans="1:9" x14ac:dyDescent="0.3">
      <c r="A31" s="60"/>
      <c r="B31" s="51"/>
      <c r="C31" s="51"/>
      <c r="D31" s="52"/>
      <c r="E31" s="52"/>
      <c r="F31" s="52">
        <f t="shared" si="1"/>
        <v>0</v>
      </c>
    </row>
    <row r="32" spans="1:9" x14ac:dyDescent="0.3">
      <c r="A32" s="60" t="s">
        <v>263</v>
      </c>
      <c r="B32" s="51" t="s">
        <v>447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6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6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6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6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6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6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6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6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6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60"/>
      <c r="B42" s="51"/>
      <c r="C42" s="51"/>
      <c r="D42" s="52"/>
      <c r="E42" s="52"/>
      <c r="F42" s="52">
        <f t="shared" si="1"/>
        <v>0</v>
      </c>
    </row>
    <row r="43" spans="1:9" x14ac:dyDescent="0.3">
      <c r="A43" s="60"/>
      <c r="B43" s="51"/>
      <c r="C43" s="51"/>
      <c r="D43" s="52"/>
      <c r="E43" s="52"/>
      <c r="F43" s="52">
        <f t="shared" si="1"/>
        <v>0</v>
      </c>
    </row>
    <row r="44" spans="1:9" x14ac:dyDescent="0.3">
      <c r="A44" s="60"/>
      <c r="B44" s="51"/>
      <c r="C44" s="51"/>
      <c r="D44" s="52"/>
      <c r="E44" s="52"/>
      <c r="F44" s="52">
        <f t="shared" si="1"/>
        <v>0</v>
      </c>
    </row>
    <row r="45" spans="1:9" x14ac:dyDescent="0.3">
      <c r="A45" s="60"/>
      <c r="B45" s="51"/>
      <c r="C45" s="51"/>
      <c r="D45" s="52"/>
      <c r="E45" s="52"/>
      <c r="F45" s="52">
        <f t="shared" si="1"/>
        <v>0</v>
      </c>
    </row>
    <row r="46" spans="1:9" x14ac:dyDescent="0.3">
      <c r="A46" s="62"/>
      <c r="B46" s="51"/>
      <c r="C46" s="51"/>
      <c r="D46" s="52"/>
      <c r="E46" s="52"/>
      <c r="F46" s="52">
        <f t="shared" si="1"/>
        <v>0</v>
      </c>
    </row>
    <row r="47" spans="1:9" x14ac:dyDescent="0.3">
      <c r="A47" s="6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6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6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6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6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6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6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6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63"/>
      <c r="B57" s="55"/>
      <c r="C57" s="51"/>
      <c r="D57" s="52"/>
      <c r="E57" s="52"/>
      <c r="F57" s="52">
        <f t="shared" si="1"/>
        <v>0</v>
      </c>
    </row>
    <row r="58" spans="1:9" x14ac:dyDescent="0.3">
      <c r="A58" s="63"/>
      <c r="B58" s="55"/>
      <c r="C58" s="51"/>
      <c r="D58" s="52"/>
      <c r="E58" s="52"/>
      <c r="F58" s="52">
        <f t="shared" si="1"/>
        <v>0</v>
      </c>
    </row>
    <row r="59" spans="1:9" x14ac:dyDescent="0.3">
      <c r="A59" s="63"/>
      <c r="B59" s="55"/>
      <c r="C59" s="51"/>
      <c r="D59" s="52"/>
      <c r="E59" s="52"/>
      <c r="F59" s="52">
        <f t="shared" si="1"/>
        <v>0</v>
      </c>
    </row>
    <row r="60" spans="1:9" x14ac:dyDescent="0.3">
      <c r="A60" s="63"/>
      <c r="B60" s="55"/>
      <c r="C60" s="51"/>
      <c r="D60" s="52"/>
      <c r="E60" s="52"/>
      <c r="F60" s="52">
        <f t="shared" si="1"/>
        <v>0</v>
      </c>
    </row>
    <row r="61" spans="1:9" x14ac:dyDescent="0.3">
      <c r="A61" s="63"/>
      <c r="B61" s="55"/>
      <c r="C61" s="51"/>
      <c r="D61" s="52"/>
      <c r="E61" s="52"/>
      <c r="F61" s="52">
        <f t="shared" si="1"/>
        <v>0</v>
      </c>
    </row>
    <row r="62" spans="1:9" x14ac:dyDescent="0.3">
      <c r="A62" s="6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6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6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6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6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6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60"/>
      <c r="B68" s="56" t="s">
        <v>432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6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6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6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60"/>
      <c r="B72" s="51"/>
      <c r="C72" s="51"/>
      <c r="D72" s="52"/>
      <c r="E72" s="52"/>
      <c r="F72" s="52">
        <f t="shared" si="2"/>
        <v>0</v>
      </c>
    </row>
    <row r="73" spans="1:9" x14ac:dyDescent="0.3">
      <c r="A73" s="60"/>
      <c r="B73" s="51"/>
      <c r="C73" s="51"/>
      <c r="D73" s="52"/>
      <c r="E73" s="52"/>
      <c r="F73" s="52">
        <f t="shared" si="2"/>
        <v>0</v>
      </c>
    </row>
    <row r="74" spans="1:9" x14ac:dyDescent="0.3">
      <c r="A74" s="60"/>
      <c r="B74" s="51"/>
      <c r="C74" s="51"/>
      <c r="D74" s="52"/>
      <c r="E74" s="52"/>
      <c r="F74" s="52">
        <f t="shared" si="2"/>
        <v>0</v>
      </c>
    </row>
    <row r="75" spans="1:9" x14ac:dyDescent="0.3">
      <c r="A75" s="60"/>
      <c r="B75" s="51"/>
      <c r="C75" s="51"/>
      <c r="D75" s="52"/>
      <c r="E75" s="52"/>
      <c r="F75" s="52">
        <f t="shared" si="2"/>
        <v>0</v>
      </c>
    </row>
    <row r="76" spans="1:9" x14ac:dyDescent="0.3">
      <c r="A76" s="60"/>
      <c r="B76" s="51"/>
      <c r="C76" s="51"/>
      <c r="D76" s="52"/>
      <c r="E76" s="52"/>
      <c r="F76" s="52">
        <f t="shared" si="2"/>
        <v>0</v>
      </c>
    </row>
    <row r="77" spans="1:9" x14ac:dyDescent="0.3">
      <c r="A77" s="60" t="s">
        <v>269</v>
      </c>
      <c r="B77" s="51" t="s">
        <v>447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6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6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6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6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6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6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6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60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60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60"/>
      <c r="B87" s="51"/>
      <c r="C87" s="51"/>
      <c r="D87" s="52"/>
      <c r="E87" s="52"/>
      <c r="F87" s="52">
        <f t="shared" si="2"/>
        <v>0</v>
      </c>
    </row>
    <row r="88" spans="1:9" x14ac:dyDescent="0.3">
      <c r="A88" s="60"/>
      <c r="B88" s="51"/>
      <c r="C88" s="51"/>
      <c r="D88" s="52"/>
      <c r="E88" s="52"/>
      <c r="F88" s="52">
        <f t="shared" si="2"/>
        <v>0</v>
      </c>
    </row>
    <row r="89" spans="1:9" x14ac:dyDescent="0.3">
      <c r="A89" s="60"/>
      <c r="B89" s="51"/>
      <c r="C89" s="51"/>
      <c r="D89" s="52"/>
      <c r="E89" s="52"/>
      <c r="F89" s="52">
        <f t="shared" si="2"/>
        <v>0</v>
      </c>
    </row>
    <row r="90" spans="1:9" x14ac:dyDescent="0.3">
      <c r="A90" s="60"/>
      <c r="B90" s="51"/>
      <c r="C90" s="51"/>
      <c r="D90" s="52"/>
      <c r="E90" s="52"/>
      <c r="F90" s="52">
        <f t="shared" si="2"/>
        <v>0</v>
      </c>
    </row>
    <row r="91" spans="1:9" x14ac:dyDescent="0.3">
      <c r="A91" s="61"/>
      <c r="B91" s="51"/>
      <c r="C91" s="51"/>
      <c r="D91" s="52"/>
      <c r="E91" s="52"/>
      <c r="F91" s="52">
        <f t="shared" si="2"/>
        <v>0</v>
      </c>
    </row>
    <row r="92" spans="1:9" x14ac:dyDescent="0.3">
      <c r="A92" s="64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60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60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60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6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60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60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60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 x14ac:dyDescent="0.3">
      <c r="A100" s="60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 x14ac:dyDescent="0.3">
      <c r="A101" s="60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 x14ac:dyDescent="0.3">
      <c r="A102" s="60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 x14ac:dyDescent="0.3">
      <c r="A103" s="60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 x14ac:dyDescent="0.3">
      <c r="A104" s="6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 x14ac:dyDescent="0.3">
      <c r="A105" s="60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 x14ac:dyDescent="0.3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 x14ac:dyDescent="0.3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63"/>
      <c r="B111" s="55" t="s">
        <v>432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6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6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6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6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6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64" t="s">
        <v>273</v>
      </c>
      <c r="B122" s="51" t="s">
        <v>433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60"/>
      <c r="B123" s="51" t="s">
        <v>434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60"/>
      <c r="B124" s="51" t="s">
        <v>435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60"/>
      <c r="B125" s="51" t="s">
        <v>436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60"/>
      <c r="B126" s="58" t="s">
        <v>437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65"/>
      <c r="B127" s="57" t="s">
        <v>438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65"/>
      <c r="B128" s="57" t="s">
        <v>439</v>
      </c>
      <c r="C128" s="55" t="s">
        <v>288</v>
      </c>
      <c r="D128" s="52">
        <v>0.78125</v>
      </c>
      <c r="E128" s="52">
        <v>0.83333333333333337</v>
      </c>
      <c r="F128" s="52">
        <f t="shared" ref="F128:F159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65"/>
      <c r="B129" s="57" t="s">
        <v>440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65"/>
      <c r="B130" s="57" t="s">
        <v>441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60"/>
      <c r="B131" s="59" t="s">
        <v>442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60"/>
      <c r="B132" s="51" t="s">
        <v>443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60"/>
      <c r="B133" s="51"/>
      <c r="C133" s="51"/>
      <c r="D133" s="52"/>
      <c r="E133" s="52"/>
      <c r="F133" s="52"/>
    </row>
    <row r="134" spans="1:9" x14ac:dyDescent="0.3">
      <c r="A134" s="60"/>
      <c r="B134" s="51"/>
      <c r="C134" s="51"/>
      <c r="D134" s="52"/>
      <c r="E134" s="52"/>
      <c r="F134" s="52"/>
    </row>
    <row r="135" spans="1:9" x14ac:dyDescent="0.3">
      <c r="A135" s="60"/>
      <c r="B135" s="51"/>
      <c r="C135" s="51"/>
      <c r="D135" s="52"/>
      <c r="E135" s="52"/>
      <c r="F135" s="52"/>
    </row>
    <row r="136" spans="1:9" x14ac:dyDescent="0.3">
      <c r="A136" s="62"/>
      <c r="B136" s="51"/>
      <c r="C136" s="51"/>
      <c r="D136" s="52"/>
      <c r="E136" s="52"/>
      <c r="F136" s="52"/>
    </row>
    <row r="137" spans="1:9" x14ac:dyDescent="0.3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6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6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DCDE889-AED9-48A2-A01F-647671FA5E5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Hp</cp:lastModifiedBy>
  <cp:revision/>
  <dcterms:created xsi:type="dcterms:W3CDTF">2018-05-25T06:42:46Z</dcterms:created>
  <dcterms:modified xsi:type="dcterms:W3CDTF">2022-05-02T06:23:38Z</dcterms:modified>
  <cp:category/>
  <cp:contentStatus/>
</cp:coreProperties>
</file>