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857F76A6-12C0-4634-A633-CB7D1629F69C}" xr6:coauthVersionLast="47" xr6:coauthVersionMax="47" xr10:uidLastSave="{00000000-0000-0000-0000-000000000000}"/>
  <bookViews>
    <workbookView xWindow="-105" yWindow="-105" windowWidth="19414" windowHeight="10303" firstSheet="29" activeTab="2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3" i="74" l="1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F76" i="76"/>
  <c r="I78" i="76" s="1"/>
  <c r="F75" i="76"/>
  <c r="F74" i="76"/>
  <c r="F73" i="76"/>
  <c r="F72" i="76"/>
  <c r="F71" i="76"/>
  <c r="F70" i="76"/>
  <c r="F69" i="76"/>
  <c r="F68" i="76"/>
  <c r="I67" i="76"/>
  <c r="F67" i="76"/>
  <c r="I66" i="76"/>
  <c r="F66" i="76"/>
  <c r="I65" i="76"/>
  <c r="F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3" i="73" l="1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76" l="1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<sst xmlns="http://schemas.openxmlformats.org/spreadsheetml/2006/main" count="5293" uniqueCount="1007">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</sst>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69" dataDxfId="568" headerRowBorderDxfId="566" tableBorderDxfId="567" totalsRowBorderDxfId="565">
  <autoFilter ref="B9:H19" xr:uid="{00000000-0009-0000-0100-000002000000}"/>
  <tableColumns count="7">
    <tableColumn id="1" xr3:uid="{00000000-0010-0000-0000-000001000000}" name="Resource Name" dataDxfId="564"/>
    <tableColumn id="2" xr3:uid="{00000000-0010-0000-0000-000002000000}" name="In-progress" dataDxfId="563"/>
    <tableColumn id="3" xr3:uid="{00000000-0010-0000-0000-000003000000}" name="Done" dataDxfId="562"/>
    <tableColumn id="4" xr3:uid="{00000000-0010-0000-0000-000004000000}" name="Discarded / Hold" dataDxfId="561"/>
    <tableColumn id="5" xr3:uid="{00000000-0010-0000-0000-000005000000}" name="Hours Spent - Project" dataDxfId="560"/>
    <tableColumn id="6" xr3:uid="{00000000-0010-0000-0000-000006000000}" name="Hours Spent - Non Project" dataDxfId="559"/>
    <tableColumn id="7" xr3:uid="{00000000-0010-0000-0000-000007000000}" name="Comments" dataDxfId="5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73" dataDxfId="472" headerRowBorderDxfId="470" tableBorderDxfId="471" totalsRowBorderDxfId="469">
  <autoFilter ref="B2:E4" xr:uid="{00000000-0009-0000-0100-00000C000000}"/>
  <tableColumns count="4">
    <tableColumn id="1" xr3:uid="{00000000-0010-0000-0900-000001000000}" name="Column1" dataDxfId="468"/>
    <tableColumn id="2" xr3:uid="{00000000-0010-0000-0900-000002000000}" name="Column2" dataDxfId="467"/>
    <tableColumn id="3" xr3:uid="{00000000-0010-0000-0900-000003000000}" name="Column3" dataDxfId="466"/>
    <tableColumn id="4" xr3:uid="{00000000-0010-0000-0900-000004000000}" name="Column4" dataDxfId="4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64" dataDxfId="463" headerRowBorderDxfId="461" tableBorderDxfId="462" totalsRowBorderDxfId="460">
  <autoFilter ref="B7:H17" xr:uid="{00000000-0009-0000-0100-00000D000000}"/>
  <tableColumns count="7">
    <tableColumn id="1" xr3:uid="{00000000-0010-0000-0A00-000001000000}" name="Resource Name" dataDxfId="459"/>
    <tableColumn id="2" xr3:uid="{00000000-0010-0000-0A00-000002000000}" name="In-progress" dataDxfId="458"/>
    <tableColumn id="3" xr3:uid="{00000000-0010-0000-0A00-000003000000}" name="Done" dataDxfId="457"/>
    <tableColumn id="4" xr3:uid="{00000000-0010-0000-0A00-000004000000}" name="Discarded / Hold" dataDxfId="456"/>
    <tableColumn id="5" xr3:uid="{00000000-0010-0000-0A00-000005000000}" name="Hours Spent - Project" dataDxfId="455"/>
    <tableColumn id="6" xr3:uid="{00000000-0010-0000-0A00-000006000000}" name="Hours Spent - Non Project" dataDxfId="454"/>
    <tableColumn id="7" xr3:uid="{00000000-0010-0000-0A00-000007000000}" name="Comments" dataDxfId="4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52" dataDxfId="451" headerRowBorderDxfId="449" tableBorderDxfId="450" totalsRowBorderDxfId="448">
  <autoFilter ref="B2:E4" xr:uid="{00000000-0009-0000-0100-00000E000000}"/>
  <tableColumns count="4">
    <tableColumn id="1" xr3:uid="{00000000-0010-0000-0B00-000001000000}" name="Column1" dataDxfId="447"/>
    <tableColumn id="2" xr3:uid="{00000000-0010-0000-0B00-000002000000}" name="Column2" dataDxfId="446"/>
    <tableColumn id="3" xr3:uid="{00000000-0010-0000-0B00-000003000000}" name="Column3" dataDxfId="445"/>
    <tableColumn id="4" xr3:uid="{00000000-0010-0000-0B00-000004000000}" name="Column4" dataDxfId="4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43" dataDxfId="442" headerRowBorderDxfId="440" tableBorderDxfId="441" totalsRowBorderDxfId="439">
  <autoFilter ref="B7:H17" xr:uid="{00000000-0009-0000-0100-000009000000}"/>
  <tableColumns count="7">
    <tableColumn id="1" xr3:uid="{00000000-0010-0000-0C00-000001000000}" name="Resource Name" dataDxfId="438"/>
    <tableColumn id="2" xr3:uid="{00000000-0010-0000-0C00-000002000000}" name="In-progress" dataDxfId="437"/>
    <tableColumn id="3" xr3:uid="{00000000-0010-0000-0C00-000003000000}" name="Done" dataDxfId="436"/>
    <tableColumn id="4" xr3:uid="{00000000-0010-0000-0C00-000004000000}" name="Discarded / Hold" dataDxfId="435"/>
    <tableColumn id="5" xr3:uid="{00000000-0010-0000-0C00-000005000000}" name="Hours Spent - Project" dataDxfId="434"/>
    <tableColumn id="6" xr3:uid="{00000000-0010-0000-0C00-000006000000}" name="Hours Spent - Non Project" dataDxfId="433"/>
    <tableColumn id="7" xr3:uid="{00000000-0010-0000-0C00-000007000000}" name="Comments" dataDxfId="4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31" dataDxfId="430" headerRowBorderDxfId="428" tableBorderDxfId="429" totalsRowBorderDxfId="427">
  <autoFilter ref="B2:E4" xr:uid="{00000000-0009-0000-0100-00000A000000}"/>
  <tableColumns count="4">
    <tableColumn id="1" xr3:uid="{00000000-0010-0000-0D00-000001000000}" name="Column1" dataDxfId="426"/>
    <tableColumn id="2" xr3:uid="{00000000-0010-0000-0D00-000002000000}" name="Column2" dataDxfId="425"/>
    <tableColumn id="3" xr3:uid="{00000000-0010-0000-0D00-000003000000}" name="Column3" dataDxfId="424"/>
    <tableColumn id="4" xr3:uid="{00000000-0010-0000-0D00-000004000000}" name="Column4" dataDxfId="4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22" dataDxfId="421" headerRowBorderDxfId="419" tableBorderDxfId="420" totalsRowBorderDxfId="418">
  <autoFilter ref="B7:H17" xr:uid="{00000000-0009-0000-0100-00000F000000}"/>
  <tableColumns count="7">
    <tableColumn id="1" xr3:uid="{00000000-0010-0000-0E00-000001000000}" name="Resource Name" dataDxfId="417"/>
    <tableColumn id="2" xr3:uid="{00000000-0010-0000-0E00-000002000000}" name="In-progress" dataDxfId="416"/>
    <tableColumn id="3" xr3:uid="{00000000-0010-0000-0E00-000003000000}" name="Done" dataDxfId="415"/>
    <tableColumn id="4" xr3:uid="{00000000-0010-0000-0E00-000004000000}" name="Discarded / Hold" dataDxfId="414"/>
    <tableColumn id="5" xr3:uid="{00000000-0010-0000-0E00-000005000000}" name="Hours Spent - Project" dataDxfId="413"/>
    <tableColumn id="6" xr3:uid="{00000000-0010-0000-0E00-000006000000}" name="Hours Spent - Non Project" dataDxfId="412"/>
    <tableColumn id="7" xr3:uid="{00000000-0010-0000-0E00-000007000000}" name="Comments" dataDxfId="4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10" dataDxfId="409" headerRowBorderDxfId="407" tableBorderDxfId="408" totalsRowBorderDxfId="406">
  <autoFilter ref="B2:E4" xr:uid="{00000000-0009-0000-0100-000010000000}"/>
  <tableColumns count="4">
    <tableColumn id="1" xr3:uid="{00000000-0010-0000-0F00-000001000000}" name="Column1" dataDxfId="405"/>
    <tableColumn id="2" xr3:uid="{00000000-0010-0000-0F00-000002000000}" name="Column2" dataDxfId="404"/>
    <tableColumn id="3" xr3:uid="{00000000-0010-0000-0F00-000003000000}" name="Column3" dataDxfId="403"/>
    <tableColumn id="4" xr3:uid="{00000000-0010-0000-0F00-000004000000}" name="Column4" dataDxfId="4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01" dataDxfId="400" headerRowBorderDxfId="398" tableBorderDxfId="399" totalsRowBorderDxfId="397">
  <autoFilter ref="B7:H17" xr:uid="{00000000-0009-0000-0100-000011000000}"/>
  <tableColumns count="7">
    <tableColumn id="1" xr3:uid="{00000000-0010-0000-1000-000001000000}" name="Resource Name" dataDxfId="396"/>
    <tableColumn id="2" xr3:uid="{00000000-0010-0000-1000-000002000000}" name="In-progress" dataDxfId="395"/>
    <tableColumn id="3" xr3:uid="{00000000-0010-0000-1000-000003000000}" name="Done" dataDxfId="394"/>
    <tableColumn id="4" xr3:uid="{00000000-0010-0000-1000-000004000000}" name="Discarded / Hold" dataDxfId="393"/>
    <tableColumn id="5" xr3:uid="{00000000-0010-0000-1000-000005000000}" name="Hours Spent - Project" dataDxfId="392"/>
    <tableColumn id="6" xr3:uid="{00000000-0010-0000-1000-000006000000}" name="Hours Spent - Non Project" dataDxfId="391"/>
    <tableColumn id="7" xr3:uid="{00000000-0010-0000-1000-000007000000}" name="Comments" dataDxfId="3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89" dataDxfId="388" headerRowBorderDxfId="386" tableBorderDxfId="387" totalsRowBorderDxfId="385">
  <autoFilter ref="B2:E4" xr:uid="{00000000-0009-0000-0100-000012000000}"/>
  <tableColumns count="4">
    <tableColumn id="1" xr3:uid="{00000000-0010-0000-1100-000001000000}" name="Column1" dataDxfId="384"/>
    <tableColumn id="2" xr3:uid="{00000000-0010-0000-1100-000002000000}" name="Column2" dataDxfId="383"/>
    <tableColumn id="3" xr3:uid="{00000000-0010-0000-1100-000003000000}" name="Column3" dataDxfId="382"/>
    <tableColumn id="4" xr3:uid="{00000000-0010-0000-1100-000004000000}" name="Column4" dataDxfId="38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80" dataDxfId="379" headerRowBorderDxfId="377" tableBorderDxfId="378" totalsRowBorderDxfId="376">
  <autoFilter ref="B7:H17" xr:uid="{00000000-0009-0000-0100-000013000000}"/>
  <tableColumns count="7">
    <tableColumn id="1" xr3:uid="{00000000-0010-0000-1200-000001000000}" name="Resource Name" dataDxfId="375"/>
    <tableColumn id="2" xr3:uid="{00000000-0010-0000-1200-000002000000}" name="In-progress" dataDxfId="374"/>
    <tableColumn id="3" xr3:uid="{00000000-0010-0000-1200-000003000000}" name="Done" dataDxfId="373"/>
    <tableColumn id="4" xr3:uid="{00000000-0010-0000-1200-000004000000}" name="Discarded / Hold" dataDxfId="372"/>
    <tableColumn id="5" xr3:uid="{00000000-0010-0000-1200-000005000000}" name="Hours Spent - Project" dataDxfId="371"/>
    <tableColumn id="6" xr3:uid="{00000000-0010-0000-1200-000006000000}" name="Hours Spent - Non Project" dataDxfId="370"/>
    <tableColumn id="7" xr3:uid="{00000000-0010-0000-1200-000007000000}" name="Comments" dataDxfId="3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57" dataDxfId="556" headerRowBorderDxfId="554" tableBorderDxfId="555" totalsRowBorderDxfId="553">
  <autoFilter ref="B4:E6" xr:uid="{00000000-0009-0000-0100-000003000000}"/>
  <tableColumns count="4">
    <tableColumn id="1" xr3:uid="{00000000-0010-0000-0100-000001000000}" name="Column1" dataDxfId="552"/>
    <tableColumn id="2" xr3:uid="{00000000-0010-0000-0100-000002000000}" name="Column2" dataDxfId="551"/>
    <tableColumn id="3" xr3:uid="{00000000-0010-0000-0100-000003000000}" name="Column3" dataDxfId="550"/>
    <tableColumn id="4" xr3:uid="{00000000-0010-0000-0100-000004000000}" name="Column4" dataDxfId="5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68" dataDxfId="367" headerRowBorderDxfId="365" tableBorderDxfId="366" totalsRowBorderDxfId="364">
  <autoFilter ref="B2:E4" xr:uid="{00000000-0009-0000-0100-000014000000}"/>
  <tableColumns count="4">
    <tableColumn id="1" xr3:uid="{00000000-0010-0000-1300-000001000000}" name="Column1" dataDxfId="363"/>
    <tableColumn id="2" xr3:uid="{00000000-0010-0000-1300-000002000000}" name="Column2" dataDxfId="362"/>
    <tableColumn id="3" xr3:uid="{00000000-0010-0000-1300-000003000000}" name="Column3" dataDxfId="361"/>
    <tableColumn id="4" xr3:uid="{00000000-0010-0000-1300-000004000000}" name="Column4" dataDxfId="3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59" dataDxfId="358" headerRowBorderDxfId="356" tableBorderDxfId="357" totalsRowBorderDxfId="355">
  <autoFilter ref="B7:H17" xr:uid="{00000000-0009-0000-0100-000015000000}"/>
  <tableColumns count="7">
    <tableColumn id="1" xr3:uid="{00000000-0010-0000-1400-000001000000}" name="Resource Name" dataDxfId="354"/>
    <tableColumn id="2" xr3:uid="{00000000-0010-0000-1400-000002000000}" name="In-progress" dataDxfId="353"/>
    <tableColumn id="3" xr3:uid="{00000000-0010-0000-1400-000003000000}" name="Done" dataDxfId="352"/>
    <tableColumn id="4" xr3:uid="{00000000-0010-0000-1400-000004000000}" name="Discarded / Hold" dataDxfId="351"/>
    <tableColumn id="5" xr3:uid="{00000000-0010-0000-1400-000005000000}" name="Hours Spent - Project" dataDxfId="350"/>
    <tableColumn id="6" xr3:uid="{00000000-0010-0000-1400-000006000000}" name="Hours Spent - Non Project" dataDxfId="349"/>
    <tableColumn id="7" xr3:uid="{00000000-0010-0000-1400-000007000000}" name="Comments" dataDxfId="3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47" dataDxfId="346" headerRowBorderDxfId="344" tableBorderDxfId="345" totalsRowBorderDxfId="343">
  <autoFilter ref="B2:E4" xr:uid="{00000000-0009-0000-0100-000016000000}"/>
  <tableColumns count="4">
    <tableColumn id="1" xr3:uid="{00000000-0010-0000-1500-000001000000}" name="Column1" dataDxfId="342"/>
    <tableColumn id="2" xr3:uid="{00000000-0010-0000-1500-000002000000}" name="Column2" dataDxfId="341"/>
    <tableColumn id="3" xr3:uid="{00000000-0010-0000-1500-000003000000}" name="Column3" dataDxfId="340"/>
    <tableColumn id="4" xr3:uid="{00000000-0010-0000-1500-000004000000}" name="Column4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38" dataDxfId="337" headerRowBorderDxfId="335" tableBorderDxfId="336" totalsRowBorderDxfId="334">
  <autoFilter ref="B7:H17" xr:uid="{00000000-0009-0000-0100-000019000000}"/>
  <tableColumns count="7">
    <tableColumn id="1" xr3:uid="{00000000-0010-0000-1600-000001000000}" name="Resource Name" dataDxfId="333"/>
    <tableColumn id="2" xr3:uid="{00000000-0010-0000-1600-000002000000}" name="In-progress" dataDxfId="332"/>
    <tableColumn id="3" xr3:uid="{00000000-0010-0000-1600-000003000000}" name="Done" dataDxfId="331"/>
    <tableColumn id="4" xr3:uid="{00000000-0010-0000-1600-000004000000}" name="Discarded / Hold" dataDxfId="330"/>
    <tableColumn id="5" xr3:uid="{00000000-0010-0000-1600-000005000000}" name="Hours Spent - Project" dataDxfId="329"/>
    <tableColumn id="6" xr3:uid="{00000000-0010-0000-1600-000006000000}" name="Hours Spent - Non Project" dataDxfId="328"/>
    <tableColumn id="7" xr3:uid="{00000000-0010-0000-1600-000007000000}" name="Comments" dataDxfId="3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26" dataDxfId="325" headerRowBorderDxfId="323" tableBorderDxfId="324" totalsRowBorderDxfId="322">
  <autoFilter ref="B2:E4" xr:uid="{00000000-0009-0000-0100-00001A000000}"/>
  <tableColumns count="4">
    <tableColumn id="1" xr3:uid="{00000000-0010-0000-1700-000001000000}" name="Column1" dataDxfId="321"/>
    <tableColumn id="2" xr3:uid="{00000000-0010-0000-1700-000002000000}" name="Column2" dataDxfId="320"/>
    <tableColumn id="3" xr3:uid="{00000000-0010-0000-1700-000003000000}" name="Column3" dataDxfId="319"/>
    <tableColumn id="4" xr3:uid="{00000000-0010-0000-1700-000004000000}" name="Column4" dataDxfId="3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17" dataDxfId="316" headerRowBorderDxfId="314" tableBorderDxfId="315" totalsRowBorderDxfId="313">
  <autoFilter ref="B7:H17" xr:uid="{00000000-0009-0000-0100-000017000000}"/>
  <tableColumns count="7">
    <tableColumn id="1" xr3:uid="{00000000-0010-0000-1800-000001000000}" name="Resource Name" dataDxfId="312"/>
    <tableColumn id="2" xr3:uid="{00000000-0010-0000-1800-000002000000}" name="In-progress" dataDxfId="311"/>
    <tableColumn id="3" xr3:uid="{00000000-0010-0000-1800-000003000000}" name="Done" dataDxfId="310"/>
    <tableColumn id="4" xr3:uid="{00000000-0010-0000-1800-000004000000}" name="Discarded / Hold" dataDxfId="309"/>
    <tableColumn id="5" xr3:uid="{00000000-0010-0000-1800-000005000000}" name="Hours Spent - Project" dataDxfId="308"/>
    <tableColumn id="6" xr3:uid="{00000000-0010-0000-1800-000006000000}" name="Hours Spent - Non Project" dataDxfId="307"/>
    <tableColumn id="7" xr3:uid="{00000000-0010-0000-1800-000007000000}" name="Comments" dataDxfId="3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05" dataDxfId="304" headerRowBorderDxfId="302" tableBorderDxfId="303" totalsRowBorderDxfId="301">
  <autoFilter ref="B2:E4" xr:uid="{00000000-0009-0000-0100-000018000000}"/>
  <tableColumns count="4">
    <tableColumn id="1" xr3:uid="{00000000-0010-0000-1900-000001000000}" name="Column1" dataDxfId="300"/>
    <tableColumn id="2" xr3:uid="{00000000-0010-0000-1900-000002000000}" name="Column2" dataDxfId="299"/>
    <tableColumn id="3" xr3:uid="{00000000-0010-0000-1900-000003000000}" name="Column3" dataDxfId="298"/>
    <tableColumn id="4" xr3:uid="{00000000-0010-0000-1900-000004000000}" name="Column4" dataDxfId="29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96" dataDxfId="295" headerRowBorderDxfId="293" tableBorderDxfId="294" totalsRowBorderDxfId="292">
  <autoFilter ref="B9:H19" xr:uid="{00000000-0009-0000-0100-00001D000000}"/>
  <tableColumns count="7">
    <tableColumn id="1" xr3:uid="{00000000-0010-0000-1A00-000001000000}" name="Resource Name" dataDxfId="291"/>
    <tableColumn id="2" xr3:uid="{00000000-0010-0000-1A00-000002000000}" name="In-progress" dataDxfId="290"/>
    <tableColumn id="3" xr3:uid="{00000000-0010-0000-1A00-000003000000}" name="Done" dataDxfId="289"/>
    <tableColumn id="4" xr3:uid="{00000000-0010-0000-1A00-000004000000}" name="Discarded / Hold" dataDxfId="288"/>
    <tableColumn id="5" xr3:uid="{00000000-0010-0000-1A00-000005000000}" name="Hours Spent - Project" dataDxfId="287"/>
    <tableColumn id="6" xr3:uid="{00000000-0010-0000-1A00-000006000000}" name="Hours Spent - Non Project" dataDxfId="286"/>
    <tableColumn id="7" xr3:uid="{00000000-0010-0000-1A00-000007000000}" name="Comments" dataDxfId="28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84" dataDxfId="283" headerRowBorderDxfId="281" tableBorderDxfId="282" totalsRowBorderDxfId="280">
  <autoFilter ref="B4:E6" xr:uid="{00000000-0009-0000-0100-00001E000000}"/>
  <tableColumns count="4">
    <tableColumn id="1" xr3:uid="{00000000-0010-0000-1B00-000001000000}" name="Column1" dataDxfId="279"/>
    <tableColumn id="2" xr3:uid="{00000000-0010-0000-1B00-000002000000}" name="Column2" dataDxfId="278"/>
    <tableColumn id="3" xr3:uid="{00000000-0010-0000-1B00-000003000000}" name="Column3" dataDxfId="277"/>
    <tableColumn id="4" xr3:uid="{00000000-0010-0000-1B00-000004000000}" name="Column4" dataDxfId="27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75" dataDxfId="274" headerRowBorderDxfId="272" tableBorderDxfId="273" totalsRowBorderDxfId="271">
  <autoFilter ref="B9:H19" xr:uid="{00000000-0009-0000-0100-00001B000000}"/>
  <tableColumns count="7">
    <tableColumn id="1" xr3:uid="{00000000-0010-0000-1C00-000001000000}" name="Resource Name" dataDxfId="270"/>
    <tableColumn id="2" xr3:uid="{00000000-0010-0000-1C00-000002000000}" name="In-progress" dataDxfId="269"/>
    <tableColumn id="3" xr3:uid="{00000000-0010-0000-1C00-000003000000}" name="Done" dataDxfId="268"/>
    <tableColumn id="4" xr3:uid="{00000000-0010-0000-1C00-000004000000}" name="Discarded / Hold" dataDxfId="267"/>
    <tableColumn id="5" xr3:uid="{00000000-0010-0000-1C00-000005000000}" name="Hours Spent - Project" dataDxfId="266"/>
    <tableColumn id="6" xr3:uid="{00000000-0010-0000-1C00-000006000000}" name="Hours Spent - Non Project" dataDxfId="265"/>
    <tableColumn id="7" xr3:uid="{00000000-0010-0000-1C00-000007000000}" name="Comments" dataDxfId="2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48" dataDxfId="547" headerRowBorderDxfId="545" tableBorderDxfId="546" totalsRowBorderDxfId="544">
  <autoFilter ref="B8:H18" xr:uid="{00000000-0009-0000-0100-000005000000}"/>
  <tableColumns count="7">
    <tableColumn id="1" xr3:uid="{00000000-0010-0000-0200-000001000000}" name="Resource Name" dataDxfId="543"/>
    <tableColumn id="2" xr3:uid="{00000000-0010-0000-0200-000002000000}" name="In-progress" dataDxfId="542"/>
    <tableColumn id="3" xr3:uid="{00000000-0010-0000-0200-000003000000}" name="Done" dataDxfId="541"/>
    <tableColumn id="4" xr3:uid="{00000000-0010-0000-0200-000004000000}" name="Discarded / Hold" dataDxfId="540"/>
    <tableColumn id="5" xr3:uid="{00000000-0010-0000-0200-000005000000}" name="Hours Spent - Project" dataDxfId="539"/>
    <tableColumn id="6" xr3:uid="{00000000-0010-0000-0200-000006000000}" name="Hours Spent - Non Project" dataDxfId="538"/>
    <tableColumn id="7" xr3:uid="{00000000-0010-0000-0200-000007000000}" name="Comments" dataDxfId="53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63" dataDxfId="262" headerRowBorderDxfId="260" tableBorderDxfId="261" totalsRowBorderDxfId="259">
  <autoFilter ref="B4:E6" xr:uid="{00000000-0009-0000-0100-00001C000000}"/>
  <tableColumns count="4">
    <tableColumn id="1" xr3:uid="{00000000-0010-0000-1D00-000001000000}" name="Column1" dataDxfId="258"/>
    <tableColumn id="2" xr3:uid="{00000000-0010-0000-1D00-000002000000}" name="Column2" dataDxfId="257"/>
    <tableColumn id="3" xr3:uid="{00000000-0010-0000-1D00-000003000000}" name="Column3" dataDxfId="256"/>
    <tableColumn id="4" xr3:uid="{00000000-0010-0000-1D00-000004000000}" name="Column4" dataDxfId="2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54" dataDxfId="253" headerRowBorderDxfId="251" tableBorderDxfId="252" totalsRowBorderDxfId="250">
  <autoFilter ref="B9:H19" xr:uid="{00000000-0009-0000-0100-000021000000}"/>
  <tableColumns count="7">
    <tableColumn id="1" xr3:uid="{00000000-0010-0000-1E00-000001000000}" name="Resource Name" dataDxfId="249"/>
    <tableColumn id="2" xr3:uid="{00000000-0010-0000-1E00-000002000000}" name="In-progress" dataDxfId="248"/>
    <tableColumn id="3" xr3:uid="{00000000-0010-0000-1E00-000003000000}" name="Done" dataDxfId="247"/>
    <tableColumn id="4" xr3:uid="{00000000-0010-0000-1E00-000004000000}" name="Discarded / Hold" dataDxfId="246"/>
    <tableColumn id="5" xr3:uid="{00000000-0010-0000-1E00-000005000000}" name="Hours Spent - Project" dataDxfId="245"/>
    <tableColumn id="6" xr3:uid="{00000000-0010-0000-1E00-000006000000}" name="Hours Spent - Non Project" dataDxfId="244"/>
    <tableColumn id="7" xr3:uid="{00000000-0010-0000-1E00-000007000000}" name="Comments" dataDxfId="2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42" dataDxfId="241" headerRowBorderDxfId="239" tableBorderDxfId="240" totalsRowBorderDxfId="238">
  <autoFilter ref="B4:E6" xr:uid="{00000000-0009-0000-0100-000022000000}"/>
  <tableColumns count="4">
    <tableColumn id="1" xr3:uid="{00000000-0010-0000-1F00-000001000000}" name="Column1" dataDxfId="237"/>
    <tableColumn id="2" xr3:uid="{00000000-0010-0000-1F00-000002000000}" name="Column2" dataDxfId="236"/>
    <tableColumn id="3" xr3:uid="{00000000-0010-0000-1F00-000003000000}" name="Column3" dataDxfId="235"/>
    <tableColumn id="4" xr3:uid="{00000000-0010-0000-1F00-000004000000}" name="Column4" dataDxfId="2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36" dataDxfId="535" headerRowBorderDxfId="533" tableBorderDxfId="534" totalsRowBorderDxfId="532">
  <autoFilter ref="B3:E5" xr:uid="{00000000-0009-0000-0100-000006000000}"/>
  <tableColumns count="4">
    <tableColumn id="1" xr3:uid="{00000000-0010-0000-0300-000001000000}" name="Column1" dataDxfId="531"/>
    <tableColumn id="2" xr3:uid="{00000000-0010-0000-0300-000002000000}" name="Column2" dataDxfId="530"/>
    <tableColumn id="3" xr3:uid="{00000000-0010-0000-0300-000003000000}" name="Column3" dataDxfId="529"/>
    <tableColumn id="4" xr3:uid="{00000000-0010-0000-0300-000004000000}" name="Column4" dataDxfId="5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27" dataDxfId="526" headerRowBorderDxfId="524" tableBorderDxfId="525" totalsRowBorderDxfId="523">
  <autoFilter ref="B7:H17" xr:uid="{00000000-0009-0000-0100-000007000000}"/>
  <tableColumns count="7">
    <tableColumn id="1" xr3:uid="{00000000-0010-0000-0400-000001000000}" name="Resource Name" dataDxfId="522"/>
    <tableColumn id="2" xr3:uid="{00000000-0010-0000-0400-000002000000}" name="In-progress" dataDxfId="521"/>
    <tableColumn id="3" xr3:uid="{00000000-0010-0000-0400-000003000000}" name="Done" dataDxfId="520"/>
    <tableColumn id="4" xr3:uid="{00000000-0010-0000-0400-000004000000}" name="Discarded / Hold" dataDxfId="519"/>
    <tableColumn id="5" xr3:uid="{00000000-0010-0000-0400-000005000000}" name="Hours Spent - Project" dataDxfId="518"/>
    <tableColumn id="6" xr3:uid="{00000000-0010-0000-0400-000006000000}" name="Hours Spent - Non Project" dataDxfId="517"/>
    <tableColumn id="7" xr3:uid="{00000000-0010-0000-0400-000007000000}" name="Comments" dataDxfId="5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15" dataDxfId="514" headerRowBorderDxfId="512" tableBorderDxfId="513" totalsRowBorderDxfId="511">
  <autoFilter ref="B2:E4" xr:uid="{00000000-0009-0000-0100-000008000000}"/>
  <tableColumns count="4">
    <tableColumn id="1" xr3:uid="{00000000-0010-0000-0500-000001000000}" name="Column1" dataDxfId="510"/>
    <tableColumn id="2" xr3:uid="{00000000-0010-0000-0500-000002000000}" name="Column2" dataDxfId="509"/>
    <tableColumn id="3" xr3:uid="{00000000-0010-0000-0500-000003000000}" name="Column3" dataDxfId="508"/>
    <tableColumn id="4" xr3:uid="{00000000-0010-0000-0500-000004000000}" name="Column4" dataDxfId="5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06" dataDxfId="505" headerRowBorderDxfId="503" tableBorderDxfId="504" totalsRowBorderDxfId="502">
  <autoFilter ref="B7:H17" xr:uid="{00000000-0009-0000-0100-000001000000}"/>
  <tableColumns count="7">
    <tableColumn id="1" xr3:uid="{00000000-0010-0000-0600-000001000000}" name="Resource Name" dataDxfId="501"/>
    <tableColumn id="2" xr3:uid="{00000000-0010-0000-0600-000002000000}" name="In-progress" dataDxfId="500"/>
    <tableColumn id="3" xr3:uid="{00000000-0010-0000-0600-000003000000}" name="Done" dataDxfId="499"/>
    <tableColumn id="4" xr3:uid="{00000000-0010-0000-0600-000004000000}" name="Discarded / Hold" dataDxfId="498"/>
    <tableColumn id="5" xr3:uid="{00000000-0010-0000-0600-000005000000}" name="Hours Spent - Project" dataDxfId="497"/>
    <tableColumn id="6" xr3:uid="{00000000-0010-0000-0600-000006000000}" name="Hours Spent - Non Project" dataDxfId="496"/>
    <tableColumn id="7" xr3:uid="{00000000-0010-0000-0600-000007000000}" name="Comments" dataDxfId="49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94" dataDxfId="493" headerRowBorderDxfId="491" tableBorderDxfId="492" totalsRowBorderDxfId="490">
  <autoFilter ref="B2:E4" xr:uid="{00000000-0009-0000-0100-000004000000}"/>
  <tableColumns count="4">
    <tableColumn id="1" xr3:uid="{00000000-0010-0000-0700-000001000000}" name="Column1" dataDxfId="489"/>
    <tableColumn id="2" xr3:uid="{00000000-0010-0000-0700-000002000000}" name="Column2" dataDxfId="488"/>
    <tableColumn id="3" xr3:uid="{00000000-0010-0000-0700-000003000000}" name="Column3" dataDxfId="487"/>
    <tableColumn id="4" xr3:uid="{00000000-0010-0000-0700-000004000000}" name="Column4" dataDxfId="4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85" dataDxfId="484" headerRowBorderDxfId="482" tableBorderDxfId="483" totalsRowBorderDxfId="481">
  <autoFilter ref="B7:H17" xr:uid="{00000000-0009-0000-0100-00000B000000}"/>
  <tableColumns count="7">
    <tableColumn id="1" xr3:uid="{00000000-0010-0000-0800-000001000000}" name="Resource Name" dataDxfId="480"/>
    <tableColumn id="2" xr3:uid="{00000000-0010-0000-0800-000002000000}" name="In-progress" dataDxfId="479"/>
    <tableColumn id="3" xr3:uid="{00000000-0010-0000-0800-000003000000}" name="Done" dataDxfId="478"/>
    <tableColumn id="4" xr3:uid="{00000000-0010-0000-0800-000004000000}" name="Discarded / Hold" dataDxfId="477"/>
    <tableColumn id="5" xr3:uid="{00000000-0010-0000-0800-000005000000}" name="Hours Spent - Project" dataDxfId="476"/>
    <tableColumn id="6" xr3:uid="{00000000-0010-0000-0800-000006000000}" name="Hours Spent - Non Project" dataDxfId="475"/>
    <tableColumn id="7" xr3:uid="{00000000-0010-0000-0800-000007000000}" name="Comments" dataDxfId="4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5"/>
      <c r="B16" s="51"/>
      <c r="C16" s="51"/>
      <c r="D16" s="52"/>
      <c r="E16" s="52"/>
      <c r="F16" s="52">
        <f t="shared" si="0"/>
        <v>0</v>
      </c>
    </row>
    <row r="17" spans="1:9">
      <c r="A17" s="8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5"/>
      <c r="B26" s="51"/>
      <c r="C26" s="51"/>
      <c r="D26" s="52"/>
      <c r="E26" s="52"/>
      <c r="F26" s="52">
        <f t="shared" si="0"/>
        <v>0</v>
      </c>
      <c r="I26" s="54"/>
    </row>
    <row r="27" spans="1:9">
      <c r="A27" s="85"/>
      <c r="B27" s="51"/>
      <c r="C27" s="51"/>
      <c r="D27" s="52"/>
      <c r="E27" s="52"/>
      <c r="F27" s="52">
        <f t="shared" si="0"/>
        <v>0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8"/>
      <c r="B55" s="55"/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5"/>
      <c r="B72" s="51"/>
      <c r="C72" s="51"/>
      <c r="D72" s="52"/>
      <c r="E72" s="52"/>
      <c r="F72" s="52">
        <f t="shared" si="28"/>
        <v>0</v>
      </c>
    </row>
    <row r="73" spans="1:9">
      <c r="A73" s="85"/>
      <c r="B73" s="51"/>
      <c r="C73" s="51"/>
      <c r="D73" s="52"/>
      <c r="E73" s="52"/>
      <c r="F73" s="52">
        <f t="shared" si="28"/>
        <v>0</v>
      </c>
    </row>
    <row r="74" spans="1:9">
      <c r="A74" s="85"/>
      <c r="B74" s="51"/>
      <c r="C74" s="51"/>
      <c r="D74" s="52"/>
      <c r="E74" s="52"/>
      <c r="F74" s="52">
        <f t="shared" si="28"/>
        <v>0</v>
      </c>
    </row>
    <row r="75" spans="1:9">
      <c r="A75" s="85"/>
      <c r="B75" s="51"/>
      <c r="C75" s="51"/>
      <c r="D75" s="52"/>
      <c r="E75" s="52"/>
      <c r="F75" s="52">
        <f t="shared" si="28"/>
        <v>0</v>
      </c>
    </row>
    <row r="76" spans="1:9">
      <c r="A76" s="85"/>
      <c r="B76" s="51"/>
      <c r="C76" s="51"/>
      <c r="D76" s="52"/>
      <c r="E76" s="52"/>
      <c r="F76" s="52">
        <f t="shared" si="28"/>
        <v>0</v>
      </c>
    </row>
    <row r="77" spans="1:9">
      <c r="A77" s="8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5"/>
      <c r="B88" s="51"/>
      <c r="C88" s="51"/>
      <c r="D88" s="52"/>
      <c r="E88" s="52"/>
      <c r="F88" s="52">
        <f t="shared" si="28"/>
        <v>0</v>
      </c>
    </row>
    <row r="89" spans="1:9">
      <c r="A89" s="85"/>
      <c r="B89" s="51"/>
      <c r="C89" s="51"/>
      <c r="D89" s="52"/>
      <c r="E89" s="52"/>
      <c r="F89" s="52">
        <f t="shared" si="28"/>
        <v>0</v>
      </c>
    </row>
    <row r="90" spans="1:9">
      <c r="A90" s="85"/>
      <c r="B90" s="51"/>
      <c r="C90" s="51"/>
      <c r="D90" s="52"/>
      <c r="E90" s="52"/>
      <c r="F90" s="52">
        <f t="shared" si="28"/>
        <v>0</v>
      </c>
    </row>
    <row r="91" spans="1:9">
      <c r="A91" s="86"/>
      <c r="B91" s="51"/>
      <c r="C91" s="51"/>
      <c r="D91" s="52"/>
      <c r="E91" s="52"/>
      <c r="F91" s="52">
        <f t="shared" si="28"/>
        <v>0</v>
      </c>
    </row>
    <row r="92" spans="1:9">
      <c r="A92" s="8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8"/>
      <c r="B118" s="55"/>
      <c r="C118" s="51"/>
      <c r="D118" s="52"/>
      <c r="E118" s="52"/>
      <c r="F118" s="52">
        <f t="shared" si="28"/>
        <v>0</v>
      </c>
    </row>
    <row r="119" spans="1:9">
      <c r="A119" s="88"/>
      <c r="B119" s="55"/>
      <c r="C119" s="51"/>
      <c r="D119" s="52"/>
      <c r="E119" s="52"/>
      <c r="F119" s="52">
        <f t="shared" si="28"/>
        <v>0</v>
      </c>
    </row>
    <row r="120" spans="1:9">
      <c r="A120" s="88"/>
      <c r="B120" s="55"/>
      <c r="C120" s="51"/>
      <c r="D120" s="52"/>
      <c r="E120" s="52"/>
      <c r="F120" s="52">
        <f t="shared" si="28"/>
        <v>0</v>
      </c>
    </row>
    <row r="121" spans="1:9">
      <c r="A121" s="88"/>
      <c r="B121" s="55"/>
      <c r="C121" s="51"/>
      <c r="D121" s="52"/>
      <c r="E121" s="52"/>
      <c r="F121" s="52">
        <f t="shared" si="28"/>
        <v>0</v>
      </c>
    </row>
    <row r="122" spans="1:9">
      <c r="A122" s="8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5"/>
      <c r="B133" s="51"/>
      <c r="C133" s="51"/>
      <c r="D133" s="52"/>
      <c r="E133" s="52"/>
      <c r="F133" s="52">
        <f t="shared" si="55"/>
        <v>0</v>
      </c>
    </row>
    <row r="134" spans="1:9">
      <c r="A134" s="85"/>
      <c r="B134" s="51"/>
      <c r="C134" s="51"/>
      <c r="D134" s="52"/>
      <c r="E134" s="52"/>
      <c r="F134" s="52">
        <f t="shared" si="55"/>
        <v>0</v>
      </c>
    </row>
    <row r="135" spans="1:9">
      <c r="A135" s="85"/>
      <c r="B135" s="51"/>
      <c r="C135" s="51"/>
      <c r="D135" s="52"/>
      <c r="E135" s="52"/>
      <c r="F135" s="52">
        <f t="shared" si="55"/>
        <v>0</v>
      </c>
    </row>
    <row r="136" spans="1:9">
      <c r="A136" s="87"/>
      <c r="B136" s="51"/>
      <c r="C136" s="51"/>
      <c r="D136" s="52"/>
      <c r="E136" s="52"/>
      <c r="F136" s="52">
        <f t="shared" si="55"/>
        <v>0</v>
      </c>
    </row>
    <row r="137" spans="1:9">
      <c r="A137" s="8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8"/>
      <c r="B147" s="55"/>
      <c r="C147" s="51"/>
      <c r="D147" s="52"/>
      <c r="E147" s="52"/>
      <c r="F147" s="52">
        <f t="shared" si="55"/>
        <v>0</v>
      </c>
    </row>
    <row r="148" spans="1:9">
      <c r="A148" s="88"/>
      <c r="B148" s="55"/>
      <c r="C148" s="51"/>
      <c r="D148" s="52"/>
      <c r="E148" s="52"/>
      <c r="F148" s="52">
        <f t="shared" si="55"/>
        <v>0</v>
      </c>
    </row>
    <row r="149" spans="1:9">
      <c r="A149" s="88"/>
      <c r="B149" s="55"/>
      <c r="C149" s="51"/>
      <c r="D149" s="52"/>
      <c r="E149" s="52"/>
      <c r="F149" s="52">
        <f t="shared" si="55"/>
        <v>0</v>
      </c>
    </row>
    <row r="150" spans="1:9">
      <c r="A150" s="88"/>
      <c r="B150" s="55"/>
      <c r="C150" s="51"/>
      <c r="D150" s="52"/>
      <c r="E150" s="52"/>
      <c r="F150" s="52">
        <f t="shared" si="55"/>
        <v>0</v>
      </c>
    </row>
    <row r="151" spans="1:9">
      <c r="A151" s="88"/>
      <c r="B151" s="55"/>
      <c r="C151" s="51"/>
      <c r="D151" s="52"/>
      <c r="E151" s="52"/>
      <c r="F151" s="52">
        <f t="shared" si="55"/>
        <v>0</v>
      </c>
    </row>
    <row r="152" spans="1:9">
      <c r="A152" s="8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5"/>
      <c r="B162" s="51"/>
      <c r="C162" s="51"/>
      <c r="D162" s="52"/>
      <c r="E162" s="52"/>
      <c r="F162" s="52">
        <f t="shared" si="55"/>
        <v>0</v>
      </c>
    </row>
    <row r="163" spans="1:9">
      <c r="A163" s="85"/>
      <c r="B163" s="51"/>
      <c r="C163" s="51"/>
      <c r="D163" s="52"/>
      <c r="E163" s="52"/>
      <c r="F163" s="52">
        <f t="shared" si="55"/>
        <v>0</v>
      </c>
    </row>
    <row r="164" spans="1:9">
      <c r="A164" s="85"/>
      <c r="B164" s="51"/>
      <c r="C164" s="51"/>
      <c r="D164" s="52"/>
      <c r="E164" s="52"/>
      <c r="F164" s="52">
        <f t="shared" si="55"/>
        <v>0</v>
      </c>
    </row>
    <row r="165" spans="1:9">
      <c r="A165" s="85"/>
      <c r="B165" s="51"/>
      <c r="C165" s="51"/>
      <c r="D165" s="52"/>
      <c r="E165" s="52"/>
      <c r="F165" s="52">
        <f t="shared" si="55"/>
        <v>0</v>
      </c>
    </row>
    <row r="166" spans="1:9">
      <c r="A166" s="8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5"/>
      <c r="B75" s="51"/>
      <c r="C75" s="51"/>
      <c r="D75" s="52"/>
      <c r="E75" s="52"/>
      <c r="F75" s="52">
        <f t="shared" si="26"/>
        <v>0</v>
      </c>
    </row>
    <row r="76" spans="1:9">
      <c r="A76" s="85"/>
      <c r="B76" s="51"/>
      <c r="C76" s="51"/>
      <c r="D76" s="52"/>
      <c r="E76" s="52"/>
      <c r="F76" s="52">
        <f t="shared" si="26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5"/>
      <c r="B90" s="51"/>
      <c r="C90" s="51"/>
      <c r="D90" s="52"/>
      <c r="E90" s="52"/>
      <c r="F90" s="52">
        <f t="shared" si="26"/>
        <v>0</v>
      </c>
    </row>
    <row r="91" spans="1:9">
      <c r="A91" s="86"/>
      <c r="B91" s="51"/>
      <c r="C91" s="51"/>
      <c r="D91" s="52"/>
      <c r="E91" s="52"/>
      <c r="F91" s="52">
        <f t="shared" si="26"/>
        <v>0</v>
      </c>
    </row>
    <row r="92" spans="1:9">
      <c r="A92" s="8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8"/>
      <c r="B121" s="55"/>
      <c r="C121" s="51"/>
      <c r="D121" s="52"/>
      <c r="E121" s="52"/>
      <c r="F121" s="52">
        <f t="shared" si="26"/>
        <v>0</v>
      </c>
    </row>
    <row r="122" spans="1:9">
      <c r="A122" s="8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5"/>
      <c r="B134" s="51"/>
      <c r="C134" s="51"/>
      <c r="D134" s="52"/>
      <c r="E134" s="52"/>
      <c r="F134" s="52">
        <f t="shared" si="54"/>
        <v>0</v>
      </c>
    </row>
    <row r="135" spans="1:9">
      <c r="A135" s="85"/>
      <c r="B135" s="51"/>
      <c r="C135" s="51"/>
      <c r="D135" s="52"/>
      <c r="E135" s="52"/>
      <c r="F135" s="52">
        <f t="shared" si="54"/>
        <v>0</v>
      </c>
    </row>
    <row r="136" spans="1:9">
      <c r="A136" s="87"/>
      <c r="B136" s="51"/>
      <c r="C136" s="51"/>
      <c r="D136" s="52"/>
      <c r="E136" s="52"/>
      <c r="F136" s="52">
        <f t="shared" si="54"/>
        <v>0</v>
      </c>
    </row>
    <row r="137" spans="1:9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8"/>
      <c r="B149" s="55"/>
      <c r="C149" s="51"/>
      <c r="D149" s="52"/>
      <c r="E149" s="52"/>
      <c r="F149" s="52">
        <f t="shared" si="54"/>
        <v>0</v>
      </c>
    </row>
    <row r="150" spans="1:9">
      <c r="A150" s="88"/>
      <c r="B150" s="55"/>
      <c r="C150" s="51"/>
      <c r="D150" s="52"/>
      <c r="E150" s="52"/>
      <c r="F150" s="52">
        <f t="shared" si="54"/>
        <v>0</v>
      </c>
    </row>
    <row r="151" spans="1:9">
      <c r="A151" s="8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5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6"/>
      <c r="B91" s="51"/>
      <c r="C91" s="51"/>
      <c r="D91" s="52"/>
      <c r="E91" s="52"/>
      <c r="F91" s="52">
        <f t="shared" si="2"/>
        <v>0</v>
      </c>
    </row>
    <row r="92" spans="1:9">
      <c r="A92" s="8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3"/>
        <v>0</v>
      </c>
    </row>
    <row r="118" spans="1:9">
      <c r="A118" s="88"/>
      <c r="B118" s="55"/>
      <c r="C118" s="51"/>
      <c r="D118" s="52"/>
      <c r="E118" s="52"/>
      <c r="F118" s="52">
        <f t="shared" si="3"/>
        <v>0</v>
      </c>
    </row>
    <row r="119" spans="1:9">
      <c r="A119" s="88"/>
      <c r="B119" s="55"/>
      <c r="C119" s="51"/>
      <c r="D119" s="52"/>
      <c r="E119" s="52"/>
      <c r="F119" s="52">
        <f t="shared" si="3"/>
        <v>0</v>
      </c>
    </row>
    <row r="120" spans="1:9">
      <c r="A120" s="88"/>
      <c r="B120" s="55"/>
      <c r="C120" s="51"/>
      <c r="D120" s="52"/>
      <c r="E120" s="52"/>
      <c r="F120" s="52">
        <f t="shared" si="3"/>
        <v>0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6"/>
      <c r="B91" s="51"/>
      <c r="C91" s="51"/>
      <c r="D91" s="52"/>
      <c r="E91" s="52"/>
      <c r="F91" s="52">
        <f t="shared" si="2"/>
        <v>0</v>
      </c>
    </row>
    <row r="92" spans="1:9">
      <c r="A92" s="8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3"/>
        <v>0</v>
      </c>
    </row>
    <row r="118" spans="1:9">
      <c r="A118" s="88"/>
      <c r="B118" s="55"/>
      <c r="C118" s="51"/>
      <c r="D118" s="52"/>
      <c r="E118" s="52"/>
      <c r="F118" s="52">
        <f t="shared" si="3"/>
        <v>0</v>
      </c>
    </row>
    <row r="119" spans="1:9">
      <c r="A119" s="88"/>
      <c r="B119" s="55"/>
      <c r="C119" s="51"/>
      <c r="D119" s="52"/>
      <c r="E119" s="52"/>
      <c r="F119" s="52">
        <f t="shared" si="3"/>
        <v>0</v>
      </c>
    </row>
    <row r="120" spans="1:9">
      <c r="A120" s="88"/>
      <c r="B120" s="55"/>
      <c r="C120" s="51"/>
      <c r="D120" s="52"/>
      <c r="E120" s="52"/>
      <c r="F120" s="52">
        <f t="shared" si="3"/>
        <v>0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5"/>
        <v>0</v>
      </c>
    </row>
    <row r="148" spans="1:9">
      <c r="A148" s="88"/>
      <c r="B148" s="55"/>
      <c r="C148" s="51"/>
      <c r="D148" s="52"/>
      <c r="E148" s="52"/>
      <c r="F148" s="52">
        <f t="shared" si="5"/>
        <v>0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6"/>
      <c r="B91" s="51"/>
      <c r="C91" s="51"/>
      <c r="D91" s="52"/>
      <c r="E91" s="52"/>
      <c r="F91" s="52">
        <f t="shared" si="2"/>
        <v>0</v>
      </c>
    </row>
    <row r="92" spans="1:9">
      <c r="A92" s="8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2"/>
        <v>0</v>
      </c>
    </row>
    <row r="118" spans="1:9">
      <c r="A118" s="88"/>
      <c r="B118" s="55"/>
      <c r="C118" s="51"/>
      <c r="D118" s="52"/>
      <c r="E118" s="52"/>
      <c r="F118" s="52">
        <f t="shared" si="2"/>
        <v>0</v>
      </c>
    </row>
    <row r="119" spans="1:9">
      <c r="A119" s="88"/>
      <c r="B119" s="55"/>
      <c r="C119" s="51"/>
      <c r="D119" s="52"/>
      <c r="E119" s="52"/>
      <c r="F119" s="52">
        <f t="shared" si="2"/>
        <v>0</v>
      </c>
    </row>
    <row r="120" spans="1:9">
      <c r="A120" s="88"/>
      <c r="B120" s="55"/>
      <c r="C120" s="51"/>
      <c r="D120" s="52"/>
      <c r="E120" s="52"/>
      <c r="F120" s="52">
        <f t="shared" si="2"/>
        <v>0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4"/>
        <v>0</v>
      </c>
    </row>
    <row r="148" spans="1:9">
      <c r="A148" s="88"/>
      <c r="B148" s="55"/>
      <c r="C148" s="51"/>
      <c r="D148" s="52"/>
      <c r="E148" s="52"/>
      <c r="F148" s="52">
        <f t="shared" si="4"/>
        <v>0</v>
      </c>
    </row>
    <row r="149" spans="1:9">
      <c r="A149" s="88"/>
      <c r="B149" s="55"/>
      <c r="C149" s="51"/>
      <c r="D149" s="52"/>
      <c r="E149" s="52"/>
      <c r="F149" s="52">
        <f t="shared" si="4"/>
        <v>0</v>
      </c>
    </row>
    <row r="150" spans="1:9">
      <c r="A150" s="88"/>
      <c r="B150" s="55"/>
      <c r="C150" s="51"/>
      <c r="D150" s="52"/>
      <c r="E150" s="52"/>
      <c r="F150" s="52">
        <f t="shared" si="4"/>
        <v>0</v>
      </c>
    </row>
    <row r="151" spans="1:9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5"/>
      <c r="B25" s="51"/>
      <c r="C25" s="51"/>
      <c r="D25" s="52"/>
      <c r="E25" s="52"/>
      <c r="F25" s="52">
        <f t="shared" si="0"/>
        <v>0</v>
      </c>
      <c r="I25" s="54"/>
    </row>
    <row r="26" spans="1:9">
      <c r="A26" s="8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6"/>
      <c r="B91" s="51"/>
      <c r="C91" s="51"/>
      <c r="D91" s="52"/>
      <c r="E91" s="52"/>
      <c r="F91" s="52">
        <f t="shared" si="2"/>
        <v>0</v>
      </c>
    </row>
    <row r="92" spans="1:9">
      <c r="A92" s="8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2"/>
        <v>0</v>
      </c>
    </row>
    <row r="118" spans="1:9">
      <c r="A118" s="88"/>
      <c r="B118" s="55"/>
      <c r="C118" s="51"/>
      <c r="D118" s="52"/>
      <c r="E118" s="52"/>
      <c r="F118" s="52">
        <f t="shared" si="2"/>
        <v>0</v>
      </c>
    </row>
    <row r="119" spans="1:9">
      <c r="A119" s="88"/>
      <c r="B119" s="55"/>
      <c r="C119" s="51"/>
      <c r="D119" s="52"/>
      <c r="E119" s="52"/>
      <c r="F119" s="52">
        <f t="shared" si="2"/>
        <v>0</v>
      </c>
    </row>
    <row r="120" spans="1:9">
      <c r="A120" s="88"/>
      <c r="B120" s="55"/>
      <c r="C120" s="51"/>
      <c r="D120" s="52"/>
      <c r="E120" s="52"/>
      <c r="F120" s="52">
        <f t="shared" si="2"/>
        <v>0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8"/>
      <c r="B147" s="51"/>
      <c r="C147" s="51"/>
      <c r="D147" s="52"/>
      <c r="E147" s="52"/>
      <c r="F147" s="52">
        <f t="shared" si="4"/>
        <v>0</v>
      </c>
    </row>
    <row r="148" spans="1:9">
      <c r="A148" s="88"/>
      <c r="B148" s="51"/>
      <c r="C148" s="51"/>
      <c r="D148" s="52"/>
      <c r="E148" s="52"/>
      <c r="F148" s="52">
        <f t="shared" si="4"/>
        <v>0</v>
      </c>
    </row>
    <row r="149" spans="1:9">
      <c r="A149" s="88"/>
      <c r="B149" s="55"/>
      <c r="C149" s="51"/>
      <c r="D149" s="52"/>
      <c r="E149" s="52"/>
      <c r="F149" s="52">
        <f t="shared" si="4"/>
        <v>0</v>
      </c>
    </row>
    <row r="150" spans="1:9">
      <c r="A150" s="88"/>
      <c r="B150" s="55"/>
      <c r="C150" s="51"/>
      <c r="D150" s="52"/>
      <c r="E150" s="52"/>
      <c r="F150" s="52">
        <f t="shared" si="4"/>
        <v>0</v>
      </c>
    </row>
    <row r="151" spans="1:9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8"/>
      <c r="B55" s="56"/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5"/>
      <c r="B88" s="51"/>
      <c r="C88" s="51"/>
      <c r="D88" s="52"/>
      <c r="E88" s="52"/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6"/>
      <c r="B92" s="51"/>
      <c r="C92" s="51"/>
      <c r="D92" s="52"/>
      <c r="E92" s="52"/>
      <c r="F92" s="52">
        <f t="shared" si="1"/>
        <v>0</v>
      </c>
    </row>
    <row r="93" spans="1:9">
      <c r="A93" s="8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8"/>
      <c r="B121" s="55"/>
      <c r="C121" s="51"/>
      <c r="D121" s="52"/>
      <c r="E121" s="52"/>
      <c r="F121" s="52">
        <f t="shared" si="1"/>
        <v>0</v>
      </c>
    </row>
    <row r="122" spans="1:9" hidden="1">
      <c r="A122" s="88"/>
      <c r="B122" s="55"/>
      <c r="C122" s="51"/>
      <c r="D122" s="52"/>
      <c r="E122" s="52"/>
      <c r="F122" s="52">
        <f t="shared" si="1"/>
        <v>0</v>
      </c>
    </row>
    <row r="123" spans="1:9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8"/>
      <c r="B148" s="55"/>
      <c r="C148" s="51"/>
      <c r="D148" s="52"/>
      <c r="E148" s="52"/>
      <c r="F148" s="52">
        <f t="shared" si="3"/>
        <v>0</v>
      </c>
    </row>
    <row r="149" spans="1:9">
      <c r="A149" s="88"/>
      <c r="B149" s="55"/>
      <c r="C149" s="51"/>
      <c r="D149" s="52"/>
      <c r="E149" s="52"/>
      <c r="F149" s="52">
        <f t="shared" si="3"/>
        <v>0</v>
      </c>
    </row>
    <row r="150" spans="1:9">
      <c r="A150" s="88"/>
      <c r="B150" s="55"/>
      <c r="C150" s="51"/>
      <c r="D150" s="52"/>
      <c r="E150" s="52"/>
      <c r="F150" s="52">
        <f t="shared" si="3"/>
        <v>0</v>
      </c>
    </row>
    <row r="151" spans="1:9">
      <c r="A151" s="88"/>
      <c r="B151" s="55"/>
      <c r="C151" s="51"/>
      <c r="D151" s="52"/>
      <c r="E151" s="52"/>
      <c r="F151" s="52">
        <f t="shared" si="3"/>
        <v>0</v>
      </c>
    </row>
    <row r="152" spans="1:9">
      <c r="A152" s="8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5 I110 I125 I140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6 I111 I126 I141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7 I112 I127 I142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8 I113 I128 I143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9 I114 I129 I144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8"/>
      <c r="B59" s="55"/>
      <c r="C59" s="51"/>
      <c r="D59" s="52"/>
      <c r="E59" s="52"/>
      <c r="F59" s="52">
        <f t="shared" si="3"/>
        <v>0</v>
      </c>
    </row>
    <row r="60" spans="1:9">
      <c r="A60" s="88"/>
      <c r="B60" s="55"/>
      <c r="C60" s="51"/>
      <c r="D60" s="52"/>
      <c r="E60" s="52"/>
      <c r="F60" s="52">
        <f t="shared" si="3"/>
        <v>0</v>
      </c>
    </row>
    <row r="61" spans="1:9">
      <c r="A61" s="88"/>
      <c r="B61" s="55"/>
      <c r="C61" s="51"/>
      <c r="D61" s="52"/>
      <c r="E61" s="52"/>
      <c r="F61" s="52">
        <f t="shared" si="3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5"/>
      <c r="B73" s="51"/>
      <c r="C73" s="51"/>
      <c r="D73" s="52"/>
      <c r="E73" s="52"/>
      <c r="F73" s="52">
        <f t="shared" si="4"/>
        <v>0</v>
      </c>
    </row>
    <row r="74" spans="1:9">
      <c r="A74" s="85"/>
      <c r="B74" s="51"/>
      <c r="C74" s="51"/>
      <c r="D74" s="52"/>
      <c r="E74" s="52"/>
      <c r="F74" s="52">
        <f t="shared" si="4"/>
        <v>0</v>
      </c>
    </row>
    <row r="75" spans="1:9">
      <c r="A75" s="85"/>
      <c r="B75" s="51"/>
      <c r="C75" s="51"/>
      <c r="D75" s="52"/>
      <c r="E75" s="52"/>
      <c r="F75" s="52">
        <f t="shared" si="4"/>
        <v>0</v>
      </c>
    </row>
    <row r="76" spans="1:9">
      <c r="A76" s="85"/>
      <c r="B76" s="51"/>
      <c r="C76" s="51"/>
      <c r="D76" s="52"/>
      <c r="E76" s="52"/>
      <c r="F76" s="52">
        <f t="shared" si="4"/>
        <v>0</v>
      </c>
    </row>
    <row r="77" spans="1:9">
      <c r="A77" s="8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5"/>
      <c r="B90" s="51"/>
      <c r="C90" s="51"/>
      <c r="D90" s="52"/>
      <c r="E90" s="52"/>
      <c r="F90" s="52">
        <f t="shared" si="4"/>
        <v>0</v>
      </c>
    </row>
    <row r="91" spans="1:9">
      <c r="A91" s="85"/>
      <c r="B91" s="51"/>
      <c r="C91" s="51"/>
      <c r="D91" s="52"/>
      <c r="E91" s="52"/>
      <c r="F91" s="52">
        <f t="shared" si="4"/>
        <v>0</v>
      </c>
    </row>
    <row r="92" spans="1:9">
      <c r="A92" s="86"/>
      <c r="B92" s="51"/>
      <c r="C92" s="51"/>
      <c r="D92" s="52"/>
      <c r="E92" s="52"/>
      <c r="F92" s="52">
        <f t="shared" si="4"/>
        <v>0</v>
      </c>
    </row>
    <row r="93" spans="1:9">
      <c r="A93" s="8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8"/>
      <c r="B121" s="55"/>
      <c r="C121" s="51"/>
      <c r="D121" s="52"/>
      <c r="E121" s="52"/>
      <c r="F121" s="52">
        <f t="shared" si="4"/>
        <v>0</v>
      </c>
    </row>
    <row r="122" spans="1:9" hidden="1">
      <c r="A122" s="88"/>
      <c r="B122" s="55"/>
      <c r="C122" s="51"/>
      <c r="D122" s="52"/>
      <c r="E122" s="52"/>
      <c r="F122" s="52">
        <f t="shared" si="4"/>
        <v>0</v>
      </c>
    </row>
    <row r="123" spans="1:9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8"/>
      <c r="B148" s="55"/>
      <c r="C148" s="51"/>
      <c r="D148" s="52"/>
      <c r="E148" s="52"/>
      <c r="F148" s="52">
        <f t="shared" si="6"/>
        <v>0</v>
      </c>
    </row>
    <row r="149" spans="1:9">
      <c r="A149" s="88"/>
      <c r="B149" s="55"/>
      <c r="C149" s="51"/>
      <c r="D149" s="52"/>
      <c r="E149" s="52"/>
      <c r="F149" s="52">
        <f t="shared" si="6"/>
        <v>0</v>
      </c>
    </row>
    <row r="150" spans="1:9">
      <c r="A150" s="88"/>
      <c r="B150" s="55"/>
      <c r="C150" s="51"/>
      <c r="D150" s="52"/>
      <c r="E150" s="52"/>
      <c r="F150" s="52">
        <f t="shared" si="6"/>
        <v>0</v>
      </c>
    </row>
    <row r="151" spans="1:9">
      <c r="A151" s="88"/>
      <c r="B151" s="55"/>
      <c r="C151" s="51"/>
      <c r="D151" s="52"/>
      <c r="E151" s="52"/>
      <c r="F151" s="52">
        <f t="shared" si="6"/>
        <v>0</v>
      </c>
    </row>
    <row r="152" spans="1:9">
      <c r="A152" s="8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5 I110 I125 I140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6 I111 I126 I141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7 I112 I127 I142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8 I113 I128 I143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9 I114 I129 I144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5"/>
      <c r="B26" s="51"/>
      <c r="C26" s="51"/>
      <c r="D26" s="52"/>
      <c r="E26" s="52"/>
      <c r="F26" s="52"/>
      <c r="I26" s="54"/>
    </row>
    <row r="27" spans="1:9">
      <c r="A27" s="85"/>
      <c r="B27" s="51"/>
      <c r="C27" s="51"/>
      <c r="D27" s="52"/>
      <c r="E27" s="52"/>
      <c r="F27" s="52"/>
    </row>
    <row r="28" spans="1:9">
      <c r="A28" s="85"/>
      <c r="B28" s="51"/>
      <c r="C28" s="51"/>
      <c r="D28" s="52"/>
      <c r="E28" s="52"/>
      <c r="F28" s="52"/>
    </row>
    <row r="29" spans="1:9">
      <c r="A29" s="85"/>
      <c r="B29" s="51"/>
      <c r="C29" s="51"/>
      <c r="D29" s="52"/>
      <c r="E29" s="52"/>
      <c r="F29" s="52"/>
    </row>
    <row r="30" spans="1:9">
      <c r="A30" s="85"/>
      <c r="B30" s="51"/>
      <c r="C30" s="51"/>
      <c r="D30" s="52"/>
      <c r="E30" s="52"/>
      <c r="F30" s="52"/>
    </row>
    <row r="31" spans="1:9">
      <c r="A31" s="85"/>
      <c r="B31" s="51"/>
      <c r="C31" s="51"/>
      <c r="D31" s="52"/>
      <c r="E31" s="52"/>
      <c r="F31" s="52"/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5"/>
      <c r="B88" s="51"/>
      <c r="C88" s="51"/>
      <c r="D88" s="52">
        <v>0</v>
      </c>
      <c r="E88" s="52">
        <v>0</v>
      </c>
      <c r="F88" s="52">
        <v>0</v>
      </c>
    </row>
    <row r="89" spans="1:9">
      <c r="A89" s="85"/>
      <c r="B89" s="51"/>
      <c r="C89" s="51"/>
      <c r="D89" s="52">
        <v>0</v>
      </c>
      <c r="E89" s="52">
        <v>0</v>
      </c>
      <c r="F89" s="52"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6"/>
      <c r="B92" s="51"/>
      <c r="C92" s="51"/>
      <c r="D92" s="52"/>
      <c r="E92" s="52"/>
      <c r="F92" s="52">
        <f t="shared" si="1"/>
        <v>0</v>
      </c>
    </row>
    <row r="93" spans="1:9">
      <c r="A93" s="8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5"/>
      <c r="B102" s="51"/>
      <c r="C102" s="51"/>
      <c r="D102" s="52"/>
      <c r="E102" s="52"/>
      <c r="F102" s="52"/>
      <c r="I102" s="54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7"/>
      <c r="B107" s="51"/>
      <c r="C107" s="51"/>
      <c r="D107" s="52"/>
      <c r="E107" s="52"/>
      <c r="F107" s="52"/>
    </row>
    <row r="108" spans="1:9">
      <c r="A108" s="8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8"/>
      <c r="B121" s="55"/>
      <c r="C121" s="51"/>
      <c r="D121" s="52"/>
      <c r="E121" s="52"/>
      <c r="F121" s="52">
        <f t="shared" si="1"/>
        <v>0</v>
      </c>
    </row>
    <row r="122" spans="1:9" hidden="1">
      <c r="A122" s="88"/>
      <c r="B122" s="55"/>
      <c r="C122" s="51"/>
      <c r="D122" s="52"/>
      <c r="E122" s="52"/>
      <c r="F122" s="52">
        <f t="shared" si="1"/>
        <v>0</v>
      </c>
    </row>
    <row r="123" spans="1:9">
      <c r="A123" s="8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  <row r="152" spans="1:9">
      <c r="A152" s="8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54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5"/>
      <c r="B69" s="51"/>
      <c r="C69" s="51"/>
      <c r="D69" s="52"/>
      <c r="E69" s="52"/>
      <c r="F69" s="52">
        <f t="shared" si="1"/>
        <v>0</v>
      </c>
      <c r="I69" s="54"/>
    </row>
    <row r="70" spans="1:9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>
      <c r="A71" s="85"/>
      <c r="B71" s="51"/>
      <c r="C71" s="51"/>
      <c r="D71" s="52"/>
      <c r="E71" s="52"/>
      <c r="F71" s="52">
        <f t="shared" si="1"/>
        <v>0</v>
      </c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5"/>
      <c r="B101" s="51"/>
      <c r="C101" s="51"/>
      <c r="D101" s="52"/>
      <c r="E101" s="52"/>
      <c r="F101" s="52"/>
      <c r="I101" s="54"/>
    </row>
    <row r="102" spans="1:9">
      <c r="A102" s="85"/>
      <c r="B102" s="51"/>
      <c r="C102" s="51"/>
      <c r="D102" s="52"/>
      <c r="E102" s="52"/>
      <c r="F102" s="52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8"/>
      <c r="B120" s="55"/>
      <c r="C120" s="51"/>
      <c r="D120" s="52"/>
      <c r="E120" s="52"/>
      <c r="F120" s="52"/>
    </row>
    <row r="121" spans="1:9" hidden="1">
      <c r="A121" s="88"/>
      <c r="B121" s="55"/>
      <c r="C121" s="51"/>
      <c r="D121" s="52"/>
      <c r="E121" s="52"/>
      <c r="F121" s="52">
        <f t="shared" si="1"/>
        <v>0</v>
      </c>
    </row>
    <row r="122" spans="1:9">
      <c r="A122" s="8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8"/>
      <c r="B147" s="55"/>
      <c r="C147" s="51"/>
      <c r="D147" s="52"/>
      <c r="E147" s="52"/>
      <c r="F147" s="52">
        <f t="shared" si="2"/>
        <v>0</v>
      </c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8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79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0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1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82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5"/>
      <c r="B74" s="51"/>
      <c r="C74" s="51"/>
      <c r="D74" s="52"/>
      <c r="E74" s="52"/>
      <c r="F74" s="52">
        <f t="shared" si="3"/>
        <v>0</v>
      </c>
    </row>
    <row r="75" spans="1:9">
      <c r="A75" s="85"/>
      <c r="B75" s="51"/>
      <c r="C75" s="51"/>
      <c r="D75" s="52"/>
      <c r="E75" s="52"/>
      <c r="F75" s="52">
        <f t="shared" si="3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5"/>
      <c r="B89" s="51"/>
      <c r="C89" s="51"/>
      <c r="D89" s="52"/>
      <c r="E89" s="52"/>
      <c r="F89" s="52">
        <f t="shared" si="3"/>
        <v>0</v>
      </c>
    </row>
    <row r="90" spans="1:9">
      <c r="A90" s="85"/>
      <c r="B90" s="51"/>
      <c r="C90" s="51"/>
      <c r="D90" s="52"/>
      <c r="E90" s="52"/>
      <c r="F90" s="52">
        <f t="shared" si="3"/>
        <v>0</v>
      </c>
    </row>
    <row r="91" spans="1:9">
      <c r="A91" s="86"/>
      <c r="B91" s="51"/>
      <c r="C91" s="51"/>
      <c r="D91" s="52"/>
      <c r="E91" s="52"/>
      <c r="F91" s="52">
        <f t="shared" si="3"/>
        <v>0</v>
      </c>
    </row>
    <row r="92" spans="1:9">
      <c r="A92" s="8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7"/>
      <c r="B136" s="51"/>
      <c r="C136" s="51"/>
      <c r="D136" s="52"/>
      <c r="E136" s="52"/>
      <c r="F136" s="52">
        <f t="shared" si="4"/>
        <v>0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5"/>
        <v>0</v>
      </c>
    </row>
    <row r="148" spans="1:9">
      <c r="A148" s="88"/>
      <c r="B148" s="55"/>
      <c r="C148" s="51"/>
      <c r="D148" s="52"/>
      <c r="E148" s="52"/>
      <c r="F148" s="52">
        <f t="shared" si="5"/>
        <v>0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36" operator="greaterThan">
      <formula>0.25</formula>
    </cfRule>
    <cfRule type="cellIs" dxfId="102" priority="37" operator="lessThan">
      <formula>0.25</formula>
    </cfRule>
  </conditionalFormatting>
  <conditionalFormatting sqref="I4 I19 I34 I49 I78 I94 I109 I124 I139">
    <cfRule type="cellIs" dxfId="101" priority="33" operator="lessThan">
      <formula>0.0416666666666667</formula>
    </cfRule>
    <cfRule type="cellIs" dxfId="100" priority="34" operator="greaterThan">
      <formula>0.0416666666666667</formula>
    </cfRule>
    <cfRule type="cellIs" dxfId="99" priority="35" operator="greaterThan">
      <formula>0.0416666666666667</formula>
    </cfRule>
  </conditionalFormatting>
  <conditionalFormatting sqref="I5 I20 I35 I50 I79 I95 I110 I125 I140">
    <cfRule type="cellIs" dxfId="98" priority="31" operator="lessThan">
      <formula>0.0833333333333333</formula>
    </cfRule>
    <cfRule type="cellIs" dxfId="97" priority="32" operator="greaterThan">
      <formula>0.0833333333333333</formula>
    </cfRule>
  </conditionalFormatting>
  <conditionalFormatting sqref="I6 I21 I36 I51 I80 I96 I111 I126 I141">
    <cfRule type="cellIs" dxfId="96" priority="29" operator="lessThan">
      <formula>0.0416666666666667</formula>
    </cfRule>
    <cfRule type="cellIs" dxfId="95" priority="30" operator="greaterThan">
      <formula>0.0416666666666667</formula>
    </cfRule>
  </conditionalFormatting>
  <conditionalFormatting sqref="I7 I22 I37 I52 I81 I97 I112 I127 I142">
    <cfRule type="cellIs" dxfId="94" priority="27" operator="lessThan">
      <formula>0.0416666666666667</formula>
    </cfRule>
    <cfRule type="cellIs" dxfId="93" priority="28" operator="greaterThan">
      <formula>0.0416666666666667</formula>
    </cfRule>
  </conditionalFormatting>
  <conditionalFormatting sqref="I8 I23 I38 I53 I82 I98 I113 I128 I143">
    <cfRule type="cellIs" dxfId="92" priority="25" operator="lessThan">
      <formula>0.0625</formula>
    </cfRule>
    <cfRule type="cellIs" dxfId="91" priority="26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abSelected="1" topLeftCell="A9" workbookViewId="0">
      <selection activeCell="B29" sqref="B2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8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8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8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8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8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8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8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8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8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8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8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8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8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8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8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8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0.46875000000000011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85"/>
      <c r="B77" s="5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8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85"/>
      <c r="B79" s="65"/>
      <c r="C79" s="51" t="s">
        <v>295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85"/>
      <c r="B80" s="56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8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1"/>
        <v>0</v>
      </c>
      <c r="H82" s="53" t="s">
        <v>295</v>
      </c>
      <c r="I82" s="52">
        <f>SUMIFS(F76:F91, C76:C91,H82)</f>
        <v>0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</v>
      </c>
    </row>
    <row r="84" spans="1:9">
      <c r="A84" s="8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934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5"/>
      <c r="B94" t="s">
        <v>935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5"/>
      <c r="B96" s="83" t="s">
        <v>936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5"/>
      <c r="B98" s="51" t="s">
        <v>937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5"/>
      <c r="B101" s="51" t="s">
        <v>938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8"/>
      <c r="B121" s="55"/>
      <c r="C121" s="51"/>
      <c r="D121" s="52"/>
      <c r="E121" s="52"/>
      <c r="F121" s="52">
        <f t="shared" si="1"/>
        <v>0</v>
      </c>
    </row>
    <row r="122" spans="1:9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7"/>
      <c r="B136" s="51"/>
      <c r="C136" s="51"/>
      <c r="D136" s="52"/>
      <c r="E136" s="52"/>
      <c r="F136" s="52">
        <f t="shared" si="2"/>
        <v>0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2"/>
        <v>0</v>
      </c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workbookViewId="0">
      <selection activeCell="P32" sqref="P3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939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85"/>
      <c r="B18" s="51" t="s">
        <v>940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941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85"/>
      <c r="B22" s="57" t="s">
        <v>942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85"/>
      <c r="B23" s="57" t="s">
        <v>943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85"/>
      <c r="B24" s="57" t="s">
        <v>944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85"/>
      <c r="B25" s="51" t="s">
        <v>945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8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85"/>
      <c r="B27" s="51" t="s">
        <v>946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85"/>
      <c r="B28" s="51" t="s">
        <v>947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8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8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8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5"/>
      <c r="B34" s="51" t="s">
        <v>948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949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5"/>
      <c r="B37" t="s">
        <v>950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951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5"/>
      <c r="B39" s="80" t="s">
        <v>952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5"/>
      <c r="B41" s="51" t="s">
        <v>953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5"/>
      <c r="B42" s="51" t="s">
        <v>954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5"/>
      <c r="B44" s="51" t="s">
        <v>955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8"/>
      <c r="B49" s="55" t="s">
        <v>956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957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8"/>
      <c r="B52" s="55" t="s">
        <v>956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958</v>
      </c>
    </row>
    <row r="54" spans="1:9">
      <c r="A54" s="88"/>
      <c r="B54" s="55" t="s">
        <v>956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959</v>
      </c>
    </row>
    <row r="55" spans="1:9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8"/>
      <c r="B56" s="55" t="s">
        <v>960</v>
      </c>
      <c r="C56" s="51" t="s">
        <v>288</v>
      </c>
      <c r="D56" s="52">
        <v>0.70833333333333337</v>
      </c>
      <c r="E56" s="52">
        <v>0.76041666666666663</v>
      </c>
      <c r="F56" s="52" t="s">
        <v>961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0.3333333333333332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0.48958333333333343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962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85"/>
      <c r="B77" s="51" t="s">
        <v>963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0.35763888888888901</v>
      </c>
    </row>
    <row r="78" spans="1:9">
      <c r="A78" s="8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85"/>
      <c r="B79" s="65" t="s">
        <v>964</v>
      </c>
      <c r="C79" s="51" t="s">
        <v>288</v>
      </c>
      <c r="D79" s="52">
        <v>0.45833333333333331</v>
      </c>
      <c r="E79" s="52">
        <v>0.47916666666666669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965</v>
      </c>
      <c r="C82" s="55" t="s">
        <v>288</v>
      </c>
      <c r="D82" s="52">
        <v>0.54861111111111105</v>
      </c>
      <c r="E82" s="52">
        <v>0.64583333333333337</v>
      </c>
      <c r="F82" s="52">
        <f t="shared" si="1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85"/>
      <c r="B83" s="51" t="s">
        <v>966</v>
      </c>
      <c r="C83" s="55" t="s">
        <v>288</v>
      </c>
      <c r="D83" s="52">
        <v>0.66666666666666663</v>
      </c>
      <c r="E83" s="52">
        <v>0.72916666666666663</v>
      </c>
      <c r="F83" s="52">
        <f t="shared" si="1"/>
        <v>6.25E-2</v>
      </c>
      <c r="H83" s="48" t="s">
        <v>300</v>
      </c>
      <c r="I83" s="49">
        <f>SUM(I77:I82)</f>
        <v>0.44791666666666669</v>
      </c>
    </row>
    <row r="84" spans="1:9">
      <c r="A84" s="85"/>
      <c r="B84" s="51" t="s">
        <v>967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968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969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970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943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971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972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973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974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975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976</v>
      </c>
      <c r="C114" s="51" t="s">
        <v>288</v>
      </c>
      <c r="D114" s="52">
        <v>0.64583333333333337</v>
      </c>
      <c r="E114" s="52">
        <v>0.66666666666666663</v>
      </c>
      <c r="F114" s="52" t="s">
        <v>977</v>
      </c>
      <c r="H114" s="48" t="s">
        <v>300</v>
      </c>
      <c r="I114" s="49">
        <f>SUM(I108:I113)</f>
        <v>0.3402777777777779</v>
      </c>
    </row>
    <row r="115" spans="1:9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8"/>
      <c r="B116" s="55" t="s">
        <v>978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8"/>
      <c r="B117" s="55" t="s">
        <v>424</v>
      </c>
      <c r="C117" s="51"/>
      <c r="D117" s="52"/>
      <c r="E117" s="52"/>
      <c r="F117" s="52"/>
    </row>
    <row r="118" spans="1:9">
      <c r="A118" s="88"/>
      <c r="B118" s="55"/>
      <c r="C118" s="51"/>
      <c r="D118" s="52"/>
      <c r="E118" s="52"/>
      <c r="F118" s="52"/>
    </row>
    <row r="119" spans="1:9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8"/>
      <c r="B121" s="55"/>
      <c r="C121" s="51"/>
      <c r="D121" s="52"/>
      <c r="E121" s="52"/>
      <c r="F121" s="52">
        <f t="shared" si="1"/>
        <v>0</v>
      </c>
    </row>
    <row r="122" spans="1:9">
      <c r="A122" s="89" t="s">
        <v>273</v>
      </c>
      <c r="B122" s="51" t="s">
        <v>939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5"/>
      <c r="B123" s="51" t="s">
        <v>979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5"/>
      <c r="B125" s="51" t="s">
        <v>941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0"/>
      <c r="B127" s="57" t="s">
        <v>942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943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0"/>
      <c r="B129" s="57" t="s">
        <v>980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90"/>
      <c r="B130" s="57" t="s">
        <v>981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5"/>
      <c r="B131" s="59" t="s">
        <v>982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5"/>
      <c r="B133" s="51" t="s">
        <v>983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5"/>
      <c r="B134" s="51" t="s">
        <v>984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5"/>
      <c r="B135" s="51" t="s">
        <v>985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7"/>
      <c r="B136" s="51" t="s">
        <v>986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2"/>
        <v>0</v>
      </c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workbookViewId="0">
      <selection activeCell="B27" sqref="B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987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5"/>
      <c r="B18" t="s">
        <v>988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989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990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5"/>
      <c r="B24" s="57" t="s">
        <v>990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5"/>
      <c r="B25" s="57" t="s">
        <v>991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5"/>
      <c r="B27" s="59" t="s">
        <v>992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5"/>
      <c r="B34" s="51" t="s">
        <v>948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949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5"/>
      <c r="B37" t="s">
        <v>950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951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5"/>
      <c r="B39" s="80" t="s">
        <v>952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5"/>
      <c r="B41" s="51" t="s">
        <v>953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5"/>
      <c r="B42" s="51" t="s">
        <v>954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5"/>
      <c r="B44" s="51" t="s">
        <v>955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8"/>
      <c r="B49" s="55" t="s">
        <v>956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957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8"/>
      <c r="B52" s="55" t="s">
        <v>956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958</v>
      </c>
    </row>
    <row r="54" spans="1:9">
      <c r="A54" s="88"/>
      <c r="B54" s="55" t="s">
        <v>956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959</v>
      </c>
    </row>
    <row r="55" spans="1:9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8"/>
      <c r="B56" s="55" t="s">
        <v>960</v>
      </c>
      <c r="C56" s="51" t="s">
        <v>288</v>
      </c>
      <c r="D56" s="52">
        <v>0.70833333333333337</v>
      </c>
      <c r="E56" s="52">
        <v>0.76041666666666663</v>
      </c>
      <c r="F56" s="52" t="s">
        <v>961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993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5"/>
      <c r="B79" s="51" t="s">
        <v>994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5"/>
      <c r="B80" s="51" t="s">
        <v>995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996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997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5"/>
      <c r="B84" s="51" t="s">
        <v>998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5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968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969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970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943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971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972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973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974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975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976</v>
      </c>
      <c r="C114" s="51" t="s">
        <v>288</v>
      </c>
      <c r="D114" s="52">
        <v>0.64583333333333337</v>
      </c>
      <c r="E114" s="52">
        <v>0.66666666666666663</v>
      </c>
      <c r="F114" s="52" t="s">
        <v>977</v>
      </c>
      <c r="H114" s="48" t="s">
        <v>300</v>
      </c>
      <c r="I114" s="49">
        <f>SUM(I108:I113)</f>
        <v>0.3402777777777779</v>
      </c>
    </row>
    <row r="115" spans="1:9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8"/>
      <c r="B116" s="55" t="s">
        <v>978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8"/>
      <c r="B117" s="55" t="s">
        <v>424</v>
      </c>
      <c r="C117" s="51"/>
      <c r="D117" s="52"/>
      <c r="E117" s="52"/>
      <c r="F117" s="52"/>
    </row>
    <row r="118" spans="1:9">
      <c r="A118" s="88"/>
      <c r="B118" s="55"/>
      <c r="C118" s="51"/>
      <c r="D118" s="52"/>
      <c r="E118" s="52"/>
      <c r="F118" s="52"/>
    </row>
    <row r="119" spans="1:9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8"/>
      <c r="B121" s="55"/>
      <c r="C121" s="51"/>
      <c r="D121" s="52"/>
      <c r="E121" s="52"/>
      <c r="F121" s="52">
        <f t="shared" si="1"/>
        <v>0</v>
      </c>
    </row>
    <row r="122" spans="1:9">
      <c r="A122" s="89" t="s">
        <v>273</v>
      </c>
      <c r="B122" s="51" t="s">
        <v>999</v>
      </c>
      <c r="C122" s="51" t="s">
        <v>288</v>
      </c>
      <c r="D122" s="62">
        <v>0.36458333333333331</v>
      </c>
      <c r="E122" s="52">
        <v>0.40972222222222227</v>
      </c>
      <c r="F122" s="52">
        <f t="shared" si="1"/>
        <v>4.5138888888888951E-2</v>
      </c>
      <c r="H122" s="49" t="s">
        <v>286</v>
      </c>
      <c r="I122" s="49" t="s">
        <v>287</v>
      </c>
    </row>
    <row r="123" spans="1:9">
      <c r="A123" s="85"/>
      <c r="B123" t="s">
        <v>1000</v>
      </c>
      <c r="C123" s="78" t="s">
        <v>288</v>
      </c>
      <c r="D123" s="61">
        <v>0.40972222222222227</v>
      </c>
      <c r="E123" s="54">
        <v>0.44444444444444442</v>
      </c>
      <c r="F123" s="52">
        <f t="shared" si="1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8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1"/>
        <v>2.0833333333333315E-2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1001</v>
      </c>
      <c r="C125" s="51" t="s">
        <v>288</v>
      </c>
      <c r="D125" s="52">
        <v>0.46527777777777773</v>
      </c>
      <c r="E125" s="52">
        <v>0.47916666666666669</v>
      </c>
      <c r="F125" s="52">
        <f t="shared" si="1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0"/>
      <c r="B127" s="58" t="s">
        <v>1002</v>
      </c>
      <c r="C127" s="51" t="s">
        <v>288</v>
      </c>
      <c r="D127" s="52">
        <v>0.52083333333333337</v>
      </c>
      <c r="E127" s="52">
        <v>0.54861111111111105</v>
      </c>
      <c r="F127" s="52">
        <f t="shared" si="1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1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0"/>
      <c r="B129" s="57" t="s">
        <v>1003</v>
      </c>
      <c r="C129" s="55" t="s">
        <v>288</v>
      </c>
      <c r="D129" s="52">
        <v>0.59027777777777779</v>
      </c>
      <c r="E129" s="52">
        <v>0.64236111111111105</v>
      </c>
      <c r="F129" s="52">
        <f t="shared" si="1"/>
        <v>5.2083333333333259E-2</v>
      </c>
      <c r="H129" s="48" t="s">
        <v>300</v>
      </c>
      <c r="I129" s="49">
        <f>SUM(I123:I128)</f>
        <v>0.37500000000000006</v>
      </c>
    </row>
    <row r="130" spans="1:9">
      <c r="A130" s="90"/>
      <c r="B130" s="57" t="s">
        <v>1004</v>
      </c>
      <c r="C130" s="55" t="s">
        <v>288</v>
      </c>
      <c r="D130" s="52">
        <v>0.64236111111111105</v>
      </c>
      <c r="E130" s="52">
        <v>0.67361111111111116</v>
      </c>
      <c r="F130" s="52">
        <f t="shared" si="1"/>
        <v>3.1250000000000111E-2</v>
      </c>
      <c r="I130" s="54"/>
    </row>
    <row r="131" spans="1:9">
      <c r="A131" s="8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2">E131-D131</f>
        <v>6.9444444444443088E-3</v>
      </c>
      <c r="I131" s="54"/>
    </row>
    <row r="132" spans="1:9">
      <c r="A132" s="85"/>
      <c r="B132" s="59" t="s">
        <v>1005</v>
      </c>
      <c r="C132" s="51" t="s">
        <v>288</v>
      </c>
      <c r="D132" s="52">
        <v>0.69791666666666663</v>
      </c>
      <c r="E132" s="52">
        <v>0.72222222222222221</v>
      </c>
      <c r="F132" s="52">
        <f t="shared" si="2"/>
        <v>2.430555555555558E-2</v>
      </c>
    </row>
    <row r="133" spans="1:9">
      <c r="A133" s="85"/>
      <c r="B133" s="51" t="s">
        <v>1006</v>
      </c>
      <c r="C133" s="51" t="s">
        <v>288</v>
      </c>
      <c r="D133" s="52">
        <v>0.72222222222222221</v>
      </c>
      <c r="E133" s="52">
        <v>0.75694444444444453</v>
      </c>
      <c r="F133" s="52">
        <f t="shared" si="2"/>
        <v>3.4722222222222321E-2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2"/>
        <v>0</v>
      </c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2022-05-13T08:36:18Z</dcterms:modified>
  <cp:category/>
  <cp:contentStatus/>
</cp:coreProperties>
</file>