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tmd\Desktop\"/>
    </mc:Choice>
  </mc:AlternateContent>
  <bookViews>
    <workbookView xWindow="0" yWindow="0" windowWidth="19200" windowHeight="6940" activeTab="1" xr2:uid="{00000000-000D-0000-FFFF-FFFF00000000}"/>
  </bookViews>
  <sheets>
    <sheet name="Sheet1" sheetId="1" r:id="rId1"/>
    <sheet name="Team 5 Byte Strength" sheetId="2" r:id="rId2"/>
    <sheet name="Sheet3" sheetId="3" state="hidden" r:id="rId3"/>
  </sheets>
  <definedNames>
    <definedName name="_xlnm.Print_Area" localSheetId="0">Sheet1!$A$1:$G$102</definedName>
  </definedNames>
  <calcPr calcId="171027"/>
  <fileRecoveryPr autoRecover="0"/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H4" i="2"/>
  <c r="H5" i="2"/>
  <c r="H6" i="2"/>
  <c r="H7" i="2"/>
  <c r="H8" i="2"/>
  <c r="H9" i="2"/>
  <c r="H3" i="2"/>
  <c r="I12" i="2" l="1"/>
  <c r="J12" i="2"/>
  <c r="H12" i="2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</calcChain>
</file>

<file path=xl/sharedStrings.xml><?xml version="1.0" encoding="utf-8"?>
<sst xmlns="http://schemas.openxmlformats.org/spreadsheetml/2006/main" count="69" uniqueCount="30">
  <si>
    <t>Date</t>
  </si>
  <si>
    <t>Money In</t>
  </si>
  <si>
    <t>Money Spent</t>
  </si>
  <si>
    <t xml:space="preserve">Description of the transaction </t>
  </si>
  <si>
    <t>Running total</t>
  </si>
  <si>
    <t>Group member</t>
  </si>
  <si>
    <t>x</t>
  </si>
  <si>
    <t>Completed</t>
  </si>
  <si>
    <t>Name</t>
  </si>
  <si>
    <t>Tim Ford</t>
  </si>
  <si>
    <t>Harry M</t>
  </si>
  <si>
    <t>Luke D</t>
  </si>
  <si>
    <t>Ellen P</t>
  </si>
  <si>
    <t>Alex S</t>
  </si>
  <si>
    <t>Bree L</t>
  </si>
  <si>
    <t>Robert Z</t>
  </si>
  <si>
    <t xml:space="preserve">Description </t>
  </si>
  <si>
    <t xml:space="preserve">Team 5 Byte Strength Report Totals </t>
  </si>
  <si>
    <t>Volunteer hours</t>
  </si>
  <si>
    <t>Group Totals</t>
  </si>
  <si>
    <t>Volunteer hours-Meet With Contact</t>
  </si>
  <si>
    <t>Time Logged
 : Minutes</t>
  </si>
  <si>
    <t>Team 5
 Byte Strength</t>
  </si>
  <si>
    <t>Total Day 
Count</t>
  </si>
  <si>
    <t>Total Time
 To $</t>
  </si>
  <si>
    <t>Time
 To $</t>
  </si>
  <si>
    <t>Group 
Member</t>
  </si>
  <si>
    <t>Total Hours 
Logged</t>
  </si>
  <si>
    <t>Total Time 
Logged : Minutes</t>
  </si>
  <si>
    <t xml:space="preserve">Volunteer hours-FILM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</si>
</sst>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14" fontId="0" fillId="0" borderId="0" xfId="0" applyNumberFormat="1"/>
    <xf numFmtId="44" fontId="3" fillId="0" borderId="0" xfId="1" applyFont="1" applyFill="1" applyAlignment="1">
      <alignment horizontal="left"/>
    </xf>
    <xf numFmtId="44" fontId="5" fillId="0" borderId="0" xfId="1" applyFont="1" applyAlignment="1">
      <alignment horizontal="left"/>
    </xf>
    <xf numFmtId="44" fontId="3" fillId="0" borderId="0" xfId="1" applyFont="1" applyAlignment="1">
      <alignment horizontal="left"/>
    </xf>
    <xf numFmtId="0" fontId="0" fillId="0" borderId="0" xfId="0" applyAlignment="1"/>
    <xf numFmtId="44" fontId="6" fillId="0" borderId="0" xfId="1" applyFont="1" applyFill="1" applyAlignment="1">
      <alignment horizontal="left"/>
    </xf>
    <xf numFmtId="44" fontId="4" fillId="0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2" borderId="0" xfId="0" applyNumberFormat="1" applyFont="1" applyFill="1"/>
    <xf numFmtId="164" fontId="0" fillId="0" borderId="0" xfId="0" applyNumberFormat="1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49" fontId="0" fillId="0" borderId="0" xfId="0" applyNumberFormat="1"/>
    <xf numFmtId="0" fontId="8" fillId="0" borderId="0" xfId="0" applyFont="1" applyAlignment="1">
      <alignment wrapText="1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0" fontId="0" fillId="0" borderId="1" xfId="0" applyNumberFormat="1" applyBorder="1"/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">
    <dxf>
      <numFmt numFmtId="30" formatCode="@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346075</xdr:colOff>
      <xdr:row>6</xdr:row>
      <xdr:rowOff>107950</xdr:rowOff>
    </xdr:from>
    <xdr:to>
      <xdr:col>15</xdr:col>
      <xdr:colOff>50800</xdr:colOff>
      <xdr:row>38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324975" y="1212850"/>
          <a:ext cx="4581525" cy="57848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 typeface="Arial" pitchFamily="34" charset="0"/>
            <a:buNone/>
          </a:pPr>
          <a:r>
            <a:rPr lang="en-US" sz="1100" b="1"/>
            <a:t>Directions:  </a:t>
          </a:r>
          <a:r>
            <a:rPr lang="en-US" sz="1100"/>
            <a:t>This ledger is to help you keep your team's progress properly organized.  Please delete the example line items before adding your own information.  </a:t>
          </a:r>
        </a:p>
        <a:p>
          <a:pPr marL="0" indent="0">
            <a:buFont typeface="Arial" pitchFamily="34" charset="0"/>
            <a:buNone/>
          </a:pPr>
          <a:endParaRPr lang="en-US" sz="1100"/>
        </a:p>
        <a:p>
          <a:pPr marL="171450" indent="-171450">
            <a:buFont typeface="Arial" pitchFamily="34" charset="0"/>
            <a:buChar char="•"/>
          </a:pPr>
          <a:r>
            <a:rPr lang="en-US" sz="1100"/>
            <a:t>Date = the date of the transaction, not when  it was turned in to the treasurer</a:t>
          </a:r>
        </a:p>
        <a:p>
          <a:pPr marL="171450" indent="-171450">
            <a:buFont typeface="Arial" pitchFamily="34" charset="0"/>
            <a:buChar char="•"/>
          </a:pPr>
          <a:r>
            <a:rPr lang="en-US" sz="1100"/>
            <a:t>Money in =</a:t>
          </a:r>
          <a:r>
            <a:rPr lang="en-US" sz="1100" baseline="0"/>
            <a:t> include online  donations, cash, and volunteer hours</a:t>
          </a:r>
        </a:p>
        <a:p>
          <a:pPr marL="171450" indent="-171450">
            <a:buFont typeface="Arial" pitchFamily="34" charset="0"/>
            <a:buChar char="•"/>
          </a:pPr>
          <a:r>
            <a:rPr lang="en-US" sz="1100" baseline="0"/>
            <a:t>Money spent = keep track of all expenses and make sure team members who spend money are reimbursed.  Use parentheses (0.00) in this column so Excel subtracts the amount from your running total.</a:t>
          </a:r>
        </a:p>
        <a:p>
          <a:pPr marL="171450" indent="-171450">
            <a:buFont typeface="Arial" pitchFamily="34" charset="0"/>
            <a:buChar char="•"/>
          </a:pPr>
          <a:r>
            <a:rPr lang="en-US" sz="1100" baseline="0"/>
            <a:t>Description of the transaction = be as detailed as possible.</a:t>
          </a:r>
        </a:p>
        <a:p>
          <a:pPr marL="171450" indent="-171450">
            <a:buFont typeface="Arial" pitchFamily="34" charset="0"/>
            <a:buChar char="•"/>
          </a:pPr>
          <a:r>
            <a:rPr lang="en-US" sz="1100" baseline="0"/>
            <a:t>Running total = you don't need to type here - the formula is already set up</a:t>
          </a:r>
        </a:p>
        <a:p>
          <a:pPr marL="171450" indent="-171450">
            <a:buFont typeface="Arial" pitchFamily="34" charset="0"/>
            <a:buChar char="•"/>
          </a:pPr>
          <a:r>
            <a:rPr lang="en-US" sz="1100" baseline="0"/>
            <a:t>Completed = an X means the transaction is completed, but that can mean different things depending on the transaction:</a:t>
          </a:r>
        </a:p>
        <a:p>
          <a:pPr marL="628650" lvl="1" indent="-171450">
            <a:buFont typeface="Arial" pitchFamily="34" charset="0"/>
            <a:buChar char="•"/>
          </a:pPr>
          <a:r>
            <a:rPr lang="en-US" sz="1100" baseline="0"/>
            <a:t>A receipt for a purchase was turned in and reimbursement was received</a:t>
          </a:r>
        </a:p>
        <a:p>
          <a:pPr marL="628650" lvl="1" indent="-171450">
            <a:buFont typeface="Arial" pitchFamily="34" charset="0"/>
            <a:buChar char="•"/>
          </a:pPr>
          <a:r>
            <a:rPr lang="en-US" sz="1100"/>
            <a:t>An</a:t>
          </a:r>
          <a:r>
            <a:rPr lang="en-US" sz="1100" baseline="0"/>
            <a:t> online </a:t>
          </a:r>
          <a:r>
            <a:rPr lang="en-US" sz="1100"/>
            <a:t>donation was confirmed</a:t>
          </a:r>
          <a:r>
            <a:rPr lang="en-US" sz="1100" baseline="0"/>
            <a:t> on the team site</a:t>
          </a:r>
        </a:p>
        <a:p>
          <a:pPr marL="628650" lvl="1" indent="-171450">
            <a:buFont typeface="Arial" pitchFamily="34" charset="0"/>
            <a:buChar char="•"/>
          </a:pPr>
          <a:r>
            <a:rPr lang="en-US" sz="1100" baseline="0"/>
            <a:t>A cash donation was </a:t>
          </a:r>
          <a:r>
            <a:rPr lang="en-US" sz="1100" b="1" baseline="0"/>
            <a:t>turned in to me or the AF</a:t>
          </a:r>
        </a:p>
        <a:p>
          <a:pPr marL="628650" lvl="1" indent="-171450">
            <a:buFont typeface="Arial" pitchFamily="34" charset="0"/>
            <a:buChar char="•"/>
          </a:pPr>
          <a:r>
            <a:rPr lang="en-US" sz="1100" b="0" baseline="0"/>
            <a:t>Volunteer hours were verified by me or Tara </a:t>
          </a:r>
        </a:p>
        <a:p>
          <a:pPr marL="0" lvl="0" indent="0">
            <a:buFont typeface="Arial" pitchFamily="34" charset="0"/>
            <a:buNone/>
          </a:pPr>
          <a:r>
            <a:rPr lang="en-US" sz="1100" b="0" baseline="0"/>
            <a:t>Please don't mark a line item with an X unless the transaction is completely finalized.</a:t>
          </a:r>
        </a:p>
        <a:p>
          <a:pPr marL="0" lvl="0" indent="0">
            <a:buFont typeface="Arial" pitchFamily="34" charset="0"/>
            <a:buNone/>
          </a:pPr>
          <a:endParaRPr lang="en-US" sz="1100" b="0" baseline="0"/>
        </a:p>
        <a:p>
          <a:pPr marL="0" lvl="0" indent="0">
            <a:buFont typeface="Arial" pitchFamily="34" charset="0"/>
            <a:buNone/>
          </a:pPr>
          <a:r>
            <a:rPr lang="en-US" sz="1100" b="0" baseline="0"/>
            <a:t>This ledger should be posted to your team site along with copies of receipts as part of your final portfolio submission.  Screencaps are acceptable if you have a hard time embedding the actual Excel file.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DC461-B99E-4D6A-BC71-7C379DAFCA29}" name="Table1" displayName="Table1" ref="G2:J9" totalsRowShown="0" headerRowDxfId="5">
  <autoFilter ref="G2:J9" xr:uid="{F5C2EB8B-EFC9-48AD-B17F-33DAE50C6036}">
    <filterColumn colId="0" hiddenButton="1"/>
    <filterColumn colId="1" hiddenButton="1"/>
    <filterColumn colId="2" hiddenButton="1"/>
    <filterColumn colId="3" hiddenButton="1"/>
  </autoFilter>
  <tableColumns count="4">
    <tableColumn id="1" xr3:uid="{31C7620E-8633-4713-B86B-55B7E32E3800}" name="Name"/>
    <tableColumn id="2" xr3:uid="{8B26539F-A8A4-45E5-9882-262258A2FF3F}" name="Total Day _x000a_Count">
      <calculatedColumnFormula>COUNTIF(B:B,$G3)</calculatedColumnFormula>
    </tableColumn>
    <tableColumn id="3" xr3:uid="{0C52AAE2-003E-47BF-9DFB-A221380CF706}" name="Total Time _x000a_Logged : Minutes">
      <calculatedColumnFormula>SUMIF(B:B,G3,D:D)</calculatedColumnFormula>
    </tableColumn>
    <tableColumn id="4" xr3:uid="{3A07D19B-C4CD-4539-8943-D7175A1D145D}" name="Time_x000a_ To $" dataDxfId="4">
      <calculatedColumnFormula>IF(ISERROR($I3/60),NA(),10 *($I3/60))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A651FD-0013-41A9-8BA2-76BB3F647B5D}" name="Table2" displayName="Table2" ref="A1:E1048576" totalsRowShown="0" headerRowDxfId="3">
  <autoFilter ref="A1:E1048576" xr:uid="{8427E7D7-29E6-44FD-8F53-74BF0DE1A64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DDDB2EA-1E36-47E3-B740-53895D74BB96}" name="Date" dataDxfId="2"/>
    <tableColumn id="2" xr3:uid="{7549A2B9-D485-4B10-BDA6-C008FC2959FF}" name="Group _x000a_Member"/>
    <tableColumn id="3" xr3:uid="{BD58F59D-0F3D-4FA6-A0AB-06BEEA299C16}" name="Description " dataDxfId="1"/>
    <tableColumn id="4" xr3:uid="{4836D003-119E-4371-9136-16424CAF27C6}" name="Time Logged_x000a_ : Minutes"/>
    <tableColumn id="5" xr3:uid="{DEDA90EB-6876-4370-88FB-FC79DBF47756}" name="Completed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zoomScaleNormal="100" workbookViewId="0">
      <selection activeCell="C2" sqref="C2"/>
    </sheetView>
  </sheetViews>
  <sheetFormatPr defaultRowHeight="14.5" x14ac:dyDescent="0.35"/>
  <cols>
    <col min="1" max="1" width="10.1796875" style="12" customWidth="1"/>
    <col min="2" max="2" width="23.1796875" customWidth="1"/>
    <col min="3" max="3" width="12.54296875" customWidth="1"/>
    <col min="4" max="4" width="13.453125" customWidth="1"/>
    <col min="5" max="5" width="44" customWidth="1"/>
    <col min="6" max="6" width="14.1796875" customWidth="1"/>
    <col min="7" max="7" width="11" customWidth="1"/>
  </cols>
  <sheetData>
    <row r="1" spans="1:14" x14ac:dyDescent="0.35">
      <c r="A1" s="1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6"/>
      <c r="J1" s="6"/>
      <c r="K1" s="6"/>
      <c r="L1" s="6"/>
      <c r="M1" s="6"/>
      <c r="N1" s="6"/>
    </row>
    <row r="2" spans="1:14" x14ac:dyDescent="0.35">
      <c r="C2" s="3">
        <v>1</v>
      </c>
      <c r="D2" s="4"/>
      <c r="E2" t="s">
        <v>18</v>
      </c>
      <c r="F2" s="5">
        <f>SUM(C2:D2)</f>
        <v>1</v>
      </c>
      <c r="G2" s="9" t="s">
        <v>6</v>
      </c>
      <c r="I2" s="6"/>
      <c r="J2" s="6"/>
      <c r="K2" s="6"/>
      <c r="L2" s="6"/>
      <c r="M2" s="6"/>
      <c r="N2" s="6"/>
    </row>
    <row r="3" spans="1:14" x14ac:dyDescent="0.35">
      <c r="C3" s="3"/>
      <c r="D3" s="4"/>
      <c r="F3" s="5">
        <f>SUM(C3:D3)+F2</f>
        <v>1</v>
      </c>
      <c r="G3" s="9" t="s">
        <v>6</v>
      </c>
      <c r="I3" s="6"/>
      <c r="J3" s="6"/>
      <c r="K3" s="6"/>
      <c r="L3" s="6"/>
      <c r="M3" s="6"/>
      <c r="N3" s="6"/>
    </row>
    <row r="4" spans="1:14" x14ac:dyDescent="0.35">
      <c r="C4" s="3"/>
      <c r="D4" s="4"/>
      <c r="F4" s="5">
        <f t="shared" ref="F4:F67" si="0">SUM(C4:D4)+F3</f>
        <v>1</v>
      </c>
      <c r="G4" s="9" t="s">
        <v>6</v>
      </c>
      <c r="I4" s="6"/>
      <c r="J4" s="6"/>
      <c r="K4" s="6"/>
      <c r="L4" s="6"/>
      <c r="M4" s="6"/>
      <c r="N4" s="6"/>
    </row>
    <row r="5" spans="1:14" x14ac:dyDescent="0.35">
      <c r="C5" s="3"/>
      <c r="D5" s="4"/>
      <c r="F5" s="5">
        <f t="shared" si="0"/>
        <v>1</v>
      </c>
      <c r="I5" s="6"/>
      <c r="J5" s="6"/>
      <c r="K5" s="6"/>
      <c r="L5" s="6"/>
      <c r="M5" s="6"/>
      <c r="N5" s="6"/>
    </row>
    <row r="6" spans="1:14" x14ac:dyDescent="0.35">
      <c r="C6" s="7"/>
      <c r="D6" s="4"/>
      <c r="F6" s="5">
        <f t="shared" si="0"/>
        <v>1</v>
      </c>
      <c r="I6" s="6"/>
      <c r="J6" s="6"/>
      <c r="K6" s="6"/>
      <c r="L6" s="6"/>
      <c r="M6" s="6"/>
      <c r="N6" s="6"/>
    </row>
    <row r="7" spans="1:14" x14ac:dyDescent="0.35">
      <c r="C7" s="7"/>
      <c r="D7" s="4"/>
      <c r="F7" s="5">
        <f t="shared" si="0"/>
        <v>1</v>
      </c>
      <c r="I7" s="6"/>
      <c r="J7" s="6"/>
      <c r="K7" s="6"/>
      <c r="L7" s="6"/>
      <c r="M7" s="6"/>
      <c r="N7" s="6"/>
    </row>
    <row r="8" spans="1:14" x14ac:dyDescent="0.35">
      <c r="C8" s="7"/>
      <c r="D8" s="4"/>
      <c r="F8" s="5">
        <f t="shared" si="0"/>
        <v>1</v>
      </c>
      <c r="I8" s="6"/>
      <c r="J8" s="6"/>
      <c r="K8" s="6"/>
      <c r="L8" s="6"/>
      <c r="M8" s="6"/>
      <c r="N8" s="6"/>
    </row>
    <row r="9" spans="1:14" x14ac:dyDescent="0.35">
      <c r="C9" s="7"/>
      <c r="D9" s="4"/>
      <c r="F9" s="5">
        <f t="shared" si="0"/>
        <v>1</v>
      </c>
      <c r="I9" s="6"/>
      <c r="J9" s="6"/>
      <c r="K9" s="6"/>
      <c r="L9" s="6"/>
      <c r="M9" s="6"/>
      <c r="N9" s="6"/>
    </row>
    <row r="10" spans="1:14" x14ac:dyDescent="0.35">
      <c r="C10" s="7"/>
      <c r="D10" s="4"/>
      <c r="F10" s="5">
        <f t="shared" si="0"/>
        <v>1</v>
      </c>
      <c r="I10" s="6"/>
      <c r="J10" s="6"/>
      <c r="K10" s="6"/>
      <c r="L10" s="6"/>
      <c r="M10" s="6"/>
      <c r="N10" s="6"/>
    </row>
    <row r="11" spans="1:14" x14ac:dyDescent="0.35">
      <c r="C11" s="7"/>
      <c r="D11" s="4"/>
      <c r="F11" s="5">
        <f t="shared" si="0"/>
        <v>1</v>
      </c>
      <c r="I11" s="6"/>
      <c r="J11" s="6"/>
      <c r="K11" s="6"/>
      <c r="L11" s="6"/>
      <c r="M11" s="6"/>
      <c r="N11" s="6"/>
    </row>
    <row r="12" spans="1:14" x14ac:dyDescent="0.35">
      <c r="C12" s="7"/>
      <c r="D12" s="4"/>
      <c r="F12" s="5">
        <f t="shared" si="0"/>
        <v>1</v>
      </c>
      <c r="I12" s="6"/>
      <c r="J12" s="6"/>
      <c r="K12" s="6"/>
      <c r="L12" s="6"/>
      <c r="M12" s="6"/>
      <c r="N12" s="6"/>
    </row>
    <row r="13" spans="1:14" x14ac:dyDescent="0.35">
      <c r="C13" s="7"/>
      <c r="D13" s="4"/>
      <c r="F13" s="5">
        <f t="shared" si="0"/>
        <v>1</v>
      </c>
      <c r="I13" s="6"/>
      <c r="J13" s="6"/>
      <c r="K13" s="6"/>
      <c r="L13" s="6"/>
      <c r="M13" s="6"/>
      <c r="N13" s="6"/>
    </row>
    <row r="14" spans="1:14" x14ac:dyDescent="0.35">
      <c r="C14" s="7"/>
      <c r="D14" s="4"/>
      <c r="F14" s="5">
        <f t="shared" si="0"/>
        <v>1</v>
      </c>
      <c r="I14" s="6"/>
      <c r="J14" s="6"/>
      <c r="K14" s="6"/>
      <c r="L14" s="6"/>
      <c r="M14" s="6"/>
      <c r="N14" s="6"/>
    </row>
    <row r="15" spans="1:14" x14ac:dyDescent="0.35">
      <c r="C15" s="7"/>
      <c r="D15" s="4"/>
      <c r="F15" s="5">
        <f t="shared" si="0"/>
        <v>1</v>
      </c>
      <c r="I15" s="6"/>
      <c r="J15" s="6"/>
      <c r="K15" s="6"/>
      <c r="L15" s="6"/>
      <c r="M15" s="6"/>
      <c r="N15" s="6"/>
    </row>
    <row r="16" spans="1:14" x14ac:dyDescent="0.35">
      <c r="C16" s="7"/>
      <c r="D16" s="4"/>
      <c r="F16" s="5">
        <f t="shared" si="0"/>
        <v>1</v>
      </c>
      <c r="I16" s="6"/>
      <c r="J16" s="6"/>
      <c r="K16" s="6"/>
      <c r="L16" s="6"/>
      <c r="M16" s="6"/>
      <c r="N16" s="6"/>
    </row>
    <row r="17" spans="3:14" x14ac:dyDescent="0.35">
      <c r="C17" s="7"/>
      <c r="D17" s="4"/>
      <c r="F17" s="5">
        <f t="shared" si="0"/>
        <v>1</v>
      </c>
      <c r="I17" s="6"/>
      <c r="J17" s="6"/>
      <c r="K17" s="6"/>
      <c r="L17" s="6"/>
      <c r="M17" s="6"/>
      <c r="N17" s="6"/>
    </row>
    <row r="18" spans="3:14" x14ac:dyDescent="0.35">
      <c r="C18" s="7"/>
      <c r="D18" s="4"/>
      <c r="F18" s="5">
        <f t="shared" si="0"/>
        <v>1</v>
      </c>
    </row>
    <row r="19" spans="3:14" x14ac:dyDescent="0.35">
      <c r="C19" s="7"/>
      <c r="D19" s="4"/>
      <c r="F19" s="5">
        <f t="shared" si="0"/>
        <v>1</v>
      </c>
    </row>
    <row r="20" spans="3:14" x14ac:dyDescent="0.35">
      <c r="C20" s="7"/>
      <c r="D20" s="4"/>
      <c r="F20" s="5">
        <f t="shared" si="0"/>
        <v>1</v>
      </c>
    </row>
    <row r="21" spans="3:14" x14ac:dyDescent="0.35">
      <c r="C21" s="7"/>
      <c r="D21" s="4"/>
      <c r="F21" s="5">
        <f t="shared" si="0"/>
        <v>1</v>
      </c>
    </row>
    <row r="22" spans="3:14" x14ac:dyDescent="0.35">
      <c r="C22" s="8"/>
      <c r="D22" s="4"/>
      <c r="F22" s="5">
        <f t="shared" si="0"/>
        <v>1</v>
      </c>
    </row>
    <row r="23" spans="3:14" x14ac:dyDescent="0.35">
      <c r="C23" s="8"/>
      <c r="D23" s="4"/>
      <c r="F23" s="5">
        <f t="shared" si="0"/>
        <v>1</v>
      </c>
    </row>
    <row r="24" spans="3:14" x14ac:dyDescent="0.35">
      <c r="C24" s="8"/>
      <c r="D24" s="4"/>
      <c r="F24" s="5">
        <f t="shared" si="0"/>
        <v>1</v>
      </c>
    </row>
    <row r="25" spans="3:14" x14ac:dyDescent="0.35">
      <c r="C25" s="8"/>
      <c r="D25" s="4"/>
      <c r="F25" s="5">
        <f t="shared" si="0"/>
        <v>1</v>
      </c>
    </row>
    <row r="26" spans="3:14" x14ac:dyDescent="0.35">
      <c r="C26" s="8"/>
      <c r="D26" s="4"/>
      <c r="F26" s="5">
        <f t="shared" si="0"/>
        <v>1</v>
      </c>
    </row>
    <row r="27" spans="3:14" x14ac:dyDescent="0.35">
      <c r="C27" s="8"/>
      <c r="D27" s="4"/>
      <c r="F27" s="5">
        <f t="shared" si="0"/>
        <v>1</v>
      </c>
    </row>
    <row r="28" spans="3:14" x14ac:dyDescent="0.35">
      <c r="C28" s="8"/>
      <c r="D28" s="4"/>
      <c r="F28" s="5">
        <f t="shared" si="0"/>
        <v>1</v>
      </c>
    </row>
    <row r="29" spans="3:14" x14ac:dyDescent="0.35">
      <c r="C29" s="8"/>
      <c r="D29" s="4"/>
      <c r="F29" s="5">
        <f t="shared" si="0"/>
        <v>1</v>
      </c>
    </row>
    <row r="30" spans="3:14" x14ac:dyDescent="0.35">
      <c r="C30" s="8"/>
      <c r="D30" s="4"/>
      <c r="F30" s="5">
        <f t="shared" si="0"/>
        <v>1</v>
      </c>
    </row>
    <row r="31" spans="3:14" x14ac:dyDescent="0.35">
      <c r="C31" s="8"/>
      <c r="D31" s="4"/>
      <c r="F31" s="5">
        <f t="shared" si="0"/>
        <v>1</v>
      </c>
    </row>
    <row r="32" spans="3:14" x14ac:dyDescent="0.35">
      <c r="C32" s="8"/>
      <c r="D32" s="4"/>
      <c r="F32" s="5">
        <f t="shared" si="0"/>
        <v>1</v>
      </c>
    </row>
    <row r="33" spans="3:6" x14ac:dyDescent="0.35">
      <c r="C33" s="8"/>
      <c r="D33" s="4"/>
      <c r="F33" s="5">
        <f t="shared" si="0"/>
        <v>1</v>
      </c>
    </row>
    <row r="34" spans="3:6" x14ac:dyDescent="0.35">
      <c r="C34" s="8"/>
      <c r="D34" s="4"/>
      <c r="F34" s="5">
        <f t="shared" si="0"/>
        <v>1</v>
      </c>
    </row>
    <row r="35" spans="3:6" x14ac:dyDescent="0.35">
      <c r="C35" s="8"/>
      <c r="D35" s="4"/>
      <c r="F35" s="5">
        <f t="shared" si="0"/>
        <v>1</v>
      </c>
    </row>
    <row r="36" spans="3:6" x14ac:dyDescent="0.35">
      <c r="C36" s="8"/>
      <c r="D36" s="4"/>
      <c r="F36" s="5">
        <f t="shared" si="0"/>
        <v>1</v>
      </c>
    </row>
    <row r="37" spans="3:6" x14ac:dyDescent="0.35">
      <c r="C37" s="8"/>
      <c r="D37" s="4"/>
      <c r="F37" s="5">
        <f t="shared" si="0"/>
        <v>1</v>
      </c>
    </row>
    <row r="38" spans="3:6" x14ac:dyDescent="0.35">
      <c r="C38" s="8"/>
      <c r="D38" s="4"/>
      <c r="F38" s="5">
        <f t="shared" si="0"/>
        <v>1</v>
      </c>
    </row>
    <row r="39" spans="3:6" x14ac:dyDescent="0.35">
      <c r="C39" s="8"/>
      <c r="D39" s="4"/>
      <c r="F39" s="5">
        <f t="shared" si="0"/>
        <v>1</v>
      </c>
    </row>
    <row r="40" spans="3:6" x14ac:dyDescent="0.35">
      <c r="C40" s="8"/>
      <c r="D40" s="4"/>
      <c r="F40" s="5">
        <f t="shared" si="0"/>
        <v>1</v>
      </c>
    </row>
    <row r="41" spans="3:6" x14ac:dyDescent="0.35">
      <c r="C41" s="8"/>
      <c r="D41" s="4"/>
      <c r="F41" s="5">
        <f t="shared" si="0"/>
        <v>1</v>
      </c>
    </row>
    <row r="42" spans="3:6" x14ac:dyDescent="0.35">
      <c r="C42" s="8"/>
      <c r="D42" s="4"/>
      <c r="F42" s="5">
        <f t="shared" si="0"/>
        <v>1</v>
      </c>
    </row>
    <row r="43" spans="3:6" x14ac:dyDescent="0.35">
      <c r="C43" s="8"/>
      <c r="D43" s="4"/>
      <c r="F43" s="5">
        <f t="shared" si="0"/>
        <v>1</v>
      </c>
    </row>
    <row r="44" spans="3:6" x14ac:dyDescent="0.35">
      <c r="C44" s="8"/>
      <c r="D44" s="4"/>
      <c r="F44" s="5">
        <f t="shared" si="0"/>
        <v>1</v>
      </c>
    </row>
    <row r="45" spans="3:6" x14ac:dyDescent="0.35">
      <c r="C45" s="8"/>
      <c r="D45" s="4"/>
      <c r="F45" s="5">
        <f t="shared" si="0"/>
        <v>1</v>
      </c>
    </row>
    <row r="46" spans="3:6" x14ac:dyDescent="0.35">
      <c r="C46" s="8"/>
      <c r="D46" s="4"/>
      <c r="F46" s="5">
        <f t="shared" si="0"/>
        <v>1</v>
      </c>
    </row>
    <row r="47" spans="3:6" x14ac:dyDescent="0.35">
      <c r="C47" s="8"/>
      <c r="D47" s="4"/>
      <c r="F47" s="5">
        <f t="shared" si="0"/>
        <v>1</v>
      </c>
    </row>
    <row r="48" spans="3:6" x14ac:dyDescent="0.35">
      <c r="C48" s="8"/>
      <c r="D48" s="4"/>
      <c r="F48" s="5">
        <f t="shared" si="0"/>
        <v>1</v>
      </c>
    </row>
    <row r="49" spans="3:6" x14ac:dyDescent="0.35">
      <c r="C49" s="8"/>
      <c r="D49" s="4"/>
      <c r="F49" s="5">
        <f t="shared" si="0"/>
        <v>1</v>
      </c>
    </row>
    <row r="50" spans="3:6" x14ac:dyDescent="0.35">
      <c r="C50" s="8"/>
      <c r="D50" s="4"/>
      <c r="F50" s="5">
        <f t="shared" si="0"/>
        <v>1</v>
      </c>
    </row>
    <row r="51" spans="3:6" x14ac:dyDescent="0.35">
      <c r="C51" s="8"/>
      <c r="D51" s="4"/>
      <c r="F51" s="5">
        <f t="shared" si="0"/>
        <v>1</v>
      </c>
    </row>
    <row r="52" spans="3:6" x14ac:dyDescent="0.35">
      <c r="C52" s="8"/>
      <c r="D52" s="4"/>
      <c r="F52" s="5">
        <f t="shared" si="0"/>
        <v>1</v>
      </c>
    </row>
    <row r="53" spans="3:6" x14ac:dyDescent="0.35">
      <c r="C53" s="8"/>
      <c r="D53" s="4"/>
      <c r="F53" s="5">
        <f t="shared" si="0"/>
        <v>1</v>
      </c>
    </row>
    <row r="54" spans="3:6" x14ac:dyDescent="0.35">
      <c r="C54" s="8"/>
      <c r="D54" s="4"/>
      <c r="F54" s="5">
        <f t="shared" si="0"/>
        <v>1</v>
      </c>
    </row>
    <row r="55" spans="3:6" x14ac:dyDescent="0.35">
      <c r="C55" s="8"/>
      <c r="D55" s="4"/>
      <c r="F55" s="5">
        <f t="shared" si="0"/>
        <v>1</v>
      </c>
    </row>
    <row r="56" spans="3:6" x14ac:dyDescent="0.35">
      <c r="C56" s="8"/>
      <c r="D56" s="4"/>
      <c r="F56" s="5">
        <f t="shared" si="0"/>
        <v>1</v>
      </c>
    </row>
    <row r="57" spans="3:6" x14ac:dyDescent="0.35">
      <c r="C57" s="8"/>
      <c r="D57" s="4"/>
      <c r="F57" s="5">
        <f t="shared" si="0"/>
        <v>1</v>
      </c>
    </row>
    <row r="58" spans="3:6" x14ac:dyDescent="0.35">
      <c r="C58" s="8"/>
      <c r="D58" s="4"/>
      <c r="F58" s="5">
        <f t="shared" si="0"/>
        <v>1</v>
      </c>
    </row>
    <row r="59" spans="3:6" x14ac:dyDescent="0.35">
      <c r="C59" s="8"/>
      <c r="D59" s="4"/>
      <c r="F59" s="5">
        <f t="shared" si="0"/>
        <v>1</v>
      </c>
    </row>
    <row r="60" spans="3:6" x14ac:dyDescent="0.35">
      <c r="C60" s="8"/>
      <c r="D60" s="4"/>
      <c r="F60" s="5">
        <f t="shared" si="0"/>
        <v>1</v>
      </c>
    </row>
    <row r="61" spans="3:6" x14ac:dyDescent="0.35">
      <c r="C61" s="8"/>
      <c r="D61" s="4"/>
      <c r="F61" s="5">
        <f t="shared" si="0"/>
        <v>1</v>
      </c>
    </row>
    <row r="62" spans="3:6" x14ac:dyDescent="0.35">
      <c r="C62" s="8"/>
      <c r="D62" s="4"/>
      <c r="F62" s="5">
        <f t="shared" si="0"/>
        <v>1</v>
      </c>
    </row>
    <row r="63" spans="3:6" x14ac:dyDescent="0.35">
      <c r="C63" s="8"/>
      <c r="D63" s="4"/>
      <c r="F63" s="5">
        <f t="shared" si="0"/>
        <v>1</v>
      </c>
    </row>
    <row r="64" spans="3:6" x14ac:dyDescent="0.35">
      <c r="C64" s="8"/>
      <c r="D64" s="4"/>
      <c r="F64" s="5">
        <f t="shared" si="0"/>
        <v>1</v>
      </c>
    </row>
    <row r="65" spans="3:6" x14ac:dyDescent="0.35">
      <c r="C65" s="8"/>
      <c r="D65" s="4"/>
      <c r="F65" s="5">
        <f t="shared" si="0"/>
        <v>1</v>
      </c>
    </row>
    <row r="66" spans="3:6" x14ac:dyDescent="0.35">
      <c r="C66" s="8"/>
      <c r="D66" s="4"/>
      <c r="F66" s="5">
        <f t="shared" si="0"/>
        <v>1</v>
      </c>
    </row>
    <row r="67" spans="3:6" x14ac:dyDescent="0.35">
      <c r="C67" s="8"/>
      <c r="D67" s="4"/>
      <c r="F67" s="5">
        <f t="shared" si="0"/>
        <v>1</v>
      </c>
    </row>
    <row r="68" spans="3:6" x14ac:dyDescent="0.35">
      <c r="C68" s="8"/>
      <c r="D68" s="4"/>
      <c r="F68" s="5">
        <f t="shared" ref="F68:F111" si="1">SUM(C68:D68)+F67</f>
        <v>1</v>
      </c>
    </row>
    <row r="69" spans="3:6" x14ac:dyDescent="0.35">
      <c r="C69" s="8"/>
      <c r="D69" s="4"/>
      <c r="F69" s="5">
        <f t="shared" si="1"/>
        <v>1</v>
      </c>
    </row>
    <row r="70" spans="3:6" x14ac:dyDescent="0.35">
      <c r="C70" s="8"/>
      <c r="D70" s="4"/>
      <c r="F70" s="5">
        <f t="shared" si="1"/>
        <v>1</v>
      </c>
    </row>
    <row r="71" spans="3:6" x14ac:dyDescent="0.35">
      <c r="C71" s="8"/>
      <c r="D71" s="4"/>
      <c r="F71" s="5">
        <f t="shared" si="1"/>
        <v>1</v>
      </c>
    </row>
    <row r="72" spans="3:6" x14ac:dyDescent="0.35">
      <c r="C72" s="8"/>
      <c r="D72" s="4"/>
      <c r="F72" s="5">
        <f t="shared" si="1"/>
        <v>1</v>
      </c>
    </row>
    <row r="73" spans="3:6" x14ac:dyDescent="0.35">
      <c r="C73" s="8"/>
      <c r="D73" s="4"/>
      <c r="F73" s="5">
        <f t="shared" si="1"/>
        <v>1</v>
      </c>
    </row>
    <row r="74" spans="3:6" x14ac:dyDescent="0.35">
      <c r="C74" s="8"/>
      <c r="D74" s="4"/>
      <c r="F74" s="5">
        <f t="shared" si="1"/>
        <v>1</v>
      </c>
    </row>
    <row r="75" spans="3:6" x14ac:dyDescent="0.35">
      <c r="C75" s="8"/>
      <c r="D75" s="4"/>
      <c r="F75" s="5">
        <f t="shared" si="1"/>
        <v>1</v>
      </c>
    </row>
    <row r="76" spans="3:6" x14ac:dyDescent="0.35">
      <c r="C76" s="8"/>
      <c r="D76" s="4"/>
      <c r="F76" s="5">
        <f t="shared" si="1"/>
        <v>1</v>
      </c>
    </row>
    <row r="77" spans="3:6" x14ac:dyDescent="0.35">
      <c r="C77" s="8"/>
      <c r="D77" s="4"/>
      <c r="F77" s="5">
        <f t="shared" si="1"/>
        <v>1</v>
      </c>
    </row>
    <row r="78" spans="3:6" x14ac:dyDescent="0.35">
      <c r="C78" s="8"/>
      <c r="D78" s="4"/>
      <c r="F78" s="5">
        <f t="shared" si="1"/>
        <v>1</v>
      </c>
    </row>
    <row r="79" spans="3:6" x14ac:dyDescent="0.35">
      <c r="C79" s="8"/>
      <c r="D79" s="4"/>
      <c r="F79" s="5">
        <f t="shared" si="1"/>
        <v>1</v>
      </c>
    </row>
    <row r="80" spans="3:6" x14ac:dyDescent="0.35">
      <c r="C80" s="8"/>
      <c r="D80" s="4"/>
      <c r="F80" s="5">
        <f t="shared" si="1"/>
        <v>1</v>
      </c>
    </row>
    <row r="81" spans="3:6" x14ac:dyDescent="0.35">
      <c r="C81" s="8"/>
      <c r="D81" s="4"/>
      <c r="F81" s="5">
        <f t="shared" si="1"/>
        <v>1</v>
      </c>
    </row>
    <row r="82" spans="3:6" x14ac:dyDescent="0.35">
      <c r="C82" s="8"/>
      <c r="D82" s="4"/>
      <c r="F82" s="5">
        <f t="shared" si="1"/>
        <v>1</v>
      </c>
    </row>
    <row r="83" spans="3:6" x14ac:dyDescent="0.35">
      <c r="C83" s="8"/>
      <c r="D83" s="4"/>
      <c r="F83" s="5">
        <f t="shared" si="1"/>
        <v>1</v>
      </c>
    </row>
    <row r="84" spans="3:6" x14ac:dyDescent="0.35">
      <c r="C84" s="8"/>
      <c r="D84" s="4"/>
      <c r="F84" s="5">
        <f t="shared" si="1"/>
        <v>1</v>
      </c>
    </row>
    <row r="85" spans="3:6" x14ac:dyDescent="0.35">
      <c r="C85" s="8"/>
      <c r="D85" s="4"/>
      <c r="F85" s="5">
        <f t="shared" si="1"/>
        <v>1</v>
      </c>
    </row>
    <row r="86" spans="3:6" x14ac:dyDescent="0.35">
      <c r="C86" s="8"/>
      <c r="D86" s="4"/>
      <c r="F86" s="5">
        <f t="shared" si="1"/>
        <v>1</v>
      </c>
    </row>
    <row r="87" spans="3:6" x14ac:dyDescent="0.35">
      <c r="C87" s="8"/>
      <c r="D87" s="4"/>
      <c r="F87" s="5">
        <f t="shared" si="1"/>
        <v>1</v>
      </c>
    </row>
    <row r="88" spans="3:6" x14ac:dyDescent="0.35">
      <c r="C88" s="8"/>
      <c r="D88" s="4"/>
      <c r="F88" s="5">
        <f t="shared" si="1"/>
        <v>1</v>
      </c>
    </row>
    <row r="89" spans="3:6" x14ac:dyDescent="0.35">
      <c r="C89" s="8"/>
      <c r="D89" s="4"/>
      <c r="F89" s="5">
        <f t="shared" si="1"/>
        <v>1</v>
      </c>
    </row>
    <row r="90" spans="3:6" x14ac:dyDescent="0.35">
      <c r="C90" s="8"/>
      <c r="D90" s="4"/>
      <c r="F90" s="5">
        <f t="shared" si="1"/>
        <v>1</v>
      </c>
    </row>
    <row r="91" spans="3:6" x14ac:dyDescent="0.35">
      <c r="C91" s="8"/>
      <c r="D91" s="4"/>
      <c r="F91" s="5">
        <f t="shared" si="1"/>
        <v>1</v>
      </c>
    </row>
    <row r="92" spans="3:6" x14ac:dyDescent="0.35">
      <c r="C92" s="8"/>
      <c r="D92" s="4"/>
      <c r="F92" s="5">
        <f t="shared" si="1"/>
        <v>1</v>
      </c>
    </row>
    <row r="93" spans="3:6" x14ac:dyDescent="0.35">
      <c r="C93" s="8"/>
      <c r="D93" s="4"/>
      <c r="F93" s="5">
        <f t="shared" si="1"/>
        <v>1</v>
      </c>
    </row>
    <row r="94" spans="3:6" x14ac:dyDescent="0.35">
      <c r="C94" s="8"/>
      <c r="D94" s="4"/>
      <c r="F94" s="5">
        <f t="shared" si="1"/>
        <v>1</v>
      </c>
    </row>
    <row r="95" spans="3:6" x14ac:dyDescent="0.35">
      <c r="C95" s="8"/>
      <c r="D95" s="4"/>
      <c r="F95" s="5">
        <f t="shared" si="1"/>
        <v>1</v>
      </c>
    </row>
    <row r="96" spans="3:6" x14ac:dyDescent="0.35">
      <c r="C96" s="8"/>
      <c r="D96" s="4"/>
      <c r="F96" s="5">
        <f t="shared" si="1"/>
        <v>1</v>
      </c>
    </row>
    <row r="97" spans="3:6" x14ac:dyDescent="0.35">
      <c r="C97" s="8"/>
      <c r="D97" s="4"/>
      <c r="F97" s="5">
        <f t="shared" si="1"/>
        <v>1</v>
      </c>
    </row>
    <row r="98" spans="3:6" x14ac:dyDescent="0.35">
      <c r="C98" s="8"/>
      <c r="D98" s="4"/>
      <c r="F98" s="5">
        <f t="shared" si="1"/>
        <v>1</v>
      </c>
    </row>
    <row r="99" spans="3:6" x14ac:dyDescent="0.35">
      <c r="C99" s="8"/>
      <c r="D99" s="4"/>
      <c r="F99" s="5">
        <f t="shared" si="1"/>
        <v>1</v>
      </c>
    </row>
    <row r="100" spans="3:6" x14ac:dyDescent="0.35">
      <c r="C100" s="8"/>
      <c r="D100" s="4"/>
      <c r="F100" s="5">
        <f t="shared" si="1"/>
        <v>1</v>
      </c>
    </row>
    <row r="101" spans="3:6" x14ac:dyDescent="0.35">
      <c r="C101" s="8"/>
      <c r="D101" s="4"/>
      <c r="F101" s="5">
        <f t="shared" si="1"/>
        <v>1</v>
      </c>
    </row>
    <row r="102" spans="3:6" x14ac:dyDescent="0.35">
      <c r="C102" s="8"/>
      <c r="D102" s="4"/>
      <c r="F102" s="5">
        <f t="shared" si="1"/>
        <v>1</v>
      </c>
    </row>
    <row r="103" spans="3:6" x14ac:dyDescent="0.35">
      <c r="C103" s="8"/>
      <c r="D103" s="4"/>
      <c r="F103" s="5">
        <f t="shared" si="1"/>
        <v>1</v>
      </c>
    </row>
    <row r="104" spans="3:6" x14ac:dyDescent="0.35">
      <c r="C104" s="8"/>
      <c r="D104" s="4"/>
      <c r="F104" s="5">
        <f t="shared" si="1"/>
        <v>1</v>
      </c>
    </row>
    <row r="105" spans="3:6" x14ac:dyDescent="0.35">
      <c r="C105" s="8"/>
      <c r="D105" s="4"/>
      <c r="F105" s="5">
        <f t="shared" si="1"/>
        <v>1</v>
      </c>
    </row>
    <row r="106" spans="3:6" x14ac:dyDescent="0.35">
      <c r="C106" s="8"/>
      <c r="D106" s="4"/>
      <c r="F106" s="5">
        <f t="shared" si="1"/>
        <v>1</v>
      </c>
    </row>
    <row r="107" spans="3:6" x14ac:dyDescent="0.35">
      <c r="C107" s="8"/>
      <c r="D107" s="4"/>
      <c r="F107" s="5">
        <f t="shared" si="1"/>
        <v>1</v>
      </c>
    </row>
    <row r="108" spans="3:6" x14ac:dyDescent="0.35">
      <c r="C108" s="8"/>
      <c r="D108" s="4"/>
      <c r="F108" s="5">
        <f t="shared" si="1"/>
        <v>1</v>
      </c>
    </row>
    <row r="109" spans="3:6" x14ac:dyDescent="0.35">
      <c r="C109" s="8"/>
      <c r="D109" s="4"/>
      <c r="F109" s="5">
        <f t="shared" si="1"/>
        <v>1</v>
      </c>
    </row>
    <row r="110" spans="3:6" x14ac:dyDescent="0.35">
      <c r="C110" s="8"/>
      <c r="D110" s="4"/>
      <c r="F110" s="5">
        <f t="shared" si="1"/>
        <v>1</v>
      </c>
    </row>
    <row r="111" spans="3:6" x14ac:dyDescent="0.35">
      <c r="C111" s="8"/>
      <c r="F111" s="5">
        <f t="shared" si="1"/>
        <v>1</v>
      </c>
    </row>
  </sheetData>
  <pageMargins left="0.7" right="0.7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showGridLines="0" tabSelected="1" workbookViewId="0">
      <selection activeCell="M7" sqref="M7"/>
    </sheetView>
  </sheetViews>
  <sheetFormatPr defaultRowHeight="14.5" x14ac:dyDescent="0.35"/>
  <cols>
    <col min="1" max="1" width="10.453125" style="2" bestFit="1" customWidth="1"/>
    <col min="2" max="2" width="8.1796875" bestFit="1" customWidth="1"/>
    <col min="3" max="3" width="20.26953125" style="17" customWidth="1"/>
    <col min="4" max="4" width="11.1796875" bestFit="1" customWidth="1"/>
    <col min="5" max="5" width="12.6328125" style="16" customWidth="1"/>
    <col min="6" max="6" width="2.7265625" customWidth="1"/>
    <col min="7" max="7" width="12.36328125" bestFit="1" customWidth="1"/>
    <col min="8" max="8" width="8.7265625" bestFit="1" customWidth="1"/>
    <col min="9" max="9" width="15.08984375" bestFit="1" customWidth="1"/>
    <col min="10" max="10" width="9.54296875" bestFit="1" customWidth="1"/>
  </cols>
  <sheetData>
    <row r="1" spans="1:10" ht="44.5" customHeight="1" x14ac:dyDescent="0.35">
      <c r="A1" s="18" t="s">
        <v>0</v>
      </c>
      <c r="B1" s="19" t="s">
        <v>26</v>
      </c>
      <c r="C1" s="19" t="s">
        <v>16</v>
      </c>
      <c r="D1" s="19" t="s">
        <v>21</v>
      </c>
      <c r="E1" s="20" t="s">
        <v>7</v>
      </c>
      <c r="G1" s="25" t="s">
        <v>17</v>
      </c>
      <c r="H1" s="26"/>
      <c r="I1" s="26"/>
      <c r="J1" s="27"/>
    </row>
    <row r="2" spans="1:10" ht="29" x14ac:dyDescent="0.35">
      <c r="A2" s="2">
        <v>43027</v>
      </c>
      <c r="B2" t="s">
        <v>13</v>
      </c>
      <c r="C2" s="17" t="s">
        <v>20</v>
      </c>
      <c r="D2">
        <v>75</v>
      </c>
      <c r="G2" s="10" t="s">
        <v>8</v>
      </c>
      <c r="H2" s="21" t="s">
        <v>23</v>
      </c>
      <c r="I2" s="21" t="s">
        <v>28</v>
      </c>
      <c r="J2" s="21" t="s">
        <v>25</v>
      </c>
    </row>
    <row r="3" spans="1:10" ht="22" x14ac:dyDescent="0.35">
      <c r="A3" s="2">
        <v>43027</v>
      </c>
      <c r="B3" t="s">
        <v>14</v>
      </c>
      <c r="C3" s="17" t="s">
        <v>20</v>
      </c>
      <c r="D3">
        <v>75</v>
      </c>
      <c r="G3" t="s">
        <v>13</v>
      </c>
      <c r="H3">
        <f>COUNTIF(B:B,$G3)</f>
        <v>2</v>
      </c>
      <c r="I3">
        <f>SUMIF(B:B,G3,D:D)</f>
        <v>150</v>
      </c>
      <c r="J3" s="13">
        <f t="shared" ref="J3:J9" si="0">IF(ISERROR($I3/60),NA(),10 *($I3/60))</f>
        <v>25</v>
      </c>
    </row>
    <row r="4" spans="1:10" ht="22" x14ac:dyDescent="0.35">
      <c r="A4" s="2">
        <v>43027</v>
      </c>
      <c r="B4" t="s">
        <v>12</v>
      </c>
      <c r="C4" s="17" t="s">
        <v>20</v>
      </c>
      <c r="D4">
        <v>75</v>
      </c>
      <c r="G4" t="s">
        <v>14</v>
      </c>
      <c r="H4">
        <f t="shared" ref="H4:H9" si="1">COUNTIF(B:B,$G4)</f>
        <v>2</v>
      </c>
      <c r="I4">
        <f t="shared" ref="I4:I9" si="2">SUMIF(B:B,G4,D:D)</f>
        <v>150</v>
      </c>
      <c r="J4" s="13">
        <f t="shared" si="0"/>
        <v>25</v>
      </c>
    </row>
    <row r="5" spans="1:10" ht="22" x14ac:dyDescent="0.35">
      <c r="A5" s="2">
        <v>43027</v>
      </c>
      <c r="B5" t="s">
        <v>10</v>
      </c>
      <c r="C5" s="17" t="s">
        <v>20</v>
      </c>
      <c r="D5">
        <v>75</v>
      </c>
      <c r="G5" t="s">
        <v>12</v>
      </c>
      <c r="H5">
        <f t="shared" si="1"/>
        <v>2</v>
      </c>
      <c r="I5">
        <f t="shared" si="2"/>
        <v>150</v>
      </c>
      <c r="J5" s="13">
        <f t="shared" si="0"/>
        <v>25</v>
      </c>
    </row>
    <row r="6" spans="1:10" ht="22" x14ac:dyDescent="0.35">
      <c r="A6" s="2">
        <v>43027</v>
      </c>
      <c r="B6" t="s">
        <v>11</v>
      </c>
      <c r="C6" s="17" t="s">
        <v>20</v>
      </c>
      <c r="D6">
        <v>75</v>
      </c>
      <c r="G6" t="s">
        <v>10</v>
      </c>
      <c r="H6">
        <f t="shared" si="1"/>
        <v>2</v>
      </c>
      <c r="I6">
        <f t="shared" si="2"/>
        <v>150</v>
      </c>
      <c r="J6" s="13">
        <f t="shared" si="0"/>
        <v>25</v>
      </c>
    </row>
    <row r="7" spans="1:10" ht="22" x14ac:dyDescent="0.35">
      <c r="A7" s="2">
        <v>43027</v>
      </c>
      <c r="B7" t="s">
        <v>15</v>
      </c>
      <c r="C7" s="17" t="s">
        <v>20</v>
      </c>
      <c r="D7">
        <v>75</v>
      </c>
      <c r="G7" t="s">
        <v>11</v>
      </c>
      <c r="H7">
        <f t="shared" si="1"/>
        <v>2</v>
      </c>
      <c r="I7">
        <f t="shared" si="2"/>
        <v>150</v>
      </c>
      <c r="J7" s="13">
        <f t="shared" si="0"/>
        <v>25</v>
      </c>
    </row>
    <row r="8" spans="1:10" ht="22" x14ac:dyDescent="0.35">
      <c r="A8" s="2">
        <v>43027</v>
      </c>
      <c r="B8" t="s">
        <v>9</v>
      </c>
      <c r="C8" s="17" t="s">
        <v>20</v>
      </c>
      <c r="D8">
        <v>75</v>
      </c>
      <c r="G8" t="s">
        <v>15</v>
      </c>
      <c r="H8">
        <f t="shared" si="1"/>
        <v>2</v>
      </c>
      <c r="I8">
        <f t="shared" si="2"/>
        <v>150</v>
      </c>
      <c r="J8" s="13">
        <f t="shared" si="0"/>
        <v>25</v>
      </c>
    </row>
    <row r="9" spans="1:10" x14ac:dyDescent="0.35">
      <c r="A9" s="2">
        <v>43038</v>
      </c>
      <c r="B9" t="s">
        <v>13</v>
      </c>
      <c r="C9" s="17" t="s">
        <v>29</v>
      </c>
      <c r="D9">
        <v>75</v>
      </c>
      <c r="G9" t="s">
        <v>9</v>
      </c>
      <c r="H9">
        <f t="shared" si="1"/>
        <v>2</v>
      </c>
      <c r="I9">
        <f t="shared" si="2"/>
        <v>150</v>
      </c>
      <c r="J9" s="13">
        <f t="shared" si="0"/>
        <v>25</v>
      </c>
    </row>
    <row r="10" spans="1:10" x14ac:dyDescent="0.35">
      <c r="A10" s="2">
        <v>43038</v>
      </c>
      <c r="B10" t="s">
        <v>14</v>
      </c>
      <c r="C10" s="17" t="s">
        <v>29</v>
      </c>
      <c r="D10">
        <v>75</v>
      </c>
    </row>
    <row r="11" spans="1:10" ht="29" x14ac:dyDescent="0.35">
      <c r="A11" s="2">
        <v>43038</v>
      </c>
      <c r="B11" t="s">
        <v>12</v>
      </c>
      <c r="C11" s="17" t="s">
        <v>29</v>
      </c>
      <c r="D11">
        <v>75</v>
      </c>
      <c r="G11" s="22" t="s">
        <v>22</v>
      </c>
      <c r="H11" s="23" t="s">
        <v>23</v>
      </c>
      <c r="I11" s="23" t="s">
        <v>27</v>
      </c>
      <c r="J11" s="23" t="s">
        <v>24</v>
      </c>
    </row>
    <row r="12" spans="1:10" x14ac:dyDescent="0.35">
      <c r="A12" s="2">
        <v>43038</v>
      </c>
      <c r="B12" t="s">
        <v>10</v>
      </c>
      <c r="C12" s="17" t="s">
        <v>29</v>
      </c>
      <c r="D12">
        <v>75</v>
      </c>
      <c r="G12" s="14" t="s">
        <v>19</v>
      </c>
      <c r="H12" s="14">
        <f>_xlfn.AGGREGATE(9,3,$H$3:$H$9)</f>
        <v>14</v>
      </c>
      <c r="I12" s="24">
        <f>_xlfn.AGGREGATE(9,3,$I$3:$I$9)/1440</f>
        <v>0.72916666666666663</v>
      </c>
      <c r="J12" s="15">
        <f>_xlfn.AGGREGATE(9,3,$J$3:$J$9)</f>
        <v>175</v>
      </c>
    </row>
    <row r="13" spans="1:10" x14ac:dyDescent="0.35">
      <c r="A13" s="2">
        <v>43038</v>
      </c>
      <c r="B13" t="s">
        <v>11</v>
      </c>
      <c r="C13" s="17" t="s">
        <v>29</v>
      </c>
      <c r="D13">
        <v>75</v>
      </c>
    </row>
    <row r="14" spans="1:10" x14ac:dyDescent="0.35">
      <c r="A14" s="2">
        <v>43038</v>
      </c>
      <c r="B14" t="s">
        <v>15</v>
      </c>
      <c r="C14" s="17" t="s">
        <v>29</v>
      </c>
      <c r="D14">
        <v>75</v>
      </c>
    </row>
    <row r="15" spans="1:10" x14ac:dyDescent="0.35">
      <c r="A15" s="2">
        <v>43038</v>
      </c>
      <c r="B15" t="s">
        <v>9</v>
      </c>
      <c r="C15" s="17" t="s">
        <v>29</v>
      </c>
      <c r="D15">
        <v>75</v>
      </c>
    </row>
  </sheetData>
  <mergeCells count="1">
    <mergeCell ref="G1:J1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0F553DD-953A-4F2F-A47D-FDCE667EBA67}">
          <x14:formula1>
            <xm:f>Sheet3!$A$2:$A$8</xm:f>
          </x14:formula1>
          <xm:sqref>B2:B104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2" sqref="A2:A8"/>
    </sheetView>
  </sheetViews>
  <sheetFormatPr defaultRowHeight="14.5" x14ac:dyDescent="0.35"/>
  <sheetData>
    <row r="1" spans="1:1" x14ac:dyDescent="0.35">
      <c r="A1" t="s">
        <v>8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12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15</v>
      </c>
    </row>
    <row r="8" spans="1:1" x14ac:dyDescent="0.35">
      <c r="A8" t="s">
        <v>9</v>
      </c>
    </row>
  </sheetData>
  <sortState ref="A2:A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Team 5 Byte Strength</vt:lpstr>
      <vt:lpstr>Sheet3</vt:lpstr>
      <vt:lpstr>Sheet1!Print_Area</vt:lpstr>
    </vt:vector>
  </TitlesOfParts>
  <Company>Illinois State University / 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Koch</dc:creator>
  <cp:lastModifiedBy>Tim Ford</cp:lastModifiedBy>
  <dcterms:created xsi:type="dcterms:W3CDTF">2013-02-19T21:18:45Z</dcterms:created>
  <dcterms:modified xsi:type="dcterms:W3CDTF">2017-11-07T00:50:53Z</dcterms:modified>
</cp:coreProperties>
</file>