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xs1151\Desktop\BitvataiCaliber\BitvataiCaliber\Design\"/>
    </mc:Choice>
  </mc:AlternateContent>
  <bookViews>
    <workbookView xWindow="0" yWindow="0" windowWidth="28800" windowHeight="12435"/>
  </bookViews>
  <sheets>
    <sheet name="Bitvatai Caliber Cali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 s="1"/>
  <c r="I10" i="1" s="1"/>
  <c r="J10" i="1" s="1"/>
  <c r="K10" i="1" s="1"/>
  <c r="L10" i="1" s="1"/>
  <c r="V4" i="1" l="1"/>
  <c r="V5" i="1"/>
  <c r="V6" i="1"/>
  <c r="V7" i="1"/>
  <c r="V8" i="1"/>
  <c r="V9" i="1"/>
  <c r="V10" i="1"/>
  <c r="V11" i="1"/>
  <c r="V12" i="1"/>
  <c r="S13" i="1"/>
  <c r="T13" i="1"/>
  <c r="U13" i="1"/>
  <c r="R13" i="1"/>
  <c r="Q13" i="1"/>
  <c r="L12" i="1"/>
  <c r="K12" i="1"/>
  <c r="J12" i="1"/>
  <c r="I12" i="1"/>
  <c r="H12" i="1"/>
  <c r="G12" i="1"/>
  <c r="F12" i="1"/>
  <c r="E12" i="1"/>
  <c r="D12" i="1"/>
  <c r="C12" i="1"/>
  <c r="M11" i="1"/>
  <c r="E6" i="1"/>
  <c r="F6" i="1"/>
  <c r="G6" i="1"/>
  <c r="H6" i="1"/>
  <c r="I6" i="1"/>
  <c r="J6" i="1"/>
  <c r="K6" i="1"/>
  <c r="L6" i="1"/>
  <c r="D6" i="1"/>
  <c r="C6" i="1"/>
  <c r="D3" i="1"/>
  <c r="E3" i="1" s="1"/>
  <c r="F3" i="1" s="1"/>
  <c r="G3" i="1" s="1"/>
  <c r="H3" i="1" s="1"/>
  <c r="I3" i="1" s="1"/>
  <c r="J3" i="1" s="1"/>
  <c r="K3" i="1" s="1"/>
  <c r="L3" i="1" s="1"/>
  <c r="M4" i="1"/>
  <c r="M5" i="1"/>
  <c r="V13" i="1" l="1"/>
  <c r="N4" i="1"/>
  <c r="N5" i="1"/>
  <c r="M12" i="1"/>
  <c r="K13" i="1" s="1"/>
  <c r="N6" i="1"/>
  <c r="M6" i="1"/>
  <c r="D13" i="1" l="1"/>
  <c r="G13" i="1"/>
  <c r="L13" i="1"/>
  <c r="C13" i="1"/>
  <c r="I13" i="1"/>
  <c r="J13" i="1"/>
  <c r="E13" i="1"/>
  <c r="H13" i="1"/>
  <c r="F13" i="1"/>
  <c r="H7" i="1"/>
  <c r="L7" i="1"/>
  <c r="I7" i="1"/>
  <c r="D7" i="1"/>
  <c r="E7" i="1"/>
  <c r="F7" i="1"/>
  <c r="J7" i="1"/>
  <c r="G7" i="1"/>
  <c r="K7" i="1"/>
  <c r="C7" i="1"/>
  <c r="M13" i="1" l="1"/>
  <c r="M7" i="1"/>
  <c r="T14" i="1"/>
  <c r="S14" i="1"/>
  <c r="U14" i="1"/>
  <c r="R14" i="1"/>
  <c r="Q14" i="1"/>
  <c r="V14" i="1" l="1"/>
</calcChain>
</file>

<file path=xl/sharedStrings.xml><?xml version="1.0" encoding="utf-8"?>
<sst xmlns="http://schemas.openxmlformats.org/spreadsheetml/2006/main" count="41" uniqueCount="36">
  <si>
    <t>Total:</t>
  </si>
  <si>
    <t>Concentration:</t>
  </si>
  <si>
    <t>Quantity</t>
  </si>
  <si>
    <t>Total</t>
  </si>
  <si>
    <t>Money Table</t>
  </si>
  <si>
    <t>Money/Quantity</t>
  </si>
  <si>
    <t>Yen</t>
  </si>
  <si>
    <t>Ruble</t>
  </si>
  <si>
    <t>Total Money</t>
  </si>
  <si>
    <t>Troops Table</t>
  </si>
  <si>
    <t>Troops</t>
  </si>
  <si>
    <t>Ship Table</t>
  </si>
  <si>
    <t>Torpedo</t>
  </si>
  <si>
    <t>Ship/Stats</t>
  </si>
  <si>
    <t>Crew</t>
  </si>
  <si>
    <t>Force</t>
  </si>
  <si>
    <t>Morale</t>
  </si>
  <si>
    <t>Cost</t>
  </si>
  <si>
    <t>Japan Flagship</t>
  </si>
  <si>
    <t>Russian Flagship</t>
  </si>
  <si>
    <t>Destroyer 5</t>
  </si>
  <si>
    <t>Destroyer 6</t>
  </si>
  <si>
    <t>Cuiser 7</t>
  </si>
  <si>
    <t>Cruiser 8</t>
  </si>
  <si>
    <t>Battleship 9</t>
  </si>
  <si>
    <t>Battleship 10</t>
  </si>
  <si>
    <t>Benefits</t>
  </si>
  <si>
    <t>Admiral Name</t>
  </si>
  <si>
    <t>Ship Name</t>
  </si>
  <si>
    <t>Togo Heihashiro</t>
  </si>
  <si>
    <t>Zinovy Rozheshensky</t>
  </si>
  <si>
    <t>Mikasa</t>
  </si>
  <si>
    <t>Knyaz Surorov</t>
  </si>
  <si>
    <t>(Player Troop Count + Ship Force (of manned ships))*((Starting morale + Aquired Morale - Opponent Ship morale total)/100)</t>
  </si>
  <si>
    <t xml:space="preserve">Force = </t>
  </si>
  <si>
    <t>Number  of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</si>
</sst>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6" xfId="0" applyFill="1" applyBorder="1"/>
    <xf numFmtId="0" fontId="0" fillId="0" borderId="0" xfId="0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10" fontId="0" fillId="0" borderId="10" xfId="1" applyNumberFormat="1" applyFont="1" applyBorder="1"/>
    <xf numFmtId="10" fontId="0" fillId="0" borderId="7" xfId="1" applyNumberFormat="1" applyFont="1" applyBorder="1"/>
    <xf numFmtId="0" fontId="0" fillId="2" borderId="3" xfId="0" applyFill="1" applyBorder="1"/>
    <xf numFmtId="10" fontId="0" fillId="2" borderId="8" xfId="0" applyNumberFormat="1" applyFill="1" applyBorder="1"/>
    <xf numFmtId="0" fontId="0" fillId="0" borderId="0" xfId="0" applyFill="1" applyBorder="1"/>
    <xf numFmtId="10" fontId="0" fillId="2" borderId="11" xfId="0" applyNumberFormat="1" applyFill="1" applyBorder="1"/>
    <xf numFmtId="0" fontId="0" fillId="2" borderId="12" xfId="0" applyFill="1" applyBorder="1"/>
    <xf numFmtId="0" fontId="0" fillId="2" borderId="13" xfId="0" applyFill="1" applyBorder="1"/>
    <xf numFmtId="10" fontId="0" fillId="0" borderId="6" xfId="1" applyNumberFormat="1" applyFont="1" applyBorder="1"/>
    <xf numFmtId="10" fontId="0" fillId="0" borderId="2" xfId="1" applyNumberFormat="1" applyFont="1" applyBorder="1"/>
    <xf numFmtId="10" fontId="0" fillId="0" borderId="5" xfId="1" applyNumberFormat="1" applyFont="1" applyBorder="1"/>
    <xf numFmtId="0" fontId="0" fillId="0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tabSelected="1" workbookViewId="0">
      <selection activeCell="B10" sqref="B10:L11"/>
    </sheetView>
  </sheetViews>
  <sheetFormatPr defaultRowHeight="15" x14ac:dyDescent="0.25"/>
  <cols>
    <col min="2" max="2" width="16.28515625" customWidth="1"/>
    <col min="3" max="3" width="6.140625" bestFit="1" customWidth="1"/>
    <col min="4" max="4" width="6.140625" style="2" bestFit="1" customWidth="1"/>
    <col min="5" max="5" width="6.140625" bestFit="1" customWidth="1"/>
    <col min="6" max="12" width="7.140625" bestFit="1" customWidth="1"/>
    <col min="13" max="13" width="8.140625" bestFit="1" customWidth="1"/>
    <col min="14" max="14" width="12" bestFit="1" customWidth="1"/>
    <col min="16" max="16" width="15.5703125" bestFit="1" customWidth="1"/>
    <col min="17" max="18" width="7.140625" bestFit="1" customWidth="1"/>
    <col min="19" max="19" width="7.85546875" bestFit="1" customWidth="1"/>
    <col min="20" max="20" width="7.140625" bestFit="1" customWidth="1"/>
    <col min="21" max="21" width="8.7109375" bestFit="1" customWidth="1"/>
    <col min="22" max="22" width="8.42578125" bestFit="1" customWidth="1"/>
    <col min="23" max="23" width="20.140625" bestFit="1" customWidth="1"/>
    <col min="24" max="24" width="13.5703125" bestFit="1" customWidth="1"/>
  </cols>
  <sheetData>
    <row r="2" spans="1:24" ht="15.75" thickBot="1" x14ac:dyDescent="0.3">
      <c r="B2" s="2" t="s">
        <v>4</v>
      </c>
      <c r="C2" s="2"/>
      <c r="E2" s="2"/>
      <c r="F2" s="2"/>
      <c r="G2" s="2"/>
      <c r="H2" s="2"/>
      <c r="I2" s="2"/>
      <c r="P2" s="2" t="s">
        <v>11</v>
      </c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B3" s="4" t="s">
        <v>5</v>
      </c>
      <c r="C3" s="1">
        <v>1</v>
      </c>
      <c r="D3" s="5">
        <f>C3+1</f>
        <v>2</v>
      </c>
      <c r="E3" s="5">
        <f t="shared" ref="E3:L3" si="0">D3+1</f>
        <v>3</v>
      </c>
      <c r="F3" s="5">
        <f t="shared" si="0"/>
        <v>4</v>
      </c>
      <c r="G3" s="5">
        <f t="shared" si="0"/>
        <v>5</v>
      </c>
      <c r="H3" s="5">
        <f t="shared" si="0"/>
        <v>6</v>
      </c>
      <c r="I3" s="5">
        <f t="shared" si="0"/>
        <v>7</v>
      </c>
      <c r="J3" s="5">
        <f t="shared" si="0"/>
        <v>8</v>
      </c>
      <c r="K3" s="5">
        <f t="shared" si="0"/>
        <v>9</v>
      </c>
      <c r="L3" s="5">
        <f t="shared" si="0"/>
        <v>10</v>
      </c>
      <c r="M3" s="4" t="s">
        <v>3</v>
      </c>
      <c r="N3" s="4" t="s">
        <v>8</v>
      </c>
      <c r="P3" s="4" t="s">
        <v>13</v>
      </c>
      <c r="Q3" s="1" t="s">
        <v>14</v>
      </c>
      <c r="R3" s="5" t="s">
        <v>15</v>
      </c>
      <c r="S3" s="5" t="s">
        <v>16</v>
      </c>
      <c r="T3" s="5" t="s">
        <v>17</v>
      </c>
      <c r="U3" s="5" t="s">
        <v>2</v>
      </c>
      <c r="V3" s="4" t="s">
        <v>26</v>
      </c>
      <c r="W3" s="1" t="s">
        <v>27</v>
      </c>
      <c r="X3" s="6" t="s">
        <v>28</v>
      </c>
    </row>
    <row r="4" spans="1:24" x14ac:dyDescent="0.25">
      <c r="B4" s="3" t="s">
        <v>6</v>
      </c>
      <c r="C4" s="8">
        <v>0</v>
      </c>
      <c r="D4" s="7">
        <v>1</v>
      </c>
      <c r="E4" s="7">
        <v>2</v>
      </c>
      <c r="F4" s="7">
        <v>4</v>
      </c>
      <c r="G4" s="18">
        <v>0</v>
      </c>
      <c r="H4" s="18">
        <v>0</v>
      </c>
      <c r="I4" s="18">
        <v>0</v>
      </c>
      <c r="J4" s="18">
        <v>4</v>
      </c>
      <c r="K4" s="18">
        <v>3</v>
      </c>
      <c r="L4" s="18">
        <v>2</v>
      </c>
      <c r="M4" s="16">
        <f t="shared" ref="M4:M5" si="1">SUM(C4:L4)</f>
        <v>16</v>
      </c>
      <c r="N4" s="3">
        <f>SUMPRODUCT(C4:L4,C$3:L$3)</f>
        <v>103</v>
      </c>
      <c r="P4" s="3" t="s">
        <v>18</v>
      </c>
      <c r="Q4" s="8">
        <v>4</v>
      </c>
      <c r="R4" s="7">
        <v>4</v>
      </c>
      <c r="S4" s="7">
        <v>-4</v>
      </c>
      <c r="T4" s="7">
        <v>0</v>
      </c>
      <c r="U4" s="18">
        <v>1</v>
      </c>
      <c r="V4" s="16">
        <f t="shared" ref="V4:V10" si="2">SUM(Q4:U4)</f>
        <v>5</v>
      </c>
      <c r="W4" s="8" t="s">
        <v>29</v>
      </c>
      <c r="X4" s="9" t="s">
        <v>31</v>
      </c>
    </row>
    <row r="5" spans="1:24" ht="15.75" thickBot="1" x14ac:dyDescent="0.3">
      <c r="B5" s="3" t="s">
        <v>7</v>
      </c>
      <c r="C5" s="8">
        <v>0</v>
      </c>
      <c r="D5" s="7">
        <v>0</v>
      </c>
      <c r="E5" s="7">
        <v>0</v>
      </c>
      <c r="F5" s="7">
        <v>0</v>
      </c>
      <c r="G5" s="7">
        <v>5</v>
      </c>
      <c r="H5" s="7">
        <v>6</v>
      </c>
      <c r="I5" s="7">
        <v>5</v>
      </c>
      <c r="J5" s="7">
        <v>0</v>
      </c>
      <c r="K5" s="7">
        <v>0</v>
      </c>
      <c r="L5" s="7">
        <v>0</v>
      </c>
      <c r="M5" s="16">
        <f t="shared" si="1"/>
        <v>16</v>
      </c>
      <c r="N5" s="3">
        <f>SUMPRODUCT(C5:L5,C$3:L$3)</f>
        <v>96</v>
      </c>
      <c r="P5" s="3" t="s">
        <v>19</v>
      </c>
      <c r="Q5" s="8">
        <v>8</v>
      </c>
      <c r="R5" s="7">
        <v>8</v>
      </c>
      <c r="S5" s="7">
        <v>-8</v>
      </c>
      <c r="T5" s="18">
        <v>0</v>
      </c>
      <c r="U5" s="18">
        <v>1</v>
      </c>
      <c r="V5" s="16">
        <f t="shared" si="2"/>
        <v>9</v>
      </c>
      <c r="W5" s="10" t="s">
        <v>30</v>
      </c>
      <c r="X5" s="13" t="s">
        <v>32</v>
      </c>
    </row>
    <row r="6" spans="1:24" ht="15.75" thickBot="1" x14ac:dyDescent="0.3">
      <c r="B6" s="4" t="s">
        <v>0</v>
      </c>
      <c r="C6" s="1">
        <f>SUM(C4:C5)</f>
        <v>0</v>
      </c>
      <c r="D6" s="5">
        <f>SUM(D4:D5)</f>
        <v>1</v>
      </c>
      <c r="E6" s="5">
        <f t="shared" ref="E6:L6" si="3">SUM(E4:E5)</f>
        <v>2</v>
      </c>
      <c r="F6" s="5">
        <f t="shared" si="3"/>
        <v>4</v>
      </c>
      <c r="G6" s="5">
        <f t="shared" si="3"/>
        <v>5</v>
      </c>
      <c r="H6" s="5">
        <f t="shared" si="3"/>
        <v>6</v>
      </c>
      <c r="I6" s="5">
        <f t="shared" si="3"/>
        <v>5</v>
      </c>
      <c r="J6" s="5">
        <f t="shared" si="3"/>
        <v>4</v>
      </c>
      <c r="K6" s="5">
        <f t="shared" si="3"/>
        <v>3</v>
      </c>
      <c r="L6" s="5">
        <f t="shared" si="3"/>
        <v>2</v>
      </c>
      <c r="M6" s="4">
        <f>SUM(C6:L6)</f>
        <v>32</v>
      </c>
      <c r="N6" s="12">
        <f>SUMPRODUCT(C6:L6,C$3:L$3)</f>
        <v>199</v>
      </c>
      <c r="P6" s="3" t="s">
        <v>12</v>
      </c>
      <c r="Q6" s="8">
        <v>4</v>
      </c>
      <c r="R6" s="7">
        <v>1</v>
      </c>
      <c r="S6" s="7">
        <v>-7</v>
      </c>
      <c r="T6" s="18">
        <v>4</v>
      </c>
      <c r="U6" s="18">
        <v>4</v>
      </c>
      <c r="V6" s="16">
        <f t="shared" si="2"/>
        <v>6</v>
      </c>
      <c r="W6" s="18"/>
      <c r="X6" s="2"/>
    </row>
    <row r="7" spans="1:24" ht="15.75" thickBot="1" x14ac:dyDescent="0.3">
      <c r="B7" s="12" t="s">
        <v>1</v>
      </c>
      <c r="C7" s="14">
        <f>C6/$M$6</f>
        <v>0</v>
      </c>
      <c r="D7" s="15">
        <f>D6/$M$6</f>
        <v>3.125E-2</v>
      </c>
      <c r="E7" s="15">
        <f t="shared" ref="E7:L7" si="4">E6/$M$6</f>
        <v>6.25E-2</v>
      </c>
      <c r="F7" s="15">
        <f t="shared" si="4"/>
        <v>0.125</v>
      </c>
      <c r="G7" s="15">
        <f t="shared" si="4"/>
        <v>0.15625</v>
      </c>
      <c r="H7" s="15">
        <f t="shared" si="4"/>
        <v>0.1875</v>
      </c>
      <c r="I7" s="15">
        <f t="shared" si="4"/>
        <v>0.15625</v>
      </c>
      <c r="J7" s="15">
        <f t="shared" si="4"/>
        <v>0.125</v>
      </c>
      <c r="K7" s="15">
        <f t="shared" si="4"/>
        <v>9.375E-2</v>
      </c>
      <c r="L7" s="15">
        <f t="shared" si="4"/>
        <v>6.25E-2</v>
      </c>
      <c r="M7" s="17">
        <f>SUM(C7:L7)</f>
        <v>1</v>
      </c>
      <c r="P7" s="3" t="s">
        <v>20</v>
      </c>
      <c r="Q7" s="8">
        <v>5</v>
      </c>
      <c r="R7" s="18">
        <v>4</v>
      </c>
      <c r="S7" s="18">
        <v>-6</v>
      </c>
      <c r="T7" s="18">
        <v>4</v>
      </c>
      <c r="U7" s="18">
        <v>6</v>
      </c>
      <c r="V7" s="16">
        <f t="shared" si="2"/>
        <v>13</v>
      </c>
      <c r="W7" s="18"/>
      <c r="X7" s="2"/>
    </row>
    <row r="8" spans="1:24" x14ac:dyDescent="0.25">
      <c r="B8" s="2"/>
      <c r="C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 t="s">
        <v>21</v>
      </c>
      <c r="Q8" s="8">
        <v>6</v>
      </c>
      <c r="R8" s="18">
        <v>7</v>
      </c>
      <c r="S8" s="18">
        <v>-5</v>
      </c>
      <c r="T8" s="18">
        <v>4</v>
      </c>
      <c r="U8" s="18">
        <v>4</v>
      </c>
      <c r="V8" s="16">
        <f t="shared" si="2"/>
        <v>16</v>
      </c>
      <c r="W8" s="18"/>
      <c r="X8" s="2"/>
    </row>
    <row r="9" spans="1:24" ht="15.75" thickBot="1" x14ac:dyDescent="0.3">
      <c r="B9" s="2" t="s">
        <v>9</v>
      </c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 t="s">
        <v>22</v>
      </c>
      <c r="Q9" s="8">
        <v>7</v>
      </c>
      <c r="R9" s="18">
        <v>10</v>
      </c>
      <c r="S9" s="18">
        <v>-4</v>
      </c>
      <c r="T9" s="18">
        <v>4</v>
      </c>
      <c r="U9" s="18">
        <v>4</v>
      </c>
      <c r="V9" s="16">
        <f t="shared" si="2"/>
        <v>21</v>
      </c>
      <c r="W9" s="18"/>
      <c r="X9" s="2"/>
    </row>
    <row r="10" spans="1:24" ht="15.75" thickBot="1" x14ac:dyDescent="0.3">
      <c r="B10" s="4" t="s">
        <v>10</v>
      </c>
      <c r="C10" s="1">
        <v>1</v>
      </c>
      <c r="D10" s="5">
        <f>C10+1</f>
        <v>2</v>
      </c>
      <c r="E10" s="5">
        <f>D10+1</f>
        <v>3</v>
      </c>
      <c r="F10" s="5">
        <f>E10+1</f>
        <v>4</v>
      </c>
      <c r="G10" s="5">
        <f>F10+1</f>
        <v>5</v>
      </c>
      <c r="H10" s="5">
        <f>G10+1</f>
        <v>6</v>
      </c>
      <c r="I10" s="5">
        <f>H10+1</f>
        <v>7</v>
      </c>
      <c r="J10" s="5">
        <f>I10+1</f>
        <v>8</v>
      </c>
      <c r="K10" s="5">
        <f>J10+1</f>
        <v>9</v>
      </c>
      <c r="L10" s="5">
        <f>K10+1</f>
        <v>10</v>
      </c>
      <c r="M10" s="4" t="s">
        <v>3</v>
      </c>
      <c r="N10" s="2"/>
      <c r="O10" s="2"/>
      <c r="P10" s="3" t="s">
        <v>23</v>
      </c>
      <c r="Q10" s="8">
        <v>8</v>
      </c>
      <c r="R10" s="18">
        <v>13</v>
      </c>
      <c r="S10" s="18">
        <v>-3</v>
      </c>
      <c r="T10" s="18">
        <v>4</v>
      </c>
      <c r="U10" s="18">
        <v>4</v>
      </c>
      <c r="V10" s="16">
        <f t="shared" si="2"/>
        <v>26</v>
      </c>
      <c r="W10" s="18"/>
      <c r="X10" s="2"/>
    </row>
    <row r="11" spans="1:24" ht="15.75" thickBot="1" x14ac:dyDescent="0.3">
      <c r="B11" s="3" t="s">
        <v>35</v>
      </c>
      <c r="C11" s="8">
        <v>0</v>
      </c>
      <c r="D11" s="7">
        <v>0</v>
      </c>
      <c r="E11" s="7">
        <v>0</v>
      </c>
      <c r="F11" s="7">
        <v>0</v>
      </c>
      <c r="G11" s="18">
        <v>6</v>
      </c>
      <c r="H11" s="18">
        <v>4</v>
      </c>
      <c r="I11" s="18">
        <v>5</v>
      </c>
      <c r="J11" s="18">
        <v>6</v>
      </c>
      <c r="K11" s="18">
        <v>5</v>
      </c>
      <c r="L11" s="18">
        <v>4</v>
      </c>
      <c r="M11" s="16">
        <f>SUM(C11:L11)</f>
        <v>30</v>
      </c>
      <c r="N11" s="2"/>
      <c r="O11" s="2"/>
      <c r="P11" s="3" t="s">
        <v>24</v>
      </c>
      <c r="Q11" s="8">
        <v>9</v>
      </c>
      <c r="R11" s="18">
        <v>16</v>
      </c>
      <c r="S11" s="18">
        <v>-2</v>
      </c>
      <c r="T11" s="18">
        <v>4</v>
      </c>
      <c r="U11" s="18">
        <v>4</v>
      </c>
      <c r="V11" s="16">
        <f>SUM(Q11:U11)</f>
        <v>31</v>
      </c>
      <c r="W11" s="18"/>
      <c r="X11" s="2"/>
    </row>
    <row r="12" spans="1:24" ht="15.75" thickBot="1" x14ac:dyDescent="0.3">
      <c r="B12" s="4" t="s">
        <v>0</v>
      </c>
      <c r="C12" s="20">
        <f>SUM(C11:C11)</f>
        <v>0</v>
      </c>
      <c r="D12" s="21">
        <f>SUM(D11:D11)</f>
        <v>0</v>
      </c>
      <c r="E12" s="21">
        <f>SUM(E11:E11)</f>
        <v>0</v>
      </c>
      <c r="F12" s="21">
        <f>SUM(F11:F11)</f>
        <v>0</v>
      </c>
      <c r="G12" s="21">
        <f>SUM(G11:G11)</f>
        <v>6</v>
      </c>
      <c r="H12" s="21">
        <f>SUM(H11:H11)</f>
        <v>4</v>
      </c>
      <c r="I12" s="21">
        <f>SUM(I11:I11)</f>
        <v>5</v>
      </c>
      <c r="J12" s="21">
        <f>SUM(J11:J11)</f>
        <v>6</v>
      </c>
      <c r="K12" s="21">
        <f>SUM(K11:K11)</f>
        <v>5</v>
      </c>
      <c r="L12" s="21">
        <f>SUM(L11:L11)</f>
        <v>4</v>
      </c>
      <c r="M12" s="4">
        <f>SUM(C12:L12)</f>
        <v>30</v>
      </c>
      <c r="N12" s="2"/>
      <c r="O12" s="2"/>
      <c r="P12" s="3" t="s">
        <v>25</v>
      </c>
      <c r="Q12" s="10">
        <v>10</v>
      </c>
      <c r="R12" s="11">
        <v>19</v>
      </c>
      <c r="S12" s="25">
        <v>-1</v>
      </c>
      <c r="T12" s="25">
        <v>4</v>
      </c>
      <c r="U12" s="25">
        <v>4</v>
      </c>
      <c r="V12" s="16">
        <f>SUM(Q12:U12)</f>
        <v>36</v>
      </c>
      <c r="W12" s="2"/>
      <c r="X12" s="2"/>
    </row>
    <row r="13" spans="1:24" ht="15.75" thickBot="1" x14ac:dyDescent="0.3">
      <c r="B13" s="10" t="s">
        <v>1</v>
      </c>
      <c r="C13" s="22">
        <f>C12/$M$12</f>
        <v>0</v>
      </c>
      <c r="D13" s="23">
        <f t="shared" ref="D13:L13" si="5">D12/$M$12</f>
        <v>0</v>
      </c>
      <c r="E13" s="23">
        <f t="shared" si="5"/>
        <v>0</v>
      </c>
      <c r="F13" s="23">
        <f t="shared" si="5"/>
        <v>0</v>
      </c>
      <c r="G13" s="23">
        <f t="shared" si="5"/>
        <v>0.2</v>
      </c>
      <c r="H13" s="23">
        <f t="shared" si="5"/>
        <v>0.13333333333333333</v>
      </c>
      <c r="I13" s="23">
        <f t="shared" si="5"/>
        <v>0.16666666666666666</v>
      </c>
      <c r="J13" s="23">
        <f t="shared" si="5"/>
        <v>0.2</v>
      </c>
      <c r="K13" s="23">
        <f t="shared" si="5"/>
        <v>0.16666666666666666</v>
      </c>
      <c r="L13" s="24">
        <f t="shared" si="5"/>
        <v>0.13333333333333333</v>
      </c>
      <c r="M13" s="19">
        <f>SUM(C13:L13)</f>
        <v>0.99999999999999989</v>
      </c>
      <c r="N13" s="2"/>
      <c r="O13" s="2"/>
      <c r="P13" s="4" t="s">
        <v>0</v>
      </c>
      <c r="Q13" s="1">
        <f>SUM(Q4:Q12)</f>
        <v>61</v>
      </c>
      <c r="R13" s="5">
        <f>SUM(R4:R12)</f>
        <v>82</v>
      </c>
      <c r="S13" s="5">
        <f>SUM(S4:S12)</f>
        <v>-40</v>
      </c>
      <c r="T13" s="5">
        <f>SUM(T4:T12)</f>
        <v>28</v>
      </c>
      <c r="U13" s="5">
        <f>SUM(U4:U12)</f>
        <v>32</v>
      </c>
      <c r="V13" s="4">
        <f>SUM(Q13:U13)</f>
        <v>163</v>
      </c>
      <c r="W13" s="2"/>
      <c r="X13" s="2"/>
    </row>
    <row r="14" spans="1:24" ht="15.75" thickBot="1" x14ac:dyDescent="0.3">
      <c r="B14" s="2"/>
      <c r="C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0" t="s">
        <v>1</v>
      </c>
      <c r="Q14" s="22">
        <f>Q13/$V$13</f>
        <v>0.37423312883435583</v>
      </c>
      <c r="R14" s="23">
        <f>R13/$V$13</f>
        <v>0.50306748466257667</v>
      </c>
      <c r="S14" s="23">
        <f>S13/$V$13</f>
        <v>-0.24539877300613497</v>
      </c>
      <c r="T14" s="23">
        <f>T13/$V$13</f>
        <v>0.17177914110429449</v>
      </c>
      <c r="U14" s="23">
        <f>U13/$V$13</f>
        <v>0.19631901840490798</v>
      </c>
      <c r="V14" s="17">
        <f>SUM(Q14:U14)</f>
        <v>1</v>
      </c>
      <c r="W14" s="2"/>
      <c r="X14" s="2"/>
    </row>
    <row r="15" spans="1:24" x14ac:dyDescent="0.25">
      <c r="K15" s="2"/>
      <c r="L15" s="2"/>
      <c r="M15" s="2"/>
      <c r="N15" s="2"/>
      <c r="O15" s="2"/>
    </row>
    <row r="16" spans="1:24" x14ac:dyDescent="0.25">
      <c r="A16" t="s">
        <v>34</v>
      </c>
      <c r="B16" t="s">
        <v>33</v>
      </c>
      <c r="N16" s="2"/>
      <c r="O16" s="2"/>
    </row>
    <row r="17" spans="2:15" x14ac:dyDescent="0.25">
      <c r="B17" s="2"/>
      <c r="C17" s="2"/>
      <c r="E17" s="2"/>
      <c r="F17" s="2"/>
      <c r="G17" s="2"/>
      <c r="H17" s="2"/>
      <c r="N17" s="2"/>
      <c r="O17" s="2"/>
    </row>
    <row r="18" spans="2:15" s="2" customFormat="1" x14ac:dyDescent="0.25"/>
    <row r="19" spans="2:15" s="2" customFormat="1" x14ac:dyDescent="0.25"/>
    <row r="20" spans="2:15" s="2" customFormat="1" x14ac:dyDescent="0.25"/>
    <row r="21" spans="2:15" s="2" customFormat="1" x14ac:dyDescent="0.25"/>
    <row r="22" spans="2:15" s="2" customFormat="1" x14ac:dyDescent="0.25"/>
    <row r="23" spans="2:15" s="2" customFormat="1" x14ac:dyDescent="0.25"/>
    <row r="24" spans="2:15" s="2" customFormat="1" x14ac:dyDescent="0.25"/>
    <row r="25" spans="2:15" s="2" customFormat="1" x14ac:dyDescent="0.25"/>
    <row r="26" spans="2:15" x14ac:dyDescent="0.25">
      <c r="N26" s="2"/>
      <c r="O26" s="2"/>
    </row>
    <row r="27" spans="2:15" x14ac:dyDescent="0.25">
      <c r="N27" s="2"/>
      <c r="O27" s="2"/>
    </row>
    <row r="28" spans="2:15" x14ac:dyDescent="0.25">
      <c r="K28" s="2"/>
      <c r="L28" s="2"/>
      <c r="O28" s="2"/>
    </row>
    <row r="29" spans="2:15" x14ac:dyDescent="0.25">
      <c r="K29" s="2"/>
      <c r="L29" s="2"/>
    </row>
    <row r="30" spans="2:15" x14ac:dyDescent="0.25">
      <c r="H30" s="2"/>
      <c r="I30" s="2"/>
      <c r="J30" s="2"/>
      <c r="K30" s="2"/>
      <c r="L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Bitvatai Caliber Caliber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Silva Chaltein de Almeida (RIT Student)</dc:creator>
  <cp:lastModifiedBy>Henrique Silva Chaltein de Almeida (RIT Student)</cp:lastModifiedBy>
  <dcterms:created xsi:type="dcterms:W3CDTF">2015-02-14T19:02:34Z</dcterms:created>
  <dcterms:modified xsi:type="dcterms:W3CDTF">2015-02-14T20:36:54Z</dcterms:modified>
</cp:coreProperties>
</file>