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3" i="1"/>
  <c r="G3"/>
  <c r="H3"/>
  <c r="I3"/>
  <c r="F4"/>
  <c r="G4"/>
  <c r="H4"/>
  <c r="I4"/>
  <c r="F5"/>
  <c r="G5"/>
  <c r="H5"/>
  <c r="I5"/>
  <c r="F6"/>
  <c r="G6"/>
  <c r="H6"/>
  <c r="I6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F12"/>
  <c r="G12"/>
  <c r="H12"/>
  <c r="I12"/>
  <c r="F13"/>
  <c r="G13"/>
  <c r="H13"/>
  <c r="I13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G24"/>
  <c r="H24"/>
  <c r="I24"/>
  <c r="F25"/>
  <c r="G25"/>
  <c r="H25"/>
  <c r="I25"/>
  <c r="F26"/>
  <c r="G26"/>
  <c r="H26"/>
  <c r="I26"/>
  <c r="F27"/>
  <c r="G27"/>
  <c r="H27"/>
  <c r="I27"/>
  <c r="F28"/>
  <c r="G28"/>
  <c r="H28"/>
  <c r="I28"/>
  <c r="F29"/>
  <c r="G29"/>
  <c r="H29"/>
  <c r="I29"/>
  <c r="F30"/>
  <c r="G30"/>
  <c r="H30"/>
  <c r="I30"/>
  <c r="F31"/>
  <c r="G31"/>
  <c r="H31"/>
  <c r="I31"/>
  <c r="F32"/>
  <c r="G32"/>
  <c r="H32"/>
  <c r="I32"/>
  <c r="F33"/>
  <c r="G33"/>
  <c r="H33"/>
  <c r="I33"/>
  <c r="F34"/>
  <c r="G34"/>
  <c r="H34"/>
  <c r="I34"/>
  <c r="F35"/>
  <c r="G35"/>
  <c r="H35"/>
  <c r="I35"/>
  <c r="F36"/>
  <c r="G36"/>
  <c r="H36"/>
  <c r="I36"/>
  <c r="F37"/>
  <c r="G37"/>
  <c r="H37"/>
  <c r="I37"/>
  <c r="F38"/>
  <c r="G38"/>
  <c r="H38"/>
  <c r="I38"/>
  <c r="F39"/>
  <c r="G39"/>
  <c r="H39"/>
  <c r="I39"/>
  <c r="F40"/>
  <c r="G40"/>
  <c r="H40"/>
  <c r="I40"/>
  <c r="F41"/>
  <c r="G41"/>
  <c r="H41"/>
  <c r="I41"/>
  <c r="F42"/>
  <c r="G42"/>
  <c r="H42"/>
  <c r="I42"/>
  <c r="F43"/>
  <c r="G43"/>
  <c r="H43"/>
  <c r="I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I2"/>
  <c r="H2"/>
  <c r="G2"/>
  <c r="F2"/>
  <c r="L5" l="1"/>
  <c r="M5" s="1"/>
  <c r="L3"/>
  <c r="M3" s="1"/>
  <c r="L4"/>
  <c r="M4" s="1"/>
  <c r="L2"/>
  <c r="M2" s="1"/>
</calcChain>
</file>

<file path=xl/sharedStrings.xml><?xml version="1.0" encoding="utf-8"?>
<sst xmlns="http://schemas.openxmlformats.org/spreadsheetml/2006/main" count="95" uniqueCount="50">
  <si>
    <t>Task Code</t>
  </si>
  <si>
    <t>Task Name</t>
  </si>
  <si>
    <t>Ruoli</t>
  </si>
  <si>
    <t>Ore di lavoro</t>
  </si>
  <si>
    <t>AN  1</t>
  </si>
  <si>
    <t>Studio di fattibilità</t>
  </si>
  <si>
    <t>Analista</t>
  </si>
  <si>
    <t>Verificatore</t>
  </si>
  <si>
    <t>AN 2</t>
  </si>
  <si>
    <t>Norme di Progetto</t>
  </si>
  <si>
    <t>Amministratore</t>
  </si>
  <si>
    <t>Responsabile</t>
  </si>
  <si>
    <t>AN 3.1</t>
  </si>
  <si>
    <t>Stesura PdP - Prima parte</t>
  </si>
  <si>
    <t>Stesura PdP - Seconda parte</t>
  </si>
  <si>
    <t>AN 3.2</t>
  </si>
  <si>
    <t>Colloquio con il proponente</t>
  </si>
  <si>
    <t>Stesura AR</t>
  </si>
  <si>
    <t>Verifica AR</t>
  </si>
  <si>
    <t>Ruolo</t>
  </si>
  <si>
    <t>RE</t>
  </si>
  <si>
    <t>AM</t>
  </si>
  <si>
    <t>AN</t>
  </si>
  <si>
    <t>VE</t>
  </si>
  <si>
    <t>Ore totali di lavoro</t>
  </si>
  <si>
    <t>Ore di lavoro Cad.</t>
  </si>
  <si>
    <t>Stesura PQ</t>
  </si>
  <si>
    <t>Verifica PQ</t>
  </si>
  <si>
    <t>Glossario</t>
  </si>
  <si>
    <t>AN 6</t>
  </si>
  <si>
    <t>AN 4.1</t>
  </si>
  <si>
    <t>AN 4.2</t>
  </si>
  <si>
    <t>AN 4.3</t>
  </si>
  <si>
    <t>AN 5.1</t>
  </si>
  <si>
    <t>AN 5.2</t>
  </si>
  <si>
    <t>Membro</t>
  </si>
  <si>
    <t>I Periodo</t>
  </si>
  <si>
    <t>II Periodo</t>
  </si>
  <si>
    <t>Ore</t>
  </si>
  <si>
    <t>Fase</t>
  </si>
  <si>
    <t>Begolo Marco</t>
  </si>
  <si>
    <t>Facchin Gabriele</t>
  </si>
  <si>
    <t>Cornaglia Alessando</t>
  </si>
  <si>
    <t>tutte</t>
  </si>
  <si>
    <t>Dalla Pietà Massimo</t>
  </si>
  <si>
    <t>Braghetto Lorenzo</t>
  </si>
  <si>
    <t>Quadrio Giacomo</t>
  </si>
  <si>
    <t>Maggiolo Giorgio</t>
  </si>
  <si>
    <t>AN 1, 4.1, 4.2</t>
  </si>
  <si>
    <t>AN 1, 4.3, 5.1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</si>
</sst>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2" xfId="0" applyFill="1" applyBorder="1" applyAlignment="1">
      <alignment horizontal="center"/>
    </xf>
    <xf numFmtId="0" fontId="0" fillId="0" borderId="23" xfId="0" applyFill="1" applyBorder="1"/>
    <xf numFmtId="0" fontId="0" fillId="0" borderId="17" xfId="0" applyFill="1" applyBorder="1" applyAlignment="1">
      <alignment horizontal="center"/>
    </xf>
    <xf numFmtId="0" fontId="0" fillId="0" borderId="12" xfId="0" applyFill="1" applyBorder="1"/>
    <xf numFmtId="0" fontId="0" fillId="0" borderId="25" xfId="0" applyFill="1" applyBorder="1"/>
    <xf numFmtId="0" fontId="0" fillId="0" borderId="16" xfId="0" applyFill="1" applyBorder="1"/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4" xfId="0" applyFill="1" applyBorder="1"/>
    <xf numFmtId="0" fontId="0" fillId="0" borderId="15" xfId="0" applyFill="1" applyBorder="1" applyAlignment="1">
      <alignment horizont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5"/>
  <sheetViews>
    <sheetView tabSelected="1" topLeftCell="E1" workbookViewId="0">
      <selection activeCell="K12" sqref="K12"/>
    </sheetView>
  </sheetViews>
  <sheetFormatPr defaultRowHeight="15"/>
  <cols>
    <col min="1" max="1" width="14.42578125" customWidth="1"/>
    <col min="2" max="2" width="32.140625" customWidth="1"/>
    <col min="3" max="3" width="16.5703125" customWidth="1"/>
    <col min="4" max="4" width="22" customWidth="1"/>
    <col min="6" max="6" width="3" customWidth="1"/>
    <col min="7" max="7" width="3.7109375" customWidth="1"/>
    <col min="8" max="9" width="3.28515625" customWidth="1"/>
    <col min="11" max="11" width="18.85546875" customWidth="1"/>
    <col min="12" max="12" width="19.85546875" customWidth="1"/>
    <col min="13" max="13" width="18.42578125" customWidth="1"/>
    <col min="15" max="15" width="21" customWidth="1"/>
    <col min="18" max="18" width="13" customWidth="1"/>
    <col min="21" max="21" width="14.28515625" customWidth="1"/>
  </cols>
  <sheetData>
    <row r="1" spans="1:21" ht="15.75" thickBot="1">
      <c r="A1" s="17" t="s">
        <v>0</v>
      </c>
      <c r="B1" s="18" t="s">
        <v>1</v>
      </c>
      <c r="C1" s="17" t="s">
        <v>2</v>
      </c>
      <c r="D1" s="19" t="s">
        <v>3</v>
      </c>
      <c r="F1" t="s">
        <v>20</v>
      </c>
      <c r="G1" t="s">
        <v>21</v>
      </c>
      <c r="H1" t="s">
        <v>22</v>
      </c>
      <c r="I1" t="s">
        <v>23</v>
      </c>
      <c r="K1" s="17" t="s">
        <v>19</v>
      </c>
      <c r="L1" s="17" t="s">
        <v>24</v>
      </c>
      <c r="M1" s="17" t="s">
        <v>25</v>
      </c>
    </row>
    <row r="2" spans="1:21">
      <c r="A2" s="13" t="s">
        <v>4</v>
      </c>
      <c r="B2" s="6" t="s">
        <v>5</v>
      </c>
      <c r="C2" s="13" t="s">
        <v>6</v>
      </c>
      <c r="D2" s="7">
        <v>6</v>
      </c>
      <c r="F2">
        <f>IF($C2="Responsabile",$D2,0)</f>
        <v>0</v>
      </c>
      <c r="G2">
        <f>IF($C2="Amministratore",$D2,0)</f>
        <v>0</v>
      </c>
      <c r="H2">
        <f>IF($C2="Analista",$D2,0)</f>
        <v>6</v>
      </c>
      <c r="I2">
        <f>IF($C2="Verificatore",$D2,0)</f>
        <v>0</v>
      </c>
      <c r="K2" s="2" t="s">
        <v>11</v>
      </c>
      <c r="L2" s="2">
        <f>SUM(F2:F109)</f>
        <v>23</v>
      </c>
      <c r="M2" s="2">
        <f>L2</f>
        <v>23</v>
      </c>
      <c r="O2" s="33" t="s">
        <v>35</v>
      </c>
      <c r="P2" s="38" t="s">
        <v>36</v>
      </c>
      <c r="Q2" s="39"/>
      <c r="R2" s="40"/>
      <c r="S2" s="38" t="s">
        <v>37</v>
      </c>
      <c r="T2" s="39"/>
      <c r="U2" s="40"/>
    </row>
    <row r="3" spans="1:21" ht="15.75" thickBot="1">
      <c r="A3" s="14"/>
      <c r="B3" s="5"/>
      <c r="C3" s="14" t="s">
        <v>7</v>
      </c>
      <c r="D3" s="8">
        <v>3</v>
      </c>
      <c r="F3">
        <f t="shared" ref="F3:F66" si="0">IF($C3="Responsabile",$D3,0)</f>
        <v>0</v>
      </c>
      <c r="G3">
        <f t="shared" ref="G3:G66" si="1">IF($C3="Amministratore",$D3,0)</f>
        <v>0</v>
      </c>
      <c r="H3">
        <f t="shared" ref="H3:H66" si="2">IF($C3="Analista",$D3,0)</f>
        <v>0</v>
      </c>
      <c r="I3">
        <f t="shared" ref="I3:I66" si="3">IF($C3="Verificatore",$D3,0)</f>
        <v>3</v>
      </c>
      <c r="K3" s="2" t="s">
        <v>10</v>
      </c>
      <c r="L3" s="2">
        <f>SUM(G2:G110)</f>
        <v>20</v>
      </c>
      <c r="M3" s="2">
        <f>L3</f>
        <v>20</v>
      </c>
      <c r="O3" s="34"/>
      <c r="P3" s="36" t="s">
        <v>19</v>
      </c>
      <c r="Q3" s="35" t="s">
        <v>38</v>
      </c>
      <c r="R3" s="37" t="s">
        <v>39</v>
      </c>
      <c r="S3" s="36" t="s">
        <v>19</v>
      </c>
      <c r="T3" s="35" t="s">
        <v>38</v>
      </c>
      <c r="U3" s="37" t="s">
        <v>39</v>
      </c>
    </row>
    <row r="4" spans="1:21">
      <c r="A4" s="13" t="s">
        <v>8</v>
      </c>
      <c r="B4" s="6" t="s">
        <v>9</v>
      </c>
      <c r="C4" s="13" t="s">
        <v>10</v>
      </c>
      <c r="D4" s="9">
        <v>10</v>
      </c>
      <c r="F4">
        <f t="shared" si="0"/>
        <v>0</v>
      </c>
      <c r="G4">
        <f t="shared" si="1"/>
        <v>10</v>
      </c>
      <c r="H4">
        <f t="shared" si="2"/>
        <v>0</v>
      </c>
      <c r="I4">
        <f t="shared" si="3"/>
        <v>0</v>
      </c>
      <c r="K4" s="2" t="s">
        <v>6</v>
      </c>
      <c r="L4" s="2">
        <f>SUM(H2:H111)</f>
        <v>63</v>
      </c>
      <c r="M4" s="2">
        <f>L4/3</f>
        <v>21</v>
      </c>
      <c r="O4" s="30" t="s">
        <v>40</v>
      </c>
      <c r="P4" s="22" t="s">
        <v>20</v>
      </c>
      <c r="Q4" s="23">
        <v>13</v>
      </c>
      <c r="R4" s="42" t="s">
        <v>43</v>
      </c>
      <c r="S4" s="22" t="s">
        <v>22</v>
      </c>
      <c r="T4" s="23">
        <v>10</v>
      </c>
      <c r="U4" s="24" t="s">
        <v>48</v>
      </c>
    </row>
    <row r="5" spans="1:21">
      <c r="A5" s="14"/>
      <c r="B5" s="5"/>
      <c r="C5" s="14" t="s">
        <v>11</v>
      </c>
      <c r="D5" s="8">
        <v>2</v>
      </c>
      <c r="F5">
        <f t="shared" si="0"/>
        <v>2</v>
      </c>
      <c r="G5">
        <f t="shared" si="1"/>
        <v>0</v>
      </c>
      <c r="H5">
        <f t="shared" si="2"/>
        <v>0</v>
      </c>
      <c r="I5">
        <f t="shared" si="3"/>
        <v>0</v>
      </c>
      <c r="K5" s="2" t="s">
        <v>7</v>
      </c>
      <c r="L5" s="2">
        <f>SUM(I2:I112)</f>
        <v>36</v>
      </c>
      <c r="M5" s="2">
        <f>L5/2</f>
        <v>18</v>
      </c>
      <c r="O5" s="31" t="s">
        <v>41</v>
      </c>
      <c r="P5" s="25" t="s">
        <v>22</v>
      </c>
      <c r="Q5" s="21">
        <v>11</v>
      </c>
      <c r="R5" s="26" t="s">
        <v>48</v>
      </c>
      <c r="S5" s="25" t="s">
        <v>23</v>
      </c>
      <c r="T5" s="21">
        <v>8</v>
      </c>
      <c r="U5" s="26" t="s">
        <v>49</v>
      </c>
    </row>
    <row r="6" spans="1:21">
      <c r="A6" s="15" t="s">
        <v>12</v>
      </c>
      <c r="B6" s="3" t="s">
        <v>13</v>
      </c>
      <c r="C6" s="15" t="s">
        <v>11</v>
      </c>
      <c r="D6" s="4">
        <v>6</v>
      </c>
      <c r="F6">
        <f t="shared" si="0"/>
        <v>6</v>
      </c>
      <c r="G6">
        <f t="shared" si="1"/>
        <v>0</v>
      </c>
      <c r="H6">
        <f t="shared" si="2"/>
        <v>0</v>
      </c>
      <c r="I6">
        <f t="shared" si="3"/>
        <v>0</v>
      </c>
      <c r="M6" s="1"/>
      <c r="O6" s="31" t="s">
        <v>42</v>
      </c>
      <c r="P6" s="25" t="s">
        <v>22</v>
      </c>
      <c r="Q6" s="21">
        <v>11</v>
      </c>
      <c r="R6" s="26" t="s">
        <v>48</v>
      </c>
      <c r="S6" s="25" t="s">
        <v>21</v>
      </c>
      <c r="T6" s="21">
        <v>10</v>
      </c>
      <c r="U6" s="27" t="s">
        <v>43</v>
      </c>
    </row>
    <row r="7" spans="1:21">
      <c r="A7" s="15"/>
      <c r="B7" s="3"/>
      <c r="C7" s="15" t="s">
        <v>10</v>
      </c>
      <c r="D7" s="4">
        <v>2</v>
      </c>
      <c r="F7">
        <f t="shared" si="0"/>
        <v>0</v>
      </c>
      <c r="G7">
        <f t="shared" si="1"/>
        <v>2</v>
      </c>
      <c r="H7">
        <f t="shared" si="2"/>
        <v>0</v>
      </c>
      <c r="I7">
        <f t="shared" si="3"/>
        <v>0</v>
      </c>
      <c r="O7" s="31" t="s">
        <v>44</v>
      </c>
      <c r="P7" s="25" t="s">
        <v>22</v>
      </c>
      <c r="Q7" s="21">
        <v>11</v>
      </c>
      <c r="R7" s="26" t="s">
        <v>48</v>
      </c>
      <c r="S7" s="25" t="s">
        <v>23</v>
      </c>
      <c r="T7" s="21">
        <v>8</v>
      </c>
      <c r="U7" s="26" t="s">
        <v>49</v>
      </c>
    </row>
    <row r="8" spans="1:21">
      <c r="A8" s="13" t="s">
        <v>15</v>
      </c>
      <c r="B8" s="6" t="s">
        <v>14</v>
      </c>
      <c r="C8" s="13" t="s">
        <v>11</v>
      </c>
      <c r="D8" s="9">
        <v>8</v>
      </c>
      <c r="F8">
        <f t="shared" si="0"/>
        <v>8</v>
      </c>
      <c r="G8">
        <f t="shared" si="1"/>
        <v>0</v>
      </c>
      <c r="H8">
        <f t="shared" si="2"/>
        <v>0</v>
      </c>
      <c r="I8">
        <f t="shared" si="3"/>
        <v>0</v>
      </c>
      <c r="O8" s="31" t="s">
        <v>45</v>
      </c>
      <c r="P8" s="25" t="s">
        <v>23</v>
      </c>
      <c r="Q8" s="21">
        <v>10</v>
      </c>
      <c r="R8" s="26" t="s">
        <v>49</v>
      </c>
      <c r="S8" s="25" t="s">
        <v>22</v>
      </c>
      <c r="T8" s="21">
        <v>10</v>
      </c>
      <c r="U8" s="26" t="s">
        <v>48</v>
      </c>
    </row>
    <row r="9" spans="1:21">
      <c r="A9" s="14"/>
      <c r="B9" s="5"/>
      <c r="C9" s="14" t="s">
        <v>10</v>
      </c>
      <c r="D9" s="8">
        <v>3</v>
      </c>
      <c r="F9">
        <f t="shared" si="0"/>
        <v>0</v>
      </c>
      <c r="G9">
        <f t="shared" si="1"/>
        <v>3</v>
      </c>
      <c r="H9">
        <f t="shared" si="2"/>
        <v>0</v>
      </c>
      <c r="I9">
        <f t="shared" si="3"/>
        <v>0</v>
      </c>
      <c r="O9" s="31" t="s">
        <v>47</v>
      </c>
      <c r="P9" s="25" t="s">
        <v>21</v>
      </c>
      <c r="Q9" s="21">
        <v>10</v>
      </c>
      <c r="R9" s="27" t="s">
        <v>43</v>
      </c>
      <c r="S9" s="25" t="s">
        <v>20</v>
      </c>
      <c r="T9" s="21">
        <v>10</v>
      </c>
      <c r="U9" s="27" t="s">
        <v>43</v>
      </c>
    </row>
    <row r="10" spans="1:21" ht="15.75" thickBot="1">
      <c r="A10" s="15" t="s">
        <v>30</v>
      </c>
      <c r="B10" s="3" t="s">
        <v>16</v>
      </c>
      <c r="C10" s="15" t="s">
        <v>6</v>
      </c>
      <c r="D10" s="4">
        <v>1</v>
      </c>
      <c r="F10">
        <f t="shared" si="0"/>
        <v>0</v>
      </c>
      <c r="G10">
        <f t="shared" si="1"/>
        <v>0</v>
      </c>
      <c r="H10">
        <f t="shared" si="2"/>
        <v>1</v>
      </c>
      <c r="I10">
        <f t="shared" si="3"/>
        <v>0</v>
      </c>
      <c r="O10" s="32" t="s">
        <v>46</v>
      </c>
      <c r="P10" s="28" t="s">
        <v>23</v>
      </c>
      <c r="Q10" s="29">
        <v>10</v>
      </c>
      <c r="R10" s="41" t="s">
        <v>49</v>
      </c>
      <c r="S10" s="28" t="s">
        <v>22</v>
      </c>
      <c r="T10" s="29">
        <v>10</v>
      </c>
      <c r="U10" s="41" t="s">
        <v>48</v>
      </c>
    </row>
    <row r="11" spans="1:21">
      <c r="A11" s="15"/>
      <c r="B11" s="3"/>
      <c r="C11" s="15" t="s">
        <v>11</v>
      </c>
      <c r="D11" s="4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O11" s="3"/>
      <c r="P11" s="3"/>
      <c r="Q11" s="20"/>
      <c r="R11" s="3"/>
      <c r="S11" s="3"/>
      <c r="T11" s="20"/>
      <c r="U11" s="3"/>
    </row>
    <row r="12" spans="1:21">
      <c r="A12" s="2" t="s">
        <v>31</v>
      </c>
      <c r="B12" s="10" t="s">
        <v>17</v>
      </c>
      <c r="C12" s="2" t="s">
        <v>6</v>
      </c>
      <c r="D12" s="11">
        <v>56</v>
      </c>
      <c r="F12">
        <f t="shared" si="0"/>
        <v>0</v>
      </c>
      <c r="G12">
        <f t="shared" si="1"/>
        <v>0</v>
      </c>
      <c r="H12">
        <f t="shared" si="2"/>
        <v>56</v>
      </c>
      <c r="I12">
        <f t="shared" si="3"/>
        <v>0</v>
      </c>
      <c r="O12" s="3"/>
      <c r="P12" s="3"/>
      <c r="Q12" s="3"/>
      <c r="R12" s="3"/>
      <c r="S12" s="3"/>
      <c r="T12" s="3"/>
      <c r="U12" s="3"/>
    </row>
    <row r="13" spans="1:21">
      <c r="A13" s="15" t="s">
        <v>32</v>
      </c>
      <c r="B13" s="3" t="s">
        <v>18</v>
      </c>
      <c r="C13" s="15" t="s">
        <v>7</v>
      </c>
      <c r="D13" s="4">
        <v>19</v>
      </c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19</v>
      </c>
      <c r="O13" s="3"/>
      <c r="P13" s="3"/>
      <c r="Q13" s="20"/>
      <c r="R13" s="3"/>
      <c r="S13" s="3"/>
      <c r="T13" s="20"/>
      <c r="U13" s="3"/>
    </row>
    <row r="14" spans="1:21">
      <c r="A14" s="15"/>
      <c r="B14" s="3"/>
      <c r="C14" s="15" t="s">
        <v>11</v>
      </c>
      <c r="D14" s="4">
        <v>4</v>
      </c>
      <c r="F14">
        <f t="shared" si="0"/>
        <v>4</v>
      </c>
      <c r="G14">
        <f t="shared" si="1"/>
        <v>0</v>
      </c>
      <c r="H14">
        <f t="shared" si="2"/>
        <v>0</v>
      </c>
      <c r="I14">
        <f t="shared" si="3"/>
        <v>0</v>
      </c>
      <c r="O14" s="3"/>
      <c r="P14" s="3"/>
      <c r="Q14" s="3"/>
      <c r="R14" s="3"/>
      <c r="S14" s="3"/>
      <c r="T14" s="3"/>
      <c r="U14" s="3"/>
    </row>
    <row r="15" spans="1:21">
      <c r="A15" s="2" t="s">
        <v>33</v>
      </c>
      <c r="B15" s="10" t="s">
        <v>26</v>
      </c>
      <c r="C15" s="2" t="s">
        <v>7</v>
      </c>
      <c r="D15" s="11">
        <v>14</v>
      </c>
      <c r="F15">
        <f t="shared" ref="F15:F20" si="4">IF($C15="Responsabile",$D15,0)</f>
        <v>0</v>
      </c>
      <c r="G15">
        <f t="shared" ref="G15:G20" si="5">IF($C15="Amministratore",$D15,0)</f>
        <v>0</v>
      </c>
      <c r="H15">
        <f t="shared" ref="H15:H20" si="6">IF($C15="Analista",$D15,0)</f>
        <v>0</v>
      </c>
      <c r="I15">
        <f t="shared" ref="I15:I20" si="7">IF($C15="Verificatore",$D15,0)</f>
        <v>14</v>
      </c>
      <c r="O15" s="3"/>
      <c r="P15" s="3"/>
      <c r="Q15" s="20"/>
      <c r="R15" s="3"/>
      <c r="S15" s="3"/>
      <c r="T15" s="20"/>
      <c r="U15" s="3"/>
    </row>
    <row r="16" spans="1:21">
      <c r="A16" s="15" t="s">
        <v>34</v>
      </c>
      <c r="B16" s="3" t="s">
        <v>27</v>
      </c>
      <c r="C16" s="15" t="s">
        <v>11</v>
      </c>
      <c r="D16" s="4">
        <v>2</v>
      </c>
      <c r="F16">
        <f t="shared" si="4"/>
        <v>2</v>
      </c>
      <c r="G16">
        <f t="shared" si="5"/>
        <v>0</v>
      </c>
      <c r="H16">
        <f t="shared" si="6"/>
        <v>0</v>
      </c>
      <c r="I16">
        <f t="shared" si="7"/>
        <v>0</v>
      </c>
      <c r="O16" s="3"/>
      <c r="P16" s="3"/>
      <c r="Q16" s="3"/>
      <c r="R16" s="3"/>
      <c r="S16" s="3"/>
      <c r="T16" s="3"/>
      <c r="U16" s="3"/>
    </row>
    <row r="17" spans="1:21">
      <c r="A17" s="16" t="s">
        <v>29</v>
      </c>
      <c r="B17" s="10" t="s">
        <v>28</v>
      </c>
      <c r="C17" s="2" t="s">
        <v>10</v>
      </c>
      <c r="D17" s="12">
        <v>5</v>
      </c>
      <c r="F17">
        <f t="shared" si="4"/>
        <v>0</v>
      </c>
      <c r="G17">
        <f t="shared" si="5"/>
        <v>5</v>
      </c>
      <c r="H17">
        <f t="shared" si="6"/>
        <v>0</v>
      </c>
      <c r="I17">
        <f t="shared" si="7"/>
        <v>0</v>
      </c>
      <c r="O17" s="3"/>
      <c r="P17" s="3"/>
      <c r="Q17" s="20"/>
      <c r="R17" s="3"/>
      <c r="S17" s="3"/>
      <c r="T17" s="20"/>
      <c r="U17" s="3"/>
    </row>
    <row r="18" spans="1:21">
      <c r="F18">
        <f t="shared" si="4"/>
        <v>0</v>
      </c>
      <c r="G18">
        <f t="shared" si="5"/>
        <v>0</v>
      </c>
      <c r="H18">
        <f t="shared" si="6"/>
        <v>0</v>
      </c>
      <c r="I18">
        <f t="shared" si="7"/>
        <v>0</v>
      </c>
      <c r="O18" s="43"/>
    </row>
    <row r="19" spans="1:21">
      <c r="C19" s="1"/>
      <c r="F19">
        <f t="shared" si="4"/>
        <v>0</v>
      </c>
      <c r="G19">
        <f t="shared" si="5"/>
        <v>0</v>
      </c>
      <c r="H19">
        <f t="shared" si="6"/>
        <v>0</v>
      </c>
      <c r="I19">
        <f t="shared" si="7"/>
        <v>0</v>
      </c>
    </row>
    <row r="20" spans="1:21"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</row>
    <row r="21" spans="1:21"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21"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21"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21"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21"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21"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21"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21"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21"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21"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21"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21"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6:9"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6:9"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6:9"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6:9"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6:9"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6:9"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6:9"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6:9"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6:9"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6:9"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6:9"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6:9"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6:9"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6:9"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6:9"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6:9"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6:9"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6:9"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6:9"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6:9"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6:9"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6:9"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6:9"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6:9"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6:9"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6:9"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6:9"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6:9"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6:9"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6:9"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6:9"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6:9"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6:9"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6:9"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6:9">
      <c r="F67">
        <f t="shared" ref="F67:F130" si="8">IF($C67="Responsabile",$D67,0)</f>
        <v>0</v>
      </c>
      <c r="G67">
        <f t="shared" ref="G67:G130" si="9">IF($C67="Amministratore",$D67,0)</f>
        <v>0</v>
      </c>
      <c r="H67">
        <f t="shared" ref="H67:H130" si="10">IF($C67="Analista",$D67,0)</f>
        <v>0</v>
      </c>
      <c r="I67">
        <f t="shared" ref="I67:I130" si="11">IF($C67="Verificatore",$D67,0)</f>
        <v>0</v>
      </c>
    </row>
    <row r="68" spans="6:9">
      <c r="F68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6:9"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6:9">
      <c r="F70">
        <f t="shared" si="8"/>
        <v>0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6:9">
      <c r="F71">
        <f t="shared" si="8"/>
        <v>0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6:9">
      <c r="F72">
        <f t="shared" si="8"/>
        <v>0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6:9">
      <c r="F73">
        <f t="shared" si="8"/>
        <v>0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6:9">
      <c r="F74">
        <f t="shared" si="8"/>
        <v>0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6:9">
      <c r="F75">
        <f t="shared" si="8"/>
        <v>0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6:9">
      <c r="F76">
        <f t="shared" si="8"/>
        <v>0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6:9">
      <c r="F77">
        <f t="shared" si="8"/>
        <v>0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6:9">
      <c r="F78">
        <f t="shared" si="8"/>
        <v>0</v>
      </c>
      <c r="G78">
        <f t="shared" si="9"/>
        <v>0</v>
      </c>
      <c r="H78">
        <f t="shared" si="10"/>
        <v>0</v>
      </c>
      <c r="I78">
        <f t="shared" si="11"/>
        <v>0</v>
      </c>
    </row>
    <row r="79" spans="6:9">
      <c r="F79">
        <f t="shared" si="8"/>
        <v>0</v>
      </c>
      <c r="G79">
        <f t="shared" si="9"/>
        <v>0</v>
      </c>
      <c r="H79">
        <f t="shared" si="10"/>
        <v>0</v>
      </c>
      <c r="I79">
        <f t="shared" si="11"/>
        <v>0</v>
      </c>
    </row>
    <row r="80" spans="6:9">
      <c r="F80">
        <f t="shared" si="8"/>
        <v>0</v>
      </c>
      <c r="G80">
        <f t="shared" si="9"/>
        <v>0</v>
      </c>
      <c r="H80">
        <f t="shared" si="10"/>
        <v>0</v>
      </c>
      <c r="I80">
        <f t="shared" si="11"/>
        <v>0</v>
      </c>
    </row>
    <row r="81" spans="6:9">
      <c r="F81">
        <f t="shared" si="8"/>
        <v>0</v>
      </c>
      <c r="G81">
        <f t="shared" si="9"/>
        <v>0</v>
      </c>
      <c r="H81">
        <f t="shared" si="10"/>
        <v>0</v>
      </c>
      <c r="I81">
        <f t="shared" si="11"/>
        <v>0</v>
      </c>
    </row>
    <row r="82" spans="6:9">
      <c r="F82">
        <f t="shared" si="8"/>
        <v>0</v>
      </c>
      <c r="G82">
        <f t="shared" si="9"/>
        <v>0</v>
      </c>
      <c r="H82">
        <f t="shared" si="10"/>
        <v>0</v>
      </c>
      <c r="I82">
        <f t="shared" si="11"/>
        <v>0</v>
      </c>
    </row>
    <row r="83" spans="6:9">
      <c r="F83">
        <f t="shared" si="8"/>
        <v>0</v>
      </c>
      <c r="G83">
        <f t="shared" si="9"/>
        <v>0</v>
      </c>
      <c r="H83">
        <f t="shared" si="10"/>
        <v>0</v>
      </c>
      <c r="I83">
        <f t="shared" si="11"/>
        <v>0</v>
      </c>
    </row>
    <row r="84" spans="6:9">
      <c r="F84">
        <f t="shared" si="8"/>
        <v>0</v>
      </c>
      <c r="G84">
        <f t="shared" si="9"/>
        <v>0</v>
      </c>
      <c r="H84">
        <f t="shared" si="10"/>
        <v>0</v>
      </c>
      <c r="I84">
        <f t="shared" si="11"/>
        <v>0</v>
      </c>
    </row>
    <row r="85" spans="6:9">
      <c r="F85">
        <f t="shared" si="8"/>
        <v>0</v>
      </c>
      <c r="G85">
        <f t="shared" si="9"/>
        <v>0</v>
      </c>
      <c r="H85">
        <f t="shared" si="10"/>
        <v>0</v>
      </c>
      <c r="I85">
        <f t="shared" si="11"/>
        <v>0</v>
      </c>
    </row>
    <row r="86" spans="6:9">
      <c r="F86">
        <f t="shared" si="8"/>
        <v>0</v>
      </c>
      <c r="G86">
        <f t="shared" si="9"/>
        <v>0</v>
      </c>
      <c r="H86">
        <f t="shared" si="10"/>
        <v>0</v>
      </c>
      <c r="I86">
        <f t="shared" si="11"/>
        <v>0</v>
      </c>
    </row>
    <row r="87" spans="6:9">
      <c r="F87">
        <f t="shared" si="8"/>
        <v>0</v>
      </c>
      <c r="G87">
        <f t="shared" si="9"/>
        <v>0</v>
      </c>
      <c r="H87">
        <f t="shared" si="10"/>
        <v>0</v>
      </c>
      <c r="I87">
        <f t="shared" si="11"/>
        <v>0</v>
      </c>
    </row>
    <row r="88" spans="6:9">
      <c r="F88">
        <f t="shared" si="8"/>
        <v>0</v>
      </c>
      <c r="G88">
        <f t="shared" si="9"/>
        <v>0</v>
      </c>
      <c r="H88">
        <f t="shared" si="10"/>
        <v>0</v>
      </c>
      <c r="I88">
        <f t="shared" si="11"/>
        <v>0</v>
      </c>
    </row>
    <row r="89" spans="6:9">
      <c r="F89">
        <f t="shared" si="8"/>
        <v>0</v>
      </c>
      <c r="G89">
        <f t="shared" si="9"/>
        <v>0</v>
      </c>
      <c r="H89">
        <f t="shared" si="10"/>
        <v>0</v>
      </c>
      <c r="I89">
        <f t="shared" si="11"/>
        <v>0</v>
      </c>
    </row>
    <row r="90" spans="6:9">
      <c r="F90">
        <f t="shared" si="8"/>
        <v>0</v>
      </c>
      <c r="G90">
        <f t="shared" si="9"/>
        <v>0</v>
      </c>
      <c r="H90">
        <f t="shared" si="10"/>
        <v>0</v>
      </c>
      <c r="I90">
        <f t="shared" si="11"/>
        <v>0</v>
      </c>
    </row>
    <row r="91" spans="6:9">
      <c r="F91">
        <f t="shared" si="8"/>
        <v>0</v>
      </c>
      <c r="G91">
        <f t="shared" si="9"/>
        <v>0</v>
      </c>
      <c r="H91">
        <f t="shared" si="10"/>
        <v>0</v>
      </c>
      <c r="I91">
        <f t="shared" si="11"/>
        <v>0</v>
      </c>
    </row>
    <row r="92" spans="6:9">
      <c r="F92">
        <f t="shared" si="8"/>
        <v>0</v>
      </c>
      <c r="G92">
        <f t="shared" si="9"/>
        <v>0</v>
      </c>
      <c r="H92">
        <f t="shared" si="10"/>
        <v>0</v>
      </c>
      <c r="I92">
        <f t="shared" si="11"/>
        <v>0</v>
      </c>
    </row>
    <row r="93" spans="6:9">
      <c r="F93">
        <f t="shared" si="8"/>
        <v>0</v>
      </c>
      <c r="G93">
        <f t="shared" si="9"/>
        <v>0</v>
      </c>
      <c r="H93">
        <f t="shared" si="10"/>
        <v>0</v>
      </c>
      <c r="I93">
        <f t="shared" si="11"/>
        <v>0</v>
      </c>
    </row>
    <row r="94" spans="6:9">
      <c r="F94">
        <f t="shared" si="8"/>
        <v>0</v>
      </c>
      <c r="G94">
        <f t="shared" si="9"/>
        <v>0</v>
      </c>
      <c r="H94">
        <f t="shared" si="10"/>
        <v>0</v>
      </c>
      <c r="I94">
        <f t="shared" si="11"/>
        <v>0</v>
      </c>
    </row>
    <row r="95" spans="6:9">
      <c r="F95">
        <f t="shared" si="8"/>
        <v>0</v>
      </c>
      <c r="G95">
        <f t="shared" si="9"/>
        <v>0</v>
      </c>
      <c r="H95">
        <f t="shared" si="10"/>
        <v>0</v>
      </c>
      <c r="I95">
        <f t="shared" si="11"/>
        <v>0</v>
      </c>
    </row>
    <row r="96" spans="6:9">
      <c r="F96">
        <f t="shared" si="8"/>
        <v>0</v>
      </c>
      <c r="G96">
        <f t="shared" si="9"/>
        <v>0</v>
      </c>
      <c r="H96">
        <f t="shared" si="10"/>
        <v>0</v>
      </c>
      <c r="I96">
        <f t="shared" si="11"/>
        <v>0</v>
      </c>
    </row>
    <row r="97" spans="6:9">
      <c r="F97">
        <f t="shared" si="8"/>
        <v>0</v>
      </c>
      <c r="G97">
        <f t="shared" si="9"/>
        <v>0</v>
      </c>
      <c r="H97">
        <f t="shared" si="10"/>
        <v>0</v>
      </c>
      <c r="I97">
        <f t="shared" si="11"/>
        <v>0</v>
      </c>
    </row>
    <row r="98" spans="6:9">
      <c r="F98">
        <f t="shared" si="8"/>
        <v>0</v>
      </c>
      <c r="G98">
        <f t="shared" si="9"/>
        <v>0</v>
      </c>
      <c r="H98">
        <f t="shared" si="10"/>
        <v>0</v>
      </c>
      <c r="I98">
        <f t="shared" si="11"/>
        <v>0</v>
      </c>
    </row>
    <row r="99" spans="6:9">
      <c r="F99">
        <f t="shared" si="8"/>
        <v>0</v>
      </c>
      <c r="G99">
        <f t="shared" si="9"/>
        <v>0</v>
      </c>
      <c r="H99">
        <f t="shared" si="10"/>
        <v>0</v>
      </c>
      <c r="I99">
        <f t="shared" si="11"/>
        <v>0</v>
      </c>
    </row>
    <row r="100" spans="6:9">
      <c r="F100">
        <f t="shared" si="8"/>
        <v>0</v>
      </c>
      <c r="G100">
        <f t="shared" si="9"/>
        <v>0</v>
      </c>
      <c r="H100">
        <f t="shared" si="10"/>
        <v>0</v>
      </c>
      <c r="I100">
        <f t="shared" si="11"/>
        <v>0</v>
      </c>
    </row>
    <row r="101" spans="6:9">
      <c r="F101">
        <f t="shared" si="8"/>
        <v>0</v>
      </c>
      <c r="G101">
        <f t="shared" si="9"/>
        <v>0</v>
      </c>
      <c r="H101">
        <f t="shared" si="10"/>
        <v>0</v>
      </c>
      <c r="I101">
        <f t="shared" si="11"/>
        <v>0</v>
      </c>
    </row>
    <row r="102" spans="6:9">
      <c r="F102">
        <f t="shared" si="8"/>
        <v>0</v>
      </c>
      <c r="G102">
        <f t="shared" si="9"/>
        <v>0</v>
      </c>
      <c r="H102">
        <f t="shared" si="10"/>
        <v>0</v>
      </c>
      <c r="I102">
        <f t="shared" si="11"/>
        <v>0</v>
      </c>
    </row>
    <row r="103" spans="6:9">
      <c r="F103">
        <f t="shared" si="8"/>
        <v>0</v>
      </c>
      <c r="G103">
        <f t="shared" si="9"/>
        <v>0</v>
      </c>
      <c r="H103">
        <f t="shared" si="10"/>
        <v>0</v>
      </c>
      <c r="I103">
        <f t="shared" si="11"/>
        <v>0</v>
      </c>
    </row>
    <row r="104" spans="6:9">
      <c r="F104">
        <f t="shared" si="8"/>
        <v>0</v>
      </c>
      <c r="G104">
        <f t="shared" si="9"/>
        <v>0</v>
      </c>
      <c r="H104">
        <f t="shared" si="10"/>
        <v>0</v>
      </c>
      <c r="I104">
        <f t="shared" si="11"/>
        <v>0</v>
      </c>
    </row>
    <row r="105" spans="6:9">
      <c r="F105">
        <f t="shared" si="8"/>
        <v>0</v>
      </c>
      <c r="G105">
        <f t="shared" si="9"/>
        <v>0</v>
      </c>
      <c r="H105">
        <f t="shared" si="10"/>
        <v>0</v>
      </c>
      <c r="I105">
        <f t="shared" si="11"/>
        <v>0</v>
      </c>
    </row>
    <row r="106" spans="6:9">
      <c r="F106">
        <f t="shared" si="8"/>
        <v>0</v>
      </c>
      <c r="G106">
        <f t="shared" si="9"/>
        <v>0</v>
      </c>
      <c r="H106">
        <f t="shared" si="10"/>
        <v>0</v>
      </c>
      <c r="I106">
        <f t="shared" si="11"/>
        <v>0</v>
      </c>
    </row>
    <row r="107" spans="6:9">
      <c r="F107">
        <f t="shared" si="8"/>
        <v>0</v>
      </c>
      <c r="G107">
        <f t="shared" si="9"/>
        <v>0</v>
      </c>
      <c r="H107">
        <f t="shared" si="10"/>
        <v>0</v>
      </c>
      <c r="I107">
        <f t="shared" si="11"/>
        <v>0</v>
      </c>
    </row>
    <row r="108" spans="6:9">
      <c r="F108">
        <f t="shared" si="8"/>
        <v>0</v>
      </c>
      <c r="G108">
        <f t="shared" si="9"/>
        <v>0</v>
      </c>
      <c r="H108">
        <f t="shared" si="10"/>
        <v>0</v>
      </c>
      <c r="I108">
        <f t="shared" si="11"/>
        <v>0</v>
      </c>
    </row>
    <row r="109" spans="6:9">
      <c r="F109">
        <f t="shared" si="8"/>
        <v>0</v>
      </c>
      <c r="G109">
        <f t="shared" si="9"/>
        <v>0</v>
      </c>
      <c r="H109">
        <f t="shared" si="10"/>
        <v>0</v>
      </c>
      <c r="I109">
        <f t="shared" si="11"/>
        <v>0</v>
      </c>
    </row>
    <row r="110" spans="6:9">
      <c r="F110">
        <f t="shared" si="8"/>
        <v>0</v>
      </c>
      <c r="G110">
        <f t="shared" si="9"/>
        <v>0</v>
      </c>
      <c r="H110">
        <f t="shared" si="10"/>
        <v>0</v>
      </c>
      <c r="I110">
        <f t="shared" si="11"/>
        <v>0</v>
      </c>
    </row>
    <row r="111" spans="6:9">
      <c r="F111">
        <f t="shared" si="8"/>
        <v>0</v>
      </c>
      <c r="G111">
        <f t="shared" si="9"/>
        <v>0</v>
      </c>
      <c r="H111">
        <f t="shared" si="10"/>
        <v>0</v>
      </c>
      <c r="I111">
        <f t="shared" si="11"/>
        <v>0</v>
      </c>
    </row>
    <row r="112" spans="6:9">
      <c r="F112">
        <f t="shared" si="8"/>
        <v>0</v>
      </c>
      <c r="G112">
        <f t="shared" si="9"/>
        <v>0</v>
      </c>
      <c r="H112">
        <f t="shared" si="10"/>
        <v>0</v>
      </c>
      <c r="I112">
        <f t="shared" si="11"/>
        <v>0</v>
      </c>
    </row>
    <row r="113" spans="6:9">
      <c r="F113">
        <f t="shared" si="8"/>
        <v>0</v>
      </c>
      <c r="G113">
        <f t="shared" si="9"/>
        <v>0</v>
      </c>
      <c r="H113">
        <f t="shared" si="10"/>
        <v>0</v>
      </c>
      <c r="I113">
        <f t="shared" si="11"/>
        <v>0</v>
      </c>
    </row>
    <row r="114" spans="6:9">
      <c r="F114">
        <f t="shared" si="8"/>
        <v>0</v>
      </c>
      <c r="G114">
        <f t="shared" si="9"/>
        <v>0</v>
      </c>
      <c r="H114">
        <f t="shared" si="10"/>
        <v>0</v>
      </c>
      <c r="I114">
        <f t="shared" si="11"/>
        <v>0</v>
      </c>
    </row>
    <row r="115" spans="6:9">
      <c r="F115">
        <f t="shared" si="8"/>
        <v>0</v>
      </c>
      <c r="G115">
        <f t="shared" si="9"/>
        <v>0</v>
      </c>
      <c r="H115">
        <f t="shared" si="10"/>
        <v>0</v>
      </c>
      <c r="I115">
        <f t="shared" si="11"/>
        <v>0</v>
      </c>
    </row>
    <row r="116" spans="6:9">
      <c r="F116">
        <f t="shared" si="8"/>
        <v>0</v>
      </c>
      <c r="G116">
        <f t="shared" si="9"/>
        <v>0</v>
      </c>
      <c r="H116">
        <f t="shared" si="10"/>
        <v>0</v>
      </c>
      <c r="I116">
        <f t="shared" si="11"/>
        <v>0</v>
      </c>
    </row>
    <row r="117" spans="6:9">
      <c r="F117">
        <f t="shared" si="8"/>
        <v>0</v>
      </c>
      <c r="G117">
        <f t="shared" si="9"/>
        <v>0</v>
      </c>
      <c r="H117">
        <f t="shared" si="10"/>
        <v>0</v>
      </c>
      <c r="I117">
        <f t="shared" si="11"/>
        <v>0</v>
      </c>
    </row>
    <row r="118" spans="6:9">
      <c r="F118">
        <f t="shared" si="8"/>
        <v>0</v>
      </c>
      <c r="G118">
        <f t="shared" si="9"/>
        <v>0</v>
      </c>
      <c r="H118">
        <f t="shared" si="10"/>
        <v>0</v>
      </c>
      <c r="I118">
        <f t="shared" si="11"/>
        <v>0</v>
      </c>
    </row>
    <row r="119" spans="6:9">
      <c r="F119">
        <f t="shared" si="8"/>
        <v>0</v>
      </c>
      <c r="G119">
        <f t="shared" si="9"/>
        <v>0</v>
      </c>
      <c r="H119">
        <f t="shared" si="10"/>
        <v>0</v>
      </c>
      <c r="I119">
        <f t="shared" si="11"/>
        <v>0</v>
      </c>
    </row>
    <row r="120" spans="6:9">
      <c r="F120">
        <f t="shared" si="8"/>
        <v>0</v>
      </c>
      <c r="G120">
        <f t="shared" si="9"/>
        <v>0</v>
      </c>
      <c r="H120">
        <f t="shared" si="10"/>
        <v>0</v>
      </c>
      <c r="I120">
        <f t="shared" si="11"/>
        <v>0</v>
      </c>
    </row>
    <row r="121" spans="6:9">
      <c r="F121">
        <f t="shared" si="8"/>
        <v>0</v>
      </c>
      <c r="G121">
        <f t="shared" si="9"/>
        <v>0</v>
      </c>
      <c r="H121">
        <f t="shared" si="10"/>
        <v>0</v>
      </c>
      <c r="I121">
        <f t="shared" si="11"/>
        <v>0</v>
      </c>
    </row>
    <row r="122" spans="6:9">
      <c r="F122">
        <f t="shared" si="8"/>
        <v>0</v>
      </c>
      <c r="G122">
        <f t="shared" si="9"/>
        <v>0</v>
      </c>
      <c r="H122">
        <f t="shared" si="10"/>
        <v>0</v>
      </c>
      <c r="I122">
        <f t="shared" si="11"/>
        <v>0</v>
      </c>
    </row>
    <row r="123" spans="6:9">
      <c r="F123">
        <f t="shared" si="8"/>
        <v>0</v>
      </c>
      <c r="G123">
        <f t="shared" si="9"/>
        <v>0</v>
      </c>
      <c r="H123">
        <f t="shared" si="10"/>
        <v>0</v>
      </c>
      <c r="I123">
        <f t="shared" si="11"/>
        <v>0</v>
      </c>
    </row>
    <row r="124" spans="6:9">
      <c r="F124">
        <f t="shared" si="8"/>
        <v>0</v>
      </c>
      <c r="G124">
        <f t="shared" si="9"/>
        <v>0</v>
      </c>
      <c r="H124">
        <f t="shared" si="10"/>
        <v>0</v>
      </c>
      <c r="I124">
        <f t="shared" si="11"/>
        <v>0</v>
      </c>
    </row>
    <row r="125" spans="6:9">
      <c r="F125">
        <f t="shared" si="8"/>
        <v>0</v>
      </c>
      <c r="G125">
        <f t="shared" si="9"/>
        <v>0</v>
      </c>
      <c r="H125">
        <f t="shared" si="10"/>
        <v>0</v>
      </c>
      <c r="I125">
        <f t="shared" si="11"/>
        <v>0</v>
      </c>
    </row>
    <row r="126" spans="6:9">
      <c r="F126">
        <f t="shared" si="8"/>
        <v>0</v>
      </c>
      <c r="G126">
        <f t="shared" si="9"/>
        <v>0</v>
      </c>
      <c r="H126">
        <f t="shared" si="10"/>
        <v>0</v>
      </c>
      <c r="I126">
        <f t="shared" si="11"/>
        <v>0</v>
      </c>
    </row>
    <row r="127" spans="6:9">
      <c r="F127">
        <f t="shared" si="8"/>
        <v>0</v>
      </c>
      <c r="G127">
        <f t="shared" si="9"/>
        <v>0</v>
      </c>
      <c r="H127">
        <f t="shared" si="10"/>
        <v>0</v>
      </c>
      <c r="I127">
        <f t="shared" si="11"/>
        <v>0</v>
      </c>
    </row>
    <row r="128" spans="6:9">
      <c r="F128">
        <f t="shared" si="8"/>
        <v>0</v>
      </c>
      <c r="G128">
        <f t="shared" si="9"/>
        <v>0</v>
      </c>
      <c r="H128">
        <f t="shared" si="10"/>
        <v>0</v>
      </c>
      <c r="I128">
        <f t="shared" si="11"/>
        <v>0</v>
      </c>
    </row>
    <row r="129" spans="6:9">
      <c r="F129">
        <f t="shared" si="8"/>
        <v>0</v>
      </c>
      <c r="G129">
        <f t="shared" si="9"/>
        <v>0</v>
      </c>
      <c r="H129">
        <f t="shared" si="10"/>
        <v>0</v>
      </c>
      <c r="I129">
        <f t="shared" si="11"/>
        <v>0</v>
      </c>
    </row>
    <row r="130" spans="6:9">
      <c r="F130">
        <f t="shared" si="8"/>
        <v>0</v>
      </c>
      <c r="G130">
        <f t="shared" si="9"/>
        <v>0</v>
      </c>
      <c r="H130">
        <f t="shared" si="10"/>
        <v>0</v>
      </c>
      <c r="I130">
        <f t="shared" si="11"/>
        <v>0</v>
      </c>
    </row>
    <row r="131" spans="6:9">
      <c r="F131">
        <f t="shared" ref="F131:F145" si="12">IF($C131="Responsabile",$D131,0)</f>
        <v>0</v>
      </c>
      <c r="G131">
        <f t="shared" ref="G131:G145" si="13">IF($C131="Amministratore",$D131,0)</f>
        <v>0</v>
      </c>
      <c r="H131">
        <f t="shared" ref="H131:H145" si="14">IF($C131="Analista",$D131,0)</f>
        <v>0</v>
      </c>
      <c r="I131">
        <f t="shared" ref="I131:I145" si="15">IF($C131="Verificatore",$D131,0)</f>
        <v>0</v>
      </c>
    </row>
    <row r="132" spans="6:9"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6:9"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6:9"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6:9">
      <c r="F135">
        <f t="shared" si="12"/>
        <v>0</v>
      </c>
      <c r="G135">
        <f t="shared" si="13"/>
        <v>0</v>
      </c>
      <c r="H135">
        <f t="shared" si="14"/>
        <v>0</v>
      </c>
      <c r="I135">
        <f t="shared" si="15"/>
        <v>0</v>
      </c>
    </row>
    <row r="136" spans="6:9">
      <c r="F136">
        <f t="shared" si="12"/>
        <v>0</v>
      </c>
      <c r="G136">
        <f t="shared" si="13"/>
        <v>0</v>
      </c>
      <c r="H136">
        <f t="shared" si="14"/>
        <v>0</v>
      </c>
      <c r="I136">
        <f t="shared" si="15"/>
        <v>0</v>
      </c>
    </row>
    <row r="137" spans="6:9">
      <c r="F137">
        <f t="shared" si="12"/>
        <v>0</v>
      </c>
      <c r="G137">
        <f t="shared" si="13"/>
        <v>0</v>
      </c>
      <c r="H137">
        <f t="shared" si="14"/>
        <v>0</v>
      </c>
      <c r="I137">
        <f t="shared" si="15"/>
        <v>0</v>
      </c>
    </row>
    <row r="138" spans="6:9">
      <c r="F138">
        <f t="shared" si="12"/>
        <v>0</v>
      </c>
      <c r="G138">
        <f t="shared" si="13"/>
        <v>0</v>
      </c>
      <c r="H138">
        <f t="shared" si="14"/>
        <v>0</v>
      </c>
      <c r="I138">
        <f t="shared" si="15"/>
        <v>0</v>
      </c>
    </row>
    <row r="139" spans="6:9">
      <c r="F139">
        <f t="shared" si="12"/>
        <v>0</v>
      </c>
      <c r="G139">
        <f t="shared" si="13"/>
        <v>0</v>
      </c>
      <c r="H139">
        <f t="shared" si="14"/>
        <v>0</v>
      </c>
      <c r="I139">
        <f t="shared" si="15"/>
        <v>0</v>
      </c>
    </row>
    <row r="140" spans="6:9">
      <c r="F140">
        <f t="shared" si="12"/>
        <v>0</v>
      </c>
      <c r="G140">
        <f t="shared" si="13"/>
        <v>0</v>
      </c>
      <c r="H140">
        <f t="shared" si="14"/>
        <v>0</v>
      </c>
      <c r="I140">
        <f t="shared" si="15"/>
        <v>0</v>
      </c>
    </row>
    <row r="141" spans="6:9">
      <c r="F141">
        <f t="shared" si="12"/>
        <v>0</v>
      </c>
      <c r="G141">
        <f t="shared" si="13"/>
        <v>0</v>
      </c>
      <c r="H141">
        <f t="shared" si="14"/>
        <v>0</v>
      </c>
      <c r="I141">
        <f t="shared" si="15"/>
        <v>0</v>
      </c>
    </row>
    <row r="142" spans="6:9">
      <c r="F142">
        <f t="shared" si="12"/>
        <v>0</v>
      </c>
      <c r="G142">
        <f t="shared" si="13"/>
        <v>0</v>
      </c>
      <c r="H142">
        <f t="shared" si="14"/>
        <v>0</v>
      </c>
      <c r="I142">
        <f t="shared" si="15"/>
        <v>0</v>
      </c>
    </row>
    <row r="143" spans="6:9">
      <c r="F143">
        <f t="shared" si="12"/>
        <v>0</v>
      </c>
      <c r="G143">
        <f t="shared" si="13"/>
        <v>0</v>
      </c>
      <c r="H143">
        <f t="shared" si="14"/>
        <v>0</v>
      </c>
      <c r="I143">
        <f t="shared" si="15"/>
        <v>0</v>
      </c>
    </row>
    <row r="144" spans="6:9">
      <c r="F144">
        <f t="shared" si="12"/>
        <v>0</v>
      </c>
      <c r="G144">
        <f t="shared" si="13"/>
        <v>0</v>
      </c>
      <c r="H144">
        <f t="shared" si="14"/>
        <v>0</v>
      </c>
      <c r="I144">
        <f t="shared" si="15"/>
        <v>0</v>
      </c>
    </row>
    <row r="145" spans="6:9">
      <c r="F145">
        <f t="shared" si="12"/>
        <v>0</v>
      </c>
      <c r="G145">
        <f t="shared" si="13"/>
        <v>0</v>
      </c>
      <c r="H145">
        <f t="shared" si="14"/>
        <v>0</v>
      </c>
      <c r="I145">
        <f t="shared" si="15"/>
        <v>0</v>
      </c>
    </row>
  </sheetData>
  <mergeCells count="3">
    <mergeCell ref="O2:O3"/>
    <mergeCell ref="P2:R2"/>
    <mergeCell ref="S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2011-12-15T12:45:35Z</dcterms:modified>
</cp:coreProperties>
</file>