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3" i="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I2"/>
  <c r="H2"/>
  <c r="G2"/>
  <c r="F2"/>
  <c r="L5" l="1"/>
  <c r="M5" s="1"/>
  <c r="L3"/>
  <c r="M3" s="1"/>
  <c r="L4"/>
  <c r="M4" s="1"/>
  <c r="L2"/>
  <c r="M2" s="1"/>
</calcChain>
</file>

<file path=xl/sharedStrings.xml><?xml version="1.0" encoding="utf-8"?>
<sst xmlns="http://schemas.openxmlformats.org/spreadsheetml/2006/main" count="51" uniqueCount="35">
  <si>
    <t>Task Code</t>
  </si>
  <si>
    <t>Task Name</t>
  </si>
  <si>
    <t>Ruoli</t>
  </si>
  <si>
    <t>Ore di lavoro</t>
  </si>
  <si>
    <t>AN  1</t>
  </si>
  <si>
    <t>Studio di fattibilità</t>
  </si>
  <si>
    <t>Analista</t>
  </si>
  <si>
    <t>Verificatore</t>
  </si>
  <si>
    <t>AN 2</t>
  </si>
  <si>
    <t>Norme di Progetto</t>
  </si>
  <si>
    <t>Amministratore</t>
  </si>
  <si>
    <t>Responsabile</t>
  </si>
  <si>
    <t>AN 3.1</t>
  </si>
  <si>
    <t>Stesura PdP - Prima parte</t>
  </si>
  <si>
    <t>Stesura PdP - Seconda parte</t>
  </si>
  <si>
    <t>AN 3.2</t>
  </si>
  <si>
    <t>Colloquio con il proponente</t>
  </si>
  <si>
    <t>Stesura AR</t>
  </si>
  <si>
    <t>Verifica AR</t>
  </si>
  <si>
    <t>Ruolo</t>
  </si>
  <si>
    <t>RE</t>
  </si>
  <si>
    <t>AM</t>
  </si>
  <si>
    <t>AN</t>
  </si>
  <si>
    <t>VE</t>
  </si>
  <si>
    <t>Ore totali di lavoro</t>
  </si>
  <si>
    <t>Ore di lavoro Cad.</t>
  </si>
  <si>
    <t>Stesura PQ</t>
  </si>
  <si>
    <t>Verifica PQ</t>
  </si>
  <si>
    <t>Glossario</t>
  </si>
  <si>
    <t>AN 6</t>
  </si>
  <si>
    <t>AN 4.1</t>
  </si>
  <si>
    <t>AN 4.2</t>
  </si>
  <si>
    <t>AN 4.3</t>
  </si>
  <si>
    <t>AN 5.1</t>
  </si>
  <si>
    <t>AN 5.2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</si>
</sst>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5"/>
  <sheetViews>
    <sheetView tabSelected="1" workbookViewId="0">
      <selection activeCell="A17" sqref="A17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8.85546875" customWidth="1"/>
    <col min="12" max="12" width="19.85546875" customWidth="1"/>
    <col min="13" max="13" width="18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20</v>
      </c>
      <c r="G1" t="s">
        <v>21</v>
      </c>
      <c r="H1" t="s">
        <v>22</v>
      </c>
      <c r="I1" t="s">
        <v>23</v>
      </c>
      <c r="K1" t="s">
        <v>19</v>
      </c>
      <c r="L1" t="s">
        <v>24</v>
      </c>
      <c r="M1" t="s">
        <v>25</v>
      </c>
    </row>
    <row r="2" spans="1:13">
      <c r="A2" t="s">
        <v>4</v>
      </c>
      <c r="B2" t="s">
        <v>5</v>
      </c>
      <c r="C2" t="s">
        <v>6</v>
      </c>
      <c r="D2" s="1">
        <v>8</v>
      </c>
      <c r="F2">
        <f>IF($C2="Responsabile",$D2,0)</f>
        <v>0</v>
      </c>
      <c r="G2">
        <f>IF($C2="Amministratore",$D2,0)</f>
        <v>0</v>
      </c>
      <c r="H2">
        <f>IF($C2="Analista",$D2,0)</f>
        <v>8</v>
      </c>
      <c r="I2">
        <f>IF($C2="Verificatore",$D2,0)</f>
        <v>0</v>
      </c>
      <c r="K2" t="s">
        <v>11</v>
      </c>
      <c r="L2">
        <f>SUM(F2:F109)</f>
        <v>24</v>
      </c>
      <c r="M2">
        <f>L2</f>
        <v>24</v>
      </c>
    </row>
    <row r="3" spans="1:13">
      <c r="C3" t="s">
        <v>7</v>
      </c>
      <c r="D3">
        <v>4</v>
      </c>
      <c r="F3">
        <f t="shared" ref="F3:F66" si="0">IF($C3="Responsabile",$D3,0)</f>
        <v>0</v>
      </c>
      <c r="G3">
        <f t="shared" ref="G3:G66" si="1">IF($C3="Amministratore",$D3,0)</f>
        <v>0</v>
      </c>
      <c r="H3">
        <f t="shared" ref="H3:H66" si="2">IF($C3="Analista",$D3,0)</f>
        <v>0</v>
      </c>
      <c r="I3">
        <f t="shared" ref="I3:I66" si="3">IF($C3="Verificatore",$D3,0)</f>
        <v>4</v>
      </c>
      <c r="K3" t="s">
        <v>10</v>
      </c>
      <c r="L3">
        <f>SUM(G2:G110)</f>
        <v>20</v>
      </c>
      <c r="M3">
        <f>L3</f>
        <v>20</v>
      </c>
    </row>
    <row r="4" spans="1:13">
      <c r="A4" t="s">
        <v>8</v>
      </c>
      <c r="B4" t="s">
        <v>9</v>
      </c>
      <c r="C4" t="s">
        <v>10</v>
      </c>
      <c r="D4">
        <v>10</v>
      </c>
      <c r="F4">
        <f t="shared" si="0"/>
        <v>0</v>
      </c>
      <c r="G4">
        <f t="shared" si="1"/>
        <v>10</v>
      </c>
      <c r="H4">
        <f t="shared" si="2"/>
        <v>0</v>
      </c>
      <c r="I4">
        <f t="shared" si="3"/>
        <v>0</v>
      </c>
      <c r="K4" t="s">
        <v>6</v>
      </c>
      <c r="L4">
        <f>SUM(H2:H111)</f>
        <v>63</v>
      </c>
      <c r="M4">
        <f>L4/3</f>
        <v>21</v>
      </c>
    </row>
    <row r="5" spans="1:13">
      <c r="C5" t="s">
        <v>11</v>
      </c>
      <c r="D5">
        <v>2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0</v>
      </c>
      <c r="K5" t="s">
        <v>7</v>
      </c>
      <c r="L5">
        <f>SUM(I2:I112)</f>
        <v>36</v>
      </c>
      <c r="M5">
        <f>L5/2</f>
        <v>18</v>
      </c>
    </row>
    <row r="6" spans="1:13">
      <c r="A6" t="s">
        <v>12</v>
      </c>
      <c r="B6" t="s">
        <v>13</v>
      </c>
      <c r="C6" t="s">
        <v>11</v>
      </c>
      <c r="D6">
        <v>6</v>
      </c>
      <c r="F6">
        <f t="shared" si="0"/>
        <v>6</v>
      </c>
      <c r="G6">
        <f t="shared" si="1"/>
        <v>0</v>
      </c>
      <c r="H6">
        <f t="shared" si="2"/>
        <v>0</v>
      </c>
      <c r="I6">
        <f t="shared" si="3"/>
        <v>0</v>
      </c>
      <c r="M6" s="1"/>
    </row>
    <row r="7" spans="1:13">
      <c r="C7" t="s">
        <v>10</v>
      </c>
      <c r="D7">
        <v>2</v>
      </c>
      <c r="F7">
        <f t="shared" si="0"/>
        <v>0</v>
      </c>
      <c r="G7">
        <f t="shared" si="1"/>
        <v>2</v>
      </c>
      <c r="H7">
        <f t="shared" si="2"/>
        <v>0</v>
      </c>
      <c r="I7">
        <f t="shared" si="3"/>
        <v>0</v>
      </c>
    </row>
    <row r="8" spans="1:13">
      <c r="A8" t="s">
        <v>15</v>
      </c>
      <c r="B8" t="s">
        <v>14</v>
      </c>
      <c r="C8" t="s">
        <v>11</v>
      </c>
      <c r="D8">
        <v>9</v>
      </c>
      <c r="F8">
        <f t="shared" si="0"/>
        <v>9</v>
      </c>
      <c r="G8">
        <f t="shared" si="1"/>
        <v>0</v>
      </c>
      <c r="H8">
        <f t="shared" si="2"/>
        <v>0</v>
      </c>
      <c r="I8">
        <f t="shared" si="3"/>
        <v>0</v>
      </c>
    </row>
    <row r="9" spans="1:13">
      <c r="C9" t="s">
        <v>10</v>
      </c>
      <c r="D9">
        <v>3</v>
      </c>
      <c r="F9">
        <f t="shared" si="0"/>
        <v>0</v>
      </c>
      <c r="G9">
        <f t="shared" si="1"/>
        <v>3</v>
      </c>
      <c r="H9">
        <f t="shared" si="2"/>
        <v>0</v>
      </c>
      <c r="I9">
        <f t="shared" si="3"/>
        <v>0</v>
      </c>
    </row>
    <row r="10" spans="1:13">
      <c r="A10" t="s">
        <v>30</v>
      </c>
      <c r="B10" t="s">
        <v>16</v>
      </c>
      <c r="C10" t="s">
        <v>6</v>
      </c>
      <c r="D10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0</v>
      </c>
    </row>
    <row r="11" spans="1:13">
      <c r="C11" t="s">
        <v>11</v>
      </c>
      <c r="D11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13">
      <c r="A12" t="s">
        <v>31</v>
      </c>
      <c r="B12" t="s">
        <v>17</v>
      </c>
      <c r="C12" t="s">
        <v>6</v>
      </c>
      <c r="D12">
        <v>54</v>
      </c>
      <c r="F12">
        <f t="shared" si="0"/>
        <v>0</v>
      </c>
      <c r="G12">
        <f t="shared" si="1"/>
        <v>0</v>
      </c>
      <c r="H12">
        <f t="shared" si="2"/>
        <v>54</v>
      </c>
      <c r="I12">
        <f t="shared" si="3"/>
        <v>0</v>
      </c>
    </row>
    <row r="13" spans="1:13">
      <c r="A13" t="s">
        <v>32</v>
      </c>
      <c r="B13" t="s">
        <v>18</v>
      </c>
      <c r="C13" t="s">
        <v>7</v>
      </c>
      <c r="D13">
        <v>18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18</v>
      </c>
    </row>
    <row r="14" spans="1:13">
      <c r="C14" t="s">
        <v>11</v>
      </c>
      <c r="D14">
        <v>4</v>
      </c>
      <c r="F14">
        <f t="shared" si="0"/>
        <v>4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13">
      <c r="A15" t="s">
        <v>33</v>
      </c>
      <c r="B15" t="s">
        <v>26</v>
      </c>
      <c r="C15" t="s">
        <v>7</v>
      </c>
      <c r="D15">
        <v>14</v>
      </c>
      <c r="F15">
        <f>IF($C15="Responsabile",$D15,0)</f>
        <v>0</v>
      </c>
      <c r="G15">
        <f>IF($C15="Amministratore",$D15,0)</f>
        <v>0</v>
      </c>
      <c r="H15">
        <f>IF($C15="Analista",$D15,0)</f>
        <v>0</v>
      </c>
      <c r="I15">
        <f>IF($C15="Verificatore",$D15,0)</f>
        <v>14</v>
      </c>
    </row>
    <row r="16" spans="1:13">
      <c r="A16" t="s">
        <v>34</v>
      </c>
      <c r="B16" t="s">
        <v>27</v>
      </c>
      <c r="C16" t="s">
        <v>11</v>
      </c>
      <c r="D16">
        <v>2</v>
      </c>
      <c r="F16">
        <f>IF($C16="Responsabile",$D16,0)</f>
        <v>2</v>
      </c>
      <c r="G16">
        <f>IF($C16="Amministratore",$D16,0)</f>
        <v>0</v>
      </c>
      <c r="H16">
        <f>IF($C16="Analista",$D16,0)</f>
        <v>0</v>
      </c>
      <c r="I16">
        <f>IF($C16="Verificatore",$D16,0)</f>
        <v>0</v>
      </c>
    </row>
    <row r="17" spans="1:9">
      <c r="A17" s="1" t="s">
        <v>29</v>
      </c>
      <c r="B17" t="s">
        <v>28</v>
      </c>
      <c r="C17" t="s">
        <v>10</v>
      </c>
      <c r="D17" s="1">
        <v>5</v>
      </c>
      <c r="F17">
        <f>IF($C17="Responsabile",$D17,0)</f>
        <v>0</v>
      </c>
      <c r="G17">
        <f>IF($C17="Amministratore",$D17,0)</f>
        <v>5</v>
      </c>
      <c r="H17">
        <f>IF($C17="Analista",$D17,0)</f>
        <v>0</v>
      </c>
      <c r="I17">
        <f>IF($C17="Verificatore",$D17,0)</f>
        <v>0</v>
      </c>
    </row>
    <row r="18" spans="1:9">
      <c r="F18">
        <f>IF($C18="Responsabile",$D18,0)</f>
        <v>0</v>
      </c>
      <c r="G18">
        <f>IF($C18="Amministratore",$D18,0)</f>
        <v>0</v>
      </c>
      <c r="H18">
        <f>IF($C18="Analista",$D18,0)</f>
        <v>0</v>
      </c>
      <c r="I18">
        <f>IF($C18="Verificatore",$D18,0)</f>
        <v>0</v>
      </c>
    </row>
    <row r="19" spans="1:9">
      <c r="F19">
        <f>IF($C19="Responsabile",$D19,0)</f>
        <v>0</v>
      </c>
      <c r="G19">
        <f>IF($C19="Amministratore",$D19,0)</f>
        <v>0</v>
      </c>
      <c r="H19">
        <f>IF($C19="Analista",$D19,0)</f>
        <v>0</v>
      </c>
      <c r="I19">
        <f>IF($C19="Verificatore",$D19,0)</f>
        <v>0</v>
      </c>
    </row>
    <row r="20" spans="1:9">
      <c r="F20">
        <f>IF($C20="Responsabile",$D20,0)</f>
        <v>0</v>
      </c>
      <c r="G20">
        <f>IF($C20="Amministratore",$D20,0)</f>
        <v>0</v>
      </c>
      <c r="H20">
        <f>IF($C20="Analista",$D20,0)</f>
        <v>0</v>
      </c>
      <c r="I20">
        <f>IF($C20="Verificatore",$D20,0)</f>
        <v>0</v>
      </c>
    </row>
    <row r="21" spans="1:9"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6:9"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6:9"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6:9"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6:9"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6:9"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6:9"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6:9"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6:9"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6:9"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6:9"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6:9"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6:9"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6:9"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6:9"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6:9"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6:9"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6:9"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6:9"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6:9"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6:9"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6:9"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6:9"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6:9"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6:9"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6:9"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6:9"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6:9"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6:9"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6:9"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6:9"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6:9"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6:9"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6:9"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6:9"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6:9">
      <c r="F67">
        <f t="shared" ref="F67:F130" si="4">IF($C67="Responsabile",$D67,0)</f>
        <v>0</v>
      </c>
      <c r="G67">
        <f t="shared" ref="G67:G130" si="5">IF($C67="Amministratore",$D67,0)</f>
        <v>0</v>
      </c>
      <c r="H67">
        <f t="shared" ref="H67:H130" si="6">IF($C67="Analista",$D67,0)</f>
        <v>0</v>
      </c>
      <c r="I67">
        <f t="shared" ref="I67:I130" si="7">IF($C67="Verificatore",$D67,0)</f>
        <v>0</v>
      </c>
    </row>
    <row r="68" spans="6:9"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6:9"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6:9"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6:9"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6:9"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6:9"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6:9"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6:9"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6:9"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6:9"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6:9"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6:9"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6:9">
      <c r="F80">
        <f t="shared" si="4"/>
        <v>0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6:9"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6:9"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6:9"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6:9"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6:9"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0</v>
      </c>
    </row>
    <row r="86" spans="6:9"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6:9"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6:9"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6:9"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6:9"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</row>
    <row r="91" spans="6:9"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6:9"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6:9"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6:9"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6:9"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0</v>
      </c>
    </row>
    <row r="96" spans="6:9"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6:9"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6:9">
      <c r="F98">
        <f t="shared" si="4"/>
        <v>0</v>
      </c>
      <c r="G98">
        <f t="shared" si="5"/>
        <v>0</v>
      </c>
      <c r="H98">
        <f t="shared" si="6"/>
        <v>0</v>
      </c>
      <c r="I98">
        <f t="shared" si="7"/>
        <v>0</v>
      </c>
    </row>
    <row r="99" spans="6:9"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0</v>
      </c>
    </row>
    <row r="100" spans="6:9"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</row>
    <row r="101" spans="6:9"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0</v>
      </c>
    </row>
    <row r="102" spans="6:9"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0</v>
      </c>
    </row>
    <row r="103" spans="6:9"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6:9"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6:9"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6:9"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6:9"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6:9"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6:9"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6:9"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0</v>
      </c>
    </row>
    <row r="111" spans="6:9"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0</v>
      </c>
    </row>
    <row r="112" spans="6:9"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6:9"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6:9"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</row>
    <row r="115" spans="6:9"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6:9"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6:9"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6:9"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6:9"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6:9"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</row>
    <row r="121" spans="6:9"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</row>
    <row r="122" spans="6:9"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6:9"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</row>
    <row r="124" spans="6:9">
      <c r="F124">
        <f t="shared" si="4"/>
        <v>0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6:9"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6:9"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6:9"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6:9"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6:9"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6:9"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0</v>
      </c>
    </row>
    <row r="131" spans="6:9">
      <c r="F131">
        <f t="shared" ref="F131:F145" si="8">IF($C131="Responsabile",$D131,0)</f>
        <v>0</v>
      </c>
      <c r="G131">
        <f t="shared" ref="G131:G145" si="9">IF($C131="Amministratore",$D131,0)</f>
        <v>0</v>
      </c>
      <c r="H131">
        <f t="shared" ref="H131:H145" si="10">IF($C131="Analista",$D131,0)</f>
        <v>0</v>
      </c>
      <c r="I131">
        <f t="shared" ref="I131:I145" si="11">IF($C131="Verificatore",$D131,0)</f>
        <v>0</v>
      </c>
    </row>
    <row r="132" spans="6:9"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0</v>
      </c>
    </row>
    <row r="133" spans="6:9"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6:9"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0</v>
      </c>
    </row>
    <row r="135" spans="6:9"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6:9"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0</v>
      </c>
    </row>
    <row r="137" spans="6:9"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</row>
    <row r="138" spans="6:9"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</v>
      </c>
    </row>
    <row r="139" spans="6:9">
      <c r="F139">
        <f t="shared" si="8"/>
        <v>0</v>
      </c>
      <c r="G139">
        <f t="shared" si="9"/>
        <v>0</v>
      </c>
      <c r="H139">
        <f t="shared" si="10"/>
        <v>0</v>
      </c>
      <c r="I139">
        <f t="shared" si="11"/>
        <v>0</v>
      </c>
    </row>
    <row r="140" spans="6:9">
      <c r="F140">
        <f t="shared" si="8"/>
        <v>0</v>
      </c>
      <c r="G140">
        <f t="shared" si="9"/>
        <v>0</v>
      </c>
      <c r="H140">
        <f t="shared" si="10"/>
        <v>0</v>
      </c>
      <c r="I140">
        <f t="shared" si="11"/>
        <v>0</v>
      </c>
    </row>
    <row r="141" spans="6:9">
      <c r="F141">
        <f t="shared" si="8"/>
        <v>0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6:9">
      <c r="F142">
        <f t="shared" si="8"/>
        <v>0</v>
      </c>
      <c r="G142">
        <f t="shared" si="9"/>
        <v>0</v>
      </c>
      <c r="H142">
        <f t="shared" si="10"/>
        <v>0</v>
      </c>
      <c r="I142">
        <f t="shared" si="11"/>
        <v>0</v>
      </c>
    </row>
    <row r="143" spans="6:9">
      <c r="F143">
        <f t="shared" si="8"/>
        <v>0</v>
      </c>
      <c r="G143">
        <f t="shared" si="9"/>
        <v>0</v>
      </c>
      <c r="H143">
        <f t="shared" si="10"/>
        <v>0</v>
      </c>
      <c r="I143">
        <f t="shared" si="11"/>
        <v>0</v>
      </c>
    </row>
    <row r="144" spans="6:9"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0</v>
      </c>
    </row>
    <row r="145" spans="6:9"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2011-12-13T14:10:12Z</dcterms:modified>
</cp:coreProperties>
</file>