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_\Documents\workspace\MLPR\mlpr\tables\logreg_analysis\"/>
    </mc:Choice>
  </mc:AlternateContent>
  <xr:revisionPtr revIDLastSave="0" documentId="13_ncr:1_{182B6270-F31E-48D7-B233-4EB0B2F76D7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results" sheetId="4" r:id="rId1"/>
    <sheet name="PivotTable" sheetId="2" r:id="rId2"/>
    <sheet name="Pretty PT" sheetId="3" r:id="rId3"/>
  </sheets>
  <definedNames>
    <definedName name="ExternalData_1" localSheetId="0" hidden="1">results!$A$1:$F$121</definedName>
  </definedNames>
  <calcPr calcId="191029"/>
  <pivotCaches>
    <pivotCache cacheId="12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3" i="3" l="1" a="1"/>
  <c r="A23" i="3" s="1"/>
  <c r="A17" i="3" a="1"/>
  <c r="A17" i="3" s="1"/>
  <c r="A11" i="3" a="1"/>
  <c r="A11" i="3" s="1"/>
  <c r="A5" i="3" a="1"/>
  <c r="A5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D31498-325D-4BFE-AE72-D31691474E4D}" keepAlive="1" name="Query - results" description="Connection to the 'results' query in the workbook." type="5" refreshedVersion="8" background="1" saveData="1">
    <dbPr connection="Provider=Microsoft.Mashup.OleDb.1;Data Source=$Workbook$;Location=results;Extended Properties=&quot;&quot;" command="SELECT * FROM [resul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<sst xmlns="http://schemas.openxmlformats.org/spreadsheetml/2006/main" count="653" uniqueCount="124">
  <si>
    <t>Dataset</t>
  </si>
  <si>
    <t>MinDCF</t>
  </si>
  <si>
    <t>0.5</t>
  </si>
  <si>
    <t>RAW</t>
  </si>
  <si>
    <t>Z-Norm</t>
  </si>
  <si>
    <t>0.1</t>
  </si>
  <si>
    <t>0.9</t>
  </si>
  <si>
    <t>PCA 11</t>
  </si>
  <si>
    <t>PCA 10</t>
  </si>
  <si>
    <t>no PCA</t>
  </si>
  <si>
    <t>PCA $m = 11$</t>
  </si>
  <si>
    <t>PCA $m = 10$</t>
  </si>
  <si>
    <t>PCA $m = 9$</t>
  </si>
  <si>
    <t># Prior</t>
  </si>
  <si>
    <t>PCA</t>
  </si>
  <si>
    <t>MinDCFParsed</t>
  </si>
  <si>
    <t>No PCA</t>
  </si>
  <si>
    <t>PCA 9</t>
  </si>
  <si>
    <t>0.5819444444444445</t>
  </si>
  <si>
    <t>Min of MinDCFParsed</t>
  </si>
  <si>
    <t>$\pi$ = 0.1</t>
  </si>
  <si>
    <t>$\pi$ = 0.5</t>
  </si>
  <si>
    <t>$\pi$ = 0.9</t>
  </si>
  <si>
    <t>Lambda</t>
  </si>
  <si>
    <t>0.11765873015873016</t>
  </si>
  <si>
    <t>0.11785714285714285</t>
  </si>
  <si>
    <t>0.11865079365079366</t>
  </si>
  <si>
    <t>0.28750000000000003</t>
  </si>
  <si>
    <t>0.30892857142857144</t>
  </si>
  <si>
    <t>0.3035714285714286</t>
  </si>
  <si>
    <t>0.30297619047619045</t>
  </si>
  <si>
    <t>0.345436507936508</t>
  </si>
  <si>
    <t>0.3317460317460318</t>
  </si>
  <si>
    <t>0.332936507936508</t>
  </si>
  <si>
    <t>0.3343253968253968</t>
  </si>
  <si>
    <t>0.1248015873015873</t>
  </si>
  <si>
    <t>0.12261904761904763</t>
  </si>
  <si>
    <t>0.12202380952380953</t>
  </si>
  <si>
    <t>0.29642857142857143</t>
  </si>
  <si>
    <t>0.2928571428571428</t>
  </si>
  <si>
    <t>0.29821428571428565</t>
  </si>
  <si>
    <t>0.2994047619047619</t>
  </si>
  <si>
    <t>0.35515873015873023</t>
  </si>
  <si>
    <t>0.3464285714285714</t>
  </si>
  <si>
    <t>0.35039682539682543</t>
  </si>
  <si>
    <t>0.16686507936507936</t>
  </si>
  <si>
    <t>0.1662698412698413</t>
  </si>
  <si>
    <t>0.1638888888888889</t>
  </si>
  <si>
    <t>0.3886904761904762</t>
  </si>
  <si>
    <t>0.39464285714285713</t>
  </si>
  <si>
    <t>0.39404761904761904</t>
  </si>
  <si>
    <t>0.393452380952381</t>
  </si>
  <si>
    <t>0.4771825396825397</t>
  </si>
  <si>
    <t>0.47400793650793654</t>
  </si>
  <si>
    <t>0.47440476190476194</t>
  </si>
  <si>
    <t>0.47539682539682543</t>
  </si>
  <si>
    <t>0.18571428571428572</t>
  </si>
  <si>
    <t>0.18531746031746033</t>
  </si>
  <si>
    <t>0.38333333333333336</t>
  </si>
  <si>
    <t>0.40714285714285714</t>
  </si>
  <si>
    <t>0.40892857142857136</t>
  </si>
  <si>
    <t>0.40952380952380946</t>
  </si>
  <si>
    <t>0.5406746031746033</t>
  </si>
  <si>
    <t>0.540079365079365</t>
  </si>
  <si>
    <t>0.5430555555555556</t>
  </si>
  <si>
    <t>0.2</t>
  </si>
  <si>
    <t>0.1373015873015873</t>
  </si>
  <si>
    <t>0.11845238095238095</t>
  </si>
  <si>
    <t>0.11865079365079365</t>
  </si>
  <si>
    <t>0.4232142857142857</t>
  </si>
  <si>
    <t>0.3392857142857143</t>
  </si>
  <si>
    <t>0.3053571428571428</t>
  </si>
  <si>
    <t>0.416468253968254</t>
  </si>
  <si>
    <t>0.33928571428571436</t>
  </si>
  <si>
    <t>0.33154761904761904</t>
  </si>
  <si>
    <t>0.2003968253968254</t>
  </si>
  <si>
    <t>0.14464285714285713</t>
  </si>
  <si>
    <t>0.12400793650793651</t>
  </si>
  <si>
    <t>0.11666666666666667</t>
  </si>
  <si>
    <t>0.4184523809523809</t>
  </si>
  <si>
    <t>0.3273809523809524</t>
  </si>
  <si>
    <t>0.30238095238095236</t>
  </si>
  <si>
    <t>0.305952380952381</t>
  </si>
  <si>
    <t>0.30833333333333335</t>
  </si>
  <si>
    <t>0.5886904761904762</t>
  </si>
  <si>
    <t>0.4216269841269842</t>
  </si>
  <si>
    <t>0.33392857142857146</t>
  </si>
  <si>
    <t>0.339484126984127</t>
  </si>
  <si>
    <t>0.3422619047619048</t>
  </si>
  <si>
    <t>0.2265873015873016</t>
  </si>
  <si>
    <t>0.1863095238095238</t>
  </si>
  <si>
    <t>0.18432539682539684</t>
  </si>
  <si>
    <t>0.1876984126984127</t>
  </si>
  <si>
    <t>0.1875</t>
  </si>
  <si>
    <t>0.48392857142857143</t>
  </si>
  <si>
    <t>0.4351190476190476</t>
  </si>
  <si>
    <t>0.4446428571428571</t>
  </si>
  <si>
    <t>0.4464285714285715</t>
  </si>
  <si>
    <t>0.6196428571428572</t>
  </si>
  <si>
    <t>0.5535714285714287</t>
  </si>
  <si>
    <t>0.5218253968253969</t>
  </si>
  <si>
    <t>0.5265873015873017</t>
  </si>
  <si>
    <t>0.5257936507936508</t>
  </si>
  <si>
    <t>0.23492063492063492</t>
  </si>
  <si>
    <t>0.21904761904761905</t>
  </si>
  <si>
    <t>0.21765873015873016</t>
  </si>
  <si>
    <t>0.21666666666666667</t>
  </si>
  <si>
    <t>0.2154761904761905</t>
  </si>
  <si>
    <t>0.47976190476190483</t>
  </si>
  <si>
    <t>0.46071428571428574</t>
  </si>
  <si>
    <t>0.4994047619047619</t>
  </si>
  <si>
    <t>0.49940476190476185</t>
  </si>
  <si>
    <t>0.5005952380952381</t>
  </si>
  <si>
    <t>0.6456349206349206</t>
  </si>
  <si>
    <t>0.5835317460317462</t>
  </si>
  <si>
    <t>0.5742063492063493</t>
  </si>
  <si>
    <t>0.5759920634920636</t>
  </si>
  <si>
    <t>Logistic Regression</t>
  </si>
  <si>
    <t>$10^{-1}$</t>
  </si>
  <si>
    <t>$10^{-2}$</t>
  </si>
  <si>
    <t>$10^{-3}$</t>
  </si>
  <si>
    <t>$10^{-4}$</t>
  </si>
  <si>
    <t>$10^{-5}$</t>
  </si>
  <si>
    <t>$\lambda$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</si>
</sst>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right"/>
    </xf>
    <xf numFmtId="0" fontId="16" fillId="0" borderId="0" xfId="0" applyFont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6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color theme="9"/>
      </font>
    </dxf>
    <dxf>
      <font>
        <strike val="0"/>
        <color rgb="FFFF5050"/>
      </font>
    </dxf>
    <dxf>
      <font>
        <color theme="9"/>
      </font>
    </dxf>
    <dxf>
      <font>
        <strike val="0"/>
        <color rgb="FFFF5050"/>
      </font>
    </dxf>
    <dxf>
      <font>
        <color theme="9"/>
      </font>
    </dxf>
    <dxf>
      <font>
        <strike val="0"/>
        <color rgb="FFFF5050"/>
      </font>
    </dxf>
    <dxf>
      <font>
        <b val="0"/>
        <i val="0"/>
        <color theme="9"/>
      </font>
    </dxf>
    <dxf>
      <font>
        <strike val="0"/>
        <color rgb="FFFF5050"/>
      </font>
    </dxf>
    <dxf>
      <font>
        <b/>
        <i/>
        <color theme="7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Buffa" refreshedDate="45102.482833564813" createdVersion="8" refreshedVersion="8" minRefreshableVersion="3" recordCount="120" xr:uid="{A5A5A28A-C54E-498F-9746-B89D89F68735}">
  <cacheSource type="worksheet">
    <worksheetSource name="Table_results"/>
  </cacheSource>
  <cacheFields count="6">
    <cacheField name="# Prior" numFmtId="0">
      <sharedItems count="3">
        <s v="0.5"/>
        <s v="0.1"/>
        <s v="0.9"/>
      </sharedItems>
    </cacheField>
    <cacheField name="Lambda" numFmtId="0">
      <sharedItems count="10">
        <s v="$10^{-1}$"/>
        <s v="$10^{-2}$"/>
        <s v="$10^{-3}$"/>
        <s v="$10^{-4}$"/>
        <s v="$10^{-5}$"/>
        <s v="10^{-1}" u="1"/>
        <s v="10^{-2}" u="1"/>
        <s v="10^{-3}" u="1"/>
        <s v="10^{-4}" u="1"/>
        <s v="10^{-5}" u="1"/>
      </sharedItems>
    </cacheField>
    <cacheField name="PCA" numFmtId="0">
      <sharedItems count="4">
        <s v="No PCA"/>
        <s v="PCA 11"/>
        <s v="PCA 10"/>
        <s v="PCA 9"/>
      </sharedItems>
    </cacheField>
    <cacheField name="Dataset" numFmtId="0">
      <sharedItems count="2">
        <s v="RAW"/>
        <s v="Z-Norm"/>
      </sharedItems>
    </cacheField>
    <cacheField name="MinDCF" numFmtId="0">
      <sharedItems/>
    </cacheField>
    <cacheField name="MinDCFParsed" numFmtId="0">
      <sharedItems containsSemiMixedTypes="0" containsString="0" containsNumber="1" minValue="0.11700000000000001" maxValue="0.64600000000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x v="0"/>
    <x v="0"/>
    <x v="0"/>
    <s v="0.11765873015873016"/>
    <n v="0.11799999999999999"/>
  </r>
  <r>
    <x v="0"/>
    <x v="1"/>
    <x v="0"/>
    <x v="0"/>
    <s v="0.11785714285714285"/>
    <n v="0.11799999999999999"/>
  </r>
  <r>
    <x v="0"/>
    <x v="2"/>
    <x v="0"/>
    <x v="0"/>
    <s v="0.11865079365079366"/>
    <n v="0.11899999999999999"/>
  </r>
  <r>
    <x v="0"/>
    <x v="3"/>
    <x v="0"/>
    <x v="0"/>
    <s v="0.11865079365079366"/>
    <n v="0.11899999999999999"/>
  </r>
  <r>
    <x v="0"/>
    <x v="4"/>
    <x v="0"/>
    <x v="0"/>
    <s v="0.11865079365079366"/>
    <n v="0.11899999999999999"/>
  </r>
  <r>
    <x v="1"/>
    <x v="0"/>
    <x v="0"/>
    <x v="0"/>
    <s v="0.28750000000000003"/>
    <n v="0.28799999999999998"/>
  </r>
  <r>
    <x v="1"/>
    <x v="1"/>
    <x v="0"/>
    <x v="0"/>
    <s v="0.30892857142857144"/>
    <n v="0.309"/>
  </r>
  <r>
    <x v="1"/>
    <x v="2"/>
    <x v="0"/>
    <x v="0"/>
    <s v="0.3035714285714286"/>
    <n v="0.30399999999999999"/>
  </r>
  <r>
    <x v="1"/>
    <x v="3"/>
    <x v="0"/>
    <x v="0"/>
    <s v="0.30297619047619045"/>
    <n v="0.30299999999999999"/>
  </r>
  <r>
    <x v="1"/>
    <x v="4"/>
    <x v="0"/>
    <x v="0"/>
    <s v="0.30297619047619045"/>
    <n v="0.30299999999999999"/>
  </r>
  <r>
    <x v="2"/>
    <x v="0"/>
    <x v="0"/>
    <x v="0"/>
    <s v="0.345436507936508"/>
    <n v="0.34499999999999997"/>
  </r>
  <r>
    <x v="2"/>
    <x v="1"/>
    <x v="0"/>
    <x v="0"/>
    <s v="0.3317460317460318"/>
    <n v="0.33200000000000002"/>
  </r>
  <r>
    <x v="2"/>
    <x v="2"/>
    <x v="0"/>
    <x v="0"/>
    <s v="0.332936507936508"/>
    <n v="0.33300000000000002"/>
  </r>
  <r>
    <x v="2"/>
    <x v="3"/>
    <x v="0"/>
    <x v="0"/>
    <s v="0.3343253968253968"/>
    <n v="0.33400000000000002"/>
  </r>
  <r>
    <x v="2"/>
    <x v="4"/>
    <x v="0"/>
    <x v="0"/>
    <s v="0.3343253968253968"/>
    <n v="0.33400000000000002"/>
  </r>
  <r>
    <x v="0"/>
    <x v="0"/>
    <x v="1"/>
    <x v="0"/>
    <s v="0.1248015873015873"/>
    <n v="0.125"/>
  </r>
  <r>
    <x v="0"/>
    <x v="1"/>
    <x v="1"/>
    <x v="0"/>
    <s v="0.12261904761904763"/>
    <n v="0.123"/>
  </r>
  <r>
    <x v="0"/>
    <x v="2"/>
    <x v="1"/>
    <x v="0"/>
    <s v="0.12202380952380953"/>
    <n v="0.122"/>
  </r>
  <r>
    <x v="0"/>
    <x v="3"/>
    <x v="1"/>
    <x v="0"/>
    <s v="0.12202380952380953"/>
    <n v="0.122"/>
  </r>
  <r>
    <x v="0"/>
    <x v="4"/>
    <x v="1"/>
    <x v="0"/>
    <s v="0.12202380952380953"/>
    <n v="0.122"/>
  </r>
  <r>
    <x v="1"/>
    <x v="0"/>
    <x v="1"/>
    <x v="0"/>
    <s v="0.29642857142857143"/>
    <n v="0.29599999999999999"/>
  </r>
  <r>
    <x v="1"/>
    <x v="1"/>
    <x v="1"/>
    <x v="0"/>
    <s v="0.2928571428571428"/>
    <n v="0.29299999999999998"/>
  </r>
  <r>
    <x v="1"/>
    <x v="2"/>
    <x v="1"/>
    <x v="0"/>
    <s v="0.29821428571428565"/>
    <n v="0.29799999999999999"/>
  </r>
  <r>
    <x v="1"/>
    <x v="3"/>
    <x v="1"/>
    <x v="0"/>
    <s v="0.2994047619047619"/>
    <n v="0.29899999999999999"/>
  </r>
  <r>
    <x v="1"/>
    <x v="4"/>
    <x v="1"/>
    <x v="0"/>
    <s v="0.2994047619047619"/>
    <n v="0.29899999999999999"/>
  </r>
  <r>
    <x v="2"/>
    <x v="0"/>
    <x v="1"/>
    <x v="0"/>
    <s v="0.35515873015873023"/>
    <n v="0.35499999999999998"/>
  </r>
  <r>
    <x v="2"/>
    <x v="1"/>
    <x v="1"/>
    <x v="0"/>
    <s v="0.3464285714285714"/>
    <n v="0.34599999999999997"/>
  </r>
  <r>
    <x v="2"/>
    <x v="2"/>
    <x v="1"/>
    <x v="0"/>
    <s v="0.35039682539682543"/>
    <n v="0.35"/>
  </r>
  <r>
    <x v="2"/>
    <x v="3"/>
    <x v="1"/>
    <x v="0"/>
    <s v="0.35039682539682543"/>
    <n v="0.35"/>
  </r>
  <r>
    <x v="2"/>
    <x v="4"/>
    <x v="1"/>
    <x v="0"/>
    <s v="0.35039682539682543"/>
    <n v="0.35"/>
  </r>
  <r>
    <x v="0"/>
    <x v="0"/>
    <x v="2"/>
    <x v="0"/>
    <s v="0.16686507936507936"/>
    <n v="0.16700000000000001"/>
  </r>
  <r>
    <x v="0"/>
    <x v="1"/>
    <x v="2"/>
    <x v="0"/>
    <s v="0.1662698412698413"/>
    <n v="0.16600000000000001"/>
  </r>
  <r>
    <x v="0"/>
    <x v="2"/>
    <x v="2"/>
    <x v="0"/>
    <s v="0.1638888888888889"/>
    <n v="0.16400000000000001"/>
  </r>
  <r>
    <x v="0"/>
    <x v="3"/>
    <x v="2"/>
    <x v="0"/>
    <s v="0.1638888888888889"/>
    <n v="0.16400000000000001"/>
  </r>
  <r>
    <x v="0"/>
    <x v="4"/>
    <x v="2"/>
    <x v="0"/>
    <s v="0.1638888888888889"/>
    <n v="0.16400000000000001"/>
  </r>
  <r>
    <x v="1"/>
    <x v="0"/>
    <x v="2"/>
    <x v="0"/>
    <s v="0.3886904761904762"/>
    <n v="0.38900000000000001"/>
  </r>
  <r>
    <x v="1"/>
    <x v="1"/>
    <x v="2"/>
    <x v="0"/>
    <s v="0.39464285714285713"/>
    <n v="0.39500000000000002"/>
  </r>
  <r>
    <x v="1"/>
    <x v="2"/>
    <x v="2"/>
    <x v="0"/>
    <s v="0.39404761904761904"/>
    <n v="0.39400000000000002"/>
  </r>
  <r>
    <x v="1"/>
    <x v="3"/>
    <x v="2"/>
    <x v="0"/>
    <s v="0.393452380952381"/>
    <n v="0.39300000000000002"/>
  </r>
  <r>
    <x v="1"/>
    <x v="4"/>
    <x v="2"/>
    <x v="0"/>
    <s v="0.393452380952381"/>
    <n v="0.39300000000000002"/>
  </r>
  <r>
    <x v="2"/>
    <x v="0"/>
    <x v="2"/>
    <x v="0"/>
    <s v="0.4771825396825397"/>
    <n v="0.47699999999999998"/>
  </r>
  <r>
    <x v="2"/>
    <x v="1"/>
    <x v="2"/>
    <x v="0"/>
    <s v="0.47400793650793654"/>
    <n v="0.47399999999999998"/>
  </r>
  <r>
    <x v="2"/>
    <x v="2"/>
    <x v="2"/>
    <x v="0"/>
    <s v="0.47440476190476194"/>
    <n v="0.47399999999999998"/>
  </r>
  <r>
    <x v="2"/>
    <x v="3"/>
    <x v="2"/>
    <x v="0"/>
    <s v="0.47539682539682543"/>
    <n v="0.47499999999999998"/>
  </r>
  <r>
    <x v="2"/>
    <x v="4"/>
    <x v="2"/>
    <x v="0"/>
    <s v="0.47539682539682543"/>
    <n v="0.47499999999999998"/>
  </r>
  <r>
    <x v="0"/>
    <x v="0"/>
    <x v="3"/>
    <x v="0"/>
    <s v="0.18571428571428572"/>
    <n v="0.186"/>
  </r>
  <r>
    <x v="0"/>
    <x v="1"/>
    <x v="3"/>
    <x v="0"/>
    <s v="0.18531746031746033"/>
    <n v="0.185"/>
  </r>
  <r>
    <x v="0"/>
    <x v="2"/>
    <x v="3"/>
    <x v="0"/>
    <s v="0.18531746031746033"/>
    <n v="0.185"/>
  </r>
  <r>
    <x v="0"/>
    <x v="3"/>
    <x v="3"/>
    <x v="0"/>
    <s v="0.18531746031746033"/>
    <n v="0.185"/>
  </r>
  <r>
    <x v="0"/>
    <x v="4"/>
    <x v="3"/>
    <x v="0"/>
    <s v="0.18531746031746033"/>
    <n v="0.185"/>
  </r>
  <r>
    <x v="1"/>
    <x v="0"/>
    <x v="3"/>
    <x v="0"/>
    <s v="0.38333333333333336"/>
    <n v="0.38300000000000001"/>
  </r>
  <r>
    <x v="1"/>
    <x v="1"/>
    <x v="3"/>
    <x v="0"/>
    <s v="0.40714285714285714"/>
    <n v="0.40699999999999997"/>
  </r>
  <r>
    <x v="1"/>
    <x v="2"/>
    <x v="3"/>
    <x v="0"/>
    <s v="0.40892857142857136"/>
    <n v="0.40899999999999997"/>
  </r>
  <r>
    <x v="1"/>
    <x v="3"/>
    <x v="3"/>
    <x v="0"/>
    <s v="0.40952380952380946"/>
    <n v="0.41"/>
  </r>
  <r>
    <x v="1"/>
    <x v="4"/>
    <x v="3"/>
    <x v="0"/>
    <s v="0.40952380952380946"/>
    <n v="0.41"/>
  </r>
  <r>
    <x v="2"/>
    <x v="0"/>
    <x v="3"/>
    <x v="0"/>
    <s v="0.5406746031746033"/>
    <n v="0.54100000000000004"/>
  </r>
  <r>
    <x v="2"/>
    <x v="1"/>
    <x v="3"/>
    <x v="0"/>
    <s v="0.540079365079365"/>
    <n v="0.54"/>
  </r>
  <r>
    <x v="2"/>
    <x v="2"/>
    <x v="3"/>
    <x v="0"/>
    <s v="0.5430555555555556"/>
    <n v="0.54300000000000004"/>
  </r>
  <r>
    <x v="2"/>
    <x v="3"/>
    <x v="3"/>
    <x v="0"/>
    <s v="0.5430555555555556"/>
    <n v="0.54300000000000004"/>
  </r>
  <r>
    <x v="2"/>
    <x v="4"/>
    <x v="3"/>
    <x v="0"/>
    <s v="0.5430555555555556"/>
    <n v="0.54300000000000004"/>
  </r>
  <r>
    <x v="0"/>
    <x v="0"/>
    <x v="0"/>
    <x v="1"/>
    <s v="0.2"/>
    <n v="0.2"/>
  </r>
  <r>
    <x v="0"/>
    <x v="1"/>
    <x v="0"/>
    <x v="1"/>
    <s v="0.1373015873015873"/>
    <n v="0.13700000000000001"/>
  </r>
  <r>
    <x v="0"/>
    <x v="2"/>
    <x v="0"/>
    <x v="1"/>
    <s v="0.11845238095238095"/>
    <n v="0.11799999999999999"/>
  </r>
  <r>
    <x v="0"/>
    <x v="3"/>
    <x v="0"/>
    <x v="1"/>
    <s v="0.11865079365079365"/>
    <n v="0.11899999999999999"/>
  </r>
  <r>
    <x v="0"/>
    <x v="4"/>
    <x v="0"/>
    <x v="1"/>
    <s v="0.11865079365079366"/>
    <n v="0.11899999999999999"/>
  </r>
  <r>
    <x v="1"/>
    <x v="0"/>
    <x v="0"/>
    <x v="1"/>
    <s v="0.4232142857142857"/>
    <n v="0.42299999999999999"/>
  </r>
  <r>
    <x v="1"/>
    <x v="1"/>
    <x v="0"/>
    <x v="1"/>
    <s v="0.3392857142857143"/>
    <n v="0.33900000000000002"/>
  </r>
  <r>
    <x v="1"/>
    <x v="2"/>
    <x v="0"/>
    <x v="1"/>
    <s v="0.3053571428571428"/>
    <n v="0.30499999999999999"/>
  </r>
  <r>
    <x v="1"/>
    <x v="3"/>
    <x v="0"/>
    <x v="1"/>
    <s v="0.30892857142857144"/>
    <n v="0.309"/>
  </r>
  <r>
    <x v="1"/>
    <x v="4"/>
    <x v="0"/>
    <x v="1"/>
    <s v="0.30297619047619045"/>
    <n v="0.30299999999999999"/>
  </r>
  <r>
    <x v="2"/>
    <x v="0"/>
    <x v="0"/>
    <x v="1"/>
    <s v="0.5819444444444445"/>
    <n v="0.58199999999999996"/>
  </r>
  <r>
    <x v="2"/>
    <x v="1"/>
    <x v="0"/>
    <x v="1"/>
    <s v="0.416468253968254"/>
    <n v="0.41599999999999998"/>
  </r>
  <r>
    <x v="2"/>
    <x v="2"/>
    <x v="0"/>
    <x v="1"/>
    <s v="0.33928571428571436"/>
    <n v="0.33900000000000002"/>
  </r>
  <r>
    <x v="2"/>
    <x v="3"/>
    <x v="0"/>
    <x v="1"/>
    <s v="0.33154761904761904"/>
    <n v="0.33200000000000002"/>
  </r>
  <r>
    <x v="2"/>
    <x v="4"/>
    <x v="0"/>
    <x v="1"/>
    <s v="0.332936507936508"/>
    <n v="0.33300000000000002"/>
  </r>
  <r>
    <x v="0"/>
    <x v="0"/>
    <x v="1"/>
    <x v="1"/>
    <s v="0.2003968253968254"/>
    <n v="0.2"/>
  </r>
  <r>
    <x v="0"/>
    <x v="1"/>
    <x v="1"/>
    <x v="1"/>
    <s v="0.14464285714285713"/>
    <n v="0.14499999999999999"/>
  </r>
  <r>
    <x v="0"/>
    <x v="2"/>
    <x v="1"/>
    <x v="1"/>
    <s v="0.12400793650793651"/>
    <n v="0.124"/>
  </r>
  <r>
    <x v="0"/>
    <x v="3"/>
    <x v="1"/>
    <x v="1"/>
    <s v="0.11666666666666667"/>
    <n v="0.11700000000000001"/>
  </r>
  <r>
    <x v="0"/>
    <x v="4"/>
    <x v="1"/>
    <x v="1"/>
    <s v="0.11785714285714285"/>
    <n v="0.11799999999999999"/>
  </r>
  <r>
    <x v="1"/>
    <x v="0"/>
    <x v="1"/>
    <x v="1"/>
    <s v="0.4184523809523809"/>
    <n v="0.41799999999999998"/>
  </r>
  <r>
    <x v="1"/>
    <x v="1"/>
    <x v="1"/>
    <x v="1"/>
    <s v="0.3273809523809524"/>
    <n v="0.32700000000000001"/>
  </r>
  <r>
    <x v="1"/>
    <x v="2"/>
    <x v="1"/>
    <x v="1"/>
    <s v="0.30238095238095236"/>
    <n v="0.30199999999999999"/>
  </r>
  <r>
    <x v="1"/>
    <x v="3"/>
    <x v="1"/>
    <x v="1"/>
    <s v="0.305952380952381"/>
    <n v="0.30599999999999999"/>
  </r>
  <r>
    <x v="1"/>
    <x v="4"/>
    <x v="1"/>
    <x v="1"/>
    <s v="0.30833333333333335"/>
    <n v="0.308"/>
  </r>
  <r>
    <x v="2"/>
    <x v="0"/>
    <x v="1"/>
    <x v="1"/>
    <s v="0.5886904761904762"/>
    <n v="0.58899999999999997"/>
  </r>
  <r>
    <x v="2"/>
    <x v="1"/>
    <x v="1"/>
    <x v="1"/>
    <s v="0.4216269841269842"/>
    <n v="0.42199999999999999"/>
  </r>
  <r>
    <x v="2"/>
    <x v="2"/>
    <x v="1"/>
    <x v="1"/>
    <s v="0.33392857142857146"/>
    <n v="0.33400000000000002"/>
  </r>
  <r>
    <x v="2"/>
    <x v="3"/>
    <x v="1"/>
    <x v="1"/>
    <s v="0.339484126984127"/>
    <n v="0.33900000000000002"/>
  </r>
  <r>
    <x v="2"/>
    <x v="4"/>
    <x v="1"/>
    <x v="1"/>
    <s v="0.3422619047619048"/>
    <n v="0.34200000000000003"/>
  </r>
  <r>
    <x v="0"/>
    <x v="0"/>
    <x v="2"/>
    <x v="1"/>
    <s v="0.2265873015873016"/>
    <n v="0.22700000000000001"/>
  </r>
  <r>
    <x v="0"/>
    <x v="1"/>
    <x v="2"/>
    <x v="1"/>
    <s v="0.1863095238095238"/>
    <n v="0.186"/>
  </r>
  <r>
    <x v="0"/>
    <x v="2"/>
    <x v="2"/>
    <x v="1"/>
    <s v="0.18432539682539684"/>
    <n v="0.184"/>
  </r>
  <r>
    <x v="0"/>
    <x v="3"/>
    <x v="2"/>
    <x v="1"/>
    <s v="0.1876984126984127"/>
    <n v="0.188"/>
  </r>
  <r>
    <x v="0"/>
    <x v="4"/>
    <x v="2"/>
    <x v="1"/>
    <s v="0.1875"/>
    <n v="0.188"/>
  </r>
  <r>
    <x v="1"/>
    <x v="0"/>
    <x v="2"/>
    <x v="1"/>
    <s v="0.48392857142857143"/>
    <n v="0.48399999999999999"/>
  </r>
  <r>
    <x v="1"/>
    <x v="1"/>
    <x v="2"/>
    <x v="1"/>
    <s v="0.40714285714285714"/>
    <n v="0.40699999999999997"/>
  </r>
  <r>
    <x v="1"/>
    <x v="2"/>
    <x v="2"/>
    <x v="1"/>
    <s v="0.4351190476190476"/>
    <n v="0.435"/>
  </r>
  <r>
    <x v="1"/>
    <x v="3"/>
    <x v="2"/>
    <x v="1"/>
    <s v="0.4446428571428571"/>
    <n v="0.44500000000000001"/>
  </r>
  <r>
    <x v="1"/>
    <x v="4"/>
    <x v="2"/>
    <x v="1"/>
    <s v="0.4464285714285715"/>
    <n v="0.44600000000000001"/>
  </r>
  <r>
    <x v="2"/>
    <x v="0"/>
    <x v="2"/>
    <x v="1"/>
    <s v="0.6196428571428572"/>
    <n v="0.62"/>
  </r>
  <r>
    <x v="2"/>
    <x v="1"/>
    <x v="2"/>
    <x v="1"/>
    <s v="0.5535714285714287"/>
    <n v="0.55400000000000005"/>
  </r>
  <r>
    <x v="2"/>
    <x v="2"/>
    <x v="2"/>
    <x v="1"/>
    <s v="0.5218253968253969"/>
    <n v="0.52200000000000002"/>
  </r>
  <r>
    <x v="2"/>
    <x v="3"/>
    <x v="2"/>
    <x v="1"/>
    <s v="0.5265873015873017"/>
    <n v="0.52700000000000002"/>
  </r>
  <r>
    <x v="2"/>
    <x v="4"/>
    <x v="2"/>
    <x v="1"/>
    <s v="0.5257936507936508"/>
    <n v="0.52600000000000002"/>
  </r>
  <r>
    <x v="0"/>
    <x v="0"/>
    <x v="3"/>
    <x v="1"/>
    <s v="0.23492063492063492"/>
    <n v="0.23499999999999999"/>
  </r>
  <r>
    <x v="0"/>
    <x v="1"/>
    <x v="3"/>
    <x v="1"/>
    <s v="0.21904761904761905"/>
    <n v="0.219"/>
  </r>
  <r>
    <x v="0"/>
    <x v="2"/>
    <x v="3"/>
    <x v="1"/>
    <s v="0.21765873015873016"/>
    <n v="0.218"/>
  </r>
  <r>
    <x v="0"/>
    <x v="3"/>
    <x v="3"/>
    <x v="1"/>
    <s v="0.21666666666666667"/>
    <n v="0.217"/>
  </r>
  <r>
    <x v="0"/>
    <x v="4"/>
    <x v="3"/>
    <x v="1"/>
    <s v="0.2154761904761905"/>
    <n v="0.215"/>
  </r>
  <r>
    <x v="1"/>
    <x v="0"/>
    <x v="3"/>
    <x v="1"/>
    <s v="0.47976190476190483"/>
    <n v="0.48"/>
  </r>
  <r>
    <x v="1"/>
    <x v="1"/>
    <x v="3"/>
    <x v="1"/>
    <s v="0.46071428571428574"/>
    <n v="0.46100000000000002"/>
  </r>
  <r>
    <x v="1"/>
    <x v="2"/>
    <x v="3"/>
    <x v="1"/>
    <s v="0.4994047619047619"/>
    <n v="0.499"/>
  </r>
  <r>
    <x v="1"/>
    <x v="3"/>
    <x v="3"/>
    <x v="1"/>
    <s v="0.49940476190476185"/>
    <n v="0.499"/>
  </r>
  <r>
    <x v="1"/>
    <x v="4"/>
    <x v="3"/>
    <x v="1"/>
    <s v="0.5005952380952381"/>
    <n v="0.501"/>
  </r>
  <r>
    <x v="2"/>
    <x v="0"/>
    <x v="3"/>
    <x v="1"/>
    <s v="0.6456349206349206"/>
    <n v="0.64600000000000002"/>
  </r>
  <r>
    <x v="2"/>
    <x v="1"/>
    <x v="3"/>
    <x v="1"/>
    <s v="0.5835317460317462"/>
    <n v="0.58399999999999996"/>
  </r>
  <r>
    <x v="2"/>
    <x v="2"/>
    <x v="3"/>
    <x v="1"/>
    <s v="0.5742063492063493"/>
    <n v="0.57399999999999995"/>
  </r>
  <r>
    <x v="2"/>
    <x v="3"/>
    <x v="3"/>
    <x v="1"/>
    <s v="0.5759920634920636"/>
    <n v="0.57599999999999996"/>
  </r>
  <r>
    <x v="2"/>
    <x v="4"/>
    <x v="3"/>
    <x v="1"/>
    <s v="0.5759920634920636"/>
    <n v="0.575999999999999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659F82-CA48-4B51-AEC5-D400FF3F9408}" name="PivotTable1" cacheId="12" applyNumberFormats="0" applyBorderFormats="0" applyFontFormats="0" applyPatternFormats="0" applyAlignmentFormats="0" applyWidthHeightFormats="1" dataCaption="Values" updatedVersion="8" minRefreshableVersion="3" showDrill="0" useAutoFormatting="1" rowGrandTotals="0" colGrandTotals="0" itemPrintTitles="1" createdVersion="8" indent="0" showHeaders="0" compact="0" compactData="0" multipleFieldFilters="0">
  <location ref="A3:H25" firstHeaderRow="1" firstDataRow="3" firstDataCol="2"/>
  <pivotFields count="6">
    <pivotField axis="axisCol" compact="0" outline="0" subtotalTop="0" showAll="0" defaultSubtotal="0">
      <items count="3">
        <item x="1"/>
        <item x="0"/>
        <item x="2"/>
      </items>
    </pivotField>
    <pivotField axis="axisRow" compact="0" outline="0" subtotalTop="0" showAll="0" defaultSubtotal="0">
      <items count="10">
        <item m="1" x="5"/>
        <item m="1" x="6"/>
        <item m="1" x="7"/>
        <item m="1" x="8"/>
        <item m="1" x="9"/>
        <item x="0"/>
        <item x="1"/>
        <item x="2"/>
        <item x="3"/>
        <item x="4"/>
      </items>
    </pivotField>
    <pivotField axis="axisRow" compact="0" outline="0" subtotalTop="0" showAll="0" defaultSubtotal="0">
      <items count="4">
        <item x="0"/>
        <item x="1"/>
        <item x="2"/>
        <item x="3"/>
      </items>
    </pivotField>
    <pivotField axis="axisCol" compact="0" outline="0" showAll="0" defaultSubtotal="0">
      <items count="2">
        <item x="0"/>
        <item x="1"/>
      </items>
    </pivotField>
    <pivotField compact="0" outline="0" showAll="0" defaultSubtotal="0"/>
    <pivotField dataField="1" compact="0" outline="0" subtotalTop="0" showAll="0" defaultSubtotal="0"/>
  </pivotFields>
  <rowFields count="2">
    <field x="2"/>
    <field x="1"/>
  </rowFields>
  <rowItems count="20">
    <i>
      <x/>
      <x v="5"/>
    </i>
    <i r="1">
      <x v="6"/>
    </i>
    <i r="1">
      <x v="7"/>
    </i>
    <i r="1">
      <x v="8"/>
    </i>
    <i r="1">
      <x v="9"/>
    </i>
    <i>
      <x v="1"/>
      <x v="5"/>
    </i>
    <i r="1">
      <x v="6"/>
    </i>
    <i r="1">
      <x v="7"/>
    </i>
    <i r="1">
      <x v="8"/>
    </i>
    <i r="1">
      <x v="9"/>
    </i>
    <i>
      <x v="2"/>
      <x v="5"/>
    </i>
    <i r="1">
      <x v="6"/>
    </i>
    <i r="1">
      <x v="7"/>
    </i>
    <i r="1">
      <x v="8"/>
    </i>
    <i r="1">
      <x v="9"/>
    </i>
    <i>
      <x v="3"/>
      <x v="5"/>
    </i>
    <i r="1">
      <x v="6"/>
    </i>
    <i r="1">
      <x v="7"/>
    </i>
    <i r="1">
      <x v="8"/>
    </i>
    <i r="1">
      <x v="9"/>
    </i>
  </rowItems>
  <colFields count="2">
    <field x="3"/>
    <field x="0"/>
  </colFields>
  <colItems count="6">
    <i>
      <x/>
      <x/>
    </i>
    <i r="1">
      <x v="1"/>
    </i>
    <i r="1">
      <x v="2"/>
    </i>
    <i>
      <x v="1"/>
      <x/>
    </i>
    <i r="1">
      <x v="1"/>
    </i>
    <i r="1">
      <x v="2"/>
    </i>
  </colItems>
  <dataFields count="1">
    <dataField name="Min of MinDCFParsed" fld="5" subtotal="min" baseField="1" baseItem="0"/>
  </dataFields>
  <formats count="14">
    <format dxfId="155">
      <pivotArea type="all" dataOnly="0" outline="0" fieldPosition="0"/>
    </format>
    <format dxfId="154">
      <pivotArea outline="0" collapsedLevelsAreSubtotals="1" fieldPosition="0"/>
    </format>
    <format dxfId="153">
      <pivotArea type="origin" dataOnly="0" labelOnly="1" outline="0" fieldPosition="0"/>
    </format>
    <format dxfId="152">
      <pivotArea type="topRight" dataOnly="0" labelOnly="1" outline="0" fieldPosition="0"/>
    </format>
    <format dxfId="151">
      <pivotArea dataOnly="0" labelOnly="1" grandRow="1" outline="0" fieldPosition="0"/>
    </format>
    <format dxfId="150">
      <pivotArea dataOnly="0" labelOnly="1" grandCol="1" outline="0" fieldPosition="0"/>
    </format>
    <format dxfId="149">
      <pivotArea dataOnly="0" labelOnly="1" fieldPosition="0">
        <references count="1">
          <reference field="3" count="0" minSubtotal="1"/>
        </references>
      </pivotArea>
    </format>
    <format dxfId="148">
      <pivotArea type="all" dataOnly="0" outline="0" fieldPosition="0"/>
    </format>
    <format dxfId="147">
      <pivotArea outline="0" collapsedLevelsAreSubtotals="1" fieldPosition="0"/>
    </format>
    <format dxfId="146">
      <pivotArea type="origin" dataOnly="0" labelOnly="1" outline="0" fieldPosition="0"/>
    </format>
    <format dxfId="145">
      <pivotArea type="topRight" dataOnly="0" labelOnly="1" outline="0" fieldPosition="0"/>
    </format>
    <format dxfId="144">
      <pivotArea dataOnly="0" labelOnly="1" grandRow="1" outline="0" fieldPosition="0"/>
    </format>
    <format dxfId="143">
      <pivotArea dataOnly="0" labelOnly="1" grandCol="1" outline="0" fieldPosition="0"/>
    </format>
    <format dxfId="142">
      <pivotArea dataOnly="0" labelOnly="1" fieldPosition="0">
        <references count="1">
          <reference field="3" count="0" minSubtotal="1"/>
        </references>
      </pivotArea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07584E-6B04-46BA-B68F-637762972667}" autoFormatId="16" applyNumberFormats="0" applyBorderFormats="0" applyFontFormats="0" applyPatternFormats="0" applyAlignmentFormats="0" applyWidthHeightFormats="0">
  <queryTableRefresh nextId="9">
    <queryTableFields count="6">
      <queryTableField id="1" name="# Prior" tableColumnId="1"/>
      <queryTableField id="7" name="Lambda" tableColumnId="2"/>
      <queryTableField id="3" name="PCA" tableColumnId="3"/>
      <queryTableField id="4" name="Dataset" tableColumnId="4"/>
      <queryTableField id="5" name="MinDCF" tableColumnId="5"/>
      <queryTableField id="6" name="MinDCFParse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5C10D1-E9CA-4F14-9F3A-5CC1054D1DF2}" name="Table_results" displayName="Table_results" ref="A1:F121" tableType="queryTable" totalsRowShown="0">
  <autoFilter ref="A1:F121" xr:uid="{445C10D1-E9CA-4F14-9F3A-5CC1054D1DF2}"/>
  <tableColumns count="6">
    <tableColumn id="1" xr3:uid="{E1F6B4B8-FF9A-436C-B162-F52AED539A01}" uniqueName="1" name="# Prior" queryTableFieldId="1" dataDxfId="18"/>
    <tableColumn id="2" xr3:uid="{EA58D55C-2218-4EB0-8BBB-C6FC9392EC00}" uniqueName="2" name="Lambda" queryTableFieldId="7" dataDxfId="17"/>
    <tableColumn id="3" xr3:uid="{824C56C9-D83F-4FB6-AE8B-F6A066D596E4}" uniqueName="3" name="PCA" queryTableFieldId="3" dataDxfId="16"/>
    <tableColumn id="4" xr3:uid="{826BF678-18F7-4C59-A1C3-9E15C08ED5A2}" uniqueName="4" name="Dataset" queryTableFieldId="4" dataDxfId="15"/>
    <tableColumn id="5" xr3:uid="{FD2321E0-CE78-4BBD-8264-FBEB500BDF1E}" uniqueName="5" name="MinDCF" queryTableFieldId="5" dataDxfId="14"/>
    <tableColumn id="6" xr3:uid="{632984EE-D1BC-447C-BCA5-768C8DCC9DA2}" uniqueName="6" name="MinDCFParsed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024F-FCE7-4482-821D-B6CC05841AFA}">
  <dimension ref="A1:F121"/>
  <sheetViews>
    <sheetView workbookViewId="0"/>
  </sheetViews>
  <sheetFormatPr defaultRowHeight="15" x14ac:dyDescent="0.25"/>
  <cols>
    <col min="1" max="1" width="9" bestFit="1" customWidth="1"/>
    <col min="2" max="2" width="10.140625" bestFit="1" customWidth="1"/>
    <col min="3" max="3" width="7.5703125" bestFit="1" customWidth="1"/>
    <col min="4" max="4" width="10" bestFit="1" customWidth="1"/>
    <col min="5" max="5" width="19.85546875" bestFit="1" customWidth="1"/>
    <col min="6" max="7" width="16.42578125" bestFit="1" customWidth="1"/>
  </cols>
  <sheetData>
    <row r="1" spans="1:6" x14ac:dyDescent="0.25">
      <c r="A1" t="s">
        <v>13</v>
      </c>
      <c r="B1" t="s">
        <v>23</v>
      </c>
      <c r="C1" t="s">
        <v>14</v>
      </c>
      <c r="D1" t="s">
        <v>0</v>
      </c>
      <c r="E1" t="s">
        <v>1</v>
      </c>
      <c r="F1" t="s">
        <v>15</v>
      </c>
    </row>
    <row r="2" spans="1:6" x14ac:dyDescent="0.25">
      <c r="A2" s="9" t="s">
        <v>2</v>
      </c>
      <c r="B2" s="9" t="s">
        <v>118</v>
      </c>
      <c r="C2" s="9" t="s">
        <v>16</v>
      </c>
      <c r="D2" s="9" t="s">
        <v>3</v>
      </c>
      <c r="E2" s="9" t="s">
        <v>24</v>
      </c>
      <c r="F2">
        <v>0.11799999999999999</v>
      </c>
    </row>
    <row r="3" spans="1:6" x14ac:dyDescent="0.25">
      <c r="A3" s="9" t="s">
        <v>2</v>
      </c>
      <c r="B3" s="9" t="s">
        <v>119</v>
      </c>
      <c r="C3" s="9" t="s">
        <v>16</v>
      </c>
      <c r="D3" s="9" t="s">
        <v>3</v>
      </c>
      <c r="E3" s="9" t="s">
        <v>25</v>
      </c>
      <c r="F3">
        <v>0.11799999999999999</v>
      </c>
    </row>
    <row r="4" spans="1:6" x14ac:dyDescent="0.25">
      <c r="A4" s="9" t="s">
        <v>2</v>
      </c>
      <c r="B4" s="9" t="s">
        <v>120</v>
      </c>
      <c r="C4" s="9" t="s">
        <v>16</v>
      </c>
      <c r="D4" s="9" t="s">
        <v>3</v>
      </c>
      <c r="E4" s="9" t="s">
        <v>26</v>
      </c>
      <c r="F4">
        <v>0.11899999999999999</v>
      </c>
    </row>
    <row r="5" spans="1:6" x14ac:dyDescent="0.25">
      <c r="A5" s="9" t="s">
        <v>2</v>
      </c>
      <c r="B5" s="9" t="s">
        <v>121</v>
      </c>
      <c r="C5" s="9" t="s">
        <v>16</v>
      </c>
      <c r="D5" s="9" t="s">
        <v>3</v>
      </c>
      <c r="E5" s="9" t="s">
        <v>26</v>
      </c>
      <c r="F5">
        <v>0.11899999999999999</v>
      </c>
    </row>
    <row r="6" spans="1:6" x14ac:dyDescent="0.25">
      <c r="A6" s="9" t="s">
        <v>2</v>
      </c>
      <c r="B6" s="9" t="s">
        <v>122</v>
      </c>
      <c r="C6" s="9" t="s">
        <v>16</v>
      </c>
      <c r="D6" s="9" t="s">
        <v>3</v>
      </c>
      <c r="E6" s="9" t="s">
        <v>26</v>
      </c>
      <c r="F6">
        <v>0.11899999999999999</v>
      </c>
    </row>
    <row r="7" spans="1:6" x14ac:dyDescent="0.25">
      <c r="A7" s="9" t="s">
        <v>5</v>
      </c>
      <c r="B7" s="9" t="s">
        <v>118</v>
      </c>
      <c r="C7" s="9" t="s">
        <v>16</v>
      </c>
      <c r="D7" s="9" t="s">
        <v>3</v>
      </c>
      <c r="E7" s="9" t="s">
        <v>27</v>
      </c>
      <c r="F7">
        <v>0.28799999999999998</v>
      </c>
    </row>
    <row r="8" spans="1:6" x14ac:dyDescent="0.25">
      <c r="A8" s="9" t="s">
        <v>5</v>
      </c>
      <c r="B8" s="9" t="s">
        <v>119</v>
      </c>
      <c r="C8" s="9" t="s">
        <v>16</v>
      </c>
      <c r="D8" s="9" t="s">
        <v>3</v>
      </c>
      <c r="E8" s="9" t="s">
        <v>28</v>
      </c>
      <c r="F8">
        <v>0.309</v>
      </c>
    </row>
    <row r="9" spans="1:6" x14ac:dyDescent="0.25">
      <c r="A9" s="9" t="s">
        <v>5</v>
      </c>
      <c r="B9" s="9" t="s">
        <v>120</v>
      </c>
      <c r="C9" s="9" t="s">
        <v>16</v>
      </c>
      <c r="D9" s="9" t="s">
        <v>3</v>
      </c>
      <c r="E9" s="9" t="s">
        <v>29</v>
      </c>
      <c r="F9">
        <v>0.30399999999999999</v>
      </c>
    </row>
    <row r="10" spans="1:6" x14ac:dyDescent="0.25">
      <c r="A10" s="9" t="s">
        <v>5</v>
      </c>
      <c r="B10" s="9" t="s">
        <v>121</v>
      </c>
      <c r="C10" s="9" t="s">
        <v>16</v>
      </c>
      <c r="D10" s="9" t="s">
        <v>3</v>
      </c>
      <c r="E10" s="9" t="s">
        <v>30</v>
      </c>
      <c r="F10">
        <v>0.30299999999999999</v>
      </c>
    </row>
    <row r="11" spans="1:6" x14ac:dyDescent="0.25">
      <c r="A11" s="9" t="s">
        <v>5</v>
      </c>
      <c r="B11" s="9" t="s">
        <v>122</v>
      </c>
      <c r="C11" s="9" t="s">
        <v>16</v>
      </c>
      <c r="D11" s="9" t="s">
        <v>3</v>
      </c>
      <c r="E11" s="9" t="s">
        <v>30</v>
      </c>
      <c r="F11">
        <v>0.30299999999999999</v>
      </c>
    </row>
    <row r="12" spans="1:6" x14ac:dyDescent="0.25">
      <c r="A12" s="9" t="s">
        <v>6</v>
      </c>
      <c r="B12" s="9" t="s">
        <v>118</v>
      </c>
      <c r="C12" s="9" t="s">
        <v>16</v>
      </c>
      <c r="D12" s="9" t="s">
        <v>3</v>
      </c>
      <c r="E12" s="9" t="s">
        <v>31</v>
      </c>
      <c r="F12">
        <v>0.34499999999999997</v>
      </c>
    </row>
    <row r="13" spans="1:6" x14ac:dyDescent="0.25">
      <c r="A13" s="9" t="s">
        <v>6</v>
      </c>
      <c r="B13" s="9" t="s">
        <v>119</v>
      </c>
      <c r="C13" s="9" t="s">
        <v>16</v>
      </c>
      <c r="D13" s="9" t="s">
        <v>3</v>
      </c>
      <c r="E13" s="9" t="s">
        <v>32</v>
      </c>
      <c r="F13">
        <v>0.33200000000000002</v>
      </c>
    </row>
    <row r="14" spans="1:6" x14ac:dyDescent="0.25">
      <c r="A14" s="9" t="s">
        <v>6</v>
      </c>
      <c r="B14" s="9" t="s">
        <v>120</v>
      </c>
      <c r="C14" s="9" t="s">
        <v>16</v>
      </c>
      <c r="D14" s="9" t="s">
        <v>3</v>
      </c>
      <c r="E14" s="9" t="s">
        <v>33</v>
      </c>
      <c r="F14">
        <v>0.33300000000000002</v>
      </c>
    </row>
    <row r="15" spans="1:6" x14ac:dyDescent="0.25">
      <c r="A15" s="9" t="s">
        <v>6</v>
      </c>
      <c r="B15" s="9" t="s">
        <v>121</v>
      </c>
      <c r="C15" s="9" t="s">
        <v>16</v>
      </c>
      <c r="D15" s="9" t="s">
        <v>3</v>
      </c>
      <c r="E15" s="9" t="s">
        <v>34</v>
      </c>
      <c r="F15">
        <v>0.33400000000000002</v>
      </c>
    </row>
    <row r="16" spans="1:6" x14ac:dyDescent="0.25">
      <c r="A16" s="9" t="s">
        <v>6</v>
      </c>
      <c r="B16" s="9" t="s">
        <v>122</v>
      </c>
      <c r="C16" s="9" t="s">
        <v>16</v>
      </c>
      <c r="D16" s="9" t="s">
        <v>3</v>
      </c>
      <c r="E16" s="9" t="s">
        <v>34</v>
      </c>
      <c r="F16">
        <v>0.33400000000000002</v>
      </c>
    </row>
    <row r="17" spans="1:6" x14ac:dyDescent="0.25">
      <c r="A17" s="9" t="s">
        <v>2</v>
      </c>
      <c r="B17" s="9" t="s">
        <v>118</v>
      </c>
      <c r="C17" s="9" t="s">
        <v>7</v>
      </c>
      <c r="D17" s="9" t="s">
        <v>3</v>
      </c>
      <c r="E17" s="9" t="s">
        <v>35</v>
      </c>
      <c r="F17">
        <v>0.125</v>
      </c>
    </row>
    <row r="18" spans="1:6" x14ac:dyDescent="0.25">
      <c r="A18" s="9" t="s">
        <v>2</v>
      </c>
      <c r="B18" s="9" t="s">
        <v>119</v>
      </c>
      <c r="C18" s="9" t="s">
        <v>7</v>
      </c>
      <c r="D18" s="9" t="s">
        <v>3</v>
      </c>
      <c r="E18" s="9" t="s">
        <v>36</v>
      </c>
      <c r="F18">
        <v>0.123</v>
      </c>
    </row>
    <row r="19" spans="1:6" x14ac:dyDescent="0.25">
      <c r="A19" s="9" t="s">
        <v>2</v>
      </c>
      <c r="B19" s="9" t="s">
        <v>120</v>
      </c>
      <c r="C19" s="9" t="s">
        <v>7</v>
      </c>
      <c r="D19" s="9" t="s">
        <v>3</v>
      </c>
      <c r="E19" s="9" t="s">
        <v>37</v>
      </c>
      <c r="F19">
        <v>0.122</v>
      </c>
    </row>
    <row r="20" spans="1:6" x14ac:dyDescent="0.25">
      <c r="A20" s="9" t="s">
        <v>2</v>
      </c>
      <c r="B20" s="9" t="s">
        <v>121</v>
      </c>
      <c r="C20" s="9" t="s">
        <v>7</v>
      </c>
      <c r="D20" s="9" t="s">
        <v>3</v>
      </c>
      <c r="E20" s="9" t="s">
        <v>37</v>
      </c>
      <c r="F20">
        <v>0.122</v>
      </c>
    </row>
    <row r="21" spans="1:6" x14ac:dyDescent="0.25">
      <c r="A21" s="9" t="s">
        <v>2</v>
      </c>
      <c r="B21" s="9" t="s">
        <v>122</v>
      </c>
      <c r="C21" s="9" t="s">
        <v>7</v>
      </c>
      <c r="D21" s="9" t="s">
        <v>3</v>
      </c>
      <c r="E21" s="9" t="s">
        <v>37</v>
      </c>
      <c r="F21">
        <v>0.122</v>
      </c>
    </row>
    <row r="22" spans="1:6" x14ac:dyDescent="0.25">
      <c r="A22" s="9" t="s">
        <v>5</v>
      </c>
      <c r="B22" s="9" t="s">
        <v>118</v>
      </c>
      <c r="C22" s="9" t="s">
        <v>7</v>
      </c>
      <c r="D22" s="9" t="s">
        <v>3</v>
      </c>
      <c r="E22" s="9" t="s">
        <v>38</v>
      </c>
      <c r="F22">
        <v>0.29599999999999999</v>
      </c>
    </row>
    <row r="23" spans="1:6" x14ac:dyDescent="0.25">
      <c r="A23" s="9" t="s">
        <v>5</v>
      </c>
      <c r="B23" s="9" t="s">
        <v>119</v>
      </c>
      <c r="C23" s="9" t="s">
        <v>7</v>
      </c>
      <c r="D23" s="9" t="s">
        <v>3</v>
      </c>
      <c r="E23" s="9" t="s">
        <v>39</v>
      </c>
      <c r="F23">
        <v>0.29299999999999998</v>
      </c>
    </row>
    <row r="24" spans="1:6" x14ac:dyDescent="0.25">
      <c r="A24" s="9" t="s">
        <v>5</v>
      </c>
      <c r="B24" s="9" t="s">
        <v>120</v>
      </c>
      <c r="C24" s="9" t="s">
        <v>7</v>
      </c>
      <c r="D24" s="9" t="s">
        <v>3</v>
      </c>
      <c r="E24" s="9" t="s">
        <v>40</v>
      </c>
      <c r="F24">
        <v>0.29799999999999999</v>
      </c>
    </row>
    <row r="25" spans="1:6" x14ac:dyDescent="0.25">
      <c r="A25" s="9" t="s">
        <v>5</v>
      </c>
      <c r="B25" s="9" t="s">
        <v>121</v>
      </c>
      <c r="C25" s="9" t="s">
        <v>7</v>
      </c>
      <c r="D25" s="9" t="s">
        <v>3</v>
      </c>
      <c r="E25" s="9" t="s">
        <v>41</v>
      </c>
      <c r="F25">
        <v>0.29899999999999999</v>
      </c>
    </row>
    <row r="26" spans="1:6" x14ac:dyDescent="0.25">
      <c r="A26" s="9" t="s">
        <v>5</v>
      </c>
      <c r="B26" s="9" t="s">
        <v>122</v>
      </c>
      <c r="C26" s="9" t="s">
        <v>7</v>
      </c>
      <c r="D26" s="9" t="s">
        <v>3</v>
      </c>
      <c r="E26" s="9" t="s">
        <v>41</v>
      </c>
      <c r="F26">
        <v>0.29899999999999999</v>
      </c>
    </row>
    <row r="27" spans="1:6" x14ac:dyDescent="0.25">
      <c r="A27" s="9" t="s">
        <v>6</v>
      </c>
      <c r="B27" s="9" t="s">
        <v>118</v>
      </c>
      <c r="C27" s="9" t="s">
        <v>7</v>
      </c>
      <c r="D27" s="9" t="s">
        <v>3</v>
      </c>
      <c r="E27" s="9" t="s">
        <v>42</v>
      </c>
      <c r="F27">
        <v>0.35499999999999998</v>
      </c>
    </row>
    <row r="28" spans="1:6" x14ac:dyDescent="0.25">
      <c r="A28" s="9" t="s">
        <v>6</v>
      </c>
      <c r="B28" s="9" t="s">
        <v>119</v>
      </c>
      <c r="C28" s="9" t="s">
        <v>7</v>
      </c>
      <c r="D28" s="9" t="s">
        <v>3</v>
      </c>
      <c r="E28" s="9" t="s">
        <v>43</v>
      </c>
      <c r="F28">
        <v>0.34599999999999997</v>
      </c>
    </row>
    <row r="29" spans="1:6" x14ac:dyDescent="0.25">
      <c r="A29" s="9" t="s">
        <v>6</v>
      </c>
      <c r="B29" s="9" t="s">
        <v>120</v>
      </c>
      <c r="C29" s="9" t="s">
        <v>7</v>
      </c>
      <c r="D29" s="9" t="s">
        <v>3</v>
      </c>
      <c r="E29" s="9" t="s">
        <v>44</v>
      </c>
      <c r="F29">
        <v>0.35</v>
      </c>
    </row>
    <row r="30" spans="1:6" x14ac:dyDescent="0.25">
      <c r="A30" s="9" t="s">
        <v>6</v>
      </c>
      <c r="B30" s="9" t="s">
        <v>121</v>
      </c>
      <c r="C30" s="9" t="s">
        <v>7</v>
      </c>
      <c r="D30" s="9" t="s">
        <v>3</v>
      </c>
      <c r="E30" s="9" t="s">
        <v>44</v>
      </c>
      <c r="F30">
        <v>0.35</v>
      </c>
    </row>
    <row r="31" spans="1:6" x14ac:dyDescent="0.25">
      <c r="A31" s="9" t="s">
        <v>6</v>
      </c>
      <c r="B31" s="9" t="s">
        <v>122</v>
      </c>
      <c r="C31" s="9" t="s">
        <v>7</v>
      </c>
      <c r="D31" s="9" t="s">
        <v>3</v>
      </c>
      <c r="E31" s="9" t="s">
        <v>44</v>
      </c>
      <c r="F31">
        <v>0.35</v>
      </c>
    </row>
    <row r="32" spans="1:6" x14ac:dyDescent="0.25">
      <c r="A32" s="9" t="s">
        <v>2</v>
      </c>
      <c r="B32" s="9" t="s">
        <v>118</v>
      </c>
      <c r="C32" s="9" t="s">
        <v>8</v>
      </c>
      <c r="D32" s="9" t="s">
        <v>3</v>
      </c>
      <c r="E32" s="9" t="s">
        <v>45</v>
      </c>
      <c r="F32">
        <v>0.16700000000000001</v>
      </c>
    </row>
    <row r="33" spans="1:6" x14ac:dyDescent="0.25">
      <c r="A33" s="9" t="s">
        <v>2</v>
      </c>
      <c r="B33" s="9" t="s">
        <v>119</v>
      </c>
      <c r="C33" s="9" t="s">
        <v>8</v>
      </c>
      <c r="D33" s="9" t="s">
        <v>3</v>
      </c>
      <c r="E33" s="9" t="s">
        <v>46</v>
      </c>
      <c r="F33">
        <v>0.16600000000000001</v>
      </c>
    </row>
    <row r="34" spans="1:6" x14ac:dyDescent="0.25">
      <c r="A34" s="9" t="s">
        <v>2</v>
      </c>
      <c r="B34" s="9" t="s">
        <v>120</v>
      </c>
      <c r="C34" s="9" t="s">
        <v>8</v>
      </c>
      <c r="D34" s="9" t="s">
        <v>3</v>
      </c>
      <c r="E34" s="9" t="s">
        <v>47</v>
      </c>
      <c r="F34">
        <v>0.16400000000000001</v>
      </c>
    </row>
    <row r="35" spans="1:6" x14ac:dyDescent="0.25">
      <c r="A35" s="9" t="s">
        <v>2</v>
      </c>
      <c r="B35" s="9" t="s">
        <v>121</v>
      </c>
      <c r="C35" s="9" t="s">
        <v>8</v>
      </c>
      <c r="D35" s="9" t="s">
        <v>3</v>
      </c>
      <c r="E35" s="9" t="s">
        <v>47</v>
      </c>
      <c r="F35">
        <v>0.16400000000000001</v>
      </c>
    </row>
    <row r="36" spans="1:6" x14ac:dyDescent="0.25">
      <c r="A36" s="9" t="s">
        <v>2</v>
      </c>
      <c r="B36" s="9" t="s">
        <v>122</v>
      </c>
      <c r="C36" s="9" t="s">
        <v>8</v>
      </c>
      <c r="D36" s="9" t="s">
        <v>3</v>
      </c>
      <c r="E36" s="9" t="s">
        <v>47</v>
      </c>
      <c r="F36">
        <v>0.16400000000000001</v>
      </c>
    </row>
    <row r="37" spans="1:6" x14ac:dyDescent="0.25">
      <c r="A37" s="9" t="s">
        <v>5</v>
      </c>
      <c r="B37" s="9" t="s">
        <v>118</v>
      </c>
      <c r="C37" s="9" t="s">
        <v>8</v>
      </c>
      <c r="D37" s="9" t="s">
        <v>3</v>
      </c>
      <c r="E37" s="9" t="s">
        <v>48</v>
      </c>
      <c r="F37">
        <v>0.38900000000000001</v>
      </c>
    </row>
    <row r="38" spans="1:6" x14ac:dyDescent="0.25">
      <c r="A38" s="9" t="s">
        <v>5</v>
      </c>
      <c r="B38" s="9" t="s">
        <v>119</v>
      </c>
      <c r="C38" s="9" t="s">
        <v>8</v>
      </c>
      <c r="D38" s="9" t="s">
        <v>3</v>
      </c>
      <c r="E38" s="9" t="s">
        <v>49</v>
      </c>
      <c r="F38">
        <v>0.39500000000000002</v>
      </c>
    </row>
    <row r="39" spans="1:6" x14ac:dyDescent="0.25">
      <c r="A39" s="9" t="s">
        <v>5</v>
      </c>
      <c r="B39" s="9" t="s">
        <v>120</v>
      </c>
      <c r="C39" s="9" t="s">
        <v>8</v>
      </c>
      <c r="D39" s="9" t="s">
        <v>3</v>
      </c>
      <c r="E39" s="9" t="s">
        <v>50</v>
      </c>
      <c r="F39">
        <v>0.39400000000000002</v>
      </c>
    </row>
    <row r="40" spans="1:6" x14ac:dyDescent="0.25">
      <c r="A40" s="9" t="s">
        <v>5</v>
      </c>
      <c r="B40" s="9" t="s">
        <v>121</v>
      </c>
      <c r="C40" s="9" t="s">
        <v>8</v>
      </c>
      <c r="D40" s="9" t="s">
        <v>3</v>
      </c>
      <c r="E40" s="9" t="s">
        <v>51</v>
      </c>
      <c r="F40">
        <v>0.39300000000000002</v>
      </c>
    </row>
    <row r="41" spans="1:6" x14ac:dyDescent="0.25">
      <c r="A41" s="9" t="s">
        <v>5</v>
      </c>
      <c r="B41" s="9" t="s">
        <v>122</v>
      </c>
      <c r="C41" s="9" t="s">
        <v>8</v>
      </c>
      <c r="D41" s="9" t="s">
        <v>3</v>
      </c>
      <c r="E41" s="9" t="s">
        <v>51</v>
      </c>
      <c r="F41">
        <v>0.39300000000000002</v>
      </c>
    </row>
    <row r="42" spans="1:6" x14ac:dyDescent="0.25">
      <c r="A42" s="9" t="s">
        <v>6</v>
      </c>
      <c r="B42" s="9" t="s">
        <v>118</v>
      </c>
      <c r="C42" s="9" t="s">
        <v>8</v>
      </c>
      <c r="D42" s="9" t="s">
        <v>3</v>
      </c>
      <c r="E42" s="9" t="s">
        <v>52</v>
      </c>
      <c r="F42">
        <v>0.47699999999999998</v>
      </c>
    </row>
    <row r="43" spans="1:6" x14ac:dyDescent="0.25">
      <c r="A43" s="9" t="s">
        <v>6</v>
      </c>
      <c r="B43" s="9" t="s">
        <v>119</v>
      </c>
      <c r="C43" s="9" t="s">
        <v>8</v>
      </c>
      <c r="D43" s="9" t="s">
        <v>3</v>
      </c>
      <c r="E43" s="9" t="s">
        <v>53</v>
      </c>
      <c r="F43">
        <v>0.47399999999999998</v>
      </c>
    </row>
    <row r="44" spans="1:6" x14ac:dyDescent="0.25">
      <c r="A44" s="9" t="s">
        <v>6</v>
      </c>
      <c r="B44" s="9" t="s">
        <v>120</v>
      </c>
      <c r="C44" s="9" t="s">
        <v>8</v>
      </c>
      <c r="D44" s="9" t="s">
        <v>3</v>
      </c>
      <c r="E44" s="9" t="s">
        <v>54</v>
      </c>
      <c r="F44">
        <v>0.47399999999999998</v>
      </c>
    </row>
    <row r="45" spans="1:6" x14ac:dyDescent="0.25">
      <c r="A45" s="9" t="s">
        <v>6</v>
      </c>
      <c r="B45" s="9" t="s">
        <v>121</v>
      </c>
      <c r="C45" s="9" t="s">
        <v>8</v>
      </c>
      <c r="D45" s="9" t="s">
        <v>3</v>
      </c>
      <c r="E45" s="9" t="s">
        <v>55</v>
      </c>
      <c r="F45">
        <v>0.47499999999999998</v>
      </c>
    </row>
    <row r="46" spans="1:6" x14ac:dyDescent="0.25">
      <c r="A46" s="9" t="s">
        <v>6</v>
      </c>
      <c r="B46" s="9" t="s">
        <v>122</v>
      </c>
      <c r="C46" s="9" t="s">
        <v>8</v>
      </c>
      <c r="D46" s="9" t="s">
        <v>3</v>
      </c>
      <c r="E46" s="9" t="s">
        <v>55</v>
      </c>
      <c r="F46">
        <v>0.47499999999999998</v>
      </c>
    </row>
    <row r="47" spans="1:6" x14ac:dyDescent="0.25">
      <c r="A47" s="9" t="s">
        <v>2</v>
      </c>
      <c r="B47" s="9" t="s">
        <v>118</v>
      </c>
      <c r="C47" s="9" t="s">
        <v>17</v>
      </c>
      <c r="D47" s="9" t="s">
        <v>3</v>
      </c>
      <c r="E47" s="9" t="s">
        <v>56</v>
      </c>
      <c r="F47">
        <v>0.186</v>
      </c>
    </row>
    <row r="48" spans="1:6" x14ac:dyDescent="0.25">
      <c r="A48" s="9" t="s">
        <v>2</v>
      </c>
      <c r="B48" s="9" t="s">
        <v>119</v>
      </c>
      <c r="C48" s="9" t="s">
        <v>17</v>
      </c>
      <c r="D48" s="9" t="s">
        <v>3</v>
      </c>
      <c r="E48" s="9" t="s">
        <v>57</v>
      </c>
      <c r="F48">
        <v>0.185</v>
      </c>
    </row>
    <row r="49" spans="1:6" x14ac:dyDescent="0.25">
      <c r="A49" s="9" t="s">
        <v>2</v>
      </c>
      <c r="B49" s="9" t="s">
        <v>120</v>
      </c>
      <c r="C49" s="9" t="s">
        <v>17</v>
      </c>
      <c r="D49" s="9" t="s">
        <v>3</v>
      </c>
      <c r="E49" s="9" t="s">
        <v>57</v>
      </c>
      <c r="F49">
        <v>0.185</v>
      </c>
    </row>
    <row r="50" spans="1:6" x14ac:dyDescent="0.25">
      <c r="A50" s="9" t="s">
        <v>2</v>
      </c>
      <c r="B50" s="9" t="s">
        <v>121</v>
      </c>
      <c r="C50" s="9" t="s">
        <v>17</v>
      </c>
      <c r="D50" s="9" t="s">
        <v>3</v>
      </c>
      <c r="E50" s="9" t="s">
        <v>57</v>
      </c>
      <c r="F50">
        <v>0.185</v>
      </c>
    </row>
    <row r="51" spans="1:6" x14ac:dyDescent="0.25">
      <c r="A51" s="9" t="s">
        <v>2</v>
      </c>
      <c r="B51" s="9" t="s">
        <v>122</v>
      </c>
      <c r="C51" s="9" t="s">
        <v>17</v>
      </c>
      <c r="D51" s="9" t="s">
        <v>3</v>
      </c>
      <c r="E51" s="9" t="s">
        <v>57</v>
      </c>
      <c r="F51">
        <v>0.185</v>
      </c>
    </row>
    <row r="52" spans="1:6" x14ac:dyDescent="0.25">
      <c r="A52" s="9" t="s">
        <v>5</v>
      </c>
      <c r="B52" s="9" t="s">
        <v>118</v>
      </c>
      <c r="C52" s="9" t="s">
        <v>17</v>
      </c>
      <c r="D52" s="9" t="s">
        <v>3</v>
      </c>
      <c r="E52" s="9" t="s">
        <v>58</v>
      </c>
      <c r="F52">
        <v>0.38300000000000001</v>
      </c>
    </row>
    <row r="53" spans="1:6" x14ac:dyDescent="0.25">
      <c r="A53" s="9" t="s">
        <v>5</v>
      </c>
      <c r="B53" s="9" t="s">
        <v>119</v>
      </c>
      <c r="C53" s="9" t="s">
        <v>17</v>
      </c>
      <c r="D53" s="9" t="s">
        <v>3</v>
      </c>
      <c r="E53" s="9" t="s">
        <v>59</v>
      </c>
      <c r="F53">
        <v>0.40699999999999997</v>
      </c>
    </row>
    <row r="54" spans="1:6" x14ac:dyDescent="0.25">
      <c r="A54" s="9" t="s">
        <v>5</v>
      </c>
      <c r="B54" s="9" t="s">
        <v>120</v>
      </c>
      <c r="C54" s="9" t="s">
        <v>17</v>
      </c>
      <c r="D54" s="9" t="s">
        <v>3</v>
      </c>
      <c r="E54" s="9" t="s">
        <v>60</v>
      </c>
      <c r="F54">
        <v>0.40899999999999997</v>
      </c>
    </row>
    <row r="55" spans="1:6" x14ac:dyDescent="0.25">
      <c r="A55" s="9" t="s">
        <v>5</v>
      </c>
      <c r="B55" s="9" t="s">
        <v>121</v>
      </c>
      <c r="C55" s="9" t="s">
        <v>17</v>
      </c>
      <c r="D55" s="9" t="s">
        <v>3</v>
      </c>
      <c r="E55" s="9" t="s">
        <v>61</v>
      </c>
      <c r="F55">
        <v>0.41</v>
      </c>
    </row>
    <row r="56" spans="1:6" x14ac:dyDescent="0.25">
      <c r="A56" s="9" t="s">
        <v>5</v>
      </c>
      <c r="B56" s="9" t="s">
        <v>122</v>
      </c>
      <c r="C56" s="9" t="s">
        <v>17</v>
      </c>
      <c r="D56" s="9" t="s">
        <v>3</v>
      </c>
      <c r="E56" s="9" t="s">
        <v>61</v>
      </c>
      <c r="F56">
        <v>0.41</v>
      </c>
    </row>
    <row r="57" spans="1:6" x14ac:dyDescent="0.25">
      <c r="A57" s="9" t="s">
        <v>6</v>
      </c>
      <c r="B57" s="9" t="s">
        <v>118</v>
      </c>
      <c r="C57" s="9" t="s">
        <v>17</v>
      </c>
      <c r="D57" s="9" t="s">
        <v>3</v>
      </c>
      <c r="E57" s="9" t="s">
        <v>62</v>
      </c>
      <c r="F57">
        <v>0.54100000000000004</v>
      </c>
    </row>
    <row r="58" spans="1:6" x14ac:dyDescent="0.25">
      <c r="A58" s="9" t="s">
        <v>6</v>
      </c>
      <c r="B58" s="9" t="s">
        <v>119</v>
      </c>
      <c r="C58" s="9" t="s">
        <v>17</v>
      </c>
      <c r="D58" s="9" t="s">
        <v>3</v>
      </c>
      <c r="E58" s="9" t="s">
        <v>63</v>
      </c>
      <c r="F58">
        <v>0.54</v>
      </c>
    </row>
    <row r="59" spans="1:6" x14ac:dyDescent="0.25">
      <c r="A59" s="9" t="s">
        <v>6</v>
      </c>
      <c r="B59" s="9" t="s">
        <v>120</v>
      </c>
      <c r="C59" s="9" t="s">
        <v>17</v>
      </c>
      <c r="D59" s="9" t="s">
        <v>3</v>
      </c>
      <c r="E59" s="9" t="s">
        <v>64</v>
      </c>
      <c r="F59">
        <v>0.54300000000000004</v>
      </c>
    </row>
    <row r="60" spans="1:6" x14ac:dyDescent="0.25">
      <c r="A60" s="9" t="s">
        <v>6</v>
      </c>
      <c r="B60" s="9" t="s">
        <v>121</v>
      </c>
      <c r="C60" s="9" t="s">
        <v>17</v>
      </c>
      <c r="D60" s="9" t="s">
        <v>3</v>
      </c>
      <c r="E60" s="9" t="s">
        <v>64</v>
      </c>
      <c r="F60">
        <v>0.54300000000000004</v>
      </c>
    </row>
    <row r="61" spans="1:6" x14ac:dyDescent="0.25">
      <c r="A61" s="9" t="s">
        <v>6</v>
      </c>
      <c r="B61" s="9" t="s">
        <v>122</v>
      </c>
      <c r="C61" s="9" t="s">
        <v>17</v>
      </c>
      <c r="D61" s="9" t="s">
        <v>3</v>
      </c>
      <c r="E61" s="9" t="s">
        <v>64</v>
      </c>
      <c r="F61">
        <v>0.54300000000000004</v>
      </c>
    </row>
    <row r="62" spans="1:6" x14ac:dyDescent="0.25">
      <c r="A62" s="9" t="s">
        <v>2</v>
      </c>
      <c r="B62" s="9" t="s">
        <v>118</v>
      </c>
      <c r="C62" s="9" t="s">
        <v>16</v>
      </c>
      <c r="D62" s="9" t="s">
        <v>4</v>
      </c>
      <c r="E62" s="9" t="s">
        <v>65</v>
      </c>
      <c r="F62">
        <v>0.2</v>
      </c>
    </row>
    <row r="63" spans="1:6" x14ac:dyDescent="0.25">
      <c r="A63" s="9" t="s">
        <v>2</v>
      </c>
      <c r="B63" s="9" t="s">
        <v>119</v>
      </c>
      <c r="C63" s="9" t="s">
        <v>16</v>
      </c>
      <c r="D63" s="9" t="s">
        <v>4</v>
      </c>
      <c r="E63" s="9" t="s">
        <v>66</v>
      </c>
      <c r="F63">
        <v>0.13700000000000001</v>
      </c>
    </row>
    <row r="64" spans="1:6" x14ac:dyDescent="0.25">
      <c r="A64" s="9" t="s">
        <v>2</v>
      </c>
      <c r="B64" s="9" t="s">
        <v>120</v>
      </c>
      <c r="C64" s="9" t="s">
        <v>16</v>
      </c>
      <c r="D64" s="9" t="s">
        <v>4</v>
      </c>
      <c r="E64" s="9" t="s">
        <v>67</v>
      </c>
      <c r="F64">
        <v>0.11799999999999999</v>
      </c>
    </row>
    <row r="65" spans="1:6" x14ac:dyDescent="0.25">
      <c r="A65" s="9" t="s">
        <v>2</v>
      </c>
      <c r="B65" s="9" t="s">
        <v>121</v>
      </c>
      <c r="C65" s="9" t="s">
        <v>16</v>
      </c>
      <c r="D65" s="9" t="s">
        <v>4</v>
      </c>
      <c r="E65" s="9" t="s">
        <v>68</v>
      </c>
      <c r="F65">
        <v>0.11899999999999999</v>
      </c>
    </row>
    <row r="66" spans="1:6" x14ac:dyDescent="0.25">
      <c r="A66" s="9" t="s">
        <v>2</v>
      </c>
      <c r="B66" s="9" t="s">
        <v>122</v>
      </c>
      <c r="C66" s="9" t="s">
        <v>16</v>
      </c>
      <c r="D66" s="9" t="s">
        <v>4</v>
      </c>
      <c r="E66" s="9" t="s">
        <v>26</v>
      </c>
      <c r="F66">
        <v>0.11899999999999999</v>
      </c>
    </row>
    <row r="67" spans="1:6" x14ac:dyDescent="0.25">
      <c r="A67" s="9" t="s">
        <v>5</v>
      </c>
      <c r="B67" s="9" t="s">
        <v>118</v>
      </c>
      <c r="C67" s="9" t="s">
        <v>16</v>
      </c>
      <c r="D67" s="9" t="s">
        <v>4</v>
      </c>
      <c r="E67" s="9" t="s">
        <v>69</v>
      </c>
      <c r="F67">
        <v>0.42299999999999999</v>
      </c>
    </row>
    <row r="68" spans="1:6" x14ac:dyDescent="0.25">
      <c r="A68" s="9" t="s">
        <v>5</v>
      </c>
      <c r="B68" s="9" t="s">
        <v>119</v>
      </c>
      <c r="C68" s="9" t="s">
        <v>16</v>
      </c>
      <c r="D68" s="9" t="s">
        <v>4</v>
      </c>
      <c r="E68" s="9" t="s">
        <v>70</v>
      </c>
      <c r="F68">
        <v>0.33900000000000002</v>
      </c>
    </row>
    <row r="69" spans="1:6" x14ac:dyDescent="0.25">
      <c r="A69" s="9" t="s">
        <v>5</v>
      </c>
      <c r="B69" s="9" t="s">
        <v>120</v>
      </c>
      <c r="C69" s="9" t="s">
        <v>16</v>
      </c>
      <c r="D69" s="9" t="s">
        <v>4</v>
      </c>
      <c r="E69" s="9" t="s">
        <v>71</v>
      </c>
      <c r="F69">
        <v>0.30499999999999999</v>
      </c>
    </row>
    <row r="70" spans="1:6" x14ac:dyDescent="0.25">
      <c r="A70" s="9" t="s">
        <v>5</v>
      </c>
      <c r="B70" s="9" t="s">
        <v>121</v>
      </c>
      <c r="C70" s="9" t="s">
        <v>16</v>
      </c>
      <c r="D70" s="9" t="s">
        <v>4</v>
      </c>
      <c r="E70" s="9" t="s">
        <v>28</v>
      </c>
      <c r="F70">
        <v>0.309</v>
      </c>
    </row>
    <row r="71" spans="1:6" x14ac:dyDescent="0.25">
      <c r="A71" s="9" t="s">
        <v>5</v>
      </c>
      <c r="B71" s="9" t="s">
        <v>122</v>
      </c>
      <c r="C71" s="9" t="s">
        <v>16</v>
      </c>
      <c r="D71" s="9" t="s">
        <v>4</v>
      </c>
      <c r="E71" s="9" t="s">
        <v>30</v>
      </c>
      <c r="F71">
        <v>0.30299999999999999</v>
      </c>
    </row>
    <row r="72" spans="1:6" x14ac:dyDescent="0.25">
      <c r="A72" s="9" t="s">
        <v>6</v>
      </c>
      <c r="B72" s="9" t="s">
        <v>118</v>
      </c>
      <c r="C72" s="9" t="s">
        <v>16</v>
      </c>
      <c r="D72" s="9" t="s">
        <v>4</v>
      </c>
      <c r="E72" s="9" t="s">
        <v>18</v>
      </c>
      <c r="F72">
        <v>0.58199999999999996</v>
      </c>
    </row>
    <row r="73" spans="1:6" x14ac:dyDescent="0.25">
      <c r="A73" s="9" t="s">
        <v>6</v>
      </c>
      <c r="B73" s="9" t="s">
        <v>119</v>
      </c>
      <c r="C73" s="9" t="s">
        <v>16</v>
      </c>
      <c r="D73" s="9" t="s">
        <v>4</v>
      </c>
      <c r="E73" s="9" t="s">
        <v>72</v>
      </c>
      <c r="F73">
        <v>0.41599999999999998</v>
      </c>
    </row>
    <row r="74" spans="1:6" x14ac:dyDescent="0.25">
      <c r="A74" s="9" t="s">
        <v>6</v>
      </c>
      <c r="B74" s="9" t="s">
        <v>120</v>
      </c>
      <c r="C74" s="9" t="s">
        <v>16</v>
      </c>
      <c r="D74" s="9" t="s">
        <v>4</v>
      </c>
      <c r="E74" s="9" t="s">
        <v>73</v>
      </c>
      <c r="F74">
        <v>0.33900000000000002</v>
      </c>
    </row>
    <row r="75" spans="1:6" x14ac:dyDescent="0.25">
      <c r="A75" s="9" t="s">
        <v>6</v>
      </c>
      <c r="B75" s="9" t="s">
        <v>121</v>
      </c>
      <c r="C75" s="9" t="s">
        <v>16</v>
      </c>
      <c r="D75" s="9" t="s">
        <v>4</v>
      </c>
      <c r="E75" s="9" t="s">
        <v>74</v>
      </c>
      <c r="F75">
        <v>0.33200000000000002</v>
      </c>
    </row>
    <row r="76" spans="1:6" x14ac:dyDescent="0.25">
      <c r="A76" s="9" t="s">
        <v>6</v>
      </c>
      <c r="B76" s="9" t="s">
        <v>122</v>
      </c>
      <c r="C76" s="9" t="s">
        <v>16</v>
      </c>
      <c r="D76" s="9" t="s">
        <v>4</v>
      </c>
      <c r="E76" s="9" t="s">
        <v>33</v>
      </c>
      <c r="F76">
        <v>0.33300000000000002</v>
      </c>
    </row>
    <row r="77" spans="1:6" x14ac:dyDescent="0.25">
      <c r="A77" s="9" t="s">
        <v>2</v>
      </c>
      <c r="B77" s="9" t="s">
        <v>118</v>
      </c>
      <c r="C77" s="9" t="s">
        <v>7</v>
      </c>
      <c r="D77" s="9" t="s">
        <v>4</v>
      </c>
      <c r="E77" s="9" t="s">
        <v>75</v>
      </c>
      <c r="F77">
        <v>0.2</v>
      </c>
    </row>
    <row r="78" spans="1:6" x14ac:dyDescent="0.25">
      <c r="A78" s="9" t="s">
        <v>2</v>
      </c>
      <c r="B78" s="9" t="s">
        <v>119</v>
      </c>
      <c r="C78" s="9" t="s">
        <v>7</v>
      </c>
      <c r="D78" s="9" t="s">
        <v>4</v>
      </c>
      <c r="E78" s="9" t="s">
        <v>76</v>
      </c>
      <c r="F78">
        <v>0.14499999999999999</v>
      </c>
    </row>
    <row r="79" spans="1:6" x14ac:dyDescent="0.25">
      <c r="A79" s="9" t="s">
        <v>2</v>
      </c>
      <c r="B79" s="9" t="s">
        <v>120</v>
      </c>
      <c r="C79" s="9" t="s">
        <v>7</v>
      </c>
      <c r="D79" s="9" t="s">
        <v>4</v>
      </c>
      <c r="E79" s="9" t="s">
        <v>77</v>
      </c>
      <c r="F79">
        <v>0.124</v>
      </c>
    </row>
    <row r="80" spans="1:6" x14ac:dyDescent="0.25">
      <c r="A80" s="9" t="s">
        <v>2</v>
      </c>
      <c r="B80" s="9" t="s">
        <v>121</v>
      </c>
      <c r="C80" s="9" t="s">
        <v>7</v>
      </c>
      <c r="D80" s="9" t="s">
        <v>4</v>
      </c>
      <c r="E80" s="9" t="s">
        <v>78</v>
      </c>
      <c r="F80">
        <v>0.11700000000000001</v>
      </c>
    </row>
    <row r="81" spans="1:6" x14ac:dyDescent="0.25">
      <c r="A81" s="9" t="s">
        <v>2</v>
      </c>
      <c r="B81" s="9" t="s">
        <v>122</v>
      </c>
      <c r="C81" s="9" t="s">
        <v>7</v>
      </c>
      <c r="D81" s="9" t="s">
        <v>4</v>
      </c>
      <c r="E81" s="9" t="s">
        <v>25</v>
      </c>
      <c r="F81">
        <v>0.11799999999999999</v>
      </c>
    </row>
    <row r="82" spans="1:6" x14ac:dyDescent="0.25">
      <c r="A82" s="9" t="s">
        <v>5</v>
      </c>
      <c r="B82" s="9" t="s">
        <v>118</v>
      </c>
      <c r="C82" s="9" t="s">
        <v>7</v>
      </c>
      <c r="D82" s="9" t="s">
        <v>4</v>
      </c>
      <c r="E82" s="9" t="s">
        <v>79</v>
      </c>
      <c r="F82">
        <v>0.41799999999999998</v>
      </c>
    </row>
    <row r="83" spans="1:6" x14ac:dyDescent="0.25">
      <c r="A83" s="9" t="s">
        <v>5</v>
      </c>
      <c r="B83" s="9" t="s">
        <v>119</v>
      </c>
      <c r="C83" s="9" t="s">
        <v>7</v>
      </c>
      <c r="D83" s="9" t="s">
        <v>4</v>
      </c>
      <c r="E83" s="9" t="s">
        <v>80</v>
      </c>
      <c r="F83">
        <v>0.32700000000000001</v>
      </c>
    </row>
    <row r="84" spans="1:6" x14ac:dyDescent="0.25">
      <c r="A84" s="9" t="s">
        <v>5</v>
      </c>
      <c r="B84" s="9" t="s">
        <v>120</v>
      </c>
      <c r="C84" s="9" t="s">
        <v>7</v>
      </c>
      <c r="D84" s="9" t="s">
        <v>4</v>
      </c>
      <c r="E84" s="9" t="s">
        <v>81</v>
      </c>
      <c r="F84">
        <v>0.30199999999999999</v>
      </c>
    </row>
    <row r="85" spans="1:6" x14ac:dyDescent="0.25">
      <c r="A85" s="9" t="s">
        <v>5</v>
      </c>
      <c r="B85" s="9" t="s">
        <v>121</v>
      </c>
      <c r="C85" s="9" t="s">
        <v>7</v>
      </c>
      <c r="D85" s="9" t="s">
        <v>4</v>
      </c>
      <c r="E85" s="9" t="s">
        <v>82</v>
      </c>
      <c r="F85">
        <v>0.30599999999999999</v>
      </c>
    </row>
    <row r="86" spans="1:6" x14ac:dyDescent="0.25">
      <c r="A86" s="9" t="s">
        <v>5</v>
      </c>
      <c r="B86" s="9" t="s">
        <v>122</v>
      </c>
      <c r="C86" s="9" t="s">
        <v>7</v>
      </c>
      <c r="D86" s="9" t="s">
        <v>4</v>
      </c>
      <c r="E86" s="9" t="s">
        <v>83</v>
      </c>
      <c r="F86">
        <v>0.308</v>
      </c>
    </row>
    <row r="87" spans="1:6" x14ac:dyDescent="0.25">
      <c r="A87" s="9" t="s">
        <v>6</v>
      </c>
      <c r="B87" s="9" t="s">
        <v>118</v>
      </c>
      <c r="C87" s="9" t="s">
        <v>7</v>
      </c>
      <c r="D87" s="9" t="s">
        <v>4</v>
      </c>
      <c r="E87" s="9" t="s">
        <v>84</v>
      </c>
      <c r="F87">
        <v>0.58899999999999997</v>
      </c>
    </row>
    <row r="88" spans="1:6" x14ac:dyDescent="0.25">
      <c r="A88" s="9" t="s">
        <v>6</v>
      </c>
      <c r="B88" s="9" t="s">
        <v>119</v>
      </c>
      <c r="C88" s="9" t="s">
        <v>7</v>
      </c>
      <c r="D88" s="9" t="s">
        <v>4</v>
      </c>
      <c r="E88" s="9" t="s">
        <v>85</v>
      </c>
      <c r="F88">
        <v>0.42199999999999999</v>
      </c>
    </row>
    <row r="89" spans="1:6" x14ac:dyDescent="0.25">
      <c r="A89" s="9" t="s">
        <v>6</v>
      </c>
      <c r="B89" s="9" t="s">
        <v>120</v>
      </c>
      <c r="C89" s="9" t="s">
        <v>7</v>
      </c>
      <c r="D89" s="9" t="s">
        <v>4</v>
      </c>
      <c r="E89" s="9" t="s">
        <v>86</v>
      </c>
      <c r="F89">
        <v>0.33400000000000002</v>
      </c>
    </row>
    <row r="90" spans="1:6" x14ac:dyDescent="0.25">
      <c r="A90" s="9" t="s">
        <v>6</v>
      </c>
      <c r="B90" s="9" t="s">
        <v>121</v>
      </c>
      <c r="C90" s="9" t="s">
        <v>7</v>
      </c>
      <c r="D90" s="9" t="s">
        <v>4</v>
      </c>
      <c r="E90" s="9" t="s">
        <v>87</v>
      </c>
      <c r="F90">
        <v>0.33900000000000002</v>
      </c>
    </row>
    <row r="91" spans="1:6" x14ac:dyDescent="0.25">
      <c r="A91" s="9" t="s">
        <v>6</v>
      </c>
      <c r="B91" s="9" t="s">
        <v>122</v>
      </c>
      <c r="C91" s="9" t="s">
        <v>7</v>
      </c>
      <c r="D91" s="9" t="s">
        <v>4</v>
      </c>
      <c r="E91" s="9" t="s">
        <v>88</v>
      </c>
      <c r="F91">
        <v>0.34200000000000003</v>
      </c>
    </row>
    <row r="92" spans="1:6" x14ac:dyDescent="0.25">
      <c r="A92" s="9" t="s">
        <v>2</v>
      </c>
      <c r="B92" s="9" t="s">
        <v>118</v>
      </c>
      <c r="C92" s="9" t="s">
        <v>8</v>
      </c>
      <c r="D92" s="9" t="s">
        <v>4</v>
      </c>
      <c r="E92" s="9" t="s">
        <v>89</v>
      </c>
      <c r="F92">
        <v>0.22700000000000001</v>
      </c>
    </row>
    <row r="93" spans="1:6" x14ac:dyDescent="0.25">
      <c r="A93" s="9" t="s">
        <v>2</v>
      </c>
      <c r="B93" s="9" t="s">
        <v>119</v>
      </c>
      <c r="C93" s="9" t="s">
        <v>8</v>
      </c>
      <c r="D93" s="9" t="s">
        <v>4</v>
      </c>
      <c r="E93" s="9" t="s">
        <v>90</v>
      </c>
      <c r="F93">
        <v>0.186</v>
      </c>
    </row>
    <row r="94" spans="1:6" x14ac:dyDescent="0.25">
      <c r="A94" s="9" t="s">
        <v>2</v>
      </c>
      <c r="B94" s="9" t="s">
        <v>120</v>
      </c>
      <c r="C94" s="9" t="s">
        <v>8</v>
      </c>
      <c r="D94" s="9" t="s">
        <v>4</v>
      </c>
      <c r="E94" s="9" t="s">
        <v>91</v>
      </c>
      <c r="F94">
        <v>0.184</v>
      </c>
    </row>
    <row r="95" spans="1:6" x14ac:dyDescent="0.25">
      <c r="A95" s="9" t="s">
        <v>2</v>
      </c>
      <c r="B95" s="9" t="s">
        <v>121</v>
      </c>
      <c r="C95" s="9" t="s">
        <v>8</v>
      </c>
      <c r="D95" s="9" t="s">
        <v>4</v>
      </c>
      <c r="E95" s="9" t="s">
        <v>92</v>
      </c>
      <c r="F95">
        <v>0.188</v>
      </c>
    </row>
    <row r="96" spans="1:6" x14ac:dyDescent="0.25">
      <c r="A96" s="9" t="s">
        <v>2</v>
      </c>
      <c r="B96" s="9" t="s">
        <v>122</v>
      </c>
      <c r="C96" s="9" t="s">
        <v>8</v>
      </c>
      <c r="D96" s="9" t="s">
        <v>4</v>
      </c>
      <c r="E96" s="9" t="s">
        <v>93</v>
      </c>
      <c r="F96">
        <v>0.188</v>
      </c>
    </row>
    <row r="97" spans="1:6" x14ac:dyDescent="0.25">
      <c r="A97" s="9" t="s">
        <v>5</v>
      </c>
      <c r="B97" s="9" t="s">
        <v>118</v>
      </c>
      <c r="C97" s="9" t="s">
        <v>8</v>
      </c>
      <c r="D97" s="9" t="s">
        <v>4</v>
      </c>
      <c r="E97" s="9" t="s">
        <v>94</v>
      </c>
      <c r="F97">
        <v>0.48399999999999999</v>
      </c>
    </row>
    <row r="98" spans="1:6" x14ac:dyDescent="0.25">
      <c r="A98" s="9" t="s">
        <v>5</v>
      </c>
      <c r="B98" s="9" t="s">
        <v>119</v>
      </c>
      <c r="C98" s="9" t="s">
        <v>8</v>
      </c>
      <c r="D98" s="9" t="s">
        <v>4</v>
      </c>
      <c r="E98" s="9" t="s">
        <v>59</v>
      </c>
      <c r="F98">
        <v>0.40699999999999997</v>
      </c>
    </row>
    <row r="99" spans="1:6" x14ac:dyDescent="0.25">
      <c r="A99" s="9" t="s">
        <v>5</v>
      </c>
      <c r="B99" s="9" t="s">
        <v>120</v>
      </c>
      <c r="C99" s="9" t="s">
        <v>8</v>
      </c>
      <c r="D99" s="9" t="s">
        <v>4</v>
      </c>
      <c r="E99" s="9" t="s">
        <v>95</v>
      </c>
      <c r="F99">
        <v>0.435</v>
      </c>
    </row>
    <row r="100" spans="1:6" x14ac:dyDescent="0.25">
      <c r="A100" s="9" t="s">
        <v>5</v>
      </c>
      <c r="B100" s="9" t="s">
        <v>121</v>
      </c>
      <c r="C100" s="9" t="s">
        <v>8</v>
      </c>
      <c r="D100" s="9" t="s">
        <v>4</v>
      </c>
      <c r="E100" s="9" t="s">
        <v>96</v>
      </c>
      <c r="F100">
        <v>0.44500000000000001</v>
      </c>
    </row>
    <row r="101" spans="1:6" x14ac:dyDescent="0.25">
      <c r="A101" s="9" t="s">
        <v>5</v>
      </c>
      <c r="B101" s="9" t="s">
        <v>122</v>
      </c>
      <c r="C101" s="9" t="s">
        <v>8</v>
      </c>
      <c r="D101" s="9" t="s">
        <v>4</v>
      </c>
      <c r="E101" s="9" t="s">
        <v>97</v>
      </c>
      <c r="F101">
        <v>0.44600000000000001</v>
      </c>
    </row>
    <row r="102" spans="1:6" x14ac:dyDescent="0.25">
      <c r="A102" s="9" t="s">
        <v>6</v>
      </c>
      <c r="B102" s="9" t="s">
        <v>118</v>
      </c>
      <c r="C102" s="9" t="s">
        <v>8</v>
      </c>
      <c r="D102" s="9" t="s">
        <v>4</v>
      </c>
      <c r="E102" s="9" t="s">
        <v>98</v>
      </c>
      <c r="F102">
        <v>0.62</v>
      </c>
    </row>
    <row r="103" spans="1:6" x14ac:dyDescent="0.25">
      <c r="A103" s="9" t="s">
        <v>6</v>
      </c>
      <c r="B103" s="9" t="s">
        <v>119</v>
      </c>
      <c r="C103" s="9" t="s">
        <v>8</v>
      </c>
      <c r="D103" s="9" t="s">
        <v>4</v>
      </c>
      <c r="E103" s="9" t="s">
        <v>99</v>
      </c>
      <c r="F103">
        <v>0.55400000000000005</v>
      </c>
    </row>
    <row r="104" spans="1:6" x14ac:dyDescent="0.25">
      <c r="A104" s="9" t="s">
        <v>6</v>
      </c>
      <c r="B104" s="9" t="s">
        <v>120</v>
      </c>
      <c r="C104" s="9" t="s">
        <v>8</v>
      </c>
      <c r="D104" s="9" t="s">
        <v>4</v>
      </c>
      <c r="E104" s="9" t="s">
        <v>100</v>
      </c>
      <c r="F104">
        <v>0.52200000000000002</v>
      </c>
    </row>
    <row r="105" spans="1:6" x14ac:dyDescent="0.25">
      <c r="A105" s="9" t="s">
        <v>6</v>
      </c>
      <c r="B105" s="9" t="s">
        <v>121</v>
      </c>
      <c r="C105" s="9" t="s">
        <v>8</v>
      </c>
      <c r="D105" s="9" t="s">
        <v>4</v>
      </c>
      <c r="E105" s="9" t="s">
        <v>101</v>
      </c>
      <c r="F105">
        <v>0.52700000000000002</v>
      </c>
    </row>
    <row r="106" spans="1:6" x14ac:dyDescent="0.25">
      <c r="A106" s="9" t="s">
        <v>6</v>
      </c>
      <c r="B106" s="9" t="s">
        <v>122</v>
      </c>
      <c r="C106" s="9" t="s">
        <v>8</v>
      </c>
      <c r="D106" s="9" t="s">
        <v>4</v>
      </c>
      <c r="E106" s="9" t="s">
        <v>102</v>
      </c>
      <c r="F106">
        <v>0.52600000000000002</v>
      </c>
    </row>
    <row r="107" spans="1:6" x14ac:dyDescent="0.25">
      <c r="A107" s="9" t="s">
        <v>2</v>
      </c>
      <c r="B107" s="9" t="s">
        <v>118</v>
      </c>
      <c r="C107" s="9" t="s">
        <v>17</v>
      </c>
      <c r="D107" s="9" t="s">
        <v>4</v>
      </c>
      <c r="E107" s="9" t="s">
        <v>103</v>
      </c>
      <c r="F107">
        <v>0.23499999999999999</v>
      </c>
    </row>
    <row r="108" spans="1:6" x14ac:dyDescent="0.25">
      <c r="A108" s="9" t="s">
        <v>2</v>
      </c>
      <c r="B108" s="9" t="s">
        <v>119</v>
      </c>
      <c r="C108" s="9" t="s">
        <v>17</v>
      </c>
      <c r="D108" s="9" t="s">
        <v>4</v>
      </c>
      <c r="E108" s="9" t="s">
        <v>104</v>
      </c>
      <c r="F108">
        <v>0.219</v>
      </c>
    </row>
    <row r="109" spans="1:6" x14ac:dyDescent="0.25">
      <c r="A109" s="9" t="s">
        <v>2</v>
      </c>
      <c r="B109" s="9" t="s">
        <v>120</v>
      </c>
      <c r="C109" s="9" t="s">
        <v>17</v>
      </c>
      <c r="D109" s="9" t="s">
        <v>4</v>
      </c>
      <c r="E109" s="9" t="s">
        <v>105</v>
      </c>
      <c r="F109">
        <v>0.218</v>
      </c>
    </row>
    <row r="110" spans="1:6" x14ac:dyDescent="0.25">
      <c r="A110" s="9" t="s">
        <v>2</v>
      </c>
      <c r="B110" s="9" t="s">
        <v>121</v>
      </c>
      <c r="C110" s="9" t="s">
        <v>17</v>
      </c>
      <c r="D110" s="9" t="s">
        <v>4</v>
      </c>
      <c r="E110" s="9" t="s">
        <v>106</v>
      </c>
      <c r="F110">
        <v>0.217</v>
      </c>
    </row>
    <row r="111" spans="1:6" x14ac:dyDescent="0.25">
      <c r="A111" s="9" t="s">
        <v>2</v>
      </c>
      <c r="B111" s="9" t="s">
        <v>122</v>
      </c>
      <c r="C111" s="9" t="s">
        <v>17</v>
      </c>
      <c r="D111" s="9" t="s">
        <v>4</v>
      </c>
      <c r="E111" s="9" t="s">
        <v>107</v>
      </c>
      <c r="F111">
        <v>0.215</v>
      </c>
    </row>
    <row r="112" spans="1:6" x14ac:dyDescent="0.25">
      <c r="A112" s="9" t="s">
        <v>5</v>
      </c>
      <c r="B112" s="9" t="s">
        <v>118</v>
      </c>
      <c r="C112" s="9" t="s">
        <v>17</v>
      </c>
      <c r="D112" s="9" t="s">
        <v>4</v>
      </c>
      <c r="E112" s="9" t="s">
        <v>108</v>
      </c>
      <c r="F112">
        <v>0.48</v>
      </c>
    </row>
    <row r="113" spans="1:6" x14ac:dyDescent="0.25">
      <c r="A113" s="9" t="s">
        <v>5</v>
      </c>
      <c r="B113" s="9" t="s">
        <v>119</v>
      </c>
      <c r="C113" s="9" t="s">
        <v>17</v>
      </c>
      <c r="D113" s="9" t="s">
        <v>4</v>
      </c>
      <c r="E113" s="9" t="s">
        <v>109</v>
      </c>
      <c r="F113">
        <v>0.46100000000000002</v>
      </c>
    </row>
    <row r="114" spans="1:6" x14ac:dyDescent="0.25">
      <c r="A114" s="9" t="s">
        <v>5</v>
      </c>
      <c r="B114" s="9" t="s">
        <v>120</v>
      </c>
      <c r="C114" s="9" t="s">
        <v>17</v>
      </c>
      <c r="D114" s="9" t="s">
        <v>4</v>
      </c>
      <c r="E114" s="9" t="s">
        <v>110</v>
      </c>
      <c r="F114">
        <v>0.499</v>
      </c>
    </row>
    <row r="115" spans="1:6" x14ac:dyDescent="0.25">
      <c r="A115" s="9" t="s">
        <v>5</v>
      </c>
      <c r="B115" s="9" t="s">
        <v>121</v>
      </c>
      <c r="C115" s="9" t="s">
        <v>17</v>
      </c>
      <c r="D115" s="9" t="s">
        <v>4</v>
      </c>
      <c r="E115" s="9" t="s">
        <v>111</v>
      </c>
      <c r="F115">
        <v>0.499</v>
      </c>
    </row>
    <row r="116" spans="1:6" x14ac:dyDescent="0.25">
      <c r="A116" s="9" t="s">
        <v>5</v>
      </c>
      <c r="B116" s="9" t="s">
        <v>122</v>
      </c>
      <c r="C116" s="9" t="s">
        <v>17</v>
      </c>
      <c r="D116" s="9" t="s">
        <v>4</v>
      </c>
      <c r="E116" s="9" t="s">
        <v>112</v>
      </c>
      <c r="F116">
        <v>0.501</v>
      </c>
    </row>
    <row r="117" spans="1:6" x14ac:dyDescent="0.25">
      <c r="A117" s="9" t="s">
        <v>6</v>
      </c>
      <c r="B117" s="9" t="s">
        <v>118</v>
      </c>
      <c r="C117" s="9" t="s">
        <v>17</v>
      </c>
      <c r="D117" s="9" t="s">
        <v>4</v>
      </c>
      <c r="E117" s="9" t="s">
        <v>113</v>
      </c>
      <c r="F117">
        <v>0.64600000000000002</v>
      </c>
    </row>
    <row r="118" spans="1:6" x14ac:dyDescent="0.25">
      <c r="A118" s="9" t="s">
        <v>6</v>
      </c>
      <c r="B118" s="9" t="s">
        <v>119</v>
      </c>
      <c r="C118" s="9" t="s">
        <v>17</v>
      </c>
      <c r="D118" s="9" t="s">
        <v>4</v>
      </c>
      <c r="E118" s="9" t="s">
        <v>114</v>
      </c>
      <c r="F118">
        <v>0.58399999999999996</v>
      </c>
    </row>
    <row r="119" spans="1:6" x14ac:dyDescent="0.25">
      <c r="A119" s="9" t="s">
        <v>6</v>
      </c>
      <c r="B119" s="9" t="s">
        <v>120</v>
      </c>
      <c r="C119" s="9" t="s">
        <v>17</v>
      </c>
      <c r="D119" s="9" t="s">
        <v>4</v>
      </c>
      <c r="E119" s="9" t="s">
        <v>115</v>
      </c>
      <c r="F119">
        <v>0.57399999999999995</v>
      </c>
    </row>
    <row r="120" spans="1:6" x14ac:dyDescent="0.25">
      <c r="A120" s="9" t="s">
        <v>6</v>
      </c>
      <c r="B120" s="9" t="s">
        <v>121</v>
      </c>
      <c r="C120" s="9" t="s">
        <v>17</v>
      </c>
      <c r="D120" s="9" t="s">
        <v>4</v>
      </c>
      <c r="E120" s="9" t="s">
        <v>116</v>
      </c>
      <c r="F120">
        <v>0.57599999999999996</v>
      </c>
    </row>
    <row r="121" spans="1:6" x14ac:dyDescent="0.25">
      <c r="A121" s="9" t="s">
        <v>6</v>
      </c>
      <c r="B121" s="9" t="s">
        <v>122</v>
      </c>
      <c r="C121" s="9" t="s">
        <v>17</v>
      </c>
      <c r="D121" s="9" t="s">
        <v>4</v>
      </c>
      <c r="E121" s="9" t="s">
        <v>116</v>
      </c>
      <c r="F121">
        <v>0.57599999999999996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H25"/>
  <sheetViews>
    <sheetView zoomScaleNormal="100" workbookViewId="0">
      <selection activeCell="B6" sqref="B6:H10"/>
    </sheetView>
  </sheetViews>
  <sheetFormatPr defaultRowHeight="15" x14ac:dyDescent="0.25"/>
  <cols>
    <col min="1" max="1" width="20.5703125" bestFit="1" customWidth="1"/>
    <col min="2" max="2" width="9.140625" bestFit="1" customWidth="1"/>
    <col min="3" max="25" width="7.7109375" bestFit="1" customWidth="1"/>
    <col min="26" max="26" width="10.85546875" bestFit="1" customWidth="1"/>
    <col min="27" max="27" width="7.5703125" bestFit="1" customWidth="1"/>
    <col min="28" max="29" width="11" bestFit="1" customWidth="1"/>
    <col min="30" max="30" width="16" bestFit="1" customWidth="1"/>
    <col min="31" max="32" width="7.7109375" bestFit="1" customWidth="1"/>
    <col min="33" max="33" width="11.85546875" bestFit="1" customWidth="1"/>
    <col min="34" max="35" width="7.7109375" bestFit="1" customWidth="1"/>
    <col min="36" max="36" width="11.85546875" bestFit="1" customWidth="1"/>
    <col min="37" max="38" width="7.7109375" bestFit="1" customWidth="1"/>
    <col min="39" max="39" width="10.85546875" bestFit="1" customWidth="1"/>
    <col min="40" max="40" width="7.5703125" bestFit="1" customWidth="1"/>
    <col min="41" max="42" width="11.7109375" bestFit="1" customWidth="1"/>
    <col min="43" max="45" width="11.28515625" bestFit="1" customWidth="1"/>
  </cols>
  <sheetData>
    <row r="3" spans="1:8" x14ac:dyDescent="0.25">
      <c r="A3" s="1" t="s">
        <v>19</v>
      </c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 t="s">
        <v>3</v>
      </c>
      <c r="D4" s="2"/>
      <c r="E4" s="2"/>
      <c r="F4" s="2" t="s">
        <v>4</v>
      </c>
      <c r="G4" s="2"/>
      <c r="H4" s="2"/>
    </row>
    <row r="5" spans="1:8" x14ac:dyDescent="0.25">
      <c r="A5" s="2"/>
      <c r="B5" s="2"/>
      <c r="C5" s="2" t="s">
        <v>5</v>
      </c>
      <c r="D5" s="2" t="s">
        <v>2</v>
      </c>
      <c r="E5" s="2" t="s">
        <v>6</v>
      </c>
      <c r="F5" s="2" t="s">
        <v>5</v>
      </c>
      <c r="G5" s="2" t="s">
        <v>2</v>
      </c>
      <c r="H5" s="2" t="s">
        <v>6</v>
      </c>
    </row>
    <row r="6" spans="1:8" x14ac:dyDescent="0.25">
      <c r="A6" s="2" t="s">
        <v>16</v>
      </c>
      <c r="B6" s="2" t="s">
        <v>118</v>
      </c>
      <c r="C6" s="10">
        <v>0.28799999999999998</v>
      </c>
      <c r="D6" s="10">
        <v>0.11799999999999999</v>
      </c>
      <c r="E6" s="10">
        <v>0.34499999999999997</v>
      </c>
      <c r="F6" s="10">
        <v>0.42299999999999999</v>
      </c>
      <c r="G6" s="10">
        <v>0.2</v>
      </c>
      <c r="H6" s="10">
        <v>0.58199999999999996</v>
      </c>
    </row>
    <row r="7" spans="1:8" x14ac:dyDescent="0.25">
      <c r="A7" s="2"/>
      <c r="B7" s="2" t="s">
        <v>119</v>
      </c>
      <c r="C7" s="10">
        <v>0.309</v>
      </c>
      <c r="D7" s="10">
        <v>0.11799999999999999</v>
      </c>
      <c r="E7" s="10">
        <v>0.33200000000000002</v>
      </c>
      <c r="F7" s="10">
        <v>0.33900000000000002</v>
      </c>
      <c r="G7" s="10">
        <v>0.13700000000000001</v>
      </c>
      <c r="H7" s="10">
        <v>0.41599999999999998</v>
      </c>
    </row>
    <row r="8" spans="1:8" x14ac:dyDescent="0.25">
      <c r="A8" s="2"/>
      <c r="B8" s="2" t="s">
        <v>120</v>
      </c>
      <c r="C8" s="10">
        <v>0.30399999999999999</v>
      </c>
      <c r="D8" s="10">
        <v>0.11899999999999999</v>
      </c>
      <c r="E8" s="10">
        <v>0.33300000000000002</v>
      </c>
      <c r="F8" s="10">
        <v>0.30499999999999999</v>
      </c>
      <c r="G8" s="10">
        <v>0.11799999999999999</v>
      </c>
      <c r="H8" s="10">
        <v>0.33900000000000002</v>
      </c>
    </row>
    <row r="9" spans="1:8" x14ac:dyDescent="0.25">
      <c r="A9" s="2"/>
      <c r="B9" s="2" t="s">
        <v>121</v>
      </c>
      <c r="C9" s="10">
        <v>0.30299999999999999</v>
      </c>
      <c r="D9" s="10">
        <v>0.11899999999999999</v>
      </c>
      <c r="E9" s="10">
        <v>0.33400000000000002</v>
      </c>
      <c r="F9" s="10">
        <v>0.309</v>
      </c>
      <c r="G9" s="10">
        <v>0.11899999999999999</v>
      </c>
      <c r="H9" s="10">
        <v>0.33200000000000002</v>
      </c>
    </row>
    <row r="10" spans="1:8" x14ac:dyDescent="0.25">
      <c r="A10" s="2"/>
      <c r="B10" s="2" t="s">
        <v>122</v>
      </c>
      <c r="C10" s="10">
        <v>0.30299999999999999</v>
      </c>
      <c r="D10" s="10">
        <v>0.11899999999999999</v>
      </c>
      <c r="E10" s="10">
        <v>0.33400000000000002</v>
      </c>
      <c r="F10" s="10">
        <v>0.30299999999999999</v>
      </c>
      <c r="G10" s="10">
        <v>0.11899999999999999</v>
      </c>
      <c r="H10" s="10">
        <v>0.33300000000000002</v>
      </c>
    </row>
    <row r="11" spans="1:8" x14ac:dyDescent="0.25">
      <c r="A11" s="2" t="s">
        <v>7</v>
      </c>
      <c r="B11" s="2" t="s">
        <v>118</v>
      </c>
      <c r="C11" s="10">
        <v>0.29599999999999999</v>
      </c>
      <c r="D11" s="10">
        <v>0.125</v>
      </c>
      <c r="E11" s="10">
        <v>0.35499999999999998</v>
      </c>
      <c r="F11" s="10">
        <v>0.41799999999999998</v>
      </c>
      <c r="G11" s="10">
        <v>0.2</v>
      </c>
      <c r="H11" s="10">
        <v>0.58899999999999997</v>
      </c>
    </row>
    <row r="12" spans="1:8" x14ac:dyDescent="0.25">
      <c r="A12" s="2"/>
      <c r="B12" s="2" t="s">
        <v>119</v>
      </c>
      <c r="C12" s="10">
        <v>0.29299999999999998</v>
      </c>
      <c r="D12" s="10">
        <v>0.123</v>
      </c>
      <c r="E12" s="10">
        <v>0.34599999999999997</v>
      </c>
      <c r="F12" s="10">
        <v>0.32700000000000001</v>
      </c>
      <c r="G12" s="10">
        <v>0.14499999999999999</v>
      </c>
      <c r="H12" s="10">
        <v>0.42199999999999999</v>
      </c>
    </row>
    <row r="13" spans="1:8" x14ac:dyDescent="0.25">
      <c r="A13" s="2"/>
      <c r="B13" s="2" t="s">
        <v>120</v>
      </c>
      <c r="C13" s="10">
        <v>0.29799999999999999</v>
      </c>
      <c r="D13" s="10">
        <v>0.122</v>
      </c>
      <c r="E13" s="10">
        <v>0.35</v>
      </c>
      <c r="F13" s="10">
        <v>0.30199999999999999</v>
      </c>
      <c r="G13" s="10">
        <v>0.124</v>
      </c>
      <c r="H13" s="10">
        <v>0.33400000000000002</v>
      </c>
    </row>
    <row r="14" spans="1:8" x14ac:dyDescent="0.25">
      <c r="A14" s="2"/>
      <c r="B14" s="2" t="s">
        <v>121</v>
      </c>
      <c r="C14" s="10">
        <v>0.29899999999999999</v>
      </c>
      <c r="D14" s="10">
        <v>0.122</v>
      </c>
      <c r="E14" s="10">
        <v>0.35</v>
      </c>
      <c r="F14" s="10">
        <v>0.30599999999999999</v>
      </c>
      <c r="G14" s="10">
        <v>0.11700000000000001</v>
      </c>
      <c r="H14" s="10">
        <v>0.33900000000000002</v>
      </c>
    </row>
    <row r="15" spans="1:8" x14ac:dyDescent="0.25">
      <c r="A15" s="2"/>
      <c r="B15" s="2" t="s">
        <v>122</v>
      </c>
      <c r="C15" s="10">
        <v>0.29899999999999999</v>
      </c>
      <c r="D15" s="10">
        <v>0.122</v>
      </c>
      <c r="E15" s="10">
        <v>0.35</v>
      </c>
      <c r="F15" s="10">
        <v>0.308</v>
      </c>
      <c r="G15" s="10">
        <v>0.11799999999999999</v>
      </c>
      <c r="H15" s="10">
        <v>0.34200000000000003</v>
      </c>
    </row>
    <row r="16" spans="1:8" x14ac:dyDescent="0.25">
      <c r="A16" s="2" t="s">
        <v>8</v>
      </c>
      <c r="B16" s="2" t="s">
        <v>118</v>
      </c>
      <c r="C16" s="10">
        <v>0.38900000000000001</v>
      </c>
      <c r="D16" s="10">
        <v>0.16700000000000001</v>
      </c>
      <c r="E16" s="10">
        <v>0.47699999999999998</v>
      </c>
      <c r="F16" s="10">
        <v>0.48399999999999999</v>
      </c>
      <c r="G16" s="10">
        <v>0.22700000000000001</v>
      </c>
      <c r="H16" s="10">
        <v>0.62</v>
      </c>
    </row>
    <row r="17" spans="1:8" x14ac:dyDescent="0.25">
      <c r="A17" s="2"/>
      <c r="B17" s="2" t="s">
        <v>119</v>
      </c>
      <c r="C17" s="10">
        <v>0.39500000000000002</v>
      </c>
      <c r="D17" s="10">
        <v>0.16600000000000001</v>
      </c>
      <c r="E17" s="10">
        <v>0.47399999999999998</v>
      </c>
      <c r="F17" s="10">
        <v>0.40699999999999997</v>
      </c>
      <c r="G17" s="10">
        <v>0.186</v>
      </c>
      <c r="H17" s="10">
        <v>0.55400000000000005</v>
      </c>
    </row>
    <row r="18" spans="1:8" x14ac:dyDescent="0.25">
      <c r="A18" s="2"/>
      <c r="B18" s="2" t="s">
        <v>120</v>
      </c>
      <c r="C18" s="10">
        <v>0.39400000000000002</v>
      </c>
      <c r="D18" s="10">
        <v>0.16400000000000001</v>
      </c>
      <c r="E18" s="10">
        <v>0.47399999999999998</v>
      </c>
      <c r="F18" s="10">
        <v>0.435</v>
      </c>
      <c r="G18" s="10">
        <v>0.184</v>
      </c>
      <c r="H18" s="10">
        <v>0.52200000000000002</v>
      </c>
    </row>
    <row r="19" spans="1:8" x14ac:dyDescent="0.25">
      <c r="A19" s="2"/>
      <c r="B19" s="2" t="s">
        <v>121</v>
      </c>
      <c r="C19" s="10">
        <v>0.39300000000000002</v>
      </c>
      <c r="D19" s="10">
        <v>0.16400000000000001</v>
      </c>
      <c r="E19" s="10">
        <v>0.47499999999999998</v>
      </c>
      <c r="F19" s="10">
        <v>0.44500000000000001</v>
      </c>
      <c r="G19" s="10">
        <v>0.188</v>
      </c>
      <c r="H19" s="10">
        <v>0.52700000000000002</v>
      </c>
    </row>
    <row r="20" spans="1:8" x14ac:dyDescent="0.25">
      <c r="A20" s="2"/>
      <c r="B20" s="2" t="s">
        <v>122</v>
      </c>
      <c r="C20" s="10">
        <v>0.39300000000000002</v>
      </c>
      <c r="D20" s="10">
        <v>0.16400000000000001</v>
      </c>
      <c r="E20" s="10">
        <v>0.47499999999999998</v>
      </c>
      <c r="F20" s="10">
        <v>0.44600000000000001</v>
      </c>
      <c r="G20" s="10">
        <v>0.188</v>
      </c>
      <c r="H20" s="10">
        <v>0.52600000000000002</v>
      </c>
    </row>
    <row r="21" spans="1:8" x14ac:dyDescent="0.25">
      <c r="A21" s="2" t="s">
        <v>17</v>
      </c>
      <c r="B21" s="2" t="s">
        <v>118</v>
      </c>
      <c r="C21" s="10">
        <v>0.38300000000000001</v>
      </c>
      <c r="D21" s="10">
        <v>0.186</v>
      </c>
      <c r="E21" s="10">
        <v>0.54100000000000004</v>
      </c>
      <c r="F21" s="10">
        <v>0.48</v>
      </c>
      <c r="G21" s="10">
        <v>0.23499999999999999</v>
      </c>
      <c r="H21" s="10">
        <v>0.64600000000000002</v>
      </c>
    </row>
    <row r="22" spans="1:8" x14ac:dyDescent="0.25">
      <c r="A22" s="2"/>
      <c r="B22" s="2" t="s">
        <v>119</v>
      </c>
      <c r="C22" s="10">
        <v>0.40699999999999997</v>
      </c>
      <c r="D22" s="10">
        <v>0.185</v>
      </c>
      <c r="E22" s="10">
        <v>0.54</v>
      </c>
      <c r="F22" s="10">
        <v>0.46100000000000002</v>
      </c>
      <c r="G22" s="10">
        <v>0.219</v>
      </c>
      <c r="H22" s="10">
        <v>0.58399999999999996</v>
      </c>
    </row>
    <row r="23" spans="1:8" x14ac:dyDescent="0.25">
      <c r="A23" s="2"/>
      <c r="B23" s="2" t="s">
        <v>120</v>
      </c>
      <c r="C23" s="10">
        <v>0.40899999999999997</v>
      </c>
      <c r="D23" s="10">
        <v>0.185</v>
      </c>
      <c r="E23" s="10">
        <v>0.54300000000000004</v>
      </c>
      <c r="F23" s="10">
        <v>0.499</v>
      </c>
      <c r="G23" s="10">
        <v>0.218</v>
      </c>
      <c r="H23" s="10">
        <v>0.57399999999999995</v>
      </c>
    </row>
    <row r="24" spans="1:8" x14ac:dyDescent="0.25">
      <c r="A24" s="2"/>
      <c r="B24" s="2" t="s">
        <v>121</v>
      </c>
      <c r="C24" s="10">
        <v>0.41</v>
      </c>
      <c r="D24" s="10">
        <v>0.185</v>
      </c>
      <c r="E24" s="10">
        <v>0.54300000000000004</v>
      </c>
      <c r="F24" s="10">
        <v>0.499</v>
      </c>
      <c r="G24" s="10">
        <v>0.217</v>
      </c>
      <c r="H24" s="10">
        <v>0.57599999999999996</v>
      </c>
    </row>
    <row r="25" spans="1:8" x14ac:dyDescent="0.25">
      <c r="A25" s="2"/>
      <c r="B25" s="2" t="s">
        <v>122</v>
      </c>
      <c r="C25" s="10">
        <v>0.41</v>
      </c>
      <c r="D25" s="10">
        <v>0.185</v>
      </c>
      <c r="E25" s="10">
        <v>0.54300000000000004</v>
      </c>
      <c r="F25" s="10">
        <v>0.501</v>
      </c>
      <c r="G25" s="10">
        <v>0.215</v>
      </c>
      <c r="H25" s="10">
        <v>0.57599999999999996</v>
      </c>
    </row>
  </sheetData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7"/>
  <sheetViews>
    <sheetView tabSelected="1" workbookViewId="0">
      <selection activeCell="A5" sqref="A5"/>
    </sheetView>
  </sheetViews>
  <sheetFormatPr defaultRowHeight="15" x14ac:dyDescent="0.25"/>
  <cols>
    <col min="1" max="1" width="15.28515625" bestFit="1" customWidth="1"/>
    <col min="2" max="7" width="10" bestFit="1" customWidth="1"/>
    <col min="8" max="8" width="11" bestFit="1" customWidth="1"/>
    <col min="9" max="10" width="7" bestFit="1" customWidth="1"/>
    <col min="11" max="11" width="6.5703125" bestFit="1" customWidth="1"/>
    <col min="12" max="12" width="11" bestFit="1" customWidth="1"/>
    <col min="13" max="14" width="7" bestFit="1" customWidth="1"/>
    <col min="15" max="15" width="6.5703125" bestFit="1" customWidth="1"/>
    <col min="16" max="16" width="11" bestFit="1" customWidth="1"/>
    <col min="17" max="18" width="7" bestFit="1" customWidth="1"/>
    <col min="19" max="19" width="6.5703125" bestFit="1" customWidth="1"/>
    <col min="20" max="20" width="11" bestFit="1" customWidth="1"/>
    <col min="21" max="22" width="7" bestFit="1" customWidth="1"/>
    <col min="23" max="23" width="6.5703125" bestFit="1" customWidth="1"/>
  </cols>
  <sheetData>
    <row r="1" spans="1:23" x14ac:dyDescent="0.25">
      <c r="A1" s="4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25">
      <c r="A2" s="11" t="s">
        <v>117</v>
      </c>
      <c r="B2" s="7" t="s">
        <v>3</v>
      </c>
      <c r="C2" s="7"/>
      <c r="D2" s="7"/>
      <c r="E2" s="7" t="s">
        <v>4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x14ac:dyDescent="0.25">
      <c r="A3" s="11"/>
      <c r="B3" s="5" t="s">
        <v>20</v>
      </c>
      <c r="C3" s="5" t="s">
        <v>21</v>
      </c>
      <c r="D3" s="5" t="s">
        <v>22</v>
      </c>
      <c r="E3" s="5" t="s">
        <v>20</v>
      </c>
      <c r="F3" s="5" t="s">
        <v>21</v>
      </c>
      <c r="G3" s="5" t="s">
        <v>22</v>
      </c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5">
      <c r="A4" s="5" t="s">
        <v>123</v>
      </c>
      <c r="B4" s="7" t="s">
        <v>9</v>
      </c>
      <c r="C4" s="7"/>
      <c r="D4" s="7"/>
      <c r="E4" s="7"/>
      <c r="F4" s="7"/>
      <c r="G4" s="7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5">
      <c r="A5" s="2" t="str" cm="1">
        <f t="array" ref="A5:G9">PivotTable!B6:H10</f>
        <v>$10^{-1}$</v>
      </c>
      <c r="B5" s="10">
        <v>0.28799999999999998</v>
      </c>
      <c r="C5" s="10">
        <v>0.11799999999999999</v>
      </c>
      <c r="D5" s="10">
        <v>0.34499999999999997</v>
      </c>
      <c r="E5" s="10">
        <v>0.42299999999999999</v>
      </c>
      <c r="F5" s="10">
        <v>0.2</v>
      </c>
      <c r="G5" s="10">
        <v>0.58199999999999996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25">
      <c r="A6" s="2" t="str">
        <v>$10^{-2}$</v>
      </c>
      <c r="B6" s="10">
        <v>0.309</v>
      </c>
      <c r="C6" s="10">
        <v>0.11799999999999999</v>
      </c>
      <c r="D6" s="10">
        <v>0.33200000000000002</v>
      </c>
      <c r="E6" s="10">
        <v>0.33900000000000002</v>
      </c>
      <c r="F6" s="10">
        <v>0.13700000000000001</v>
      </c>
      <c r="G6" s="10">
        <v>0.41599999999999998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25">
      <c r="A7" s="2" t="str">
        <v>$10^{-3}$</v>
      </c>
      <c r="B7" s="10">
        <v>0.30399999999999999</v>
      </c>
      <c r="C7" s="10">
        <v>0.11899999999999999</v>
      </c>
      <c r="D7" s="10">
        <v>0.33300000000000002</v>
      </c>
      <c r="E7" s="10">
        <v>0.30499999999999999</v>
      </c>
      <c r="F7" s="10">
        <v>0.11799999999999999</v>
      </c>
      <c r="G7" s="10">
        <v>0.33900000000000002</v>
      </c>
    </row>
    <row r="8" spans="1:23" x14ac:dyDescent="0.25">
      <c r="A8" s="2" t="str">
        <v>$10^{-4}$</v>
      </c>
      <c r="B8" s="10">
        <v>0.30299999999999999</v>
      </c>
      <c r="C8" s="10">
        <v>0.11899999999999999</v>
      </c>
      <c r="D8" s="10">
        <v>0.33400000000000002</v>
      </c>
      <c r="E8" s="10">
        <v>0.309</v>
      </c>
      <c r="F8" s="10">
        <v>0.11899999999999999</v>
      </c>
      <c r="G8" s="10">
        <v>0.33200000000000002</v>
      </c>
    </row>
    <row r="9" spans="1:23" x14ac:dyDescent="0.25">
      <c r="A9" s="2" t="str">
        <v>$10^{-5}$</v>
      </c>
      <c r="B9" s="10">
        <v>0.30299999999999999</v>
      </c>
      <c r="C9" s="10">
        <v>0.11899999999999999</v>
      </c>
      <c r="D9" s="10">
        <v>0.33400000000000002</v>
      </c>
      <c r="E9" s="10">
        <v>0.30299999999999999</v>
      </c>
      <c r="F9" s="10">
        <v>0.11899999999999999</v>
      </c>
      <c r="G9" s="10">
        <v>0.33300000000000002</v>
      </c>
    </row>
    <row r="10" spans="1:23" x14ac:dyDescent="0.25">
      <c r="A10" s="6"/>
      <c r="B10" s="8" t="s">
        <v>10</v>
      </c>
      <c r="C10" s="8"/>
      <c r="D10" s="8"/>
      <c r="E10" s="8"/>
      <c r="F10" s="8"/>
      <c r="G10" s="8"/>
    </row>
    <row r="11" spans="1:23" x14ac:dyDescent="0.25">
      <c r="A11" s="2" t="str" cm="1">
        <f t="array" ref="A11:G15">PivotTable!B11:H15</f>
        <v>$10^{-1}$</v>
      </c>
      <c r="B11" s="10">
        <v>0.29599999999999999</v>
      </c>
      <c r="C11" s="10">
        <v>0.125</v>
      </c>
      <c r="D11" s="10">
        <v>0.35499999999999998</v>
      </c>
      <c r="E11" s="10">
        <v>0.41799999999999998</v>
      </c>
      <c r="F11" s="10">
        <v>0.2</v>
      </c>
      <c r="G11" s="10">
        <v>0.58899999999999997</v>
      </c>
    </row>
    <row r="12" spans="1:23" x14ac:dyDescent="0.25">
      <c r="A12" s="2" t="str">
        <v>$10^{-2}$</v>
      </c>
      <c r="B12" s="10">
        <v>0.29299999999999998</v>
      </c>
      <c r="C12" s="10">
        <v>0.123</v>
      </c>
      <c r="D12" s="10">
        <v>0.34599999999999997</v>
      </c>
      <c r="E12" s="10">
        <v>0.32700000000000001</v>
      </c>
      <c r="F12" s="10">
        <v>0.14499999999999999</v>
      </c>
      <c r="G12" s="10">
        <v>0.42199999999999999</v>
      </c>
    </row>
    <row r="13" spans="1:23" x14ac:dyDescent="0.25">
      <c r="A13" s="2" t="str">
        <v>$10^{-3}$</v>
      </c>
      <c r="B13" s="10">
        <v>0.29799999999999999</v>
      </c>
      <c r="C13" s="10">
        <v>0.122</v>
      </c>
      <c r="D13" s="10">
        <v>0.35</v>
      </c>
      <c r="E13" s="10">
        <v>0.30199999999999999</v>
      </c>
      <c r="F13" s="10">
        <v>0.124</v>
      </c>
      <c r="G13" s="10">
        <v>0.33400000000000002</v>
      </c>
    </row>
    <row r="14" spans="1:23" x14ac:dyDescent="0.25">
      <c r="A14" s="2" t="str">
        <v>$10^{-4}$</v>
      </c>
      <c r="B14" s="10">
        <v>0.29899999999999999</v>
      </c>
      <c r="C14" s="10">
        <v>0.122</v>
      </c>
      <c r="D14" s="10">
        <v>0.35</v>
      </c>
      <c r="E14" s="10">
        <v>0.30599999999999999</v>
      </c>
      <c r="F14" s="10">
        <v>0.11700000000000001</v>
      </c>
      <c r="G14" s="10">
        <v>0.33900000000000002</v>
      </c>
    </row>
    <row r="15" spans="1:23" x14ac:dyDescent="0.25">
      <c r="A15" s="2" t="str">
        <v>$10^{-5}$</v>
      </c>
      <c r="B15" s="10">
        <v>0.29899999999999999</v>
      </c>
      <c r="C15" s="10">
        <v>0.122</v>
      </c>
      <c r="D15" s="10">
        <v>0.35</v>
      </c>
      <c r="E15" s="10">
        <v>0.308</v>
      </c>
      <c r="F15" s="10">
        <v>0.11799999999999999</v>
      </c>
      <c r="G15" s="10">
        <v>0.34200000000000003</v>
      </c>
    </row>
    <row r="16" spans="1:23" x14ac:dyDescent="0.25">
      <c r="A16" s="6"/>
      <c r="B16" s="8" t="s">
        <v>11</v>
      </c>
      <c r="C16" s="8"/>
      <c r="D16" s="8"/>
      <c r="E16" s="8"/>
      <c r="F16" s="8"/>
      <c r="G16" s="8"/>
    </row>
    <row r="17" spans="1:7" x14ac:dyDescent="0.25">
      <c r="A17" s="2" t="str" cm="1">
        <f t="array" ref="A17:G21">PivotTable!B16:H20</f>
        <v>$10^{-1}$</v>
      </c>
      <c r="B17" s="10">
        <v>0.38900000000000001</v>
      </c>
      <c r="C17" s="10">
        <v>0.16700000000000001</v>
      </c>
      <c r="D17" s="10">
        <v>0.47699999999999998</v>
      </c>
      <c r="E17" s="10">
        <v>0.48399999999999999</v>
      </c>
      <c r="F17" s="10">
        <v>0.22700000000000001</v>
      </c>
      <c r="G17" s="10">
        <v>0.62</v>
      </c>
    </row>
    <row r="18" spans="1:7" x14ac:dyDescent="0.25">
      <c r="A18" s="2" t="str">
        <v>$10^{-2}$</v>
      </c>
      <c r="B18" s="10">
        <v>0.39500000000000002</v>
      </c>
      <c r="C18" s="10">
        <v>0.16600000000000001</v>
      </c>
      <c r="D18" s="10">
        <v>0.47399999999999998</v>
      </c>
      <c r="E18" s="10">
        <v>0.40699999999999997</v>
      </c>
      <c r="F18" s="10">
        <v>0.186</v>
      </c>
      <c r="G18" s="10">
        <v>0.55400000000000005</v>
      </c>
    </row>
    <row r="19" spans="1:7" x14ac:dyDescent="0.25">
      <c r="A19" s="2" t="str">
        <v>$10^{-3}$</v>
      </c>
      <c r="B19" s="10">
        <v>0.39400000000000002</v>
      </c>
      <c r="C19" s="10">
        <v>0.16400000000000001</v>
      </c>
      <c r="D19" s="10">
        <v>0.47399999999999998</v>
      </c>
      <c r="E19" s="10">
        <v>0.435</v>
      </c>
      <c r="F19" s="10">
        <v>0.184</v>
      </c>
      <c r="G19" s="10">
        <v>0.52200000000000002</v>
      </c>
    </row>
    <row r="20" spans="1:7" x14ac:dyDescent="0.25">
      <c r="A20" s="2" t="str">
        <v>$10^{-4}$</v>
      </c>
      <c r="B20" s="10">
        <v>0.39300000000000002</v>
      </c>
      <c r="C20" s="10">
        <v>0.16400000000000001</v>
      </c>
      <c r="D20" s="10">
        <v>0.47499999999999998</v>
      </c>
      <c r="E20" s="10">
        <v>0.44500000000000001</v>
      </c>
      <c r="F20" s="10">
        <v>0.188</v>
      </c>
      <c r="G20" s="10">
        <v>0.52700000000000002</v>
      </c>
    </row>
    <row r="21" spans="1:7" x14ac:dyDescent="0.25">
      <c r="A21" s="2" t="str">
        <v>$10^{-5}$</v>
      </c>
      <c r="B21" s="10">
        <v>0.39300000000000002</v>
      </c>
      <c r="C21" s="10">
        <v>0.16400000000000001</v>
      </c>
      <c r="D21" s="10">
        <v>0.47499999999999998</v>
      </c>
      <c r="E21" s="10">
        <v>0.44600000000000001</v>
      </c>
      <c r="F21" s="10">
        <v>0.188</v>
      </c>
      <c r="G21" s="10">
        <v>0.52600000000000002</v>
      </c>
    </row>
    <row r="22" spans="1:7" x14ac:dyDescent="0.25">
      <c r="A22" s="6"/>
      <c r="B22" s="8" t="s">
        <v>12</v>
      </c>
      <c r="C22" s="8"/>
      <c r="D22" s="8"/>
      <c r="E22" s="8"/>
      <c r="F22" s="8"/>
      <c r="G22" s="8"/>
    </row>
    <row r="23" spans="1:7" x14ac:dyDescent="0.25">
      <c r="A23" s="2" t="str" cm="1">
        <f t="array" ref="A23:G27">PivotTable!B21:H25</f>
        <v>$10^{-1}$</v>
      </c>
      <c r="B23" s="10">
        <v>0.38300000000000001</v>
      </c>
      <c r="C23" s="10">
        <v>0.186</v>
      </c>
      <c r="D23" s="10">
        <v>0.54100000000000004</v>
      </c>
      <c r="E23" s="10">
        <v>0.48</v>
      </c>
      <c r="F23" s="10">
        <v>0.23499999999999999</v>
      </c>
      <c r="G23" s="10">
        <v>0.64600000000000002</v>
      </c>
    </row>
    <row r="24" spans="1:7" x14ac:dyDescent="0.25">
      <c r="A24" s="2" t="str">
        <v>$10^{-2}$</v>
      </c>
      <c r="B24" s="10">
        <v>0.40699999999999997</v>
      </c>
      <c r="C24" s="10">
        <v>0.185</v>
      </c>
      <c r="D24" s="10">
        <v>0.54</v>
      </c>
      <c r="E24" s="10">
        <v>0.46100000000000002</v>
      </c>
      <c r="F24" s="10">
        <v>0.219</v>
      </c>
      <c r="G24" s="10">
        <v>0.58399999999999996</v>
      </c>
    </row>
    <row r="25" spans="1:7" x14ac:dyDescent="0.25">
      <c r="A25" s="2" t="str">
        <v>$10^{-3}$</v>
      </c>
      <c r="B25" s="10">
        <v>0.40899999999999997</v>
      </c>
      <c r="C25" s="10">
        <v>0.185</v>
      </c>
      <c r="D25" s="10">
        <v>0.54300000000000004</v>
      </c>
      <c r="E25" s="10">
        <v>0.499</v>
      </c>
      <c r="F25" s="10">
        <v>0.218</v>
      </c>
      <c r="G25" s="10">
        <v>0.57399999999999995</v>
      </c>
    </row>
    <row r="26" spans="1:7" x14ac:dyDescent="0.25">
      <c r="A26" s="2" t="str">
        <v>$10^{-4}$</v>
      </c>
      <c r="B26" s="10">
        <v>0.41</v>
      </c>
      <c r="C26" s="10">
        <v>0.185</v>
      </c>
      <c r="D26" s="10">
        <v>0.54300000000000004</v>
      </c>
      <c r="E26" s="10">
        <v>0.499</v>
      </c>
      <c r="F26" s="10">
        <v>0.217</v>
      </c>
      <c r="G26" s="10">
        <v>0.57599999999999996</v>
      </c>
    </row>
    <row r="27" spans="1:7" x14ac:dyDescent="0.25">
      <c r="A27" s="2" t="str">
        <v>$10^{-5}$</v>
      </c>
      <c r="B27" s="10">
        <v>0.41</v>
      </c>
      <c r="C27" s="10">
        <v>0.185</v>
      </c>
      <c r="D27" s="10">
        <v>0.54300000000000004</v>
      </c>
      <c r="E27" s="10">
        <v>0.501</v>
      </c>
      <c r="F27" s="10">
        <v>0.215</v>
      </c>
      <c r="G27" s="10">
        <v>0.57599999999999996</v>
      </c>
    </row>
  </sheetData>
  <mergeCells count="14">
    <mergeCell ref="A2:A3"/>
    <mergeCell ref="B22:G22"/>
    <mergeCell ref="B1:G1"/>
    <mergeCell ref="H1:O1"/>
    <mergeCell ref="P1:W1"/>
    <mergeCell ref="H2:K2"/>
    <mergeCell ref="L2:O2"/>
    <mergeCell ref="P2:S2"/>
    <mergeCell ref="T2:W2"/>
    <mergeCell ref="B4:G4"/>
    <mergeCell ref="B2:D2"/>
    <mergeCell ref="E2:G2"/>
    <mergeCell ref="B10:G10"/>
    <mergeCell ref="B16:G16"/>
  </mergeCells>
  <conditionalFormatting sqref="B5:G9 B11:G15 B17:G21 B23:G27">
    <cfRule type="top10" dxfId="27" priority="1" percent="1" bottom="1" rank="3"/>
  </conditionalFormatting>
  <conditionalFormatting sqref="B5:G9">
    <cfRule type="top10" dxfId="26" priority="3" percent="1" rank="10"/>
    <cfRule type="top10" dxfId="25" priority="6" percent="1" bottom="1" rank="10"/>
  </conditionalFormatting>
  <conditionalFormatting sqref="B11:G15">
    <cfRule type="top10" dxfId="24" priority="5" percent="1" rank="10"/>
    <cfRule type="top10" dxfId="23" priority="8" percent="1" bottom="1" rank="10"/>
  </conditionalFormatting>
  <conditionalFormatting sqref="B17:G21">
    <cfRule type="top10" dxfId="22" priority="2" percent="1" rank="10"/>
    <cfRule type="top10" dxfId="21" priority="9" percent="1" bottom="1" rank="10"/>
  </conditionalFormatting>
  <conditionalFormatting sqref="B23:G27">
    <cfRule type="top10" dxfId="20" priority="4" percent="1" rank="10"/>
    <cfRule type="top10" dxfId="19" priority="7" percent="1" bottom="1" rank="10"/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978CEC-5C67-41CA-B1C9-B2407B32DA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PivotTable</vt:lpstr>
      <vt:lpstr>Pretty 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Buffa</cp:lastModifiedBy>
  <dcterms:created xsi:type="dcterms:W3CDTF">2023-06-24T10:13:51Z</dcterms:created>
  <dcterms:modified xsi:type="dcterms:W3CDTF">2023-06-25T14:02:06Z</dcterms:modified>
</cp:coreProperties>
</file>