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_\Documents\workspace\MLPR\mlpr\tables\svm_analysis\"/>
    </mc:Choice>
  </mc:AlternateContent>
  <xr:revisionPtr revIDLastSave="0" documentId="13_ncr:1_{54704CF0-9507-48D0-B82F-DE68262DDBA4}" xr6:coauthVersionLast="47" xr6:coauthVersionMax="47" xr10:uidLastSave="{00000000-0000-0000-0000-000000000000}"/>
  <bookViews>
    <workbookView xWindow="-120" yWindow="-16320" windowWidth="29040" windowHeight="15720" activeTab="5" xr2:uid="{00000000-000D-0000-FFFF-FFFF00000000}"/>
  </bookViews>
  <sheets>
    <sheet name="results" sheetId="4" r:id="rId1"/>
    <sheet name="PivotTable" sheetId="2" r:id="rId2"/>
    <sheet name="Pretty PT" sheetId="3" r:id="rId3"/>
    <sheet name="Linear Pretty" sheetId="6" r:id="rId4"/>
    <sheet name="Poly FirstRun Pretty" sheetId="5" r:id="rId5"/>
    <sheet name="Poly SecondRun Pretty" sheetId="7" r:id="rId6"/>
  </sheets>
  <definedNames>
    <definedName name="ExternalData_1" localSheetId="0" hidden="1">results!$A$1:$J$13</definedName>
  </definedNames>
  <calcPr calcId="191029"/>
  <pivotCaches>
    <pivotCache cacheId="5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5" i="5"/>
  <c r="H6" i="5"/>
  <c r="H7" i="5"/>
  <c r="H5" i="5"/>
  <c r="I5" i="7"/>
  <c r="H5" i="7"/>
  <c r="I4" i="7"/>
  <c r="H4" i="7"/>
  <c r="I5" i="3"/>
  <c r="I4" i="3"/>
  <c r="H5" i="3"/>
  <c r="H4" i="3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<sst xmlns="http://schemas.openxmlformats.org/spreadsheetml/2006/main" count="210" uniqueCount="48">
  <si>
    <t>Dataset</t>
  </si>
  <si>
    <t>MinDCF</t>
  </si>
  <si>
    <t>RAW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</si>
  <si>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</si>
  <si>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</si>
  <si>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</si>
  <si>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</si>
  <si>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</si>
  <si>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</si>
  <si>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</si>
  <si>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$\pi = 0.5$</t>
  </si>
  <si>
    <t>$\pi = 0.1$</t>
  </si>
  <si>
    <t>$\pi = 0.9$</t>
  </si>
  <si>
    <t># Kernel</t>
  </si>
  <si>
    <t>Prior</t>
  </si>
  <si>
    <t>c</t>
  </si>
  <si>
    <t>d</t>
  </si>
  <si>
    <t>Epsilon</t>
  </si>
  <si>
    <t>Polynomial</t>
  </si>
  <si>
    <t>$c = 0$</t>
  </si>
  <si>
    <t>$d = 2$</t>
  </si>
  <si>
    <t>$C = 10^{-1}$</t>
  </si>
  <si>
    <t>$K = 1$</t>
  </si>
  <si>
    <t>$c = 1$</t>
  </si>
  <si>
    <t>0.09650903909519992</t>
  </si>
  <si>
    <t>0.41151228324618655</t>
  </si>
  <si>
    <t>0.18296248234800197</t>
  </si>
  <si>
    <t>$c = 10$</t>
  </si>
  <si>
    <t>$d = 3$</t>
  </si>
  <si>
    <t>C2</t>
  </si>
  <si>
    <t>$C = 10$</t>
  </si>
  <si>
    <t>PCA $(m=5)$</t>
  </si>
  <si>
    <t>Z-Norm</t>
  </si>
  <si>
    <t>$C = 1$</t>
  </si>
  <si>
    <t>$C = 10^{-2}$</t>
  </si>
  <si>
    <t>$C = 10^{-4}$</t>
  </si>
  <si>
    <t>$K = 10$</t>
  </si>
  <si>
    <t>SVM - Linear</t>
  </si>
  <si>
    <t>$C_{prim}$</t>
  </si>
  <si>
    <t>SVM - Polynomial</t>
  </si>
  <si>
    <t>0.09241631998778672</t>
  </si>
  <si>
    <t>0.39149141890258643</t>
  </si>
  <si>
    <t>0.1591046143276974</t>
  </si>
  <si>
    <t>0.10751752477640802</t>
  </si>
  <si>
    <t>0.4125873058280219</t>
  </si>
  <si>
    <t>0.10532931313054208</t>
  </si>
  <si>
    <t>0.4057987608615447</t>
  </si>
  <si>
    <t>0.1763634975764284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</si>
</sst>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5" fontId="0" fillId="0" borderId="0" xfId="0" applyNumberFormat="1" applyBorder="1"/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5" fontId="0" fillId="0" borderId="12" xfId="0" applyNumberFormat="1" applyBorder="1"/>
    <xf numFmtId="0" fontId="16" fillId="0" borderId="0" xfId="0" applyFont="1" applyBorder="1" applyAlignment="1">
      <alignment vertical="center"/>
    </xf>
    <xf numFmtId="0" fontId="0" fillId="0" borderId="0" xfId="0" applyBorder="1"/>
    <xf numFmtId="165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Buffa" refreshedDate="45119.697912615738" createdVersion="8" refreshedVersion="8" minRefreshableVersion="3" recordCount="12" xr:uid="{A5A5A28A-C54E-498F-9746-B89D89F68735}">
  <cacheSource type="worksheet">
    <worksheetSource name="Table_results"/>
  </cacheSource>
  <cacheFields count="10">
    <cacheField name="# Kernel" numFmtId="0">
      <sharedItems/>
    </cacheField>
    <cacheField name="Prior" numFmtId="0">
      <sharedItems count="3">
        <s v="$\pi = 0.5$"/>
        <s v="$\pi = 0.1$"/>
        <s v="$\pi = 0.9$"/>
      </sharedItems>
    </cacheField>
    <cacheField name="PCA" numFmtId="0">
      <sharedItems count="2">
        <s v="No PCA"/>
        <s v="PCA $(m=5)$"/>
      </sharedItems>
    </cacheField>
    <cacheField name="Dataset" numFmtId="0">
      <sharedItems count="2">
        <s v="RAW"/>
        <s v="Z-Norm"/>
      </sharedItems>
    </cacheField>
    <cacheField name="c" numFmtId="0">
      <sharedItems count="5">
        <s v="$c = 1$"/>
        <s v="$C = 10^{-2}$" u="1"/>
        <s v="$c = 0$" u="1"/>
        <s v="$C = 10^{-4}$" u="1"/>
        <s v="$C = 10$" u="1"/>
      </sharedItems>
    </cacheField>
    <cacheField name="d" numFmtId="0">
      <sharedItems count="1">
        <s v="$d = 2$"/>
      </sharedItems>
    </cacheField>
    <cacheField name="C2" numFmtId="0">
      <sharedItems count="1">
        <s v="$C = 10^{-1}$"/>
      </sharedItems>
    </cacheField>
    <cacheField name="Epsilon" numFmtId="0">
      <sharedItems count="1">
        <s v="$K = 1$"/>
      </sharedItems>
    </cacheField>
    <cacheField name="MinDCF" numFmtId="0">
      <sharedItems count="11">
        <s v="0.09650903909519992"/>
        <s v="0.41151228324618655"/>
        <s v="0.18296248234800197"/>
        <s v="0.09241631998778672"/>
        <s v="0.39149141890258643"/>
        <s v="0.1591046143276974"/>
        <s v="0.10751752477640802"/>
        <s v="0.4125873058280219"/>
        <s v="0.10532931313054208"/>
        <s v="0.4057987608615447"/>
        <s v="0.1763634975764284"/>
      </sharedItems>
    </cacheField>
    <cacheField name="MinDCFParsed" numFmtId="0">
      <sharedItems containsSemiMixedTypes="0" containsString="0" containsNumber="1" minValue="9.1999999999999998E-2" maxValue="0.412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Polynomial"/>
    <x v="0"/>
    <x v="0"/>
    <x v="0"/>
    <x v="0"/>
    <x v="0"/>
    <x v="0"/>
    <x v="0"/>
    <x v="0"/>
    <n v="9.7000000000000003E-2"/>
  </r>
  <r>
    <s v="Polynomial"/>
    <x v="1"/>
    <x v="0"/>
    <x v="0"/>
    <x v="0"/>
    <x v="0"/>
    <x v="0"/>
    <x v="0"/>
    <x v="1"/>
    <n v="0.41199999999999998"/>
  </r>
  <r>
    <s v="Polynomial"/>
    <x v="2"/>
    <x v="0"/>
    <x v="0"/>
    <x v="0"/>
    <x v="0"/>
    <x v="0"/>
    <x v="0"/>
    <x v="2"/>
    <n v="0.183"/>
  </r>
  <r>
    <s v="Polynomial"/>
    <x v="0"/>
    <x v="1"/>
    <x v="0"/>
    <x v="0"/>
    <x v="0"/>
    <x v="0"/>
    <x v="0"/>
    <x v="3"/>
    <n v="9.1999999999999998E-2"/>
  </r>
  <r>
    <s v="Polynomial"/>
    <x v="1"/>
    <x v="1"/>
    <x v="0"/>
    <x v="0"/>
    <x v="0"/>
    <x v="0"/>
    <x v="0"/>
    <x v="4"/>
    <n v="0.39100000000000001"/>
  </r>
  <r>
    <s v="Polynomial"/>
    <x v="2"/>
    <x v="1"/>
    <x v="0"/>
    <x v="0"/>
    <x v="0"/>
    <x v="0"/>
    <x v="0"/>
    <x v="5"/>
    <n v="0.159"/>
  </r>
  <r>
    <s v="Polynomial"/>
    <x v="0"/>
    <x v="0"/>
    <x v="1"/>
    <x v="0"/>
    <x v="0"/>
    <x v="0"/>
    <x v="0"/>
    <x v="6"/>
    <n v="0.108"/>
  </r>
  <r>
    <s v="Polynomial"/>
    <x v="1"/>
    <x v="0"/>
    <x v="1"/>
    <x v="0"/>
    <x v="0"/>
    <x v="0"/>
    <x v="0"/>
    <x v="7"/>
    <n v="0.41299999999999998"/>
  </r>
  <r>
    <s v="Polynomial"/>
    <x v="2"/>
    <x v="0"/>
    <x v="1"/>
    <x v="0"/>
    <x v="0"/>
    <x v="0"/>
    <x v="0"/>
    <x v="2"/>
    <n v="0.183"/>
  </r>
  <r>
    <s v="Polynomial"/>
    <x v="0"/>
    <x v="1"/>
    <x v="1"/>
    <x v="0"/>
    <x v="0"/>
    <x v="0"/>
    <x v="0"/>
    <x v="8"/>
    <n v="0.105"/>
  </r>
  <r>
    <s v="Polynomial"/>
    <x v="1"/>
    <x v="1"/>
    <x v="1"/>
    <x v="0"/>
    <x v="0"/>
    <x v="0"/>
    <x v="0"/>
    <x v="9"/>
    <n v="0.40600000000000003"/>
  </r>
  <r>
    <s v="Polynomial"/>
    <x v="2"/>
    <x v="1"/>
    <x v="1"/>
    <x v="0"/>
    <x v="0"/>
    <x v="0"/>
    <x v="0"/>
    <x v="10"/>
    <n v="0.175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53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5:H9" firstHeaderRow="1" firstDataRow="3" firstDataCol="2"/>
  <pivotFields count="10">
    <pivotField compact="0" outline="0" subtotalTop="0" showAll="0" defaultSubtotal="0"/>
    <pivotField axis="axisCol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2">
        <item x="0"/>
        <item x="1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ubtotalTop="0" showAll="0" defaultSubtotal="0">
      <items count="5">
        <item m="1" x="2"/>
        <item x="0"/>
        <item m="1" x="4"/>
        <item m="1" x="1"/>
        <item m="1" x="3"/>
      </items>
    </pivotField>
    <pivotField compact="0" outline="0" subtotalTop="0" showAll="0" defaultSubtotal="0">
      <items count="1">
        <item x="0"/>
      </items>
    </pivotField>
    <pivotField compact="0" outline="0" subtotalTop="0" showAll="0" defaultSubtotal="0">
      <items count="1">
        <item x="0"/>
      </items>
    </pivotField>
    <pivotField compact="0" outline="0" subtotalTop="0" showAll="0" defaultSubtotal="0">
      <items count="1">
        <item x="0"/>
      </items>
    </pivotField>
    <pivotField compact="0" outline="0" subtotalTop="0" showAll="0" defaultSubtotal="0">
      <items count="11">
        <item x="3"/>
        <item x="0"/>
        <item x="8"/>
        <item x="6"/>
        <item x="5"/>
        <item x="10"/>
        <item x="2"/>
        <item x="4"/>
        <item x="9"/>
        <item x="1"/>
        <item x="7"/>
      </items>
    </pivotField>
    <pivotField dataField="1" compact="0" outline="0" subtotalTop="0" showAll="0" defaultSubtotal="0"/>
  </pivotFields>
  <rowFields count="2">
    <field x="2"/>
    <field x="4"/>
  </rowFields>
  <rowItems count="2">
    <i>
      <x/>
      <x v="1"/>
    </i>
    <i>
      <x v="1"/>
      <x v="1"/>
    </i>
  </rowItems>
  <colFields count="2">
    <field x="3"/>
    <field x="1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Min of MinDCFParsed" fld="9" subtotal="min" baseField="4" baseItem="0"/>
  </dataFields>
  <formats count="12">
    <format dxfId="187">
      <pivotArea type="all" dataOnly="0" outline="0" fieldPosition="0"/>
    </format>
    <format dxfId="186">
      <pivotArea outline="0" collapsedLevelsAreSubtotals="1" fieldPosition="0"/>
    </format>
    <format dxfId="185">
      <pivotArea type="origin" dataOnly="0" labelOnly="1" outline="0" fieldPosition="0"/>
    </format>
    <format dxfId="184">
      <pivotArea type="topRight" dataOnly="0" labelOnly="1" outline="0" fieldPosition="0"/>
    </format>
    <format dxfId="183">
      <pivotArea dataOnly="0" labelOnly="1" grandRow="1" outline="0" fieldPosition="0"/>
    </format>
    <format dxfId="182">
      <pivotArea dataOnly="0" labelOnly="1" grandCol="1" outline="0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type="topRight" dataOnly="0" labelOnly="1" outline="0" fieldPosition="0"/>
    </format>
    <format dxfId="177">
      <pivotArea dataOnly="0" labelOnly="1" grandRow="1" outline="0" fieldPosition="0"/>
    </format>
    <format dxfId="176">
      <pivotArea dataOnly="0" labelOnly="1" grandCol="1" outline="0" fieldPosition="0"/>
    </format>
  </format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47">
    <queryTableFields count="10">
      <queryTableField id="17" name="# Kernel" tableColumnId="1"/>
      <queryTableField id="18" name="Prior" tableColumnId="2"/>
      <queryTableField id="3" name="PCA" tableColumnId="3"/>
      <queryTableField id="4" name="Dataset" tableColumnId="4"/>
      <queryTableField id="19" name="c" tableColumnId="5"/>
      <queryTableField id="41" name="d" tableColumnId="14"/>
      <queryTableField id="42" name="C" tableColumnId="15"/>
      <queryTableField id="43" name="Epsilon" tableColumnId="16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J13" tableType="queryTable" totalsRowShown="0">
  <autoFilter ref="A1:J13" xr:uid="{445C10D1-E9CA-4F14-9F3A-5CC1054D1DF2}"/>
  <tableColumns count="10">
    <tableColumn id="1" xr3:uid="{0C07A83D-3B1A-4622-A56C-4A0F2DE9EBFB}" uniqueName="1" name="# Kernel" queryTableFieldId="17" dataDxfId="122"/>
    <tableColumn id="2" xr3:uid="{798E0181-4D59-4FB0-ACA8-625B2B0CB384}" uniqueName="2" name="Prior" queryTableFieldId="18" dataDxfId="121"/>
    <tableColumn id="3" xr3:uid="{824C56C9-D83F-4FB6-AE8B-F6A066D596E4}" uniqueName="3" name="PCA" queryTableFieldId="3" dataDxfId="120"/>
    <tableColumn id="4" xr3:uid="{826BF678-18F7-4C59-A1C3-9E15C08ED5A2}" uniqueName="4" name="Dataset" queryTableFieldId="4" dataDxfId="119"/>
    <tableColumn id="5" xr3:uid="{6B1900D4-51C9-4C50-BF76-9EBEB39E2CB1}" uniqueName="5" name="c" queryTableFieldId="19" dataDxfId="118"/>
    <tableColumn id="14" xr3:uid="{9EC2DEBD-9C8C-4B77-98E4-3395C3F6B323}" uniqueName="14" name="d" queryTableFieldId="41" dataDxfId="117"/>
    <tableColumn id="15" xr3:uid="{D201A949-F987-4242-BC57-75E8C1BADF4A}" uniqueName="15" name="C2" queryTableFieldId="42" dataDxfId="116"/>
    <tableColumn id="16" xr3:uid="{E8A52226-3FF5-4936-B1E7-861C7B081C6E}" uniqueName="16" name="Epsilon" queryTableFieldId="43" dataDxfId="115"/>
    <tableColumn id="7" xr3:uid="{031D9B45-EFA6-4BA0-B535-D799E4D3ED13}" uniqueName="7" name="MinDCF" queryTableFieldId="11" dataDxfId="114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J13"/>
  <sheetViews>
    <sheetView workbookViewId="0">
      <selection activeCell="C37" sqref="C37"/>
    </sheetView>
  </sheetViews>
  <sheetFormatPr defaultRowHeight="15" x14ac:dyDescent="0.25"/>
  <cols>
    <col min="1" max="1" width="11" bestFit="1" customWidth="1"/>
    <col min="2" max="2" width="10" bestFit="1" customWidth="1"/>
    <col min="3" max="3" width="12.140625" bestFit="1" customWidth="1"/>
    <col min="4" max="4" width="10" bestFit="1" customWidth="1"/>
    <col min="5" max="5" width="6.7109375" bestFit="1" customWidth="1"/>
    <col min="6" max="6" width="7" bestFit="1" customWidth="1"/>
    <col min="7" max="7" width="12.140625" bestFit="1" customWidth="1"/>
    <col min="8" max="8" width="9.7109375" bestFit="1" customWidth="1"/>
    <col min="9" max="9" width="19.85546875" bestFit="1" customWidth="1"/>
    <col min="10" max="10" width="16.42578125" bestFit="1" customWidth="1"/>
    <col min="11" max="11" width="20.85546875" bestFit="1" customWidth="1"/>
    <col min="12" max="12" width="16.42578125" bestFit="1" customWidth="1"/>
    <col min="13" max="13" width="9.7109375" bestFit="1" customWidth="1"/>
    <col min="14" max="14" width="19.85546875" customWidth="1"/>
    <col min="15" max="16" width="16.42578125" bestFit="1" customWidth="1"/>
    <col min="17" max="17" width="9.7109375" bestFit="1" customWidth="1"/>
    <col min="18" max="18" width="19.85546875" bestFit="1" customWidth="1"/>
    <col min="19" max="19" width="16.42578125" bestFit="1" customWidth="1"/>
    <col min="20" max="20" width="12.140625" bestFit="1" customWidth="1"/>
    <col min="21" max="21" width="9.5703125" bestFit="1" customWidth="1"/>
    <col min="22" max="22" width="13.42578125" bestFit="1" customWidth="1"/>
    <col min="23" max="23" width="19.85546875" bestFit="1" customWidth="1"/>
    <col min="24" max="24" width="16.42578125" customWidth="1"/>
    <col min="25" max="26" width="16.42578125" bestFit="1" customWidth="1"/>
  </cols>
  <sheetData>
    <row r="1" spans="1:10" x14ac:dyDescent="0.25">
      <c r="A1" t="s">
        <v>13</v>
      </c>
      <c r="B1" t="s">
        <v>14</v>
      </c>
      <c r="C1" t="s">
        <v>3</v>
      </c>
      <c r="D1" t="s">
        <v>0</v>
      </c>
      <c r="E1" t="s">
        <v>15</v>
      </c>
      <c r="F1" t="s">
        <v>16</v>
      </c>
      <c r="G1" t="s">
        <v>29</v>
      </c>
      <c r="H1" t="s">
        <v>17</v>
      </c>
      <c r="I1" t="s">
        <v>1</v>
      </c>
      <c r="J1" t="s">
        <v>4</v>
      </c>
    </row>
    <row r="2" spans="1:10" x14ac:dyDescent="0.25">
      <c r="A2" s="10" t="s">
        <v>18</v>
      </c>
      <c r="B2" s="10" t="s">
        <v>10</v>
      </c>
      <c r="C2" s="10" t="s">
        <v>5</v>
      </c>
      <c r="D2" s="10" t="s">
        <v>2</v>
      </c>
      <c r="E2" s="10" t="s">
        <v>23</v>
      </c>
      <c r="F2" s="10" t="s">
        <v>20</v>
      </c>
      <c r="G2" s="10" t="s">
        <v>21</v>
      </c>
      <c r="H2" s="10" t="s">
        <v>22</v>
      </c>
      <c r="I2" s="10" t="s">
        <v>24</v>
      </c>
      <c r="J2">
        <v>9.7000000000000003E-2</v>
      </c>
    </row>
    <row r="3" spans="1:10" x14ac:dyDescent="0.25">
      <c r="A3" s="10" t="s">
        <v>18</v>
      </c>
      <c r="B3" s="10" t="s">
        <v>11</v>
      </c>
      <c r="C3" s="10" t="s">
        <v>5</v>
      </c>
      <c r="D3" s="10" t="s">
        <v>2</v>
      </c>
      <c r="E3" s="10" t="s">
        <v>23</v>
      </c>
      <c r="F3" s="10" t="s">
        <v>20</v>
      </c>
      <c r="G3" s="10" t="s">
        <v>21</v>
      </c>
      <c r="H3" s="10" t="s">
        <v>22</v>
      </c>
      <c r="I3" s="10" t="s">
        <v>25</v>
      </c>
      <c r="J3">
        <v>0.41199999999999998</v>
      </c>
    </row>
    <row r="4" spans="1:10" x14ac:dyDescent="0.25">
      <c r="A4" s="10" t="s">
        <v>18</v>
      </c>
      <c r="B4" s="10" t="s">
        <v>12</v>
      </c>
      <c r="C4" s="10" t="s">
        <v>5</v>
      </c>
      <c r="D4" s="10" t="s">
        <v>2</v>
      </c>
      <c r="E4" s="10" t="s">
        <v>23</v>
      </c>
      <c r="F4" s="10" t="s">
        <v>20</v>
      </c>
      <c r="G4" s="10" t="s">
        <v>21</v>
      </c>
      <c r="H4" s="10" t="s">
        <v>22</v>
      </c>
      <c r="I4" s="10" t="s">
        <v>26</v>
      </c>
      <c r="J4">
        <v>0.183</v>
      </c>
    </row>
    <row r="5" spans="1:10" x14ac:dyDescent="0.25">
      <c r="A5" s="10" t="s">
        <v>18</v>
      </c>
      <c r="B5" s="10" t="s">
        <v>10</v>
      </c>
      <c r="C5" s="10" t="s">
        <v>31</v>
      </c>
      <c r="D5" s="10" t="s">
        <v>2</v>
      </c>
      <c r="E5" s="10" t="s">
        <v>23</v>
      </c>
      <c r="F5" s="10" t="s">
        <v>20</v>
      </c>
      <c r="G5" s="10" t="s">
        <v>21</v>
      </c>
      <c r="H5" s="10" t="s">
        <v>22</v>
      </c>
      <c r="I5" s="10" t="s">
        <v>40</v>
      </c>
      <c r="J5">
        <v>9.1999999999999998E-2</v>
      </c>
    </row>
    <row r="6" spans="1:10" x14ac:dyDescent="0.25">
      <c r="A6" s="10" t="s">
        <v>18</v>
      </c>
      <c r="B6" s="10" t="s">
        <v>11</v>
      </c>
      <c r="C6" s="10" t="s">
        <v>31</v>
      </c>
      <c r="D6" s="10" t="s">
        <v>2</v>
      </c>
      <c r="E6" s="10" t="s">
        <v>23</v>
      </c>
      <c r="F6" s="10" t="s">
        <v>20</v>
      </c>
      <c r="G6" s="10" t="s">
        <v>21</v>
      </c>
      <c r="H6" s="10" t="s">
        <v>22</v>
      </c>
      <c r="I6" s="10" t="s">
        <v>41</v>
      </c>
      <c r="J6">
        <v>0.39100000000000001</v>
      </c>
    </row>
    <row r="7" spans="1:10" x14ac:dyDescent="0.25">
      <c r="A7" s="10" t="s">
        <v>18</v>
      </c>
      <c r="B7" s="10" t="s">
        <v>12</v>
      </c>
      <c r="C7" s="10" t="s">
        <v>31</v>
      </c>
      <c r="D7" s="10" t="s">
        <v>2</v>
      </c>
      <c r="E7" s="10" t="s">
        <v>23</v>
      </c>
      <c r="F7" s="10" t="s">
        <v>20</v>
      </c>
      <c r="G7" s="10" t="s">
        <v>21</v>
      </c>
      <c r="H7" s="10" t="s">
        <v>22</v>
      </c>
      <c r="I7" s="10" t="s">
        <v>42</v>
      </c>
      <c r="J7">
        <v>0.159</v>
      </c>
    </row>
    <row r="8" spans="1:10" x14ac:dyDescent="0.25">
      <c r="A8" s="10" t="s">
        <v>18</v>
      </c>
      <c r="B8" s="10" t="s">
        <v>10</v>
      </c>
      <c r="C8" s="10" t="s">
        <v>5</v>
      </c>
      <c r="D8" s="10" t="s">
        <v>32</v>
      </c>
      <c r="E8" s="10" t="s">
        <v>23</v>
      </c>
      <c r="F8" s="10" t="s">
        <v>20</v>
      </c>
      <c r="G8" s="10" t="s">
        <v>21</v>
      </c>
      <c r="H8" s="10" t="s">
        <v>22</v>
      </c>
      <c r="I8" s="10" t="s">
        <v>43</v>
      </c>
      <c r="J8">
        <v>0.108</v>
      </c>
    </row>
    <row r="9" spans="1:10" x14ac:dyDescent="0.25">
      <c r="A9" s="10" t="s">
        <v>18</v>
      </c>
      <c r="B9" s="10" t="s">
        <v>11</v>
      </c>
      <c r="C9" s="10" t="s">
        <v>5</v>
      </c>
      <c r="D9" s="10" t="s">
        <v>32</v>
      </c>
      <c r="E9" s="10" t="s">
        <v>23</v>
      </c>
      <c r="F9" s="10" t="s">
        <v>20</v>
      </c>
      <c r="G9" s="10" t="s">
        <v>21</v>
      </c>
      <c r="H9" s="10" t="s">
        <v>22</v>
      </c>
      <c r="I9" s="10" t="s">
        <v>44</v>
      </c>
      <c r="J9">
        <v>0.41299999999999998</v>
      </c>
    </row>
    <row r="10" spans="1:10" x14ac:dyDescent="0.25">
      <c r="A10" s="10" t="s">
        <v>18</v>
      </c>
      <c r="B10" s="10" t="s">
        <v>12</v>
      </c>
      <c r="C10" s="10" t="s">
        <v>5</v>
      </c>
      <c r="D10" s="10" t="s">
        <v>32</v>
      </c>
      <c r="E10" s="10" t="s">
        <v>23</v>
      </c>
      <c r="F10" s="10" t="s">
        <v>20</v>
      </c>
      <c r="G10" s="10" t="s">
        <v>21</v>
      </c>
      <c r="H10" s="10" t="s">
        <v>22</v>
      </c>
      <c r="I10" s="10" t="s">
        <v>26</v>
      </c>
      <c r="J10">
        <v>0.183</v>
      </c>
    </row>
    <row r="11" spans="1:10" x14ac:dyDescent="0.25">
      <c r="A11" s="10" t="s">
        <v>18</v>
      </c>
      <c r="B11" s="10" t="s">
        <v>10</v>
      </c>
      <c r="C11" s="10" t="s">
        <v>31</v>
      </c>
      <c r="D11" s="10" t="s">
        <v>32</v>
      </c>
      <c r="E11" s="10" t="s">
        <v>23</v>
      </c>
      <c r="F11" s="10" t="s">
        <v>20</v>
      </c>
      <c r="G11" s="10" t="s">
        <v>21</v>
      </c>
      <c r="H11" s="10" t="s">
        <v>22</v>
      </c>
      <c r="I11" s="10" t="s">
        <v>45</v>
      </c>
      <c r="J11">
        <v>0.105</v>
      </c>
    </row>
    <row r="12" spans="1:10" x14ac:dyDescent="0.25">
      <c r="A12" s="10" t="s">
        <v>18</v>
      </c>
      <c r="B12" s="10" t="s">
        <v>11</v>
      </c>
      <c r="C12" s="10" t="s">
        <v>31</v>
      </c>
      <c r="D12" s="10" t="s">
        <v>32</v>
      </c>
      <c r="E12" s="10" t="s">
        <v>23</v>
      </c>
      <c r="F12" s="10" t="s">
        <v>20</v>
      </c>
      <c r="G12" s="10" t="s">
        <v>21</v>
      </c>
      <c r="H12" s="10" t="s">
        <v>22</v>
      </c>
      <c r="I12" s="10" t="s">
        <v>46</v>
      </c>
      <c r="J12">
        <v>0.40600000000000003</v>
      </c>
    </row>
    <row r="13" spans="1:10" x14ac:dyDescent="0.25">
      <c r="A13" s="10" t="s">
        <v>18</v>
      </c>
      <c r="B13" s="10" t="s">
        <v>12</v>
      </c>
      <c r="C13" s="10" t="s">
        <v>31</v>
      </c>
      <c r="D13" s="10" t="s">
        <v>32</v>
      </c>
      <c r="E13" s="10" t="s">
        <v>23</v>
      </c>
      <c r="F13" s="10" t="s">
        <v>20</v>
      </c>
      <c r="G13" s="10" t="s">
        <v>21</v>
      </c>
      <c r="H13" s="10" t="s">
        <v>22</v>
      </c>
      <c r="I13" s="10" t="s">
        <v>47</v>
      </c>
      <c r="J13">
        <v>0.17599999999999999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9"/>
  <sheetViews>
    <sheetView zoomScaleNormal="100" workbookViewId="0">
      <selection activeCell="C8" sqref="C8:H9"/>
    </sheetView>
  </sheetViews>
  <sheetFormatPr defaultRowHeight="15" x14ac:dyDescent="0.25"/>
  <cols>
    <col min="1" max="1" width="20.5703125" bestFit="1" customWidth="1"/>
    <col min="2" max="2" width="6.7109375" bestFit="1" customWidth="1"/>
    <col min="3" max="14" width="10" bestFit="1" customWidth="1"/>
    <col min="15" max="25" width="7.7109375" bestFit="1" customWidth="1"/>
    <col min="26" max="26" width="10.85546875" bestFit="1" customWidth="1"/>
    <col min="27" max="27" width="7.5703125" bestFit="1" customWidth="1"/>
    <col min="28" max="29" width="11" bestFit="1" customWidth="1"/>
    <col min="30" max="30" width="16" bestFit="1" customWidth="1"/>
    <col min="31" max="32" width="7.7109375" bestFit="1" customWidth="1"/>
    <col min="33" max="33" width="11.85546875" bestFit="1" customWidth="1"/>
    <col min="34" max="35" width="7.7109375" bestFit="1" customWidth="1"/>
    <col min="36" max="36" width="11.85546875" bestFit="1" customWidth="1"/>
    <col min="37" max="38" width="7.7109375" bestFit="1" customWidth="1"/>
    <col min="39" max="39" width="10.85546875" bestFit="1" customWidth="1"/>
    <col min="40" max="40" width="7.5703125" bestFit="1" customWidth="1"/>
    <col min="41" max="42" width="11.7109375" bestFit="1" customWidth="1"/>
    <col min="43" max="45" width="11.28515625" bestFit="1" customWidth="1"/>
  </cols>
  <sheetData>
    <row r="5" spans="1:8" x14ac:dyDescent="0.25">
      <c r="A5" s="1" t="s">
        <v>6</v>
      </c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 t="s">
        <v>2</v>
      </c>
      <c r="D6" s="2"/>
      <c r="E6" s="2"/>
      <c r="F6" s="2" t="s">
        <v>32</v>
      </c>
      <c r="G6" s="2"/>
      <c r="H6" s="2"/>
    </row>
    <row r="7" spans="1:8" x14ac:dyDescent="0.25">
      <c r="A7" s="2"/>
      <c r="B7" s="2"/>
      <c r="C7" s="2" t="s">
        <v>11</v>
      </c>
      <c r="D7" s="2" t="s">
        <v>10</v>
      </c>
      <c r="E7" s="2" t="s">
        <v>12</v>
      </c>
      <c r="F7" s="2" t="s">
        <v>11</v>
      </c>
      <c r="G7" s="2" t="s">
        <v>10</v>
      </c>
      <c r="H7" s="2" t="s">
        <v>12</v>
      </c>
    </row>
    <row r="8" spans="1:8" x14ac:dyDescent="0.25">
      <c r="A8" s="2" t="s">
        <v>5</v>
      </c>
      <c r="B8" s="2" t="s">
        <v>23</v>
      </c>
      <c r="C8" s="11">
        <v>0.41199999999999998</v>
      </c>
      <c r="D8" s="11">
        <v>9.7000000000000003E-2</v>
      </c>
      <c r="E8" s="11">
        <v>0.183</v>
      </c>
      <c r="F8" s="11">
        <v>0.41299999999999998</v>
      </c>
      <c r="G8" s="11">
        <v>0.108</v>
      </c>
      <c r="H8" s="11">
        <v>0.183</v>
      </c>
    </row>
    <row r="9" spans="1:8" x14ac:dyDescent="0.25">
      <c r="A9" s="2" t="s">
        <v>31</v>
      </c>
      <c r="B9" s="2" t="s">
        <v>23</v>
      </c>
      <c r="C9" s="11">
        <v>0.39100000000000001</v>
      </c>
      <c r="D9" s="11">
        <v>9.1999999999999998E-2</v>
      </c>
      <c r="E9" s="11">
        <v>0.159</v>
      </c>
      <c r="F9" s="11">
        <v>0.40600000000000003</v>
      </c>
      <c r="G9" s="11">
        <v>0.105</v>
      </c>
      <c r="H9" s="11">
        <v>0.17599999999999999</v>
      </c>
    </row>
  </sheetData>
  <conditionalFormatting pivot="1" sqref="C8:H9">
    <cfRule type="top10" dxfId="163" priority="1" percent="1" bottom="1" rank="10"/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"/>
  <sheetViews>
    <sheetView workbookViewId="0">
      <selection activeCell="M4" sqref="M4"/>
    </sheetView>
  </sheetViews>
  <sheetFormatPr defaultRowHeight="15" x14ac:dyDescent="0.25"/>
  <cols>
    <col min="1" max="1" width="16.85546875" bestFit="1" customWidth="1"/>
    <col min="2" max="7" width="10" bestFit="1" customWidth="1"/>
    <col min="8" max="8" width="6.140625" bestFit="1" customWidth="1"/>
    <col min="9" max="9" width="7.7109375" bestFit="1" customWidth="1"/>
    <col min="10" max="10" width="7" bestFit="1" customWidth="1"/>
    <col min="11" max="11" width="6.5703125" bestFit="1" customWidth="1"/>
    <col min="12" max="12" width="11" bestFit="1" customWidth="1"/>
    <col min="13" max="14" width="7" bestFit="1" customWidth="1"/>
    <col min="15" max="15" width="6.5703125" bestFit="1" customWidth="1"/>
    <col min="16" max="16" width="11" bestFit="1" customWidth="1"/>
    <col min="17" max="18" width="7" bestFit="1" customWidth="1"/>
    <col min="19" max="19" width="6.5703125" bestFit="1" customWidth="1"/>
    <col min="20" max="20" width="11" bestFit="1" customWidth="1"/>
    <col min="21" max="22" width="7" bestFit="1" customWidth="1"/>
    <col min="23" max="23" width="6.5703125" bestFit="1" customWidth="1"/>
  </cols>
  <sheetData>
    <row r="1" spans="1:23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 x14ac:dyDescent="0.25">
      <c r="A2" s="15" t="s">
        <v>39</v>
      </c>
      <c r="B2" s="16" t="s">
        <v>2</v>
      </c>
      <c r="C2" s="16"/>
      <c r="D2" s="16"/>
      <c r="E2" s="16" t="s">
        <v>32</v>
      </c>
      <c r="F2" s="16"/>
      <c r="G2" s="16"/>
      <c r="H2" s="16" t="s">
        <v>38</v>
      </c>
      <c r="I2" s="16"/>
      <c r="J2" s="14"/>
      <c r="K2" s="1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21"/>
      <c r="B3" s="22" t="s">
        <v>11</v>
      </c>
      <c r="C3" s="22" t="s">
        <v>10</v>
      </c>
      <c r="D3" s="22" t="s">
        <v>12</v>
      </c>
      <c r="E3" s="22" t="s">
        <v>11</v>
      </c>
      <c r="F3" s="22" t="s">
        <v>10</v>
      </c>
      <c r="G3" s="22" t="s">
        <v>12</v>
      </c>
      <c r="H3" s="22" t="s">
        <v>2</v>
      </c>
      <c r="I3" s="22" t="s">
        <v>32</v>
      </c>
      <c r="L3" s="12"/>
      <c r="M3" s="12"/>
      <c r="N3" s="12"/>
      <c r="U3" s="3"/>
      <c r="V3" s="3"/>
      <c r="W3" s="3"/>
    </row>
    <row r="4" spans="1:23" x14ac:dyDescent="0.25">
      <c r="A4" s="2" t="s">
        <v>5</v>
      </c>
      <c r="B4" s="11">
        <v>0.42199999999999999</v>
      </c>
      <c r="C4" s="11">
        <v>0.10100000000000001</v>
      </c>
      <c r="D4" s="11">
        <v>0.16600000000000001</v>
      </c>
      <c r="E4" s="11">
        <v>0.40400000000000003</v>
      </c>
      <c r="F4" s="11">
        <v>0.10299999999999999</v>
      </c>
      <c r="G4" s="11">
        <v>0.17299999999999999</v>
      </c>
      <c r="H4" s="20">
        <f>AVERAGE(B4:C4)</f>
        <v>0.26150000000000001</v>
      </c>
      <c r="I4" s="20">
        <f>AVERAGE(E4:F4)</f>
        <v>0.2535</v>
      </c>
      <c r="L4" s="13"/>
      <c r="M4" s="13"/>
      <c r="N4" s="13"/>
      <c r="U4" s="3"/>
      <c r="V4" s="3"/>
      <c r="W4" s="3"/>
    </row>
    <row r="5" spans="1:23" x14ac:dyDescent="0.25">
      <c r="A5" s="2" t="s">
        <v>31</v>
      </c>
      <c r="B5" s="11">
        <v>0.39400000000000002</v>
      </c>
      <c r="C5" s="11">
        <v>9.5000000000000001E-2</v>
      </c>
      <c r="D5" s="11">
        <v>0.186</v>
      </c>
      <c r="E5" s="11">
        <v>0.39400000000000002</v>
      </c>
      <c r="F5" s="11">
        <v>0.10299999999999999</v>
      </c>
      <c r="G5" s="11">
        <v>0.16</v>
      </c>
      <c r="H5" s="20">
        <f>AVERAGE(B5:C5)</f>
        <v>0.2445</v>
      </c>
      <c r="I5" s="20">
        <f>AVERAGE(E5:F5)</f>
        <v>0.2485</v>
      </c>
      <c r="J5" s="3"/>
      <c r="K5" s="3"/>
      <c r="U5" s="3"/>
      <c r="V5" s="3"/>
      <c r="W5" s="3"/>
    </row>
    <row r="6" spans="1:23" x14ac:dyDescent="0.25">
      <c r="A6" s="27"/>
      <c r="B6" s="19"/>
      <c r="C6" s="19"/>
      <c r="D6" s="19"/>
      <c r="E6" s="19"/>
      <c r="F6" s="19"/>
      <c r="G6" s="19"/>
      <c r="H6" s="20"/>
      <c r="I6" s="20"/>
      <c r="J6" s="3"/>
      <c r="K6" s="3"/>
      <c r="U6" s="3"/>
      <c r="V6" s="3"/>
      <c r="W6" s="3"/>
    </row>
    <row r="7" spans="1:23" x14ac:dyDescent="0.25">
      <c r="A7" s="27"/>
      <c r="B7" s="19"/>
      <c r="C7" s="19"/>
      <c r="D7" s="19"/>
      <c r="E7" s="19"/>
      <c r="F7" s="19"/>
      <c r="G7" s="19"/>
      <c r="H7" s="20"/>
      <c r="I7" s="20"/>
    </row>
    <row r="8" spans="1:23" x14ac:dyDescent="0.25">
      <c r="A8" s="27"/>
      <c r="B8" s="19"/>
      <c r="C8" s="19"/>
      <c r="D8" s="19"/>
      <c r="E8" s="19"/>
      <c r="F8" s="19"/>
      <c r="G8" s="19"/>
      <c r="H8" s="20"/>
      <c r="I8" s="20"/>
    </row>
    <row r="9" spans="1:23" x14ac:dyDescent="0.25">
      <c r="A9" s="27"/>
      <c r="B9" s="19"/>
      <c r="C9" s="19"/>
      <c r="D9" s="19"/>
      <c r="E9" s="19"/>
      <c r="F9" s="19"/>
      <c r="G9" s="19"/>
      <c r="H9" s="20"/>
      <c r="I9" s="20"/>
    </row>
    <row r="10" spans="1:23" x14ac:dyDescent="0.25">
      <c r="A10" s="27"/>
      <c r="B10" s="19"/>
      <c r="C10" s="19"/>
      <c r="D10" s="19"/>
      <c r="E10" s="19"/>
      <c r="F10" s="19"/>
      <c r="G10" s="19"/>
      <c r="H10" s="20"/>
      <c r="I10" s="20"/>
      <c r="J10" s="28"/>
      <c r="K10" s="28"/>
    </row>
    <row r="11" spans="1:23" x14ac:dyDescent="0.25">
      <c r="A11" s="27"/>
      <c r="B11" s="19"/>
      <c r="C11" s="19"/>
      <c r="D11" s="19"/>
      <c r="E11" s="19"/>
      <c r="F11" s="19"/>
      <c r="G11" s="19"/>
      <c r="H11" s="20"/>
      <c r="I11" s="20"/>
      <c r="J11" s="28"/>
      <c r="K11" s="28"/>
    </row>
    <row r="12" spans="1:23" x14ac:dyDescent="0.25">
      <c r="A12" s="17"/>
      <c r="B12" s="19"/>
      <c r="C12" s="19"/>
      <c r="D12" s="19"/>
      <c r="E12" s="19"/>
      <c r="F12" s="19"/>
      <c r="G12" s="19"/>
      <c r="H12" s="20"/>
      <c r="I12" s="20"/>
      <c r="J12" s="28"/>
      <c r="K12" s="28"/>
    </row>
    <row r="13" spans="1:23" x14ac:dyDescent="0.25">
      <c r="A13" s="17"/>
      <c r="B13" s="19"/>
      <c r="C13" s="19"/>
      <c r="D13" s="19"/>
      <c r="E13" s="19"/>
      <c r="F13" s="19"/>
      <c r="G13" s="19"/>
      <c r="H13" s="20"/>
      <c r="I13" s="20"/>
      <c r="J13" s="28"/>
      <c r="K13" s="28"/>
    </row>
    <row r="14" spans="1:23" x14ac:dyDescent="0.25">
      <c r="A14" s="17"/>
      <c r="B14" s="19"/>
      <c r="C14" s="19"/>
      <c r="D14" s="19"/>
      <c r="E14" s="19"/>
      <c r="F14" s="19"/>
      <c r="G14" s="19"/>
      <c r="H14" s="20"/>
      <c r="I14" s="20"/>
      <c r="J14" s="28"/>
      <c r="K14" s="28"/>
    </row>
    <row r="15" spans="1:23" x14ac:dyDescent="0.25">
      <c r="A15" s="17"/>
      <c r="B15" s="19"/>
      <c r="C15" s="19"/>
      <c r="D15" s="19"/>
      <c r="E15" s="19"/>
      <c r="F15" s="19"/>
      <c r="G15" s="19"/>
      <c r="H15" s="20"/>
      <c r="I15" s="20"/>
      <c r="J15" s="28"/>
      <c r="K15" s="28"/>
    </row>
    <row r="16" spans="1:23" x14ac:dyDescent="0.25">
      <c r="A16" s="17"/>
      <c r="B16" s="19"/>
      <c r="C16" s="19"/>
      <c r="D16" s="19"/>
      <c r="E16" s="19"/>
      <c r="F16" s="19"/>
      <c r="G16" s="19"/>
      <c r="H16" s="20"/>
      <c r="I16" s="20"/>
      <c r="J16" s="28"/>
      <c r="K16" s="28"/>
    </row>
    <row r="17" spans="1:11" x14ac:dyDescent="0.25">
      <c r="A17" s="17"/>
      <c r="B17" s="19"/>
      <c r="C17" s="19"/>
      <c r="D17" s="19"/>
      <c r="E17" s="19"/>
      <c r="F17" s="19"/>
      <c r="G17" s="19"/>
      <c r="H17" s="20"/>
      <c r="I17" s="20"/>
      <c r="J17" s="28"/>
      <c r="K17" s="28"/>
    </row>
    <row r="18" spans="1:11" x14ac:dyDescent="0.25">
      <c r="A18" s="17"/>
      <c r="B18" s="19"/>
      <c r="C18" s="19"/>
      <c r="D18" s="19"/>
      <c r="E18" s="19"/>
      <c r="F18" s="19"/>
      <c r="G18" s="19"/>
      <c r="H18" s="20"/>
      <c r="I18" s="20"/>
      <c r="J18" s="28"/>
      <c r="K18" s="28"/>
    </row>
    <row r="19" spans="1:11" x14ac:dyDescent="0.25">
      <c r="A19" s="17"/>
      <c r="B19" s="19"/>
      <c r="C19" s="19"/>
      <c r="D19" s="19"/>
      <c r="E19" s="19"/>
      <c r="F19" s="19"/>
      <c r="G19" s="19"/>
      <c r="H19" s="20"/>
      <c r="I19" s="20"/>
      <c r="J19" s="28"/>
      <c r="K19" s="28"/>
    </row>
    <row r="20" spans="1:11" x14ac:dyDescent="0.25">
      <c r="B20" s="2"/>
      <c r="C20" s="2"/>
      <c r="D20" s="2"/>
      <c r="E20" s="2"/>
      <c r="F20" s="2"/>
      <c r="G20" s="2"/>
      <c r="H20" s="2"/>
    </row>
    <row r="21" spans="1:11" x14ac:dyDescent="0.25">
      <c r="B21" s="6"/>
      <c r="C21" s="8"/>
      <c r="D21" s="8"/>
      <c r="E21" s="8"/>
      <c r="F21" s="8"/>
      <c r="G21" s="8"/>
      <c r="H21" s="8"/>
    </row>
    <row r="22" spans="1:11" x14ac:dyDescent="0.25">
      <c r="B22" s="2"/>
      <c r="C22" s="2"/>
      <c r="D22" s="2"/>
      <c r="E22" s="2"/>
      <c r="F22" s="2"/>
      <c r="G22" s="2"/>
      <c r="H22" s="2"/>
    </row>
    <row r="23" spans="1:11" x14ac:dyDescent="0.25">
      <c r="B23" s="2"/>
      <c r="C23" s="2"/>
      <c r="D23" s="2"/>
      <c r="E23" s="2"/>
      <c r="F23" s="2"/>
      <c r="G23" s="2"/>
      <c r="H23" s="2"/>
    </row>
    <row r="24" spans="1:11" x14ac:dyDescent="0.25">
      <c r="B24" s="2"/>
      <c r="C24" s="2"/>
      <c r="D24" s="2"/>
      <c r="E24" s="2"/>
      <c r="F24" s="2"/>
      <c r="G24" s="2"/>
      <c r="H24" s="2"/>
    </row>
    <row r="25" spans="1:11" x14ac:dyDescent="0.25">
      <c r="B25" s="2"/>
      <c r="C25" s="2"/>
      <c r="D25" s="2"/>
      <c r="E25" s="2"/>
      <c r="F25" s="2"/>
      <c r="G25" s="2"/>
      <c r="H25" s="2"/>
    </row>
    <row r="26" spans="1:11" x14ac:dyDescent="0.25">
      <c r="B26" s="2"/>
      <c r="C26" s="2"/>
      <c r="D26" s="2"/>
      <c r="E26" s="2"/>
      <c r="F26" s="2"/>
      <c r="G26" s="2"/>
      <c r="H26" s="2"/>
    </row>
    <row r="27" spans="1:11" x14ac:dyDescent="0.25">
      <c r="B27" s="2"/>
      <c r="C27" s="2"/>
      <c r="D27" s="2"/>
      <c r="E27" s="2"/>
      <c r="F27" s="2"/>
      <c r="G27" s="2"/>
      <c r="H27" s="2"/>
    </row>
    <row r="28" spans="1:11" x14ac:dyDescent="0.25">
      <c r="B28" s="2"/>
      <c r="C28" s="2"/>
      <c r="D28" s="2"/>
      <c r="E28" s="2"/>
      <c r="F28" s="2"/>
      <c r="G28" s="2"/>
      <c r="H28" s="2"/>
    </row>
    <row r="29" spans="1:11" x14ac:dyDescent="0.25">
      <c r="B29" s="2"/>
      <c r="C29" s="2"/>
      <c r="D29" s="2"/>
      <c r="E29" s="2"/>
      <c r="F29" s="2"/>
      <c r="G29" s="2"/>
      <c r="H29" s="2"/>
    </row>
    <row r="30" spans="1:11" x14ac:dyDescent="0.25">
      <c r="B30" s="2"/>
      <c r="C30" s="2"/>
      <c r="D30" s="2"/>
      <c r="E30" s="2"/>
      <c r="F30" s="2"/>
      <c r="G30" s="2"/>
      <c r="H30" s="2"/>
    </row>
    <row r="31" spans="1:11" x14ac:dyDescent="0.25">
      <c r="B31" s="2"/>
      <c r="C31" s="2"/>
      <c r="D31" s="2"/>
      <c r="E31" s="2"/>
      <c r="F31" s="2"/>
      <c r="G31" s="2"/>
      <c r="H31" s="2"/>
    </row>
    <row r="32" spans="1:11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</sheetData>
  <mergeCells count="12">
    <mergeCell ref="H2:I2"/>
    <mergeCell ref="B21:H21"/>
    <mergeCell ref="B1:G1"/>
    <mergeCell ref="H1:O1"/>
    <mergeCell ref="B2:D2"/>
    <mergeCell ref="E2:G2"/>
    <mergeCell ref="A2:A3"/>
    <mergeCell ref="A12:A19"/>
    <mergeCell ref="P1:W1"/>
    <mergeCell ref="L2:O2"/>
    <mergeCell ref="P2:S2"/>
    <mergeCell ref="T2:W2"/>
  </mergeCells>
  <conditionalFormatting sqref="B25:G29">
    <cfRule type="top10" dxfId="162" priority="8" percent="1" rank="10"/>
    <cfRule type="top10" dxfId="161" priority="11" percent="1" bottom="1" rank="10"/>
  </conditionalFormatting>
  <conditionalFormatting sqref="B20:G20 B22:G23 B21">
    <cfRule type="top10" dxfId="160" priority="28" percent="1" rank="10"/>
    <cfRule type="top10" dxfId="159" priority="29" percent="1" bottom="1" rank="10"/>
  </conditionalFormatting>
  <conditionalFormatting sqref="B20:G20 B25:G29 B22:G23 B21">
    <cfRule type="top10" dxfId="158" priority="34" percent="1" bottom="1" rank="3"/>
  </conditionalFormatting>
  <conditionalFormatting sqref="B4:G19">
    <cfRule type="top10" dxfId="157" priority="2" percent="1" bottom="1" rank="1"/>
    <cfRule type="top10" dxfId="156" priority="4" percent="1" bottom="1" rank="10"/>
  </conditionalFormatting>
  <conditionalFormatting sqref="N16">
    <cfRule type="top10" dxfId="155" priority="3" percent="1" bottom="1" rank="1"/>
  </conditionalFormatting>
  <conditionalFormatting sqref="H4:I19">
    <cfRule type="top10" dxfId="154" priority="1" percent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E646-4399-4221-B9BE-BE9430247947}">
  <dimension ref="A1:Y37"/>
  <sheetViews>
    <sheetView workbookViewId="0">
      <selection activeCell="M24" sqref="M24"/>
    </sheetView>
  </sheetViews>
  <sheetFormatPr defaultRowHeight="15" x14ac:dyDescent="0.25"/>
  <cols>
    <col min="1" max="1" width="12.140625" bestFit="1" customWidth="1"/>
    <col min="2" max="2" width="8" bestFit="1" customWidth="1"/>
    <col min="3" max="3" width="12.140625" bestFit="1" customWidth="1"/>
    <col min="4" max="9" width="10" bestFit="1" customWidth="1"/>
    <col min="10" max="10" width="5.5703125" bestFit="1" customWidth="1"/>
    <col min="11" max="11" width="7.7109375" bestFit="1" customWidth="1"/>
    <col min="12" max="12" width="7" bestFit="1" customWidth="1"/>
    <col min="13" max="13" width="6.5703125" bestFit="1" customWidth="1"/>
    <col min="14" max="14" width="11" bestFit="1" customWidth="1"/>
    <col min="15" max="16" width="7" bestFit="1" customWidth="1"/>
    <col min="17" max="17" width="6.5703125" bestFit="1" customWidth="1"/>
    <col min="18" max="18" width="11" bestFit="1" customWidth="1"/>
    <col min="19" max="20" width="7" bestFit="1" customWidth="1"/>
    <col min="21" max="21" width="6.5703125" bestFit="1" customWidth="1"/>
    <col min="22" max="22" width="11" bestFit="1" customWidth="1"/>
    <col min="23" max="24" width="7" bestFit="1" customWidth="1"/>
    <col min="25" max="25" width="6.5703125" bestFit="1" customWidth="1"/>
  </cols>
  <sheetData>
    <row r="1" spans="1:25" x14ac:dyDescent="0.25">
      <c r="C1" s="4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" customHeight="1" x14ac:dyDescent="0.25">
      <c r="A2" s="15" t="s">
        <v>37</v>
      </c>
      <c r="B2" s="15"/>
      <c r="C2" s="15"/>
      <c r="D2" s="16" t="s">
        <v>2</v>
      </c>
      <c r="E2" s="16"/>
      <c r="F2" s="16"/>
      <c r="G2" s="16" t="s">
        <v>32</v>
      </c>
      <c r="H2" s="16"/>
      <c r="I2" s="16"/>
      <c r="J2" s="16" t="s">
        <v>38</v>
      </c>
      <c r="K2" s="16"/>
      <c r="L2" s="14"/>
      <c r="M2" s="1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21"/>
      <c r="B3" s="21"/>
      <c r="C3" s="21"/>
      <c r="D3" s="22" t="s">
        <v>11</v>
      </c>
      <c r="E3" s="22" t="s">
        <v>10</v>
      </c>
      <c r="F3" s="22" t="s">
        <v>12</v>
      </c>
      <c r="G3" s="22" t="s">
        <v>11</v>
      </c>
      <c r="H3" s="22" t="s">
        <v>10</v>
      </c>
      <c r="I3" s="22" t="s">
        <v>12</v>
      </c>
      <c r="J3" s="22" t="s">
        <v>2</v>
      </c>
      <c r="K3" s="22" t="s">
        <v>32</v>
      </c>
      <c r="N3" s="12"/>
      <c r="O3" s="12"/>
      <c r="P3" s="12"/>
      <c r="W3" s="3"/>
      <c r="X3" s="3"/>
      <c r="Y3" s="3"/>
    </row>
    <row r="4" spans="1:25" x14ac:dyDescent="0.25">
      <c r="A4" s="17" t="s">
        <v>5</v>
      </c>
      <c r="B4" s="17" t="s">
        <v>22</v>
      </c>
      <c r="C4" s="18" t="s">
        <v>33</v>
      </c>
      <c r="D4" s="19">
        <v>1</v>
      </c>
      <c r="E4" s="19">
        <v>0.84</v>
      </c>
      <c r="F4" s="19">
        <v>0.91400000000000003</v>
      </c>
      <c r="G4" s="19">
        <v>1</v>
      </c>
      <c r="H4" s="19">
        <v>0.81899999999999995</v>
      </c>
      <c r="I4" s="19">
        <v>0.88100000000000001</v>
      </c>
      <c r="J4" s="20">
        <f>AVERAGE(D4:E4)</f>
        <v>0.91999999999999993</v>
      </c>
      <c r="K4" s="20">
        <f>AVERAGE(G4:H4)</f>
        <v>0.90949999999999998</v>
      </c>
      <c r="N4" s="13"/>
      <c r="O4" s="13"/>
      <c r="P4" s="13"/>
      <c r="W4" s="3"/>
      <c r="X4" s="3"/>
      <c r="Y4" s="3"/>
    </row>
    <row r="5" spans="1:25" x14ac:dyDescent="0.25">
      <c r="A5" s="17"/>
      <c r="B5" s="17"/>
      <c r="C5" s="18" t="s">
        <v>30</v>
      </c>
      <c r="D5" s="19">
        <v>1</v>
      </c>
      <c r="E5" s="19">
        <v>0.89600000000000002</v>
      </c>
      <c r="F5" s="19">
        <v>0.95499999999999996</v>
      </c>
      <c r="G5" s="19">
        <v>1</v>
      </c>
      <c r="H5" s="19">
        <v>0.83899999999999997</v>
      </c>
      <c r="I5" s="19">
        <v>0.93600000000000005</v>
      </c>
      <c r="J5" s="20">
        <f t="shared" ref="J5:J19" si="0">AVERAGE(D5:E5)</f>
        <v>0.94799999999999995</v>
      </c>
      <c r="K5" s="20">
        <f t="shared" ref="K5:K19" si="1">AVERAGE(G5:H5)</f>
        <v>0.91949999999999998</v>
      </c>
      <c r="L5" s="3"/>
      <c r="M5" s="3"/>
      <c r="W5" s="3"/>
      <c r="X5" s="3"/>
      <c r="Y5" s="3"/>
    </row>
    <row r="6" spans="1:25" x14ac:dyDescent="0.25">
      <c r="A6" s="17"/>
      <c r="B6" s="17"/>
      <c r="C6" s="18" t="s">
        <v>34</v>
      </c>
      <c r="D6" s="19">
        <v>1</v>
      </c>
      <c r="E6" s="19">
        <v>0.78600000000000003</v>
      </c>
      <c r="F6" s="19">
        <v>0.95099999999999996</v>
      </c>
      <c r="G6" s="19">
        <v>1</v>
      </c>
      <c r="H6" s="19">
        <v>0.86399999999999999</v>
      </c>
      <c r="I6" s="19">
        <v>0.89400000000000002</v>
      </c>
      <c r="J6" s="20">
        <f t="shared" si="0"/>
        <v>0.89300000000000002</v>
      </c>
      <c r="K6" s="20">
        <f t="shared" si="1"/>
        <v>0.93199999999999994</v>
      </c>
      <c r="L6" s="3"/>
      <c r="M6" s="3"/>
      <c r="W6" s="3"/>
      <c r="X6" s="3"/>
      <c r="Y6" s="3"/>
    </row>
    <row r="7" spans="1:25" x14ac:dyDescent="0.25">
      <c r="A7" s="17"/>
      <c r="B7" s="17"/>
      <c r="C7" s="18" t="s">
        <v>35</v>
      </c>
      <c r="D7" s="19">
        <v>1</v>
      </c>
      <c r="E7" s="19">
        <v>0.48199999999999998</v>
      </c>
      <c r="F7" s="19">
        <v>0.51300000000000001</v>
      </c>
      <c r="G7" s="19">
        <v>1</v>
      </c>
      <c r="H7" s="19">
        <v>0.49299999999999999</v>
      </c>
      <c r="I7" s="19">
        <v>0.55400000000000005</v>
      </c>
      <c r="J7" s="20">
        <f t="shared" si="0"/>
        <v>0.74099999999999999</v>
      </c>
      <c r="K7" s="20">
        <f t="shared" si="1"/>
        <v>0.74649999999999994</v>
      </c>
    </row>
    <row r="8" spans="1:25" x14ac:dyDescent="0.25">
      <c r="A8" s="17"/>
      <c r="B8" s="17" t="s">
        <v>36</v>
      </c>
      <c r="C8" s="18" t="s">
        <v>33</v>
      </c>
      <c r="D8" s="19">
        <v>1</v>
      </c>
      <c r="E8" s="19">
        <v>0.84599999999999997</v>
      </c>
      <c r="F8" s="19">
        <v>0.88800000000000001</v>
      </c>
      <c r="G8" s="19">
        <v>1</v>
      </c>
      <c r="H8" s="19">
        <v>0.91700000000000004</v>
      </c>
      <c r="I8" s="19">
        <v>0.97499999999999998</v>
      </c>
      <c r="J8" s="20">
        <f t="shared" si="0"/>
        <v>0.92300000000000004</v>
      </c>
      <c r="K8" s="20">
        <f t="shared" si="1"/>
        <v>0.95850000000000002</v>
      </c>
    </row>
    <row r="9" spans="1:25" x14ac:dyDescent="0.25">
      <c r="A9" s="17"/>
      <c r="B9" s="17"/>
      <c r="C9" s="18" t="s">
        <v>30</v>
      </c>
      <c r="D9" s="19">
        <v>1</v>
      </c>
      <c r="E9" s="19">
        <v>0.84399999999999997</v>
      </c>
      <c r="F9" s="19">
        <v>0.89200000000000002</v>
      </c>
      <c r="G9" s="19">
        <v>1</v>
      </c>
      <c r="H9" s="19">
        <v>0.93600000000000005</v>
      </c>
      <c r="I9" s="19">
        <v>0.96299999999999997</v>
      </c>
      <c r="J9" s="20">
        <f t="shared" si="0"/>
        <v>0.92199999999999993</v>
      </c>
      <c r="K9" s="20">
        <f t="shared" si="1"/>
        <v>0.96799999999999997</v>
      </c>
    </row>
    <row r="10" spans="1:25" x14ac:dyDescent="0.25">
      <c r="A10" s="17"/>
      <c r="B10" s="17"/>
      <c r="C10" s="18" t="s">
        <v>34</v>
      </c>
      <c r="D10" s="19">
        <v>1</v>
      </c>
      <c r="E10" s="19">
        <v>0.96699999999999997</v>
      </c>
      <c r="F10" s="19">
        <v>0.97099999999999997</v>
      </c>
      <c r="G10" s="19">
        <v>1</v>
      </c>
      <c r="H10" s="19">
        <v>0.93100000000000005</v>
      </c>
      <c r="I10" s="19">
        <v>0.96199999999999997</v>
      </c>
      <c r="J10" s="20">
        <f t="shared" si="0"/>
        <v>0.98350000000000004</v>
      </c>
      <c r="K10" s="20">
        <f t="shared" si="1"/>
        <v>0.96550000000000002</v>
      </c>
    </row>
    <row r="11" spans="1:25" x14ac:dyDescent="0.25">
      <c r="A11" s="17"/>
      <c r="B11" s="17"/>
      <c r="C11" s="18" t="s">
        <v>35</v>
      </c>
      <c r="D11" s="19">
        <v>1</v>
      </c>
      <c r="E11" s="19">
        <v>0.81</v>
      </c>
      <c r="F11" s="19">
        <v>0.91500000000000004</v>
      </c>
      <c r="G11" s="19">
        <v>1</v>
      </c>
      <c r="H11" s="19">
        <v>0.879</v>
      </c>
      <c r="I11" s="19">
        <v>0.95799999999999996</v>
      </c>
      <c r="J11" s="20">
        <f t="shared" si="0"/>
        <v>0.90500000000000003</v>
      </c>
      <c r="K11" s="20">
        <f t="shared" si="1"/>
        <v>0.9395</v>
      </c>
    </row>
    <row r="12" spans="1:25" x14ac:dyDescent="0.25">
      <c r="A12" s="23" t="s">
        <v>31</v>
      </c>
      <c r="B12" s="23" t="s">
        <v>22</v>
      </c>
      <c r="C12" s="24" t="s">
        <v>33</v>
      </c>
      <c r="D12" s="25">
        <v>1</v>
      </c>
      <c r="E12" s="25">
        <v>0.92800000000000005</v>
      </c>
      <c r="F12" s="25">
        <v>0.95799999999999996</v>
      </c>
      <c r="G12" s="25">
        <v>1</v>
      </c>
      <c r="H12" s="25">
        <v>0.85</v>
      </c>
      <c r="I12" s="25">
        <v>0.93</v>
      </c>
      <c r="J12" s="26">
        <f t="shared" si="0"/>
        <v>0.96399999999999997</v>
      </c>
      <c r="K12" s="26">
        <f t="shared" si="1"/>
        <v>0.92500000000000004</v>
      </c>
    </row>
    <row r="13" spans="1:25" x14ac:dyDescent="0.25">
      <c r="A13" s="17"/>
      <c r="B13" s="17"/>
      <c r="C13" s="18" t="s">
        <v>30</v>
      </c>
      <c r="D13" s="19">
        <v>1</v>
      </c>
      <c r="E13" s="19">
        <v>0.92900000000000005</v>
      </c>
      <c r="F13" s="19">
        <v>0.95299999999999996</v>
      </c>
      <c r="G13" s="19">
        <v>1</v>
      </c>
      <c r="H13" s="19">
        <v>0.87</v>
      </c>
      <c r="I13" s="19">
        <v>0.96499999999999997</v>
      </c>
      <c r="J13" s="20">
        <f t="shared" si="0"/>
        <v>0.96450000000000002</v>
      </c>
      <c r="K13" s="20">
        <f t="shared" si="1"/>
        <v>0.93500000000000005</v>
      </c>
    </row>
    <row r="14" spans="1:25" x14ac:dyDescent="0.25">
      <c r="A14" s="17"/>
      <c r="B14" s="17"/>
      <c r="C14" s="18" t="s">
        <v>34</v>
      </c>
      <c r="D14" s="19">
        <v>1</v>
      </c>
      <c r="E14" s="19">
        <v>0.83199999999999996</v>
      </c>
      <c r="F14" s="19">
        <v>0.873</v>
      </c>
      <c r="G14" s="19">
        <v>1</v>
      </c>
      <c r="H14" s="19">
        <v>0.81899999999999995</v>
      </c>
      <c r="I14" s="19">
        <v>0.91700000000000004</v>
      </c>
      <c r="J14" s="20">
        <f t="shared" si="0"/>
        <v>0.91599999999999993</v>
      </c>
      <c r="K14" s="20">
        <f t="shared" si="1"/>
        <v>0.90949999999999998</v>
      </c>
    </row>
    <row r="15" spans="1:25" x14ac:dyDescent="0.25">
      <c r="A15" s="17"/>
      <c r="B15" s="17"/>
      <c r="C15" s="18" t="s">
        <v>35</v>
      </c>
      <c r="D15" s="19">
        <v>1</v>
      </c>
      <c r="E15" s="19">
        <v>0.52300000000000002</v>
      </c>
      <c r="F15" s="19">
        <v>0.55100000000000005</v>
      </c>
      <c r="G15" s="19">
        <v>1</v>
      </c>
      <c r="H15" s="19">
        <v>0.49299999999999999</v>
      </c>
      <c r="I15" s="19">
        <v>0.55300000000000005</v>
      </c>
      <c r="J15" s="20">
        <f t="shared" si="0"/>
        <v>0.76150000000000007</v>
      </c>
      <c r="K15" s="20">
        <f t="shared" si="1"/>
        <v>0.74649999999999994</v>
      </c>
    </row>
    <row r="16" spans="1:25" x14ac:dyDescent="0.25">
      <c r="A16" s="17"/>
      <c r="B16" s="17" t="s">
        <v>36</v>
      </c>
      <c r="C16" s="18" t="s">
        <v>33</v>
      </c>
      <c r="D16" s="19">
        <v>1</v>
      </c>
      <c r="E16" s="19">
        <v>0.91</v>
      </c>
      <c r="F16" s="19">
        <v>0.93</v>
      </c>
      <c r="G16" s="19">
        <v>1</v>
      </c>
      <c r="H16" s="19">
        <v>0.91</v>
      </c>
      <c r="I16" s="19">
        <v>0.96199999999999997</v>
      </c>
      <c r="J16" s="20">
        <f t="shared" si="0"/>
        <v>0.95500000000000007</v>
      </c>
      <c r="K16" s="20">
        <f t="shared" si="1"/>
        <v>0.95500000000000007</v>
      </c>
    </row>
    <row r="17" spans="1:11" x14ac:dyDescent="0.25">
      <c r="A17" s="17"/>
      <c r="B17" s="17"/>
      <c r="C17" s="18" t="s">
        <v>30</v>
      </c>
      <c r="D17" s="19">
        <v>1</v>
      </c>
      <c r="E17" s="19">
        <v>0.95699999999999996</v>
      </c>
      <c r="F17" s="19">
        <v>0.97499999999999998</v>
      </c>
      <c r="G17" s="19">
        <v>1</v>
      </c>
      <c r="H17" s="19">
        <v>0.91900000000000004</v>
      </c>
      <c r="I17" s="19">
        <v>0.92400000000000004</v>
      </c>
      <c r="J17" s="20">
        <f t="shared" si="0"/>
        <v>0.97849999999999993</v>
      </c>
      <c r="K17" s="20">
        <f t="shared" si="1"/>
        <v>0.95950000000000002</v>
      </c>
    </row>
    <row r="18" spans="1:11" x14ac:dyDescent="0.25">
      <c r="A18" s="17"/>
      <c r="B18" s="17"/>
      <c r="C18" s="18" t="s">
        <v>34</v>
      </c>
      <c r="D18" s="19">
        <v>1</v>
      </c>
      <c r="E18" s="19">
        <v>0.872</v>
      </c>
      <c r="F18" s="19">
        <v>0.96799999999999997</v>
      </c>
      <c r="G18" s="19">
        <v>1</v>
      </c>
      <c r="H18" s="19">
        <v>0.91800000000000004</v>
      </c>
      <c r="I18" s="19">
        <v>0.94799999999999995</v>
      </c>
      <c r="J18" s="20">
        <f t="shared" si="0"/>
        <v>0.93599999999999994</v>
      </c>
      <c r="K18" s="20">
        <f t="shared" si="1"/>
        <v>0.95900000000000007</v>
      </c>
    </row>
    <row r="19" spans="1:11" x14ac:dyDescent="0.25">
      <c r="A19" s="17"/>
      <c r="B19" s="17"/>
      <c r="C19" s="18" t="s">
        <v>35</v>
      </c>
      <c r="D19" s="19">
        <v>1</v>
      </c>
      <c r="E19" s="19">
        <v>0.94199999999999995</v>
      </c>
      <c r="F19" s="19">
        <v>0.98</v>
      </c>
      <c r="G19" s="19">
        <v>1</v>
      </c>
      <c r="H19" s="19">
        <v>0.873</v>
      </c>
      <c r="I19" s="19">
        <v>0.95199999999999996</v>
      </c>
      <c r="J19" s="20">
        <f t="shared" si="0"/>
        <v>0.97099999999999997</v>
      </c>
      <c r="K19" s="20">
        <f t="shared" si="1"/>
        <v>0.9365</v>
      </c>
    </row>
    <row r="20" spans="1:11" x14ac:dyDescent="0.25">
      <c r="C20" s="4"/>
      <c r="D20" s="2"/>
      <c r="E20" s="2"/>
      <c r="F20" s="2"/>
      <c r="G20" s="2"/>
      <c r="H20" s="2"/>
      <c r="I20" s="2"/>
      <c r="J20" s="2"/>
    </row>
    <row r="21" spans="1:11" x14ac:dyDescent="0.25">
      <c r="C21" s="4"/>
      <c r="D21" s="6"/>
      <c r="E21" s="8"/>
      <c r="F21" s="8"/>
      <c r="G21" s="8"/>
      <c r="H21" s="8"/>
      <c r="I21" s="8"/>
      <c r="J21" s="8"/>
    </row>
    <row r="22" spans="1:11" x14ac:dyDescent="0.25">
      <c r="C22" s="4"/>
      <c r="D22" s="2"/>
      <c r="E22" s="2"/>
      <c r="F22" s="2"/>
      <c r="G22" s="2"/>
      <c r="H22" s="2"/>
      <c r="I22" s="2"/>
      <c r="J22" s="2"/>
    </row>
    <row r="23" spans="1:11" x14ac:dyDescent="0.25">
      <c r="C23" s="4"/>
      <c r="D23" s="2"/>
      <c r="E23" s="2"/>
      <c r="F23" s="2"/>
      <c r="G23" s="2"/>
      <c r="H23" s="2"/>
      <c r="I23" s="2"/>
      <c r="J23" s="2"/>
    </row>
    <row r="24" spans="1:11" x14ac:dyDescent="0.25">
      <c r="C24" s="4"/>
      <c r="D24" s="2"/>
      <c r="E24" s="2"/>
      <c r="F24" s="2"/>
      <c r="G24" s="2"/>
      <c r="H24" s="2"/>
      <c r="I24" s="2"/>
      <c r="J24" s="2"/>
    </row>
    <row r="25" spans="1:11" x14ac:dyDescent="0.25">
      <c r="C25" s="4"/>
      <c r="D25" s="2"/>
      <c r="E25" s="2"/>
      <c r="F25" s="2"/>
      <c r="G25" s="2"/>
      <c r="H25" s="2"/>
      <c r="I25" s="2"/>
      <c r="J25" s="2"/>
    </row>
    <row r="26" spans="1:11" x14ac:dyDescent="0.25">
      <c r="C26" s="4"/>
      <c r="D26" s="2"/>
      <c r="E26" s="2"/>
      <c r="F26" s="2"/>
      <c r="G26" s="2"/>
      <c r="H26" s="2"/>
      <c r="I26" s="2"/>
      <c r="J26" s="2"/>
    </row>
    <row r="27" spans="1:11" x14ac:dyDescent="0.25">
      <c r="C27" s="4"/>
      <c r="D27" s="2"/>
      <c r="E27" s="2"/>
      <c r="F27" s="2"/>
      <c r="G27" s="2"/>
      <c r="H27" s="2"/>
      <c r="I27" s="2"/>
      <c r="J27" s="2"/>
    </row>
    <row r="28" spans="1:11" x14ac:dyDescent="0.25">
      <c r="C28" s="4"/>
      <c r="D28" s="2"/>
      <c r="E28" s="2"/>
      <c r="F28" s="2"/>
      <c r="G28" s="2"/>
      <c r="H28" s="2"/>
      <c r="I28" s="2"/>
      <c r="J28" s="2"/>
    </row>
    <row r="29" spans="1:11" x14ac:dyDescent="0.25">
      <c r="C29" s="4"/>
      <c r="D29" s="2"/>
      <c r="E29" s="2"/>
      <c r="F29" s="2"/>
      <c r="G29" s="2"/>
      <c r="H29" s="2"/>
      <c r="I29" s="2"/>
      <c r="J29" s="2"/>
    </row>
    <row r="30" spans="1:11" x14ac:dyDescent="0.25">
      <c r="C30" s="4"/>
      <c r="D30" s="2"/>
      <c r="E30" s="2"/>
      <c r="F30" s="2"/>
      <c r="G30" s="2"/>
      <c r="H30" s="2"/>
      <c r="I30" s="2"/>
      <c r="J30" s="2"/>
    </row>
    <row r="31" spans="1:11" x14ac:dyDescent="0.25">
      <c r="C31" s="4"/>
      <c r="D31" s="2"/>
      <c r="E31" s="2"/>
      <c r="F31" s="2"/>
      <c r="G31" s="2"/>
      <c r="H31" s="2"/>
      <c r="I31" s="2"/>
      <c r="J31" s="2"/>
    </row>
    <row r="32" spans="1:11" x14ac:dyDescent="0.25">
      <c r="C32" s="4"/>
      <c r="D32" s="2"/>
      <c r="E32" s="2"/>
      <c r="F32" s="2"/>
      <c r="G32" s="2"/>
      <c r="H32" s="2"/>
      <c r="I32" s="2"/>
      <c r="J32" s="2"/>
    </row>
    <row r="33" spans="3:10" x14ac:dyDescent="0.25">
      <c r="C33" s="4"/>
      <c r="D33" s="2"/>
      <c r="E33" s="2"/>
      <c r="F33" s="2"/>
      <c r="G33" s="2"/>
      <c r="H33" s="2"/>
      <c r="I33" s="2"/>
      <c r="J33" s="2"/>
    </row>
    <row r="34" spans="3:10" x14ac:dyDescent="0.25">
      <c r="C34" s="4"/>
      <c r="D34" s="2"/>
      <c r="E34" s="2"/>
      <c r="F34" s="2"/>
      <c r="G34" s="2"/>
      <c r="H34" s="2"/>
      <c r="I34" s="2"/>
      <c r="J34" s="2"/>
    </row>
    <row r="35" spans="3:10" x14ac:dyDescent="0.25">
      <c r="C35" s="4"/>
      <c r="D35" s="2"/>
      <c r="E35" s="2"/>
      <c r="F35" s="2"/>
      <c r="G35" s="2"/>
      <c r="H35" s="2"/>
      <c r="I35" s="2"/>
      <c r="J35" s="2"/>
    </row>
    <row r="36" spans="3:10" x14ac:dyDescent="0.25">
      <c r="C36" s="4"/>
      <c r="D36" s="2"/>
      <c r="E36" s="2"/>
      <c r="F36" s="2"/>
      <c r="G36" s="2"/>
      <c r="H36" s="2"/>
      <c r="I36" s="2"/>
      <c r="J36" s="2"/>
    </row>
    <row r="37" spans="3:10" x14ac:dyDescent="0.25">
      <c r="C37" s="4"/>
      <c r="D37" s="2"/>
      <c r="E37" s="2"/>
      <c r="F37" s="2"/>
      <c r="G37" s="2"/>
      <c r="H37" s="2"/>
      <c r="I37" s="2"/>
      <c r="J37" s="2"/>
    </row>
  </sheetData>
  <mergeCells count="17">
    <mergeCell ref="D21:J21"/>
    <mergeCell ref="A4:A11"/>
    <mergeCell ref="B4:B7"/>
    <mergeCell ref="B8:B11"/>
    <mergeCell ref="A12:A19"/>
    <mergeCell ref="B12:B15"/>
    <mergeCell ref="B16:B19"/>
    <mergeCell ref="D1:I1"/>
    <mergeCell ref="J1:Q1"/>
    <mergeCell ref="R1:Y1"/>
    <mergeCell ref="A2:C3"/>
    <mergeCell ref="D2:F2"/>
    <mergeCell ref="G2:I2"/>
    <mergeCell ref="J2:K2"/>
    <mergeCell ref="N2:Q2"/>
    <mergeCell ref="R2:U2"/>
    <mergeCell ref="V2:Y2"/>
  </mergeCells>
  <conditionalFormatting sqref="D25:I29">
    <cfRule type="top10" dxfId="153" priority="5" percent="1" rank="10"/>
    <cfRule type="top10" dxfId="152" priority="6" percent="1" bottom="1" rank="10"/>
  </conditionalFormatting>
  <conditionalFormatting sqref="D20:I20 D22:I23 D21">
    <cfRule type="top10" dxfId="151" priority="7" percent="1" rank="10"/>
    <cfRule type="top10" dxfId="150" priority="8" percent="1" bottom="1" rank="10"/>
  </conditionalFormatting>
  <conditionalFormatting sqref="D20:I20 D25:I29 D22:I23 D21">
    <cfRule type="top10" dxfId="149" priority="9" percent="1" bottom="1" rank="3"/>
  </conditionalFormatting>
  <conditionalFormatting sqref="D4:I19">
    <cfRule type="top10" dxfId="148" priority="2" percent="1" bottom="1" rank="1"/>
    <cfRule type="top10" dxfId="147" priority="4" percent="1" bottom="1" rank="10"/>
  </conditionalFormatting>
  <conditionalFormatting sqref="P16">
    <cfRule type="top10" dxfId="146" priority="3" percent="1" bottom="1" rank="1"/>
  </conditionalFormatting>
  <conditionalFormatting sqref="J4:K19">
    <cfRule type="top10" dxfId="145" priority="1" percent="1" bottom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AD97-D0E2-4DF1-83F0-7056CD50CDE5}">
  <dimension ref="A1:W34"/>
  <sheetViews>
    <sheetView workbookViewId="0">
      <selection activeCell="A6" sqref="A6"/>
    </sheetView>
  </sheetViews>
  <sheetFormatPr defaultRowHeight="15" x14ac:dyDescent="0.25"/>
  <cols>
    <col min="1" max="1" width="16.85546875" bestFit="1" customWidth="1"/>
    <col min="2" max="7" width="10" bestFit="1" customWidth="1"/>
    <col min="8" max="8" width="11.140625" bestFit="1" customWidth="1"/>
    <col min="9" max="9" width="7.5703125" bestFit="1" customWidth="1"/>
    <col min="10" max="10" width="7" bestFit="1" customWidth="1"/>
    <col min="11" max="11" width="6.5703125" bestFit="1" customWidth="1"/>
    <col min="12" max="12" width="11" bestFit="1" customWidth="1"/>
    <col min="13" max="14" width="7" bestFit="1" customWidth="1"/>
    <col min="15" max="15" width="6.5703125" bestFit="1" customWidth="1"/>
    <col min="16" max="16" width="11" bestFit="1" customWidth="1"/>
    <col min="17" max="18" width="7" bestFit="1" customWidth="1"/>
    <col min="19" max="19" width="6.5703125" bestFit="1" customWidth="1"/>
    <col min="20" max="20" width="11" bestFit="1" customWidth="1"/>
    <col min="21" max="22" width="7" bestFit="1" customWidth="1"/>
    <col min="23" max="23" width="6.5703125" bestFit="1" customWidth="1"/>
  </cols>
  <sheetData>
    <row r="1" spans="1:23" x14ac:dyDescent="0.25">
      <c r="A1" s="4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9" t="s">
        <v>39</v>
      </c>
      <c r="B2" s="6" t="s">
        <v>2</v>
      </c>
      <c r="C2" s="6"/>
      <c r="D2" s="6"/>
      <c r="E2" s="6"/>
      <c r="F2" s="6"/>
      <c r="G2" s="6"/>
      <c r="H2" s="6" t="s">
        <v>38</v>
      </c>
      <c r="I2" s="6"/>
      <c r="J2" s="14"/>
      <c r="K2" s="1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9"/>
      <c r="B3" s="7" t="s">
        <v>7</v>
      </c>
      <c r="C3" s="7"/>
      <c r="D3" s="6" t="s">
        <v>8</v>
      </c>
      <c r="E3" s="6"/>
      <c r="F3" s="7" t="s">
        <v>9</v>
      </c>
      <c r="G3" s="7"/>
      <c r="H3" s="6"/>
      <c r="I3" s="6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5"/>
      <c r="B4" s="4" t="s">
        <v>20</v>
      </c>
      <c r="C4" s="4" t="s">
        <v>28</v>
      </c>
      <c r="D4" s="4" t="s">
        <v>20</v>
      </c>
      <c r="E4" s="4" t="s">
        <v>28</v>
      </c>
      <c r="F4" s="4" t="s">
        <v>20</v>
      </c>
      <c r="G4" s="4" t="s">
        <v>28</v>
      </c>
      <c r="H4" s="4" t="s">
        <v>20</v>
      </c>
      <c r="I4" s="4" t="s">
        <v>28</v>
      </c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4" t="s">
        <v>19</v>
      </c>
      <c r="B5" s="2">
        <v>0.434</v>
      </c>
      <c r="C5" s="2">
        <v>1</v>
      </c>
      <c r="D5" s="2">
        <v>9.6000000000000002E-2</v>
      </c>
      <c r="E5" s="2">
        <v>0.58699999999999997</v>
      </c>
      <c r="F5" s="2">
        <v>0.189</v>
      </c>
      <c r="G5" s="2">
        <v>0.68400000000000005</v>
      </c>
      <c r="H5" s="29">
        <f>AVERAGE(B5,D5)</f>
        <v>0.26500000000000001</v>
      </c>
      <c r="I5" s="29">
        <f>AVERAGE(C5,E5)</f>
        <v>0.79349999999999998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4" t="s">
        <v>23</v>
      </c>
      <c r="B6" s="2">
        <v>0.41199999999999998</v>
      </c>
      <c r="C6" s="2">
        <v>1</v>
      </c>
      <c r="D6" s="2">
        <v>9.7000000000000003E-2</v>
      </c>
      <c r="E6" s="2">
        <v>0.49399999999999999</v>
      </c>
      <c r="F6" s="2">
        <v>0.183</v>
      </c>
      <c r="G6" s="2">
        <v>0.63100000000000001</v>
      </c>
      <c r="H6" s="29">
        <f t="shared" ref="H6:H7" si="0">AVERAGE(B6,D6)</f>
        <v>0.2545</v>
      </c>
      <c r="I6" s="29">
        <f t="shared" ref="I6:I7" si="1">AVERAGE(C6,E6)</f>
        <v>0.747</v>
      </c>
    </row>
    <row r="7" spans="1:23" x14ac:dyDescent="0.25">
      <c r="A7" s="4" t="s">
        <v>27</v>
      </c>
      <c r="B7" s="2">
        <v>0.42199999999999999</v>
      </c>
      <c r="C7" s="2">
        <v>1</v>
      </c>
      <c r="D7" s="2">
        <v>0.10100000000000001</v>
      </c>
      <c r="E7" s="2">
        <v>0.45</v>
      </c>
      <c r="F7" s="2">
        <v>0.16600000000000001</v>
      </c>
      <c r="G7" s="2">
        <v>0.56499999999999995</v>
      </c>
      <c r="H7" s="29">
        <f t="shared" si="0"/>
        <v>0.26150000000000001</v>
      </c>
      <c r="I7" s="29">
        <f t="shared" si="1"/>
        <v>0.72499999999999998</v>
      </c>
    </row>
    <row r="8" spans="1:23" x14ac:dyDescent="0.25">
      <c r="A8" s="4"/>
      <c r="B8" s="2"/>
      <c r="C8" s="2"/>
      <c r="D8" s="2"/>
      <c r="E8" s="2"/>
      <c r="F8" s="2"/>
      <c r="G8" s="2"/>
      <c r="H8" s="2"/>
    </row>
    <row r="9" spans="1:23" x14ac:dyDescent="0.25">
      <c r="A9" s="4"/>
      <c r="B9" s="2"/>
      <c r="C9" s="2"/>
      <c r="D9" s="2"/>
      <c r="E9" s="2"/>
      <c r="F9" s="2"/>
      <c r="G9" s="2"/>
      <c r="H9" s="2"/>
    </row>
    <row r="10" spans="1:23" x14ac:dyDescent="0.25">
      <c r="A10" s="4"/>
      <c r="B10" s="2"/>
      <c r="C10" s="2"/>
      <c r="D10" s="2"/>
      <c r="E10" s="2"/>
      <c r="F10" s="2"/>
      <c r="G10" s="2"/>
      <c r="H10" s="2"/>
    </row>
    <row r="11" spans="1:23" x14ac:dyDescent="0.25">
      <c r="A11" s="4"/>
      <c r="B11" s="2"/>
      <c r="C11" s="2"/>
      <c r="D11" s="2"/>
      <c r="E11" s="2"/>
      <c r="F11" s="2"/>
      <c r="G11" s="2"/>
      <c r="H11" s="2"/>
    </row>
    <row r="12" spans="1:23" x14ac:dyDescent="0.25">
      <c r="A12" s="4"/>
      <c r="B12" s="2"/>
      <c r="C12" s="2"/>
      <c r="D12" s="2"/>
      <c r="E12" s="2"/>
      <c r="F12" s="2"/>
      <c r="G12" s="2"/>
      <c r="H12" s="2"/>
    </row>
    <row r="13" spans="1:23" x14ac:dyDescent="0.25">
      <c r="A13" s="4"/>
      <c r="B13" s="2"/>
      <c r="C13" s="2"/>
      <c r="D13" s="2"/>
      <c r="E13" s="2"/>
      <c r="F13" s="2"/>
      <c r="G13" s="2"/>
      <c r="H13" s="2"/>
    </row>
    <row r="14" spans="1:23" x14ac:dyDescent="0.25">
      <c r="A14" s="4"/>
      <c r="B14" s="2"/>
      <c r="C14" s="2"/>
      <c r="D14" s="2"/>
      <c r="E14" s="2"/>
      <c r="F14" s="2"/>
      <c r="G14" s="2"/>
      <c r="H14" s="2"/>
    </row>
    <row r="15" spans="1:23" x14ac:dyDescent="0.25">
      <c r="A15" s="4"/>
      <c r="B15" s="2"/>
      <c r="C15" s="2"/>
      <c r="D15" s="2"/>
      <c r="E15" s="2"/>
      <c r="F15" s="2"/>
      <c r="G15" s="2"/>
      <c r="H15" s="2"/>
    </row>
    <row r="16" spans="1:23" x14ac:dyDescent="0.25">
      <c r="A16" s="4"/>
      <c r="B16" s="2"/>
      <c r="C16" s="2"/>
      <c r="D16" s="2"/>
      <c r="E16" s="2"/>
      <c r="F16" s="2"/>
      <c r="G16" s="2"/>
      <c r="H16" s="2"/>
    </row>
    <row r="17" spans="1:8" x14ac:dyDescent="0.25">
      <c r="A17" s="4"/>
      <c r="B17" s="2"/>
      <c r="C17" s="2"/>
      <c r="D17" s="2"/>
      <c r="E17" s="2"/>
      <c r="F17" s="2"/>
      <c r="G17" s="2"/>
      <c r="H17" s="2"/>
    </row>
    <row r="18" spans="1:8" x14ac:dyDescent="0.25">
      <c r="A18" s="4"/>
      <c r="B18" s="6"/>
      <c r="C18" s="8"/>
      <c r="D18" s="8"/>
      <c r="E18" s="8"/>
      <c r="F18" s="8"/>
      <c r="G18" s="8"/>
      <c r="H18" s="8"/>
    </row>
    <row r="19" spans="1:8" x14ac:dyDescent="0.25">
      <c r="A19" s="4"/>
      <c r="B19" s="2"/>
      <c r="C19" s="2"/>
      <c r="D19" s="2"/>
      <c r="E19" s="2"/>
      <c r="F19" s="2"/>
      <c r="G19" s="2"/>
      <c r="H19" s="2"/>
    </row>
    <row r="20" spans="1:8" x14ac:dyDescent="0.25">
      <c r="A20" s="4"/>
      <c r="B20" s="2"/>
      <c r="C20" s="2"/>
      <c r="D20" s="2"/>
      <c r="E20" s="2"/>
      <c r="F20" s="2"/>
      <c r="G20" s="2"/>
      <c r="H20" s="2"/>
    </row>
    <row r="21" spans="1:8" x14ac:dyDescent="0.25">
      <c r="A21" s="4"/>
      <c r="B21" s="2"/>
      <c r="C21" s="2"/>
      <c r="D21" s="2"/>
      <c r="E21" s="2"/>
      <c r="F21" s="2"/>
      <c r="G21" s="2"/>
      <c r="H21" s="2"/>
    </row>
    <row r="22" spans="1:8" x14ac:dyDescent="0.25">
      <c r="A22" s="4"/>
      <c r="B22" s="2"/>
      <c r="C22" s="2"/>
      <c r="D22" s="2"/>
      <c r="E22" s="2"/>
      <c r="F22" s="2"/>
      <c r="G22" s="2"/>
      <c r="H22" s="2"/>
    </row>
    <row r="23" spans="1:8" x14ac:dyDescent="0.25">
      <c r="A23" s="4"/>
      <c r="B23" s="2"/>
      <c r="C23" s="2"/>
      <c r="D23" s="2"/>
      <c r="E23" s="2"/>
      <c r="F23" s="2"/>
      <c r="G23" s="2"/>
      <c r="H23" s="2"/>
    </row>
    <row r="24" spans="1:8" x14ac:dyDescent="0.25">
      <c r="A24" s="4"/>
      <c r="B24" s="2"/>
      <c r="C24" s="2"/>
      <c r="D24" s="2"/>
      <c r="E24" s="2"/>
      <c r="F24" s="2"/>
      <c r="G24" s="2"/>
      <c r="H24" s="2"/>
    </row>
    <row r="25" spans="1:8" x14ac:dyDescent="0.25">
      <c r="A25" s="4"/>
      <c r="B25" s="2"/>
      <c r="C25" s="2"/>
      <c r="D25" s="2"/>
      <c r="E25" s="2"/>
      <c r="F25" s="2"/>
      <c r="G25" s="2"/>
      <c r="H25" s="2"/>
    </row>
    <row r="26" spans="1:8" x14ac:dyDescent="0.25">
      <c r="A26" s="4"/>
      <c r="B26" s="2"/>
      <c r="C26" s="2"/>
      <c r="D26" s="2"/>
      <c r="E26" s="2"/>
      <c r="F26" s="2"/>
      <c r="G26" s="2"/>
      <c r="H26" s="2"/>
    </row>
    <row r="27" spans="1:8" x14ac:dyDescent="0.25">
      <c r="A27" s="4"/>
      <c r="B27" s="2"/>
      <c r="C27" s="2"/>
      <c r="D27" s="2"/>
      <c r="E27" s="2"/>
      <c r="F27" s="2"/>
      <c r="G27" s="2"/>
      <c r="H27" s="2"/>
    </row>
    <row r="28" spans="1:8" x14ac:dyDescent="0.25">
      <c r="A28" s="4"/>
      <c r="B28" s="2"/>
      <c r="C28" s="2"/>
      <c r="D28" s="2"/>
      <c r="E28" s="2"/>
      <c r="F28" s="2"/>
      <c r="G28" s="2"/>
      <c r="H28" s="2"/>
    </row>
    <row r="29" spans="1:8" x14ac:dyDescent="0.25">
      <c r="A29" s="4"/>
      <c r="B29" s="2"/>
      <c r="C29" s="2"/>
      <c r="D29" s="2"/>
      <c r="E29" s="2"/>
      <c r="F29" s="2"/>
      <c r="G29" s="2"/>
      <c r="H29" s="2"/>
    </row>
    <row r="30" spans="1:8" x14ac:dyDescent="0.25">
      <c r="A30" s="4"/>
      <c r="B30" s="2"/>
      <c r="C30" s="2"/>
      <c r="D30" s="2"/>
      <c r="E30" s="2"/>
      <c r="F30" s="2"/>
      <c r="G30" s="2"/>
      <c r="H30" s="2"/>
    </row>
    <row r="31" spans="1:8" x14ac:dyDescent="0.25">
      <c r="A31" s="4"/>
      <c r="B31" s="2"/>
      <c r="C31" s="2"/>
      <c r="D31" s="2"/>
      <c r="E31" s="2"/>
      <c r="F31" s="2"/>
      <c r="G31" s="2"/>
      <c r="H31" s="2"/>
    </row>
    <row r="32" spans="1:8" x14ac:dyDescent="0.25">
      <c r="A32" s="4"/>
      <c r="B32" s="2"/>
      <c r="C32" s="2"/>
      <c r="D32" s="2"/>
      <c r="E32" s="2"/>
      <c r="F32" s="2"/>
      <c r="G32" s="2"/>
      <c r="H32" s="2"/>
    </row>
    <row r="33" spans="1:8" x14ac:dyDescent="0.25">
      <c r="A33" s="4"/>
      <c r="B33" s="2"/>
      <c r="C33" s="2"/>
      <c r="D33" s="2"/>
      <c r="E33" s="2"/>
      <c r="F33" s="2"/>
      <c r="G33" s="2"/>
      <c r="H33" s="2"/>
    </row>
    <row r="34" spans="1:8" x14ac:dyDescent="0.25">
      <c r="A34" s="4"/>
      <c r="B34" s="2"/>
      <c r="C34" s="2"/>
      <c r="D34" s="2"/>
      <c r="E34" s="2"/>
      <c r="F34" s="2"/>
      <c r="G34" s="2"/>
      <c r="H34" s="2"/>
    </row>
  </sheetData>
  <mergeCells count="13">
    <mergeCell ref="D3:E3"/>
    <mergeCell ref="F3:G3"/>
    <mergeCell ref="B18:H18"/>
    <mergeCell ref="H2:I3"/>
    <mergeCell ref="B1:G1"/>
    <mergeCell ref="H1:O1"/>
    <mergeCell ref="P1:W1"/>
    <mergeCell ref="A2:A3"/>
    <mergeCell ref="B2:G2"/>
    <mergeCell ref="L2:O2"/>
    <mergeCell ref="P2:S2"/>
    <mergeCell ref="T2:W2"/>
    <mergeCell ref="B3:C3"/>
  </mergeCells>
  <conditionalFormatting sqref="B8:G9 B11:G13 B10">
    <cfRule type="top10" dxfId="144" priority="7" percent="1" rank="10"/>
    <cfRule type="top10" dxfId="143" priority="9" percent="1" bottom="1" rank="10"/>
  </conditionalFormatting>
  <conditionalFormatting sqref="B15:G17 B19:G20 B18">
    <cfRule type="top10" dxfId="142" priority="5" percent="1" rank="10"/>
    <cfRule type="top10" dxfId="141" priority="10" percent="1" bottom="1" rank="10"/>
  </conditionalFormatting>
  <conditionalFormatting sqref="B22:G26">
    <cfRule type="top10" dxfId="140" priority="6" percent="1" rank="10"/>
    <cfRule type="top10" dxfId="139" priority="8" percent="1" bottom="1" rank="10"/>
  </conditionalFormatting>
  <conditionalFormatting sqref="B8:G9 D5:D7 B5:B7 B15:G17 B22:G26 B11:G13 B10 B19:G20 B18 B4:G4 F5:F7">
    <cfRule type="top10" dxfId="138" priority="11" percent="1" bottom="1" rank="3"/>
  </conditionalFormatting>
  <conditionalFormatting sqref="H4:I4">
    <cfRule type="top10" dxfId="137" priority="3" percent="1" rank="10"/>
    <cfRule type="top10" dxfId="136" priority="4" percent="1" bottom="1" rank="10"/>
  </conditionalFormatting>
  <conditionalFormatting sqref="H4:I4">
    <cfRule type="top10" dxfId="135" priority="2" percent="1" bottom="1" rank="3"/>
  </conditionalFormatting>
  <conditionalFormatting sqref="D5:D7 B5:B7 B4:G4 F5:F7">
    <cfRule type="top10" dxfId="134" priority="111" percent="1" rank="10"/>
    <cfRule type="top10" dxfId="133" priority="112" percent="1" bottom="1" rank="10"/>
  </conditionalFormatting>
  <conditionalFormatting sqref="H5:I7">
    <cfRule type="top10" dxfId="132" priority="125" bottom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B74B-7597-4DCD-9228-B8FDA43D0494}">
  <dimension ref="A1:W37"/>
  <sheetViews>
    <sheetView tabSelected="1" workbookViewId="0">
      <selection activeCell="Q17" sqref="Q17"/>
    </sheetView>
  </sheetViews>
  <sheetFormatPr defaultRowHeight="15" x14ac:dyDescent="0.25"/>
  <cols>
    <col min="1" max="1" width="16.85546875" bestFit="1" customWidth="1"/>
    <col min="2" max="7" width="10" bestFit="1" customWidth="1"/>
    <col min="8" max="8" width="6.140625" bestFit="1" customWidth="1"/>
    <col min="9" max="9" width="7.7109375" bestFit="1" customWidth="1"/>
    <col min="10" max="10" width="7" bestFit="1" customWidth="1"/>
    <col min="11" max="11" width="6.5703125" bestFit="1" customWidth="1"/>
    <col min="12" max="12" width="11" bestFit="1" customWidth="1"/>
    <col min="13" max="14" width="7" bestFit="1" customWidth="1"/>
    <col min="15" max="15" width="6.5703125" bestFit="1" customWidth="1"/>
    <col min="16" max="16" width="11" bestFit="1" customWidth="1"/>
    <col min="17" max="18" width="7" bestFit="1" customWidth="1"/>
    <col min="19" max="19" width="6.5703125" bestFit="1" customWidth="1"/>
    <col min="20" max="20" width="11" bestFit="1" customWidth="1"/>
    <col min="21" max="22" width="7" bestFit="1" customWidth="1"/>
    <col min="23" max="23" width="6.5703125" bestFit="1" customWidth="1"/>
  </cols>
  <sheetData>
    <row r="1" spans="1:23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 x14ac:dyDescent="0.25">
      <c r="A2" s="15" t="s">
        <v>39</v>
      </c>
      <c r="B2" s="16" t="s">
        <v>2</v>
      </c>
      <c r="C2" s="16"/>
      <c r="D2" s="16"/>
      <c r="E2" s="16" t="s">
        <v>32</v>
      </c>
      <c r="F2" s="16"/>
      <c r="G2" s="16"/>
      <c r="H2" s="16" t="s">
        <v>38</v>
      </c>
      <c r="I2" s="16"/>
      <c r="J2" s="14"/>
      <c r="K2" s="1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21"/>
      <c r="B3" s="22" t="s">
        <v>11</v>
      </c>
      <c r="C3" s="22" t="s">
        <v>10</v>
      </c>
      <c r="D3" s="22" t="s">
        <v>12</v>
      </c>
      <c r="E3" s="22" t="s">
        <v>11</v>
      </c>
      <c r="F3" s="22" t="s">
        <v>10</v>
      </c>
      <c r="G3" s="22" t="s">
        <v>12</v>
      </c>
      <c r="H3" s="22" t="s">
        <v>2</v>
      </c>
      <c r="I3" s="22" t="s">
        <v>32</v>
      </c>
      <c r="L3" s="12"/>
      <c r="M3" s="12"/>
      <c r="N3" s="12"/>
      <c r="U3" s="3"/>
      <c r="V3" s="3"/>
      <c r="W3" s="3"/>
    </row>
    <row r="4" spans="1:23" x14ac:dyDescent="0.25">
      <c r="A4" s="2" t="s">
        <v>5</v>
      </c>
      <c r="B4" s="11">
        <v>0.41199999999999998</v>
      </c>
      <c r="C4" s="11">
        <v>9.7000000000000003E-2</v>
      </c>
      <c r="D4" s="11">
        <v>0.183</v>
      </c>
      <c r="E4" s="11">
        <v>0.41299999999999998</v>
      </c>
      <c r="F4" s="11">
        <v>0.108</v>
      </c>
      <c r="G4" s="11">
        <v>0.183</v>
      </c>
      <c r="H4" s="20">
        <f>AVERAGE(B4:C4)</f>
        <v>0.2545</v>
      </c>
      <c r="I4" s="20">
        <f>AVERAGE(E4:F4)</f>
        <v>0.26050000000000001</v>
      </c>
      <c r="L4" s="13"/>
      <c r="M4" s="13"/>
      <c r="N4" s="13"/>
      <c r="U4" s="3"/>
      <c r="V4" s="3"/>
      <c r="W4" s="3"/>
    </row>
    <row r="5" spans="1:23" x14ac:dyDescent="0.25">
      <c r="A5" s="2" t="s">
        <v>31</v>
      </c>
      <c r="B5" s="11">
        <v>0.39100000000000001</v>
      </c>
      <c r="C5" s="11">
        <v>9.1999999999999998E-2</v>
      </c>
      <c r="D5" s="11">
        <v>0.159</v>
      </c>
      <c r="E5" s="11">
        <v>0.40600000000000003</v>
      </c>
      <c r="F5" s="11">
        <v>0.105</v>
      </c>
      <c r="G5" s="11">
        <v>0.17599999999999999</v>
      </c>
      <c r="H5" s="20">
        <f>AVERAGE(B5:C5)</f>
        <v>0.24149999999999999</v>
      </c>
      <c r="I5" s="20">
        <f>AVERAGE(E5:F5)</f>
        <v>0.2555</v>
      </c>
      <c r="J5" s="3"/>
      <c r="K5" s="3"/>
      <c r="U5" s="3"/>
      <c r="V5" s="3"/>
      <c r="W5" s="3"/>
    </row>
    <row r="6" spans="1:23" x14ac:dyDescent="0.25">
      <c r="A6" s="27"/>
      <c r="B6" s="19"/>
      <c r="C6" s="19"/>
      <c r="D6" s="19"/>
      <c r="E6" s="19"/>
      <c r="F6" s="19"/>
      <c r="G6" s="19"/>
      <c r="H6" s="20"/>
      <c r="I6" s="20"/>
      <c r="J6" s="3"/>
      <c r="K6" s="3"/>
      <c r="U6" s="3"/>
      <c r="V6" s="3"/>
      <c r="W6" s="3"/>
    </row>
    <row r="7" spans="1:23" x14ac:dyDescent="0.25">
      <c r="A7" s="27"/>
      <c r="B7" s="19"/>
      <c r="C7" s="19"/>
      <c r="D7" s="19"/>
      <c r="E7" s="19"/>
      <c r="F7" s="19"/>
      <c r="G7" s="19"/>
      <c r="H7" s="20"/>
      <c r="I7" s="20"/>
    </row>
    <row r="8" spans="1:23" x14ac:dyDescent="0.25">
      <c r="A8" s="27"/>
      <c r="B8" s="19"/>
      <c r="C8" s="19"/>
      <c r="D8" s="19"/>
      <c r="E8" s="19"/>
      <c r="F8" s="19"/>
      <c r="G8" s="19"/>
      <c r="H8" s="20"/>
      <c r="I8" s="20"/>
    </row>
    <row r="9" spans="1:23" x14ac:dyDescent="0.25">
      <c r="A9" s="27"/>
      <c r="B9" s="19"/>
      <c r="C9" s="19"/>
      <c r="D9" s="19"/>
      <c r="E9" s="19"/>
      <c r="F9" s="19"/>
      <c r="G9" s="19"/>
      <c r="H9" s="20"/>
      <c r="I9" s="20"/>
    </row>
    <row r="10" spans="1:23" x14ac:dyDescent="0.25">
      <c r="A10" s="27"/>
      <c r="B10" s="19"/>
      <c r="C10" s="19"/>
      <c r="D10" s="19"/>
      <c r="E10" s="19"/>
      <c r="F10" s="19"/>
      <c r="G10" s="19"/>
      <c r="H10" s="20"/>
      <c r="I10" s="20"/>
      <c r="J10" s="28"/>
      <c r="K10" s="28"/>
    </row>
    <row r="11" spans="1:23" x14ac:dyDescent="0.25">
      <c r="A11" s="27"/>
      <c r="B11" s="19"/>
      <c r="C11" s="19"/>
      <c r="D11" s="19"/>
      <c r="E11" s="19"/>
      <c r="F11" s="19"/>
      <c r="G11" s="19"/>
      <c r="H11" s="20"/>
      <c r="I11" s="20"/>
      <c r="J11" s="28"/>
      <c r="K11" s="28"/>
    </row>
    <row r="12" spans="1:23" x14ac:dyDescent="0.25">
      <c r="A12" s="17"/>
      <c r="B12" s="19"/>
      <c r="C12" s="19"/>
      <c r="D12" s="19"/>
      <c r="E12" s="19"/>
      <c r="F12" s="19"/>
      <c r="G12" s="19"/>
      <c r="H12" s="20"/>
      <c r="I12" s="20"/>
      <c r="J12" s="28"/>
      <c r="K12" s="28"/>
    </row>
    <row r="13" spans="1:23" x14ac:dyDescent="0.25">
      <c r="A13" s="17"/>
      <c r="B13" s="19"/>
      <c r="C13" s="19"/>
      <c r="D13" s="19"/>
      <c r="E13" s="19"/>
      <c r="F13" s="19"/>
      <c r="G13" s="19"/>
      <c r="H13" s="20"/>
      <c r="I13" s="20"/>
      <c r="J13" s="28"/>
      <c r="K13" s="28"/>
    </row>
    <row r="14" spans="1:23" x14ac:dyDescent="0.25">
      <c r="A14" s="17"/>
      <c r="B14" s="19"/>
      <c r="C14" s="19"/>
      <c r="D14" s="19"/>
      <c r="E14" s="19"/>
      <c r="F14" s="19"/>
      <c r="G14" s="19"/>
      <c r="H14" s="20"/>
      <c r="I14" s="20"/>
      <c r="J14" s="28"/>
      <c r="K14" s="28"/>
    </row>
    <row r="15" spans="1:23" x14ac:dyDescent="0.25">
      <c r="A15" s="17"/>
      <c r="B15" s="19"/>
      <c r="C15" s="19"/>
      <c r="D15" s="19"/>
      <c r="E15" s="19"/>
      <c r="F15" s="19"/>
      <c r="G15" s="19"/>
      <c r="H15" s="20"/>
      <c r="I15" s="20"/>
      <c r="J15" s="28"/>
      <c r="K15" s="28"/>
    </row>
    <row r="16" spans="1:23" x14ac:dyDescent="0.25">
      <c r="A16" s="17"/>
      <c r="B16" s="19"/>
      <c r="C16" s="19"/>
      <c r="D16" s="19"/>
      <c r="E16" s="19"/>
      <c r="F16" s="19"/>
      <c r="G16" s="19"/>
      <c r="H16" s="20"/>
      <c r="I16" s="20"/>
      <c r="J16" s="28"/>
      <c r="K16" s="28"/>
    </row>
    <row r="17" spans="1:11" x14ac:dyDescent="0.25">
      <c r="A17" s="17"/>
      <c r="B17" s="19"/>
      <c r="C17" s="19"/>
      <c r="D17" s="19"/>
      <c r="E17" s="19"/>
      <c r="F17" s="19"/>
      <c r="G17" s="19"/>
      <c r="H17" s="20"/>
      <c r="I17" s="20"/>
      <c r="J17" s="28"/>
      <c r="K17" s="28"/>
    </row>
    <row r="18" spans="1:11" x14ac:dyDescent="0.25">
      <c r="A18" s="17"/>
      <c r="B18" s="19"/>
      <c r="C18" s="19"/>
      <c r="D18" s="19"/>
      <c r="E18" s="19"/>
      <c r="F18" s="19"/>
      <c r="G18" s="19"/>
      <c r="H18" s="20"/>
      <c r="I18" s="20"/>
      <c r="J18" s="28"/>
      <c r="K18" s="28"/>
    </row>
    <row r="19" spans="1:11" x14ac:dyDescent="0.25">
      <c r="A19" s="17"/>
      <c r="B19" s="19"/>
      <c r="C19" s="19"/>
      <c r="D19" s="19"/>
      <c r="E19" s="19"/>
      <c r="F19" s="19"/>
      <c r="G19" s="19"/>
      <c r="H19" s="20"/>
      <c r="I19" s="20"/>
      <c r="J19" s="28"/>
      <c r="K19" s="28"/>
    </row>
    <row r="20" spans="1:11" x14ac:dyDescent="0.25">
      <c r="B20" s="2"/>
      <c r="C20" s="2"/>
      <c r="D20" s="2"/>
      <c r="E20" s="2"/>
      <c r="F20" s="2"/>
      <c r="G20" s="2"/>
      <c r="H20" s="2"/>
    </row>
    <row r="21" spans="1:11" x14ac:dyDescent="0.25">
      <c r="B21" s="6"/>
      <c r="C21" s="8"/>
      <c r="D21" s="8"/>
      <c r="E21" s="8"/>
      <c r="F21" s="8"/>
      <c r="G21" s="8"/>
      <c r="H21" s="8"/>
    </row>
    <row r="22" spans="1:11" x14ac:dyDescent="0.25">
      <c r="B22" s="2"/>
      <c r="C22" s="2"/>
      <c r="D22" s="2"/>
      <c r="E22" s="2"/>
      <c r="F22" s="2"/>
      <c r="G22" s="2"/>
      <c r="H22" s="2"/>
    </row>
    <row r="23" spans="1:11" x14ac:dyDescent="0.25">
      <c r="B23" s="2"/>
      <c r="C23" s="2"/>
      <c r="D23" s="2"/>
      <c r="E23" s="2"/>
      <c r="F23" s="2"/>
      <c r="G23" s="2"/>
      <c r="H23" s="2"/>
    </row>
    <row r="24" spans="1:11" x14ac:dyDescent="0.25">
      <c r="B24" s="2"/>
      <c r="C24" s="2"/>
      <c r="D24" s="2"/>
      <c r="E24" s="2"/>
      <c r="F24" s="2"/>
      <c r="G24" s="2"/>
      <c r="H24" s="2"/>
    </row>
    <row r="25" spans="1:11" x14ac:dyDescent="0.25">
      <c r="B25" s="2"/>
      <c r="C25" s="2"/>
      <c r="D25" s="2"/>
      <c r="E25" s="2"/>
      <c r="F25" s="2"/>
      <c r="G25" s="2"/>
      <c r="H25" s="2"/>
    </row>
    <row r="26" spans="1:11" x14ac:dyDescent="0.25">
      <c r="B26" s="2"/>
      <c r="C26" s="2"/>
      <c r="D26" s="2"/>
      <c r="E26" s="2"/>
      <c r="F26" s="2"/>
      <c r="G26" s="2"/>
      <c r="H26" s="2"/>
    </row>
    <row r="27" spans="1:11" x14ac:dyDescent="0.25">
      <c r="B27" s="2"/>
      <c r="C27" s="2"/>
      <c r="D27" s="2"/>
      <c r="E27" s="2"/>
      <c r="F27" s="2"/>
      <c r="G27" s="2"/>
      <c r="H27" s="2"/>
    </row>
    <row r="28" spans="1:11" x14ac:dyDescent="0.25">
      <c r="B28" s="2"/>
      <c r="C28" s="2"/>
      <c r="D28" s="2"/>
      <c r="E28" s="2"/>
      <c r="F28" s="2"/>
      <c r="G28" s="2"/>
      <c r="H28" s="2"/>
    </row>
    <row r="29" spans="1:11" x14ac:dyDescent="0.25">
      <c r="B29" s="2"/>
      <c r="C29" s="2"/>
      <c r="D29" s="2"/>
      <c r="E29" s="2"/>
      <c r="F29" s="2"/>
      <c r="G29" s="2"/>
      <c r="H29" s="2"/>
    </row>
    <row r="30" spans="1:11" x14ac:dyDescent="0.25">
      <c r="B30" s="2"/>
      <c r="C30" s="2"/>
      <c r="D30" s="2"/>
      <c r="E30" s="2"/>
      <c r="F30" s="2"/>
      <c r="G30" s="2"/>
      <c r="H30" s="2"/>
    </row>
    <row r="31" spans="1:11" x14ac:dyDescent="0.25">
      <c r="B31" s="2"/>
      <c r="C31" s="2"/>
      <c r="D31" s="2"/>
      <c r="E31" s="2"/>
      <c r="F31" s="2"/>
      <c r="G31" s="2"/>
      <c r="H31" s="2"/>
    </row>
    <row r="32" spans="1:11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</sheetData>
  <mergeCells count="12">
    <mergeCell ref="A12:A19"/>
    <mergeCell ref="B21:H21"/>
    <mergeCell ref="B1:G1"/>
    <mergeCell ref="H1:O1"/>
    <mergeCell ref="P1:W1"/>
    <mergeCell ref="A2:A3"/>
    <mergeCell ref="B2:D2"/>
    <mergeCell ref="E2:G2"/>
    <mergeCell ref="H2:I2"/>
    <mergeCell ref="L2:O2"/>
    <mergeCell ref="P2:S2"/>
    <mergeCell ref="T2:W2"/>
  </mergeCells>
  <conditionalFormatting sqref="B25:G29">
    <cfRule type="top10" dxfId="131" priority="6" percent="1" rank="10"/>
    <cfRule type="top10" dxfId="130" priority="7" percent="1" bottom="1" rank="10"/>
  </conditionalFormatting>
  <conditionalFormatting sqref="B20:G20 B22:G23 B21">
    <cfRule type="top10" dxfId="129" priority="8" percent="1" rank="10"/>
    <cfRule type="top10" dxfId="128" priority="9" percent="1" bottom="1" rank="10"/>
  </conditionalFormatting>
  <conditionalFormatting sqref="B20:G20 B25:G29 B22:G23 B21">
    <cfRule type="top10" dxfId="127" priority="10" percent="1" bottom="1" rank="3"/>
  </conditionalFormatting>
  <conditionalFormatting sqref="B6:G19">
    <cfRule type="top10" dxfId="126" priority="3" percent="1" bottom="1" rank="1"/>
    <cfRule type="top10" dxfId="125" priority="5" percent="1" bottom="1" rank="10"/>
  </conditionalFormatting>
  <conditionalFormatting sqref="N16">
    <cfRule type="top10" dxfId="124" priority="4" percent="1" bottom="1" rank="1"/>
  </conditionalFormatting>
  <conditionalFormatting sqref="H4:I19">
    <cfRule type="top10" dxfId="123" priority="2" percent="1" bottom="1" rank="1"/>
  </conditionalFormatting>
  <conditionalFormatting sqref="B4:G5">
    <cfRule type="top10" dxfId="0" priority="1" percent="1" bottom="1" rank="10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I g E A A B Q S w M E F A A C A A g A m o X s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m o X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F 7 F b g E / 3 + g g E A A L 8 C A A A T A B w A R m 9 y b X V s Y X M v U 2 V j d G l v b j E u b S C i G A A o o B Q A A A A A A A A A A A A A A A A A A A A A A A A A A A B 1 k M t O 4 z A U h v e V + g 6 W Z 5 N K V i R A s 4 A q C 5 S C W F C m 0 3 R m U 6 P I O K c 0 G l 8 i H 7 t D h X h 3 n C Y o U B V v 7 H P 7 / v 8 Y Q f r a G l J 0 9 9 l 0 P B q P c C s c V M Q B B u W R Z E S B H 4 9 I P I U N T k L M 5 L h L Z 1 Y G D c Y n t 7 W C N L f G x w A T m l / x P w g O u V D w U v K P N u T / r f u H j Z D A 5 / e L J d e q c d y L J w X I c a d L Y Y T a Y 4 2 8 + D s v e / G y s W p f I k h r K h d M K n F H J 2 w 9 A 1 X r 2 o P L 6 J Q y k l s V t M H s k p E b I 2 1 V m + f s 7 P z n O S O / g / V Q + L 2 C b H i m D 9 b A 4 4 R 1 O / 2 g C 2 d 1 r F X k D k Q V j d O 4 4 K r 1 l f a V P p 9 0 6 z O y 7 v P X S h V S K O E w 8 y 5 8 R l 5 X V e T l A b 3 V A y 5 m O 6 v J C V F G 6 L w 2 s / x 2 E X l Q x R i E 3 J I l N C p + m U v 7 x w p e f L L u O h 8 Z T d s 5 R i e D d L 4 V 5 j l y V / s G B u m V E w Y 3 1 u n O Q F v E 5 M g n e 3 0 9 t u B j H z F B P 4 F 7 e x s 0 l j a Y d v D X Z v O t R I v / 4 u U E / r D h w w G f H p h J y c j F 5 F h 3 P K r N K e n p O 1 B L A Q I t A B Q A A g A I A J q F 7 F a a S P B z p A A A A P Y A A A A S A A A A A A A A A A A A A A A A A A A A A A B D b 2 5 m a W c v U G F j a 2 F n Z S 5 4 b W x Q S w E C L Q A U A A I A C A C a h e x W D 8 r p q 6 Q A A A D p A A A A E w A A A A A A A A A A A A A A A A D w A A A A W 0 N v b n R l b n R f V H l w Z X N d L n h t b F B L A Q I t A B Q A A g A I A J q F 7 F b g E / 3 + g g E A A L 8 C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c m V z d W x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y M g S 2 V y b m V s J n F 1 b 3 Q 7 L C Z x d W 9 0 O 1 B y a W 9 y J n F 1 b 3 Q 7 L C Z x d W 9 0 O 1 B D Q S Z x d W 9 0 O y w m c X V v d D t E Y X R h c 2 V 0 J n F 1 b 3 Q 7 L C Z x d W 9 0 O 2 M m c X V v d D s s J n F 1 b 3 Q 7 Z C Z x d W 9 0 O y w m c X V v d D t D J n F 1 b 3 Q 7 L C Z x d W 9 0 O 0 V w c 2 l s b 2 4 m c X V v d D s s J n F 1 b 3 Q 7 T W l u R E N G J n F 1 b 3 Q 7 L C Z x d W 9 0 O 0 1 p b k R D R l B h c n N l Z C Z x d W 9 0 O 1 0 i I C 8 + P E V u d H J 5 I F R 5 c G U 9 I k Z p b G x D b 2 x 1 b W 5 U e X B l c y I g V m F s d W U 9 I n N C Z 1 l H Q m d Z R 0 J n W U d C U T 0 9 I i A v P j x F b n R y e S B U e X B l P S J G a W x s V G 9 E Y X R h T W 9 k Z W x F b m F i b G V k I i B W Y W x 1 Z T 0 i b D A i I C 8 + P E V u d H J 5 I F R 5 c G U 9 I l F 1 Z X J 5 S U Q i I F Z h b H V l P S J z O G I 2 Y W J i Y T U t Z W V l N C 0 0 M z B i L W J k M j k t N W M 0 M W E 0 Z j A 5 N j Z i I i A v P j x F b n R y e S B U e X B l P S J G a W x s T G F z d F V w Z G F 0 Z W Q i I F Z h b H V l P S J k M j A y M y 0 w N y 0 x M l Q x N D o 0 N D o 1 M i 4 0 O T U 4 N z g 3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y M g S 2 V y b m V s L D B 9 J n F 1 b 3 Q 7 L C Z x d W 9 0 O 1 N l Y 3 R p b 2 4 x L 3 J l c 3 V s d H M v Q X V 0 b 1 J l b W 9 2 Z W R D b 2 x 1 b W 5 z M S 5 7 U H J p b 3 I s M X 0 m c X V v d D s s J n F 1 b 3 Q 7 U 2 V j d G l v b j E v c m V z d W x 0 c y 9 B d X R v U m V t b 3 Z l Z E N v b H V t b n M x L n t Q Q 0 E s M n 0 m c X V v d D s s J n F 1 b 3 Q 7 U 2 V j d G l v b j E v c m V z d W x 0 c y 9 B d X R v U m V t b 3 Z l Z E N v b H V t b n M x L n t E Y X R h c 2 V 0 L D N 9 J n F 1 b 3 Q 7 L C Z x d W 9 0 O 1 N l Y 3 R p b 2 4 x L 3 J l c 3 V s d H M v Q X V 0 b 1 J l b W 9 2 Z W R D b 2 x 1 b W 5 z M S 5 7 Y y w 0 f S Z x d W 9 0 O y w m c X V v d D t T Z W N 0 a W 9 u M S 9 y Z X N 1 b H R z L 0 F 1 d G 9 S Z W 1 v d m V k Q 2 9 s d W 1 u c z E u e 2 Q s N X 0 m c X V v d D s s J n F 1 b 3 Q 7 U 2 V j d G l v b j E v c m V z d W x 0 c y 9 B d X R v U m V t b 3 Z l Z E N v b H V t b n M x L n t D L D Z 9 J n F 1 b 3 Q 7 L C Z x d W 9 0 O 1 N l Y 3 R p b 2 4 x L 3 J l c 3 V s d H M v Q X V 0 b 1 J l b W 9 2 Z W R D b 2 x 1 b W 5 z M S 5 7 R X B z a W x v b i w 3 f S Z x d W 9 0 O y w m c X V v d D t T Z W N 0 a W 9 u M S 9 y Z X N 1 b H R z L 0 F 1 d G 9 S Z W 1 v d m V k Q 2 9 s d W 1 u c z E u e 0 1 p b k R D R i w 4 f S Z x d W 9 0 O y w m c X V v d D t T Z W N 0 a W 9 u M S 9 y Z X N 1 b H R z L 0 F 1 d G 9 S Z W 1 v d m V k Q 2 9 s d W 1 u c z E u e 0 1 p b k R D R l B h c n N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z d W x 0 c y 9 B d X R v U m V t b 3 Z l Z E N v b H V t b n M x L n s j I E t l c m 5 l b C w w f S Z x d W 9 0 O y w m c X V v d D t T Z W N 0 a W 9 u M S 9 y Z X N 1 b H R z L 0 F 1 d G 9 S Z W 1 v d m V k Q 2 9 s d W 1 u c z E u e 1 B y a W 9 y L D F 9 J n F 1 b 3 Q 7 L C Z x d W 9 0 O 1 N l Y 3 R p b 2 4 x L 3 J l c 3 V s d H M v Q X V 0 b 1 J l b W 9 2 Z W R D b 2 x 1 b W 5 z M S 5 7 U E N B L D J 9 J n F 1 b 3 Q 7 L C Z x d W 9 0 O 1 N l Y 3 R p b 2 4 x L 3 J l c 3 V s d H M v Q X V 0 b 1 J l b W 9 2 Z W R D b 2 x 1 b W 5 z M S 5 7 R G F 0 Y X N l d C w z f S Z x d W 9 0 O y w m c X V v d D t T Z W N 0 a W 9 u M S 9 y Z X N 1 b H R z L 0 F 1 d G 9 S Z W 1 v d m V k Q 2 9 s d W 1 u c z E u e 2 M s N H 0 m c X V v d D s s J n F 1 b 3 Q 7 U 2 V j d G l v b j E v c m V z d W x 0 c y 9 B d X R v U m V t b 3 Z l Z E N v b H V t b n M x L n t k L D V 9 J n F 1 b 3 Q 7 L C Z x d W 9 0 O 1 N l Y 3 R p b 2 4 x L 3 J l c 3 V s d H M v Q X V 0 b 1 J l b W 9 2 Z W R D b 2 x 1 b W 5 z M S 5 7 Q y w 2 f S Z x d W 9 0 O y w m c X V v d D t T Z W N 0 a W 9 u M S 9 y Z X N 1 b H R z L 0 F 1 d G 9 S Z W 1 v d m V k Q 2 9 s d W 1 u c z E u e 0 V w c 2 l s b 2 4 s N 3 0 m c X V v d D s s J n F 1 b 3 Q 7 U 2 V j d G l v b j E v c m V z d W x 0 c y 9 B d X R v U m V t b 3 Z l Z E N v b H V t b n M x L n t N a W 5 E Q 0 Y s O H 0 m c X V v d D s s J n F 1 b 3 Q 7 U 2 V j d G l v b j E v c m V z d W x 0 c y 9 B d X R v U m V t b 3 Z l Z E N v b H V t b n M x L n t N a W 5 E Q 0 Z Q Y X J z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S N b z O S k k R o u h p 5 8 w 9 i 8 W A A A A A A I A A A A A A B B m A A A A A Q A A I A A A A N 3 T k f F 0 9 R j 9 9 o + l s 0 1 c E P V 9 l L B n x t m F K 4 r 0 a N 4 i Y 2 N / A A A A A A 6 A A A A A A g A A I A A A A E m h r p w w f m w j Q K d M 5 t 1 v I 0 f V q o n g D p o 0 N P y 9 2 r c D z v C 2 U A A A A L 3 A Q T Y r A z n c P z d Z T T 9 c p G 2 U G A 7 V P R Y t Y j D i Q 3 H A Y A T N 9 d I 3 B O u 4 c g 9 h y D f O b h 6 R S o c A N 8 T G O h k K h H N Y A Z x G S y m Z i S x f o A 6 F g z / / 1 O f j g 8 1 z Q A A A A O N B M k p w A b c 9 d N 7 P i h s X b I 1 k 3 s u k X x V S K A c M U v C 5 v f t O / G 2 f K a i C U b 8 q w D J 2 Z w 2 d Q 9 w V 1 p R W t N j V 8 J c B h O 8 1 D I A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PivotTable</vt:lpstr>
      <vt:lpstr>Pretty PT</vt:lpstr>
      <vt:lpstr>Linear Pretty</vt:lpstr>
      <vt:lpstr>Poly FirstRun Pretty</vt:lpstr>
      <vt:lpstr>Poly SecondRun Pretty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Giambrone</dc:creator>
  <cp:lastModifiedBy>Alex Buffa</cp:lastModifiedBy>
  <dcterms:created xsi:type="dcterms:W3CDTF">2023-06-24T10:13:51Z</dcterms:created>
  <dcterms:modified xsi:type="dcterms:W3CDTF">2023-07-12T14:52:39Z</dcterms:modified>
</cp:coreProperties>
</file>