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8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E7" i="1"/>
  <c r="F7" i="1" s="1"/>
  <c r="C7" i="1"/>
  <c r="H6" i="1"/>
  <c r="C6" i="1"/>
  <c r="E6" i="1" s="1"/>
  <c r="F6" i="1" s="1"/>
  <c r="J6" i="1" s="1"/>
  <c r="H5" i="1"/>
  <c r="E5" i="1"/>
  <c r="F5" i="1" s="1"/>
  <c r="C5" i="1"/>
  <c r="H4" i="1"/>
  <c r="E4" i="1"/>
  <c r="F4" i="1" s="1"/>
  <c r="C4" i="1"/>
  <c r="J3" i="1"/>
  <c r="F3" i="1"/>
  <c r="C3" i="1"/>
  <c r="H3" i="1"/>
  <c r="E3" i="1"/>
  <c r="J7" i="1" l="1"/>
  <c r="J5" i="1"/>
  <c r="J4" i="1"/>
</calcChain>
</file>

<file path=xl/sharedStrings.xml><?xml version="1.0" encoding="utf-8"?>
<sst xmlns="http://schemas.openxmlformats.org/spreadsheetml/2006/main" count="15" uniqueCount="11">
  <si>
    <t>Motor RPM</t>
  </si>
  <si>
    <t>Gear Ratio</t>
  </si>
  <si>
    <t>Wheel RPM</t>
  </si>
  <si>
    <t>Disc Size (in)</t>
  </si>
  <si>
    <t>Wheel dia (in)</t>
  </si>
  <si>
    <t>Wheel Circum (in)</t>
  </si>
  <si>
    <t>Motor Freespeed (RPM)</t>
  </si>
  <si>
    <t>Motor</t>
  </si>
  <si>
    <t>Bane Bots (PN RS-550)</t>
  </si>
  <si>
    <t>Wheel RPS</t>
  </si>
  <si>
    <t>Time to move disc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</si>
</sst>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1" applyNumberFormat="0" applyAlignment="0" applyProtection="0"/>
  </cellStyleXfs>
  <cellXfs count="7">
    <xf numFmtId="0" fontId="0" fillId="0" borderId="0" xfId="0"/>
    <xf numFmtId="0" fontId="2" fillId="2" borderId="1" xfId="2"/>
    <xf numFmtId="0" fontId="4" fillId="3" borderId="1" xfId="3"/>
    <xf numFmtId="43" fontId="3" fillId="3" borderId="2" xfId="1" applyFont="1" applyFill="1" applyBorder="1"/>
    <xf numFmtId="43" fontId="4" fillId="3" borderId="1" xfId="1" applyFont="1" applyFill="1" applyBorder="1"/>
    <xf numFmtId="0" fontId="0" fillId="0" borderId="0" xfId="0" applyAlignment="1">
      <alignment wrapText="1"/>
    </xf>
    <xf numFmtId="43" fontId="2" fillId="2" borderId="1" xfId="1" applyFont="1" applyFill="1" applyBorder="1"/>
  </cellXfs>
  <cellStyles count="4">
    <cellStyle name="Calculation" xfId="3" builtinId="22"/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abSelected="1" workbookViewId="0">
      <selection activeCell="F17" sqref="F17"/>
    </sheetView>
  </sheetViews>
  <sheetFormatPr defaultRowHeight="15" x14ac:dyDescent="0.25"/>
  <cols>
    <col min="1" max="1" width="20.7109375" bestFit="1" customWidth="1"/>
    <col min="2" max="2" width="10.42578125" bestFit="1" customWidth="1"/>
    <col min="3" max="3" width="6.42578125" bestFit="1" customWidth="1"/>
    <col min="4" max="5" width="8" bestFit="1" customWidth="1"/>
    <col min="6" max="6" width="6.85546875" bestFit="1" customWidth="1"/>
    <col min="7" max="7" width="7.28515625" bestFit="1" customWidth="1"/>
    <col min="8" max="8" width="7.140625" bestFit="1" customWidth="1"/>
    <col min="9" max="9" width="4.5703125" bestFit="1" customWidth="1"/>
    <col min="10" max="10" width="7.7109375" bestFit="1" customWidth="1"/>
  </cols>
  <sheetData>
    <row r="2" spans="1:10" ht="45" x14ac:dyDescent="0.25">
      <c r="A2" t="s">
        <v>7</v>
      </c>
      <c r="B2" s="5" t="s">
        <v>6</v>
      </c>
      <c r="C2" s="5" t="s">
        <v>0</v>
      </c>
      <c r="D2" s="5" t="s">
        <v>1</v>
      </c>
      <c r="E2" s="5" t="s">
        <v>2</v>
      </c>
      <c r="F2" s="5" t="s">
        <v>9</v>
      </c>
      <c r="G2" s="5" t="s">
        <v>4</v>
      </c>
      <c r="H2" s="5" t="s">
        <v>5</v>
      </c>
      <c r="I2" s="5" t="s">
        <v>3</v>
      </c>
      <c r="J2" s="5" t="s">
        <v>10</v>
      </c>
    </row>
    <row r="3" spans="1:10" x14ac:dyDescent="0.25">
      <c r="A3" t="s">
        <v>8</v>
      </c>
      <c r="B3" s="1">
        <v>19300</v>
      </c>
      <c r="C3" s="2">
        <f>B3*0.4</f>
        <v>7720</v>
      </c>
      <c r="D3" s="6">
        <v>256</v>
      </c>
      <c r="E3" s="4">
        <f>C3/D3</f>
        <v>30.15625</v>
      </c>
      <c r="F3" s="4">
        <f>E3/60</f>
        <v>0.50260416666666663</v>
      </c>
      <c r="G3" s="1">
        <v>2.5</v>
      </c>
      <c r="H3" s="4">
        <f>PI()*G3</f>
        <v>7.8539816339744828</v>
      </c>
      <c r="I3" s="1">
        <v>12</v>
      </c>
      <c r="J3" s="3">
        <f>I3/H3/F3</f>
        <v>3.0399418767562851</v>
      </c>
    </row>
    <row r="4" spans="1:10" x14ac:dyDescent="0.25">
      <c r="A4" t="s">
        <v>8</v>
      </c>
      <c r="B4" s="1">
        <v>19300</v>
      </c>
      <c r="C4" s="2">
        <f>B4*0.4</f>
        <v>7720</v>
      </c>
      <c r="D4" s="6">
        <v>131.94</v>
      </c>
      <c r="E4" s="4">
        <f>C4/D4</f>
        <v>58.511444596028497</v>
      </c>
      <c r="F4" s="4">
        <f>E4/60</f>
        <v>0.97519074326714161</v>
      </c>
      <c r="G4" s="1">
        <v>2.5</v>
      </c>
      <c r="H4" s="4">
        <f>PI()*G4</f>
        <v>7.8539816339744828</v>
      </c>
      <c r="I4" s="1">
        <v>12</v>
      </c>
      <c r="J4" s="3">
        <f>I4/H4/F4</f>
        <v>1.5667575438250947</v>
      </c>
    </row>
    <row r="5" spans="1:10" x14ac:dyDescent="0.25">
      <c r="A5" t="s">
        <v>8</v>
      </c>
      <c r="B5" s="1">
        <v>19300</v>
      </c>
      <c r="C5" s="2">
        <f>B5*0.4</f>
        <v>7720</v>
      </c>
      <c r="D5" s="6">
        <v>103.67</v>
      </c>
      <c r="E5" s="4">
        <f>C5/D5</f>
        <v>74.467058937011672</v>
      </c>
      <c r="F5" s="4">
        <f>E5/60</f>
        <v>1.2411176489501945</v>
      </c>
      <c r="G5" s="1">
        <v>2.5</v>
      </c>
      <c r="H5" s="4">
        <f>PI()*G5</f>
        <v>7.8539816339744828</v>
      </c>
      <c r="I5" s="1">
        <v>12</v>
      </c>
      <c r="J5" s="3">
        <f>I5/H5/F5</f>
        <v>1.2310577123567348</v>
      </c>
    </row>
    <row r="6" spans="1:10" x14ac:dyDescent="0.25">
      <c r="A6" t="s">
        <v>8</v>
      </c>
      <c r="B6" s="1">
        <v>19300</v>
      </c>
      <c r="C6" s="2">
        <f>B6*0.4</f>
        <v>7720</v>
      </c>
      <c r="D6" s="6">
        <v>81.45</v>
      </c>
      <c r="E6" s="4">
        <f>C6/D6</f>
        <v>94.782074892572126</v>
      </c>
      <c r="F6" s="4">
        <f>E6/60</f>
        <v>1.5797012482095354</v>
      </c>
      <c r="G6" s="1">
        <v>2.5</v>
      </c>
      <c r="H6" s="4">
        <f>PI()*G6</f>
        <v>7.8539816339744828</v>
      </c>
      <c r="I6" s="1">
        <v>12</v>
      </c>
      <c r="J6" s="3">
        <f>I6/H6/F6</f>
        <v>0.96720025727265402</v>
      </c>
    </row>
    <row r="7" spans="1:10" x14ac:dyDescent="0.25">
      <c r="A7" t="s">
        <v>8</v>
      </c>
      <c r="B7" s="1">
        <v>19300</v>
      </c>
      <c r="C7" s="2">
        <f>B7*0.4</f>
        <v>7720</v>
      </c>
      <c r="D7" s="6">
        <v>64</v>
      </c>
      <c r="E7" s="4">
        <f>C7/D7</f>
        <v>120.625</v>
      </c>
      <c r="F7" s="4">
        <f>E7/60</f>
        <v>2.0104166666666665</v>
      </c>
      <c r="G7" s="1">
        <v>2.5</v>
      </c>
      <c r="H7" s="4">
        <f>PI()*G7</f>
        <v>7.8539816339744828</v>
      </c>
      <c r="I7" s="1">
        <v>12</v>
      </c>
      <c r="J7" s="3">
        <f>I7/H7/F7</f>
        <v>0.75998546918907128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2013-05-01T02:42:11Z</dcterms:created>
  <dcterms:modified xsi:type="dcterms:W3CDTF">2013-05-01T05:06:41Z</dcterms:modified>
</cp:coreProperties>
</file>