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nnorriley/Documents/AI/AlzheimersML/"/>
    </mc:Choice>
  </mc:AlternateContent>
  <bookViews>
    <workbookView xWindow="0" yWindow="460" windowWidth="28800" windowHeight="17460"/>
  </bookViews>
  <sheets>
    <sheet name="lasso_ou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3" i="1" l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G2" i="1"/>
  <c r="L10" i="1"/>
  <c r="I3" i="1"/>
  <c r="L11" i="1"/>
  <c r="L12" i="1"/>
  <c r="L13" i="1"/>
  <c r="L14" i="1"/>
  <c r="L15" i="1"/>
  <c r="L16" i="1"/>
  <c r="L2" i="1"/>
  <c r="L3" i="1"/>
  <c r="L4" i="1"/>
  <c r="L5" i="1"/>
  <c r="L6" i="1"/>
  <c r="L7" i="1"/>
  <c r="L8" i="1"/>
  <c r="M2" i="1" a="1"/>
  <c r="M3" i="1"/>
  <c r="E3" i="1"/>
  <c r="E6" i="1"/>
  <c r="E11" i="1"/>
  <c r="E15" i="1"/>
  <c r="E16" i="1"/>
  <c r="E19" i="1"/>
  <c r="E20" i="1"/>
  <c r="E24" i="1"/>
  <c r="E27" i="1"/>
  <c r="E31" i="1"/>
  <c r="E35" i="1"/>
  <c r="E38" i="1"/>
  <c r="E42" i="1"/>
  <c r="E43" i="1"/>
  <c r="E46" i="1"/>
  <c r="E47" i="1"/>
  <c r="E51" i="1"/>
  <c r="E52" i="1"/>
  <c r="E59" i="1"/>
  <c r="E63" i="1"/>
  <c r="E67" i="1"/>
  <c r="E70" i="1"/>
  <c r="E74" i="1"/>
  <c r="E75" i="1"/>
  <c r="E78" i="1"/>
  <c r="E79" i="1"/>
  <c r="E80" i="1"/>
  <c r="E83" i="1"/>
  <c r="E88" i="1"/>
  <c r="E91" i="1"/>
  <c r="E95" i="1"/>
  <c r="E99" i="1"/>
  <c r="E102" i="1"/>
  <c r="E106" i="1"/>
  <c r="E107" i="1"/>
  <c r="E110" i="1"/>
  <c r="E111" i="1"/>
  <c r="E115" i="1"/>
  <c r="E116" i="1"/>
  <c r="E123" i="1"/>
  <c r="E127" i="1"/>
  <c r="E131" i="1"/>
  <c r="E134" i="1"/>
  <c r="E138" i="1"/>
  <c r="E139" i="1"/>
  <c r="E142" i="1"/>
  <c r="E143" i="1"/>
  <c r="E144" i="1"/>
  <c r="E147" i="1"/>
  <c r="E152" i="1"/>
  <c r="E155" i="1"/>
  <c r="E159" i="1"/>
  <c r="E163" i="1"/>
  <c r="E166" i="1"/>
  <c r="E170" i="1"/>
  <c r="E171" i="1"/>
  <c r="E174" i="1"/>
  <c r="E175" i="1"/>
  <c r="E179" i="1"/>
  <c r="E180" i="1"/>
  <c r="E187" i="1"/>
  <c r="E191" i="1"/>
  <c r="E195" i="1"/>
  <c r="E198" i="1"/>
  <c r="E2" i="1"/>
  <c r="E5" i="1"/>
  <c r="E7" i="1"/>
  <c r="E10" i="1"/>
  <c r="E13" i="1"/>
  <c r="E17" i="1"/>
  <c r="E18" i="1"/>
  <c r="E21" i="1"/>
  <c r="E22" i="1"/>
  <c r="E23" i="1"/>
  <c r="E26" i="1"/>
  <c r="E29" i="1"/>
  <c r="E33" i="1"/>
  <c r="E34" i="1"/>
  <c r="E37" i="1"/>
  <c r="E39" i="1"/>
  <c r="E45" i="1"/>
  <c r="E49" i="1"/>
  <c r="E50" i="1"/>
  <c r="E53" i="1"/>
  <c r="E54" i="1"/>
  <c r="E55" i="1"/>
  <c r="E58" i="1"/>
  <c r="E61" i="1"/>
  <c r="E65" i="1"/>
  <c r="E66" i="1"/>
  <c r="E69" i="1"/>
  <c r="E71" i="1"/>
  <c r="E77" i="1"/>
  <c r="E81" i="1"/>
  <c r="E82" i="1"/>
  <c r="E85" i="1"/>
  <c r="E86" i="1"/>
  <c r="E87" i="1"/>
  <c r="E90" i="1"/>
  <c r="E93" i="1"/>
  <c r="E97" i="1"/>
  <c r="E98" i="1"/>
  <c r="E101" i="1"/>
  <c r="E103" i="1"/>
  <c r="E109" i="1"/>
  <c r="E113" i="1"/>
  <c r="E114" i="1"/>
  <c r="E117" i="1"/>
  <c r="E118" i="1"/>
  <c r="E119" i="1"/>
  <c r="E122" i="1"/>
  <c r="E125" i="1"/>
  <c r="E129" i="1"/>
  <c r="E130" i="1"/>
  <c r="E132" i="1"/>
  <c r="E133" i="1"/>
  <c r="E135" i="1"/>
  <c r="E136" i="1"/>
  <c r="E137" i="1"/>
  <c r="E140" i="1"/>
  <c r="E141" i="1"/>
  <c r="E145" i="1"/>
  <c r="E146" i="1"/>
  <c r="E148" i="1"/>
  <c r="E149" i="1"/>
  <c r="E150" i="1"/>
  <c r="E151" i="1"/>
  <c r="E153" i="1"/>
  <c r="E156" i="1"/>
  <c r="E157" i="1"/>
  <c r="E158" i="1"/>
  <c r="E161" i="1"/>
  <c r="E162" i="1"/>
  <c r="E164" i="1"/>
  <c r="E165" i="1"/>
  <c r="E167" i="1"/>
  <c r="E168" i="1"/>
  <c r="E169" i="1"/>
  <c r="E172" i="1"/>
  <c r="E173" i="1"/>
  <c r="E176" i="1"/>
  <c r="E177" i="1"/>
  <c r="E178" i="1"/>
  <c r="E181" i="1"/>
  <c r="E182" i="1"/>
  <c r="E183" i="1"/>
  <c r="E184" i="1"/>
  <c r="E185" i="1"/>
  <c r="E186" i="1"/>
  <c r="E188" i="1"/>
  <c r="E189" i="1"/>
  <c r="E190" i="1"/>
  <c r="E192" i="1"/>
  <c r="E193" i="1"/>
  <c r="E194" i="1"/>
  <c r="E196" i="1"/>
  <c r="E197" i="1"/>
  <c r="E199" i="1"/>
  <c r="E200" i="1"/>
  <c r="E201" i="1"/>
  <c r="M14" i="1"/>
  <c r="M10" i="1"/>
  <c r="M6" i="1"/>
  <c r="M2" i="1"/>
  <c r="M16" i="1"/>
  <c r="M13" i="1"/>
  <c r="M9" i="1"/>
  <c r="M5" i="1"/>
  <c r="M12" i="1"/>
  <c r="M8" i="1"/>
  <c r="M4" i="1"/>
  <c r="M15" i="1"/>
  <c r="M11" i="1"/>
  <c r="M7" i="1"/>
  <c r="E73" i="1"/>
  <c r="E124" i="1"/>
  <c r="E108" i="1"/>
  <c r="E92" i="1"/>
  <c r="E76" i="1"/>
  <c r="E60" i="1"/>
  <c r="E44" i="1"/>
  <c r="E28" i="1"/>
  <c r="E12" i="1"/>
  <c r="E8" i="1"/>
  <c r="E160" i="1"/>
  <c r="E154" i="1"/>
  <c r="E126" i="1"/>
  <c r="E104" i="1"/>
  <c r="E96" i="1"/>
  <c r="E68" i="1"/>
  <c r="E62" i="1"/>
  <c r="E40" i="1"/>
  <c r="E32" i="1"/>
  <c r="E14" i="1"/>
  <c r="E128" i="1"/>
  <c r="E100" i="1"/>
  <c r="E94" i="1"/>
  <c r="E72" i="1"/>
  <c r="E64" i="1"/>
  <c r="E36" i="1"/>
  <c r="E30" i="1"/>
  <c r="E4" i="1"/>
  <c r="E121" i="1"/>
  <c r="E105" i="1"/>
  <c r="E89" i="1"/>
  <c r="E57" i="1"/>
  <c r="E41" i="1"/>
  <c r="E25" i="1"/>
  <c r="E9" i="1"/>
  <c r="E120" i="1"/>
  <c r="E112" i="1"/>
  <c r="E84" i="1"/>
  <c r="E56" i="1"/>
  <c r="E48" i="1"/>
  <c r="I4" i="1"/>
  <c r="I5" i="1"/>
  <c r="I6" i="1"/>
  <c r="I7" i="1"/>
  <c r="I8" i="1"/>
  <c r="I9" i="1"/>
  <c r="I10" i="1"/>
  <c r="J1" i="1" a="1"/>
  <c r="J2" i="1"/>
  <c r="J5" i="1"/>
  <c r="J8" i="1"/>
  <c r="J1" i="1"/>
  <c r="J3" i="1"/>
  <c r="J9" i="1"/>
  <c r="J4" i="1"/>
  <c r="J7" i="1"/>
  <c r="J6" i="1"/>
</calcChain>
</file>

<file path=xl/sharedStrings.xml><?xml version="1.0" encoding="utf-8"?>
<sst xmlns="http://schemas.openxmlformats.org/spreadsheetml/2006/main" count="10" uniqueCount="9">
  <si>
    <t>Difference</t>
  </si>
  <si>
    <t>Target</t>
  </si>
  <si>
    <t>Estimate</t>
  </si>
  <si>
    <t>Square</t>
  </si>
  <si>
    <t>Absolute Value</t>
  </si>
  <si>
    <t>RMSE</t>
  </si>
  <si>
    <t>Bins</t>
  </si>
  <si>
    <t>Freq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</si>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</sst>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Frequency</a:t>
            </a:r>
            <a:endParaRPr lang="en-US" sz="1400" b="0" i="0" u="none" strike="noStrike" baseline="0">
              <a:effectLst/>
            </a:endParaRPr>
          </a:p>
          <a:p>
            <a:pPr algn="ctr">
              <a:defRPr/>
            </a:pPr>
            <a:r>
              <a:rPr lang="en-US" sz="1400" b="0" i="0" u="none" strike="noStrike" baseline="0">
                <a:effectLst/>
              </a:rPr>
              <a:t>Using Lasso Method</a:t>
            </a:r>
            <a:endParaRPr lang="en-US"/>
          </a:p>
        </c:rich>
      </c:tx>
      <c:layout>
        <c:manualLayout>
          <c:xMode val="edge"/>
          <c:yMode val="edge"/>
          <c:x val="0.404867136705951"/>
          <c:y val="0.0228653064659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5"/>
          <c:y val="0.153194444444445"/>
          <c:w val="0.831293963254593"/>
          <c:h val="0.6227161708953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lasso_out!$I$2:$I$9</c:f>
              <c:numCache>
                <c:formatCode>General</c:formatCode>
                <c:ptCount val="8"/>
                <c:pt idx="0">
                  <c:v>0.0</c:v>
                </c:pt>
                <c:pt idx="1">
                  <c:v>1.878323420719044</c:v>
                </c:pt>
                <c:pt idx="2">
                  <c:v>3.756646841438087</c:v>
                </c:pt>
                <c:pt idx="3">
                  <c:v>5.634970262157131</c:v>
                </c:pt>
                <c:pt idx="4">
                  <c:v>7.513293682876174</c:v>
                </c:pt>
                <c:pt idx="5">
                  <c:v>9.391617103595217</c:v>
                </c:pt>
                <c:pt idx="6">
                  <c:v>11.26994052431426</c:v>
                </c:pt>
                <c:pt idx="7">
                  <c:v>13.1482639450333</c:v>
                </c:pt>
              </c:numCache>
            </c:numRef>
          </c:xVal>
          <c:yVal>
            <c:numRef>
              <c:f>lasso_out!$J$2:$J$9</c:f>
              <c:numCache>
                <c:formatCode>General</c:formatCode>
                <c:ptCount val="8"/>
                <c:pt idx="0">
                  <c:v>81.0</c:v>
                </c:pt>
                <c:pt idx="1">
                  <c:v>75.0</c:v>
                </c:pt>
                <c:pt idx="2">
                  <c:v>26.0</c:v>
                </c:pt>
                <c:pt idx="3">
                  <c:v>7.0</c:v>
                </c:pt>
                <c:pt idx="4">
                  <c:v>5.0</c:v>
                </c:pt>
                <c:pt idx="5">
                  <c:v>1.0</c:v>
                </c:pt>
                <c:pt idx="6">
                  <c:v>3.0</c:v>
                </c:pt>
                <c:pt idx="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10096"/>
        <c:axId val="-2094752848"/>
      </c:scatterChart>
      <c:valAx>
        <c:axId val="-211371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Target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752848"/>
        <c:crosses val="autoZero"/>
        <c:crossBetween val="midCat"/>
        <c:majorUnit val="1.85"/>
      </c:valAx>
      <c:valAx>
        <c:axId val="-20947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71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vs. Frequency</a:t>
            </a:r>
          </a:p>
          <a:p>
            <a:pPr>
              <a:defRPr/>
            </a:pPr>
            <a:r>
              <a:rPr lang="en-US"/>
              <a:t>Using Lasso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lasso_out!$L$2:$L$14</c:f>
              <c:numCache>
                <c:formatCode>General</c:formatCode>
                <c:ptCount val="13"/>
                <c:pt idx="0">
                  <c:v>-13.1482639450333</c:v>
                </c:pt>
                <c:pt idx="1">
                  <c:v>-11.26994052431426</c:v>
                </c:pt>
                <c:pt idx="2">
                  <c:v>-9.391617103595217</c:v>
                </c:pt>
                <c:pt idx="3">
                  <c:v>-7.513293682876174</c:v>
                </c:pt>
                <c:pt idx="4">
                  <c:v>-5.634970262157131</c:v>
                </c:pt>
                <c:pt idx="5">
                  <c:v>-3.756646841438087</c:v>
                </c:pt>
                <c:pt idx="6">
                  <c:v>-1.878323420719044</c:v>
                </c:pt>
                <c:pt idx="7">
                  <c:v>0.0</c:v>
                </c:pt>
                <c:pt idx="8">
                  <c:v>1.878323420719044</c:v>
                </c:pt>
                <c:pt idx="9">
                  <c:v>3.756646841438087</c:v>
                </c:pt>
                <c:pt idx="10">
                  <c:v>5.634970262157131</c:v>
                </c:pt>
                <c:pt idx="11">
                  <c:v>7.513293682876174</c:v>
                </c:pt>
                <c:pt idx="12">
                  <c:v>9.391617103595217</c:v>
                </c:pt>
              </c:numCache>
            </c:numRef>
          </c:xVal>
          <c:yVal>
            <c:numRef>
              <c:f>lasso_out!$M$2:$M$14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4.0</c:v>
                </c:pt>
                <c:pt idx="4">
                  <c:v>5.0</c:v>
                </c:pt>
                <c:pt idx="5">
                  <c:v>15.0</c:v>
                </c:pt>
                <c:pt idx="6">
                  <c:v>20.0</c:v>
                </c:pt>
                <c:pt idx="7">
                  <c:v>28.0</c:v>
                </c:pt>
                <c:pt idx="8">
                  <c:v>53.0</c:v>
                </c:pt>
                <c:pt idx="9">
                  <c:v>55.0</c:v>
                </c:pt>
                <c:pt idx="10">
                  <c:v>11.0</c:v>
                </c:pt>
                <c:pt idx="11">
                  <c:v>2.0</c:v>
                </c:pt>
                <c:pt idx="12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363392"/>
        <c:axId val="-2113957200"/>
      </c:scatterChart>
      <c:valAx>
        <c:axId val="-21143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957200"/>
        <c:crosses val="autoZero"/>
        <c:crossBetween val="midCat"/>
        <c:majorUnit val="1.85"/>
      </c:valAx>
      <c:valAx>
        <c:axId val="-21139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3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180955818022747"/>
                  <c:y val="-0.255571595217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lasso_out!$A$2:$A$201</c:f>
              <c:numCache>
                <c:formatCode>General</c:formatCode>
                <c:ptCount val="200"/>
                <c:pt idx="0">
                  <c:v>25.0</c:v>
                </c:pt>
                <c:pt idx="1">
                  <c:v>22.0</c:v>
                </c:pt>
                <c:pt idx="2">
                  <c:v>24.0</c:v>
                </c:pt>
                <c:pt idx="3">
                  <c:v>25.0</c:v>
                </c:pt>
                <c:pt idx="4">
                  <c:v>26.0</c:v>
                </c:pt>
                <c:pt idx="5">
                  <c:v>30.0</c:v>
                </c:pt>
                <c:pt idx="6">
                  <c:v>29.0</c:v>
                </c:pt>
                <c:pt idx="7">
                  <c:v>29.0</c:v>
                </c:pt>
                <c:pt idx="8">
                  <c:v>29.0</c:v>
                </c:pt>
                <c:pt idx="9">
                  <c:v>29.0</c:v>
                </c:pt>
                <c:pt idx="10">
                  <c:v>18.0</c:v>
                </c:pt>
                <c:pt idx="11">
                  <c:v>27.0</c:v>
                </c:pt>
                <c:pt idx="12">
                  <c:v>23.0</c:v>
                </c:pt>
                <c:pt idx="13">
                  <c:v>28.0</c:v>
                </c:pt>
                <c:pt idx="14">
                  <c:v>20.0</c:v>
                </c:pt>
                <c:pt idx="15">
                  <c:v>27.0</c:v>
                </c:pt>
                <c:pt idx="16">
                  <c:v>30.0</c:v>
                </c:pt>
                <c:pt idx="17">
                  <c:v>29.0</c:v>
                </c:pt>
                <c:pt idx="18">
                  <c:v>29.0</c:v>
                </c:pt>
                <c:pt idx="19">
                  <c:v>24.0</c:v>
                </c:pt>
                <c:pt idx="20">
                  <c:v>30.0</c:v>
                </c:pt>
                <c:pt idx="21">
                  <c:v>29.0</c:v>
                </c:pt>
                <c:pt idx="22">
                  <c:v>23.0</c:v>
                </c:pt>
                <c:pt idx="23">
                  <c:v>27.0</c:v>
                </c:pt>
                <c:pt idx="24">
                  <c:v>27.0</c:v>
                </c:pt>
                <c:pt idx="25">
                  <c:v>29.0</c:v>
                </c:pt>
                <c:pt idx="26">
                  <c:v>29.0</c:v>
                </c:pt>
                <c:pt idx="27">
                  <c:v>30.0</c:v>
                </c:pt>
                <c:pt idx="28">
                  <c:v>23.0</c:v>
                </c:pt>
                <c:pt idx="29">
                  <c:v>30.0</c:v>
                </c:pt>
                <c:pt idx="30">
                  <c:v>24.0</c:v>
                </c:pt>
                <c:pt idx="31">
                  <c:v>29.0</c:v>
                </c:pt>
                <c:pt idx="32">
                  <c:v>25.0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28.0</c:v>
                </c:pt>
                <c:pt idx="37">
                  <c:v>29.0</c:v>
                </c:pt>
                <c:pt idx="38">
                  <c:v>29.0</c:v>
                </c:pt>
                <c:pt idx="39">
                  <c:v>29.0</c:v>
                </c:pt>
                <c:pt idx="40">
                  <c:v>24.0</c:v>
                </c:pt>
                <c:pt idx="41">
                  <c:v>30.0</c:v>
                </c:pt>
                <c:pt idx="42">
                  <c:v>28.0</c:v>
                </c:pt>
                <c:pt idx="43">
                  <c:v>5.0</c:v>
                </c:pt>
                <c:pt idx="44">
                  <c:v>25.0</c:v>
                </c:pt>
                <c:pt idx="45">
                  <c:v>20.0</c:v>
                </c:pt>
                <c:pt idx="46">
                  <c:v>28.0</c:v>
                </c:pt>
                <c:pt idx="47">
                  <c:v>15.0</c:v>
                </c:pt>
                <c:pt idx="48">
                  <c:v>25.0</c:v>
                </c:pt>
                <c:pt idx="49">
                  <c:v>28.0</c:v>
                </c:pt>
                <c:pt idx="50">
                  <c:v>30.0</c:v>
                </c:pt>
                <c:pt idx="51">
                  <c:v>28.0</c:v>
                </c:pt>
                <c:pt idx="52">
                  <c:v>13.0</c:v>
                </c:pt>
                <c:pt idx="53">
                  <c:v>30.0</c:v>
                </c:pt>
                <c:pt idx="54">
                  <c:v>25.0</c:v>
                </c:pt>
                <c:pt idx="55">
                  <c:v>29.0</c:v>
                </c:pt>
                <c:pt idx="56">
                  <c:v>29.0</c:v>
                </c:pt>
                <c:pt idx="57">
                  <c:v>17.0</c:v>
                </c:pt>
                <c:pt idx="58">
                  <c:v>21.0</c:v>
                </c:pt>
                <c:pt idx="59">
                  <c:v>28.0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28.0</c:v>
                </c:pt>
                <c:pt idx="64">
                  <c:v>30.0</c:v>
                </c:pt>
                <c:pt idx="65">
                  <c:v>26.0</c:v>
                </c:pt>
                <c:pt idx="66">
                  <c:v>23.0</c:v>
                </c:pt>
                <c:pt idx="67">
                  <c:v>30.0</c:v>
                </c:pt>
                <c:pt idx="68">
                  <c:v>22.0</c:v>
                </c:pt>
                <c:pt idx="69">
                  <c:v>28.0</c:v>
                </c:pt>
                <c:pt idx="70">
                  <c:v>30.0</c:v>
                </c:pt>
                <c:pt idx="71">
                  <c:v>30.0</c:v>
                </c:pt>
                <c:pt idx="72">
                  <c:v>29.0</c:v>
                </c:pt>
                <c:pt idx="73">
                  <c:v>30.0</c:v>
                </c:pt>
                <c:pt idx="74">
                  <c:v>29.0</c:v>
                </c:pt>
                <c:pt idx="75">
                  <c:v>28.0</c:v>
                </c:pt>
                <c:pt idx="76">
                  <c:v>18.0</c:v>
                </c:pt>
                <c:pt idx="77">
                  <c:v>27.0</c:v>
                </c:pt>
                <c:pt idx="78">
                  <c:v>30.0</c:v>
                </c:pt>
                <c:pt idx="79">
                  <c:v>20.0</c:v>
                </c:pt>
                <c:pt idx="80">
                  <c:v>30.0</c:v>
                </c:pt>
                <c:pt idx="81">
                  <c:v>29.0</c:v>
                </c:pt>
                <c:pt idx="82">
                  <c:v>22.0</c:v>
                </c:pt>
                <c:pt idx="83">
                  <c:v>30.0</c:v>
                </c:pt>
                <c:pt idx="84">
                  <c:v>22.0</c:v>
                </c:pt>
                <c:pt idx="85">
                  <c:v>28.0</c:v>
                </c:pt>
                <c:pt idx="86">
                  <c:v>29.0</c:v>
                </c:pt>
                <c:pt idx="87">
                  <c:v>26.0</c:v>
                </c:pt>
                <c:pt idx="88">
                  <c:v>30.0</c:v>
                </c:pt>
                <c:pt idx="89">
                  <c:v>24.0</c:v>
                </c:pt>
                <c:pt idx="90">
                  <c:v>27.0</c:v>
                </c:pt>
                <c:pt idx="91">
                  <c:v>27.0</c:v>
                </c:pt>
                <c:pt idx="92">
                  <c:v>30.0</c:v>
                </c:pt>
                <c:pt idx="93">
                  <c:v>30.0</c:v>
                </c:pt>
                <c:pt idx="94">
                  <c:v>28.0</c:v>
                </c:pt>
                <c:pt idx="95">
                  <c:v>29.0</c:v>
                </c:pt>
                <c:pt idx="96">
                  <c:v>30.0</c:v>
                </c:pt>
                <c:pt idx="97">
                  <c:v>21.0</c:v>
                </c:pt>
                <c:pt idx="98">
                  <c:v>29.0</c:v>
                </c:pt>
                <c:pt idx="99">
                  <c:v>25.0</c:v>
                </c:pt>
                <c:pt idx="100">
                  <c:v>21.0</c:v>
                </c:pt>
                <c:pt idx="101">
                  <c:v>30.0</c:v>
                </c:pt>
                <c:pt idx="102">
                  <c:v>29.0</c:v>
                </c:pt>
                <c:pt idx="103">
                  <c:v>26.0</c:v>
                </c:pt>
                <c:pt idx="104">
                  <c:v>26.0</c:v>
                </c:pt>
                <c:pt idx="105">
                  <c:v>28.0</c:v>
                </c:pt>
                <c:pt idx="106">
                  <c:v>16.0</c:v>
                </c:pt>
                <c:pt idx="107">
                  <c:v>19.0</c:v>
                </c:pt>
                <c:pt idx="108">
                  <c:v>21.0</c:v>
                </c:pt>
                <c:pt idx="109">
                  <c:v>20.0</c:v>
                </c:pt>
                <c:pt idx="110">
                  <c:v>28.0</c:v>
                </c:pt>
                <c:pt idx="111">
                  <c:v>30.0</c:v>
                </c:pt>
                <c:pt idx="112">
                  <c:v>22.0</c:v>
                </c:pt>
                <c:pt idx="113">
                  <c:v>30.0</c:v>
                </c:pt>
                <c:pt idx="114">
                  <c:v>25.0</c:v>
                </c:pt>
                <c:pt idx="115">
                  <c:v>30.0</c:v>
                </c:pt>
                <c:pt idx="116">
                  <c:v>27.0</c:v>
                </c:pt>
                <c:pt idx="117">
                  <c:v>23.0</c:v>
                </c:pt>
                <c:pt idx="118">
                  <c:v>29.0</c:v>
                </c:pt>
                <c:pt idx="119">
                  <c:v>30.0</c:v>
                </c:pt>
                <c:pt idx="120">
                  <c:v>28.0</c:v>
                </c:pt>
                <c:pt idx="121">
                  <c:v>30.0</c:v>
                </c:pt>
                <c:pt idx="122">
                  <c:v>25.0</c:v>
                </c:pt>
                <c:pt idx="123">
                  <c:v>20.0</c:v>
                </c:pt>
                <c:pt idx="124">
                  <c:v>30.0</c:v>
                </c:pt>
                <c:pt idx="125">
                  <c:v>29.0</c:v>
                </c:pt>
                <c:pt idx="126">
                  <c:v>24.0</c:v>
                </c:pt>
                <c:pt idx="127">
                  <c:v>29.0</c:v>
                </c:pt>
                <c:pt idx="128">
                  <c:v>30.0</c:v>
                </c:pt>
                <c:pt idx="129">
                  <c:v>30.0</c:v>
                </c:pt>
                <c:pt idx="130">
                  <c:v>29.0</c:v>
                </c:pt>
                <c:pt idx="131">
                  <c:v>28.0</c:v>
                </c:pt>
                <c:pt idx="132">
                  <c:v>30.0</c:v>
                </c:pt>
                <c:pt idx="133">
                  <c:v>30.0</c:v>
                </c:pt>
                <c:pt idx="134">
                  <c:v>28.0</c:v>
                </c:pt>
                <c:pt idx="135">
                  <c:v>21.0</c:v>
                </c:pt>
                <c:pt idx="136">
                  <c:v>25.0</c:v>
                </c:pt>
                <c:pt idx="137">
                  <c:v>27.0</c:v>
                </c:pt>
                <c:pt idx="138">
                  <c:v>28.0</c:v>
                </c:pt>
                <c:pt idx="139">
                  <c:v>30.0</c:v>
                </c:pt>
                <c:pt idx="140">
                  <c:v>28.0</c:v>
                </c:pt>
                <c:pt idx="141">
                  <c:v>21.0</c:v>
                </c:pt>
                <c:pt idx="142">
                  <c:v>27.0</c:v>
                </c:pt>
                <c:pt idx="143">
                  <c:v>27.0</c:v>
                </c:pt>
                <c:pt idx="144">
                  <c:v>15.0</c:v>
                </c:pt>
                <c:pt idx="145">
                  <c:v>28.0</c:v>
                </c:pt>
                <c:pt idx="146">
                  <c:v>24.0</c:v>
                </c:pt>
                <c:pt idx="147">
                  <c:v>30.0</c:v>
                </c:pt>
                <c:pt idx="148">
                  <c:v>30.0</c:v>
                </c:pt>
                <c:pt idx="149">
                  <c:v>10.0</c:v>
                </c:pt>
                <c:pt idx="150">
                  <c:v>30.0</c:v>
                </c:pt>
                <c:pt idx="151">
                  <c:v>25.0</c:v>
                </c:pt>
                <c:pt idx="152">
                  <c:v>21.0</c:v>
                </c:pt>
                <c:pt idx="153">
                  <c:v>30.0</c:v>
                </c:pt>
                <c:pt idx="154">
                  <c:v>28.0</c:v>
                </c:pt>
                <c:pt idx="155">
                  <c:v>25.0</c:v>
                </c:pt>
                <c:pt idx="156">
                  <c:v>20.0</c:v>
                </c:pt>
                <c:pt idx="157">
                  <c:v>26.0</c:v>
                </c:pt>
                <c:pt idx="158">
                  <c:v>22.0</c:v>
                </c:pt>
                <c:pt idx="159">
                  <c:v>20.0</c:v>
                </c:pt>
                <c:pt idx="160">
                  <c:v>29.0</c:v>
                </c:pt>
                <c:pt idx="161">
                  <c:v>29.0</c:v>
                </c:pt>
                <c:pt idx="162">
                  <c:v>30.0</c:v>
                </c:pt>
                <c:pt idx="163">
                  <c:v>29.0</c:v>
                </c:pt>
                <c:pt idx="164">
                  <c:v>24.0</c:v>
                </c:pt>
                <c:pt idx="165">
                  <c:v>28.0</c:v>
                </c:pt>
                <c:pt idx="166">
                  <c:v>14.0</c:v>
                </c:pt>
                <c:pt idx="167">
                  <c:v>28.0</c:v>
                </c:pt>
                <c:pt idx="168">
                  <c:v>23.0</c:v>
                </c:pt>
                <c:pt idx="169">
                  <c:v>28.0</c:v>
                </c:pt>
                <c:pt idx="170">
                  <c:v>28.0</c:v>
                </c:pt>
                <c:pt idx="171">
                  <c:v>28.0</c:v>
                </c:pt>
                <c:pt idx="172">
                  <c:v>28.0</c:v>
                </c:pt>
                <c:pt idx="173">
                  <c:v>28.0</c:v>
                </c:pt>
                <c:pt idx="174">
                  <c:v>30.0</c:v>
                </c:pt>
                <c:pt idx="175">
                  <c:v>28.0</c:v>
                </c:pt>
                <c:pt idx="176">
                  <c:v>30.0</c:v>
                </c:pt>
                <c:pt idx="177">
                  <c:v>30.0</c:v>
                </c:pt>
                <c:pt idx="178">
                  <c:v>22.0</c:v>
                </c:pt>
                <c:pt idx="179">
                  <c:v>30.0</c:v>
                </c:pt>
                <c:pt idx="180">
                  <c:v>29.0</c:v>
                </c:pt>
                <c:pt idx="181">
                  <c:v>28.0</c:v>
                </c:pt>
                <c:pt idx="182">
                  <c:v>29.0</c:v>
                </c:pt>
                <c:pt idx="183">
                  <c:v>24.0</c:v>
                </c:pt>
                <c:pt idx="184">
                  <c:v>27.0</c:v>
                </c:pt>
                <c:pt idx="185">
                  <c:v>22.0</c:v>
                </c:pt>
                <c:pt idx="186">
                  <c:v>29.0</c:v>
                </c:pt>
                <c:pt idx="187">
                  <c:v>27.0</c:v>
                </c:pt>
                <c:pt idx="188">
                  <c:v>26.0</c:v>
                </c:pt>
                <c:pt idx="189">
                  <c:v>30.0</c:v>
                </c:pt>
                <c:pt idx="190">
                  <c:v>30.0</c:v>
                </c:pt>
                <c:pt idx="191">
                  <c:v>19.0</c:v>
                </c:pt>
                <c:pt idx="192">
                  <c:v>22.0</c:v>
                </c:pt>
                <c:pt idx="193">
                  <c:v>22.0</c:v>
                </c:pt>
                <c:pt idx="194">
                  <c:v>24.0</c:v>
                </c:pt>
                <c:pt idx="195">
                  <c:v>30.0</c:v>
                </c:pt>
                <c:pt idx="196">
                  <c:v>26.0</c:v>
                </c:pt>
                <c:pt idx="197">
                  <c:v>30.0</c:v>
                </c:pt>
                <c:pt idx="198">
                  <c:v>24.0</c:v>
                </c:pt>
                <c:pt idx="199">
                  <c:v>23.0</c:v>
                </c:pt>
              </c:numCache>
            </c:numRef>
          </c:xVal>
          <c:yVal>
            <c:numRef>
              <c:f>lasso_out!$B$2:$B$201</c:f>
              <c:numCache>
                <c:formatCode>General</c:formatCode>
                <c:ptCount val="200"/>
                <c:pt idx="0">
                  <c:v>24.9103010731717</c:v>
                </c:pt>
                <c:pt idx="1">
                  <c:v>24.165528034946</c:v>
                </c:pt>
                <c:pt idx="2">
                  <c:v>25.6068772427297</c:v>
                </c:pt>
                <c:pt idx="3">
                  <c:v>26.5152721866282</c:v>
                </c:pt>
                <c:pt idx="4">
                  <c:v>25.4989360714373</c:v>
                </c:pt>
                <c:pt idx="5">
                  <c:v>27.898885325219</c:v>
                </c:pt>
                <c:pt idx="6">
                  <c:v>29.1060707627173</c:v>
                </c:pt>
                <c:pt idx="7">
                  <c:v>27.3228290823444</c:v>
                </c:pt>
                <c:pt idx="8">
                  <c:v>26.2779553682935</c:v>
                </c:pt>
                <c:pt idx="9">
                  <c:v>26.8641629208961</c:v>
                </c:pt>
                <c:pt idx="10">
                  <c:v>28.1021219380077</c:v>
                </c:pt>
                <c:pt idx="11">
                  <c:v>21.7342128715725</c:v>
                </c:pt>
                <c:pt idx="12">
                  <c:v>24.3991995616221</c:v>
                </c:pt>
                <c:pt idx="13">
                  <c:v>25.4808933379628</c:v>
                </c:pt>
                <c:pt idx="14">
                  <c:v>26.2503192720364</c:v>
                </c:pt>
                <c:pt idx="15">
                  <c:v>23.9975332744183</c:v>
                </c:pt>
                <c:pt idx="16">
                  <c:v>27.7018192612977</c:v>
                </c:pt>
                <c:pt idx="17">
                  <c:v>26.1428140938818</c:v>
                </c:pt>
                <c:pt idx="18">
                  <c:v>28.0471669416099</c:v>
                </c:pt>
                <c:pt idx="19">
                  <c:v>26.8473386832215</c:v>
                </c:pt>
                <c:pt idx="20">
                  <c:v>27.6158462072713</c:v>
                </c:pt>
                <c:pt idx="21">
                  <c:v>27.0399708926935</c:v>
                </c:pt>
                <c:pt idx="22">
                  <c:v>23.6526527362986</c:v>
                </c:pt>
                <c:pt idx="23">
                  <c:v>26.7423931815541</c:v>
                </c:pt>
                <c:pt idx="24">
                  <c:v>23.6854273018387</c:v>
                </c:pt>
                <c:pt idx="25">
                  <c:v>27.4166516063334</c:v>
                </c:pt>
                <c:pt idx="26">
                  <c:v>27.7182748004729</c:v>
                </c:pt>
                <c:pt idx="27">
                  <c:v>26.6757566745961</c:v>
                </c:pt>
                <c:pt idx="28">
                  <c:v>24.2284213012253</c:v>
                </c:pt>
                <c:pt idx="29">
                  <c:v>28.2121544217119</c:v>
                </c:pt>
                <c:pt idx="30">
                  <c:v>26.2010745252594</c:v>
                </c:pt>
                <c:pt idx="31">
                  <c:v>28.1574704843443</c:v>
                </c:pt>
                <c:pt idx="32">
                  <c:v>22.993412934364</c:v>
                </c:pt>
                <c:pt idx="33">
                  <c:v>29.1141037910905</c:v>
                </c:pt>
                <c:pt idx="34">
                  <c:v>26.5844797086691</c:v>
                </c:pt>
                <c:pt idx="35">
                  <c:v>29.0936427571274</c:v>
                </c:pt>
                <c:pt idx="36">
                  <c:v>25.9672544968962</c:v>
                </c:pt>
                <c:pt idx="37">
                  <c:v>29.3108061019111</c:v>
                </c:pt>
                <c:pt idx="38">
                  <c:v>24.691847098048</c:v>
                </c:pt>
                <c:pt idx="39">
                  <c:v>26.0911302525957</c:v>
                </c:pt>
                <c:pt idx="40">
                  <c:v>26.7557802242498</c:v>
                </c:pt>
                <c:pt idx="41">
                  <c:v>27.6187333893869</c:v>
                </c:pt>
                <c:pt idx="42">
                  <c:v>27.1868640487419</c:v>
                </c:pt>
                <c:pt idx="43">
                  <c:v>23.2194581660415</c:v>
                </c:pt>
                <c:pt idx="44">
                  <c:v>24.4715941147306</c:v>
                </c:pt>
                <c:pt idx="45">
                  <c:v>25.7541430023461</c:v>
                </c:pt>
                <c:pt idx="46">
                  <c:v>27.8053830178114</c:v>
                </c:pt>
                <c:pt idx="47">
                  <c:v>27.5239579022743</c:v>
                </c:pt>
                <c:pt idx="48">
                  <c:v>27.1911111532357</c:v>
                </c:pt>
                <c:pt idx="49">
                  <c:v>26.433824151444</c:v>
                </c:pt>
                <c:pt idx="50">
                  <c:v>27.8393104871768</c:v>
                </c:pt>
                <c:pt idx="51">
                  <c:v>26.9930370071788</c:v>
                </c:pt>
                <c:pt idx="52">
                  <c:v>24.4768190366292</c:v>
                </c:pt>
                <c:pt idx="53">
                  <c:v>26.7690063134542</c:v>
                </c:pt>
                <c:pt idx="54">
                  <c:v>25.9163615928575</c:v>
                </c:pt>
                <c:pt idx="55">
                  <c:v>25.019093725948</c:v>
                </c:pt>
                <c:pt idx="56">
                  <c:v>22.7883644862631</c:v>
                </c:pt>
                <c:pt idx="57">
                  <c:v>24.7457915195379</c:v>
                </c:pt>
                <c:pt idx="58">
                  <c:v>27.681860007425</c:v>
                </c:pt>
                <c:pt idx="59">
                  <c:v>27.0615721028545</c:v>
                </c:pt>
                <c:pt idx="60">
                  <c:v>26.8563934549112</c:v>
                </c:pt>
                <c:pt idx="61">
                  <c:v>25.8929276224107</c:v>
                </c:pt>
                <c:pt idx="62">
                  <c:v>25.9347006552749</c:v>
                </c:pt>
                <c:pt idx="63">
                  <c:v>25.1148292041665</c:v>
                </c:pt>
                <c:pt idx="64">
                  <c:v>27.758090041378</c:v>
                </c:pt>
                <c:pt idx="65">
                  <c:v>28.1829334690652</c:v>
                </c:pt>
                <c:pt idx="66">
                  <c:v>24.4303820198522</c:v>
                </c:pt>
                <c:pt idx="67">
                  <c:v>27.1560547679863</c:v>
                </c:pt>
                <c:pt idx="68">
                  <c:v>24.9216275791638</c:v>
                </c:pt>
                <c:pt idx="69">
                  <c:v>24.4003971303114</c:v>
                </c:pt>
                <c:pt idx="70">
                  <c:v>28.310173214672</c:v>
                </c:pt>
                <c:pt idx="71">
                  <c:v>27.2849244025076</c:v>
                </c:pt>
                <c:pt idx="72">
                  <c:v>25.5846694643874</c:v>
                </c:pt>
                <c:pt idx="73">
                  <c:v>28.2417038819462</c:v>
                </c:pt>
                <c:pt idx="74">
                  <c:v>26.3009308282291</c:v>
                </c:pt>
                <c:pt idx="75">
                  <c:v>26.0903852521843</c:v>
                </c:pt>
                <c:pt idx="76">
                  <c:v>21.8304518908206</c:v>
                </c:pt>
                <c:pt idx="77">
                  <c:v>26.6750961425648</c:v>
                </c:pt>
                <c:pt idx="78">
                  <c:v>26.9339087200006</c:v>
                </c:pt>
                <c:pt idx="79">
                  <c:v>23.6130511024337</c:v>
                </c:pt>
                <c:pt idx="80">
                  <c:v>27.4263388154924</c:v>
                </c:pt>
                <c:pt idx="81">
                  <c:v>27.716497269431</c:v>
                </c:pt>
                <c:pt idx="82">
                  <c:v>24.6226455034893</c:v>
                </c:pt>
                <c:pt idx="83">
                  <c:v>25.7607614656997</c:v>
                </c:pt>
                <c:pt idx="84">
                  <c:v>23.4171223678206</c:v>
                </c:pt>
                <c:pt idx="85">
                  <c:v>23.4231673391564</c:v>
                </c:pt>
                <c:pt idx="86">
                  <c:v>26.5149468562967</c:v>
                </c:pt>
                <c:pt idx="87">
                  <c:v>28.4580447517608</c:v>
                </c:pt>
                <c:pt idx="88">
                  <c:v>28.3581643499609</c:v>
                </c:pt>
                <c:pt idx="89">
                  <c:v>23.2446784973859</c:v>
                </c:pt>
                <c:pt idx="90">
                  <c:v>26.2395826551876</c:v>
                </c:pt>
                <c:pt idx="91">
                  <c:v>27.458119775587</c:v>
                </c:pt>
                <c:pt idx="92">
                  <c:v>22.2999383392897</c:v>
                </c:pt>
                <c:pt idx="93">
                  <c:v>25.9775757358648</c:v>
                </c:pt>
                <c:pt idx="94">
                  <c:v>27.3423656494531</c:v>
                </c:pt>
                <c:pt idx="95">
                  <c:v>27.812174621046</c:v>
                </c:pt>
                <c:pt idx="96">
                  <c:v>28.7457768277072</c:v>
                </c:pt>
                <c:pt idx="97">
                  <c:v>25.5176660935815</c:v>
                </c:pt>
                <c:pt idx="98">
                  <c:v>25.3906540905187</c:v>
                </c:pt>
                <c:pt idx="99">
                  <c:v>26.3918139599136</c:v>
                </c:pt>
                <c:pt idx="100">
                  <c:v>25.6310777997558</c:v>
                </c:pt>
                <c:pt idx="101">
                  <c:v>24.8842414726468</c:v>
                </c:pt>
                <c:pt idx="102">
                  <c:v>26.1765523961898</c:v>
                </c:pt>
                <c:pt idx="103">
                  <c:v>26.9813502158581</c:v>
                </c:pt>
                <c:pt idx="104">
                  <c:v>27.8989770421002</c:v>
                </c:pt>
                <c:pt idx="105">
                  <c:v>28.4826340580678</c:v>
                </c:pt>
                <c:pt idx="106">
                  <c:v>24.4644102058375</c:v>
                </c:pt>
                <c:pt idx="107">
                  <c:v>23.9530840388441</c:v>
                </c:pt>
                <c:pt idx="108">
                  <c:v>25.2309519852786</c:v>
                </c:pt>
                <c:pt idx="109">
                  <c:v>24.7172294054131</c:v>
                </c:pt>
                <c:pt idx="110">
                  <c:v>27.002859570926</c:v>
                </c:pt>
                <c:pt idx="111">
                  <c:v>25.7392004811975</c:v>
                </c:pt>
                <c:pt idx="112">
                  <c:v>26.2756847075425</c:v>
                </c:pt>
                <c:pt idx="113">
                  <c:v>25.6512051762258</c:v>
                </c:pt>
                <c:pt idx="114">
                  <c:v>27.6808433627564</c:v>
                </c:pt>
                <c:pt idx="115">
                  <c:v>27.9061263058202</c:v>
                </c:pt>
                <c:pt idx="116">
                  <c:v>26.7582285958906</c:v>
                </c:pt>
                <c:pt idx="117">
                  <c:v>23.4209511160789</c:v>
                </c:pt>
                <c:pt idx="118">
                  <c:v>26.3496627255585</c:v>
                </c:pt>
                <c:pt idx="119">
                  <c:v>29.0568399580363</c:v>
                </c:pt>
                <c:pt idx="120">
                  <c:v>28.8751050445735</c:v>
                </c:pt>
                <c:pt idx="121">
                  <c:v>28.4153279602303</c:v>
                </c:pt>
                <c:pt idx="122">
                  <c:v>26.3154453878612</c:v>
                </c:pt>
                <c:pt idx="123">
                  <c:v>28.0913942882706</c:v>
                </c:pt>
                <c:pt idx="124">
                  <c:v>27.5151731455242</c:v>
                </c:pt>
                <c:pt idx="125">
                  <c:v>27.8835464688598</c:v>
                </c:pt>
                <c:pt idx="126">
                  <c:v>26.3627220594033</c:v>
                </c:pt>
                <c:pt idx="127">
                  <c:v>26.6206515121338</c:v>
                </c:pt>
                <c:pt idx="128">
                  <c:v>24.3419571258241</c:v>
                </c:pt>
                <c:pt idx="129">
                  <c:v>28.1236647270769</c:v>
                </c:pt>
                <c:pt idx="130">
                  <c:v>26.6221238674641</c:v>
                </c:pt>
                <c:pt idx="131">
                  <c:v>28.6869072170465</c:v>
                </c:pt>
                <c:pt idx="132">
                  <c:v>27.8146155404101</c:v>
                </c:pt>
                <c:pt idx="133">
                  <c:v>27.4134952580558</c:v>
                </c:pt>
                <c:pt idx="134">
                  <c:v>25.3951726276069</c:v>
                </c:pt>
                <c:pt idx="135">
                  <c:v>26.7589432396937</c:v>
                </c:pt>
                <c:pt idx="136">
                  <c:v>28.2677873654368</c:v>
                </c:pt>
                <c:pt idx="137">
                  <c:v>27.582470360576</c:v>
                </c:pt>
                <c:pt idx="138">
                  <c:v>25.7581782175774</c:v>
                </c:pt>
                <c:pt idx="139">
                  <c:v>27.4550137990916</c:v>
                </c:pt>
                <c:pt idx="140">
                  <c:v>27.6561040271739</c:v>
                </c:pt>
                <c:pt idx="141">
                  <c:v>27.2842555537279</c:v>
                </c:pt>
                <c:pt idx="142">
                  <c:v>25.626758544642</c:v>
                </c:pt>
                <c:pt idx="143">
                  <c:v>26.7530046781343</c:v>
                </c:pt>
                <c:pt idx="144">
                  <c:v>23.8926204314379</c:v>
                </c:pt>
                <c:pt idx="145">
                  <c:v>27.1999062913374</c:v>
                </c:pt>
                <c:pt idx="146">
                  <c:v>26.0078568017094</c:v>
                </c:pt>
                <c:pt idx="147">
                  <c:v>26.8481619179598</c:v>
                </c:pt>
                <c:pt idx="148">
                  <c:v>27.5096390506478</c:v>
                </c:pt>
                <c:pt idx="149">
                  <c:v>24.4813670402247</c:v>
                </c:pt>
                <c:pt idx="150">
                  <c:v>26.9205412387035</c:v>
                </c:pt>
                <c:pt idx="151">
                  <c:v>25.0556042892824</c:v>
                </c:pt>
                <c:pt idx="152">
                  <c:v>25.205226406448</c:v>
                </c:pt>
                <c:pt idx="153">
                  <c:v>26.8348193600799</c:v>
                </c:pt>
                <c:pt idx="154">
                  <c:v>27.9998340217112</c:v>
                </c:pt>
                <c:pt idx="155">
                  <c:v>26.6110737344939</c:v>
                </c:pt>
                <c:pt idx="156">
                  <c:v>24.0798705145937</c:v>
                </c:pt>
                <c:pt idx="157">
                  <c:v>27.4954851760407</c:v>
                </c:pt>
                <c:pt idx="158">
                  <c:v>25.918689351746</c:v>
                </c:pt>
                <c:pt idx="159">
                  <c:v>24.8789411095052</c:v>
                </c:pt>
                <c:pt idx="160">
                  <c:v>27.8655852023311</c:v>
                </c:pt>
                <c:pt idx="161">
                  <c:v>28.4804996216381</c:v>
                </c:pt>
                <c:pt idx="162">
                  <c:v>27.9879911605602</c:v>
                </c:pt>
                <c:pt idx="163">
                  <c:v>27.3101920143954</c:v>
                </c:pt>
                <c:pt idx="164">
                  <c:v>25.4769551435441</c:v>
                </c:pt>
                <c:pt idx="165">
                  <c:v>28.0252569342773</c:v>
                </c:pt>
                <c:pt idx="166">
                  <c:v>25.5780986466498</c:v>
                </c:pt>
                <c:pt idx="167">
                  <c:v>27.1684706360325</c:v>
                </c:pt>
                <c:pt idx="168">
                  <c:v>25.0741481130051</c:v>
                </c:pt>
                <c:pt idx="169">
                  <c:v>27.0626063285703</c:v>
                </c:pt>
                <c:pt idx="170">
                  <c:v>26.3963240091922</c:v>
                </c:pt>
                <c:pt idx="171">
                  <c:v>26.0094153946769</c:v>
                </c:pt>
                <c:pt idx="172">
                  <c:v>26.730023844733</c:v>
                </c:pt>
                <c:pt idx="173">
                  <c:v>23.957880205347</c:v>
                </c:pt>
                <c:pt idx="174">
                  <c:v>27.6253268097099</c:v>
                </c:pt>
                <c:pt idx="175">
                  <c:v>26.0438716262529</c:v>
                </c:pt>
                <c:pt idx="176">
                  <c:v>26.4799154724412</c:v>
                </c:pt>
                <c:pt idx="177">
                  <c:v>27.1396659209146</c:v>
                </c:pt>
                <c:pt idx="178">
                  <c:v>26.8473815676273</c:v>
                </c:pt>
                <c:pt idx="179">
                  <c:v>29.337383631298</c:v>
                </c:pt>
                <c:pt idx="180">
                  <c:v>24.8788134559352</c:v>
                </c:pt>
                <c:pt idx="181">
                  <c:v>26.5880244982266</c:v>
                </c:pt>
                <c:pt idx="182">
                  <c:v>25.5586062586702</c:v>
                </c:pt>
                <c:pt idx="183">
                  <c:v>25.6951576967422</c:v>
                </c:pt>
                <c:pt idx="184">
                  <c:v>26.8464336724985</c:v>
                </c:pt>
                <c:pt idx="185">
                  <c:v>26.8388142055797</c:v>
                </c:pt>
                <c:pt idx="186">
                  <c:v>27.3075758692604</c:v>
                </c:pt>
                <c:pt idx="187">
                  <c:v>26.8739435440113</c:v>
                </c:pt>
                <c:pt idx="188">
                  <c:v>27.1870711287859</c:v>
                </c:pt>
                <c:pt idx="189">
                  <c:v>27.0869551760397</c:v>
                </c:pt>
                <c:pt idx="190">
                  <c:v>29.727434610235</c:v>
                </c:pt>
                <c:pt idx="191">
                  <c:v>24.1551981320049</c:v>
                </c:pt>
                <c:pt idx="192">
                  <c:v>25.3978398341447</c:v>
                </c:pt>
                <c:pt idx="193">
                  <c:v>25.4908660607899</c:v>
                </c:pt>
                <c:pt idx="194">
                  <c:v>26.3484466292647</c:v>
                </c:pt>
                <c:pt idx="195">
                  <c:v>27.7992138444446</c:v>
                </c:pt>
                <c:pt idx="196">
                  <c:v>27.578036622037</c:v>
                </c:pt>
                <c:pt idx="197">
                  <c:v>27.732046905559</c:v>
                </c:pt>
                <c:pt idx="198">
                  <c:v>28.5415009010858</c:v>
                </c:pt>
                <c:pt idx="199">
                  <c:v>26.61543196324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089568"/>
        <c:axId val="2090469168"/>
      </c:scatterChart>
      <c:valAx>
        <c:axId val="-21180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69168"/>
        <c:crosses val="autoZero"/>
        <c:crossBetween val="midCat"/>
      </c:valAx>
      <c:valAx>
        <c:axId val="20904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0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34</xdr:row>
      <xdr:rowOff>4761</xdr:rowOff>
    </xdr:from>
    <xdr:to>
      <xdr:col>17</xdr:col>
      <xdr:colOff>581024</xdr:colOff>
      <xdr:row>57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</xdr:colOff>
      <xdr:row>3</xdr:row>
      <xdr:rowOff>138111</xdr:rowOff>
    </xdr:from>
    <xdr:to>
      <xdr:col>22</xdr:col>
      <xdr:colOff>371475</xdr:colOff>
      <xdr:row>22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558800</xdr:colOff>
      <xdr:row>60</xdr:row>
      <xdr:rowOff>69850</xdr:rowOff>
    </xdr:from>
    <xdr:to>
      <xdr:col>17</xdr:col>
      <xdr:colOff>317500</xdr:colOff>
      <xdr:row>81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32" zoomScale="68" zoomScaleNormal="68" zoomScalePageLayoutView="68" workbookViewId="0">
      <selection activeCell="C32" sqref="C1:C1048576"/>
    </sheetView>
  </sheetViews>
  <sheetFormatPr baseColWidth="10" defaultColWidth="8.83203125" defaultRowHeight="15" x14ac:dyDescent="0.2"/>
  <cols>
    <col min="3" max="3" width="12.6640625" bestFit="1" customWidth="1"/>
    <col min="5" max="5" width="14.6640625" bestFit="1" customWidth="1"/>
  </cols>
  <sheetData>
    <row r="1" spans="1:1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G1" s="1" t="s">
        <v>5</v>
      </c>
      <c r="I1" t="s">
        <v>6</v>
      </c>
      <c r="J1">
        <f t="array" ref="J1:J9">FREQUENCY(E2:E201, I2:I10)</f>
        <v>0</v>
      </c>
      <c r="L1" t="s">
        <v>6</v>
      </c>
      <c r="M1" t="s">
        <v>7</v>
      </c>
    </row>
    <row r="2" spans="1:13" x14ac:dyDescent="0.2">
      <c r="A2">
        <v>25</v>
      </c>
      <c r="B2">
        <v>24.910301073171699</v>
      </c>
      <c r="C2">
        <f>A2-B2</f>
        <v>8.9698926828301495E-2</v>
      </c>
      <c r="D2">
        <f>C2^2</f>
        <v>8.0458974741489855E-3</v>
      </c>
      <c r="E2">
        <f>ABS(C2)</f>
        <v>8.9698926828301495E-2</v>
      </c>
      <c r="G2">
        <f>SQRT(SUM(D2:D201)/COUNT(D2:D201))</f>
        <v>3.7566468414380871</v>
      </c>
      <c r="I2">
        <v>0</v>
      </c>
      <c r="J2">
        <v>81</v>
      </c>
      <c r="L2">
        <f>-L16</f>
        <v>-13.148263945033305</v>
      </c>
      <c r="M2">
        <f t="array" ref="M2:M16">FREQUENCY(C2:C201, L2:L16)</f>
        <v>2</v>
      </c>
    </row>
    <row r="3" spans="1:13" x14ac:dyDescent="0.2">
      <c r="A3">
        <v>22</v>
      </c>
      <c r="B3">
        <v>24.165528034946</v>
      </c>
      <c r="C3">
        <f t="shared" ref="C3:C66" si="0">A3-B3</f>
        <v>-2.165528034946</v>
      </c>
      <c r="D3">
        <f t="shared" ref="D3:D66" si="1">C3^2</f>
        <v>4.689511670137084</v>
      </c>
      <c r="E3">
        <f t="shared" ref="E3:E66" si="2">ABS(C3)</f>
        <v>2.165528034946</v>
      </c>
      <c r="I3">
        <f>$G$2/2</f>
        <v>1.8783234207190436</v>
      </c>
      <c r="J3">
        <v>75</v>
      </c>
      <c r="L3">
        <f>-L15</f>
        <v>-11.269940524314261</v>
      </c>
      <c r="M3">
        <v>3</v>
      </c>
    </row>
    <row r="4" spans="1:13" x14ac:dyDescent="0.2">
      <c r="A4">
        <v>24</v>
      </c>
      <c r="B4">
        <v>25.606877242729698</v>
      </c>
      <c r="C4">
        <f t="shared" si="0"/>
        <v>-1.6068772427296985</v>
      </c>
      <c r="D4">
        <f t="shared" si="1"/>
        <v>2.5820544732025983</v>
      </c>
      <c r="E4">
        <f t="shared" si="2"/>
        <v>1.6068772427296985</v>
      </c>
      <c r="I4">
        <f>I3+$I$3</f>
        <v>3.7566468414380871</v>
      </c>
      <c r="J4">
        <v>26</v>
      </c>
      <c r="L4">
        <f>-L14</f>
        <v>-9.3916171035952178</v>
      </c>
      <c r="M4">
        <v>1</v>
      </c>
    </row>
    <row r="5" spans="1:13" x14ac:dyDescent="0.2">
      <c r="A5">
        <v>25</v>
      </c>
      <c r="B5">
        <v>26.515272186628199</v>
      </c>
      <c r="C5">
        <f t="shared" si="0"/>
        <v>-1.5152721866281986</v>
      </c>
      <c r="D5">
        <f t="shared" si="1"/>
        <v>2.2960497995690026</v>
      </c>
      <c r="E5">
        <f t="shared" si="2"/>
        <v>1.5152721866281986</v>
      </c>
      <c r="I5">
        <f t="shared" ref="I5:I9" si="3">I4+$I$3</f>
        <v>5.6349702621571307</v>
      </c>
      <c r="J5">
        <v>7</v>
      </c>
      <c r="L5">
        <f>-L13</f>
        <v>-7.5132936828761743</v>
      </c>
      <c r="M5">
        <v>4</v>
      </c>
    </row>
    <row r="6" spans="1:13" x14ac:dyDescent="0.2">
      <c r="A6">
        <v>26</v>
      </c>
      <c r="B6">
        <v>25.498936071437299</v>
      </c>
      <c r="C6">
        <f t="shared" si="0"/>
        <v>0.50106392856270077</v>
      </c>
      <c r="D6">
        <f t="shared" si="1"/>
        <v>0.25106506050668731</v>
      </c>
      <c r="E6">
        <f t="shared" si="2"/>
        <v>0.50106392856270077</v>
      </c>
      <c r="I6">
        <f t="shared" si="3"/>
        <v>7.5132936828761743</v>
      </c>
      <c r="J6">
        <v>5</v>
      </c>
      <c r="L6">
        <f>-L12</f>
        <v>-5.6349702621571307</v>
      </c>
      <c r="M6">
        <v>5</v>
      </c>
    </row>
    <row r="7" spans="1:13" x14ac:dyDescent="0.2">
      <c r="A7">
        <v>30</v>
      </c>
      <c r="B7">
        <v>27.898885325218998</v>
      </c>
      <c r="C7">
        <f t="shared" si="0"/>
        <v>2.1011146747810017</v>
      </c>
      <c r="D7">
        <f t="shared" si="1"/>
        <v>4.4146828765800743</v>
      </c>
      <c r="E7">
        <f t="shared" si="2"/>
        <v>2.1011146747810017</v>
      </c>
      <c r="I7">
        <f t="shared" si="3"/>
        <v>9.3916171035952178</v>
      </c>
      <c r="J7">
        <v>1</v>
      </c>
      <c r="L7">
        <f>-L11</f>
        <v>-3.7566468414380871</v>
      </c>
      <c r="M7">
        <v>15</v>
      </c>
    </row>
    <row r="8" spans="1:13" x14ac:dyDescent="0.2">
      <c r="A8">
        <v>29</v>
      </c>
      <c r="B8">
        <v>29.106070762717302</v>
      </c>
      <c r="C8">
        <f t="shared" si="0"/>
        <v>-0.10607076271730165</v>
      </c>
      <c r="D8">
        <f t="shared" si="1"/>
        <v>1.1251006703430108E-2</v>
      </c>
      <c r="E8">
        <f t="shared" si="2"/>
        <v>0.10607076271730165</v>
      </c>
      <c r="I8">
        <f>I7+$I$3</f>
        <v>11.269940524314261</v>
      </c>
      <c r="J8">
        <v>3</v>
      </c>
      <c r="L8">
        <f>-L10</f>
        <v>-1.8783234207190436</v>
      </c>
      <c r="M8">
        <v>20</v>
      </c>
    </row>
    <row r="9" spans="1:13" x14ac:dyDescent="0.2">
      <c r="A9">
        <v>29</v>
      </c>
      <c r="B9">
        <v>27.322829082344398</v>
      </c>
      <c r="C9">
        <f t="shared" si="0"/>
        <v>1.6771709176556016</v>
      </c>
      <c r="D9">
        <f t="shared" si="1"/>
        <v>2.8129022870297327</v>
      </c>
      <c r="E9">
        <f t="shared" si="2"/>
        <v>1.6771709176556016</v>
      </c>
      <c r="I9">
        <f t="shared" si="3"/>
        <v>13.148263945033305</v>
      </c>
      <c r="J9">
        <v>1</v>
      </c>
      <c r="L9">
        <v>0</v>
      </c>
      <c r="M9">
        <v>28</v>
      </c>
    </row>
    <row r="10" spans="1:13" x14ac:dyDescent="0.2">
      <c r="A10">
        <v>29</v>
      </c>
      <c r="B10">
        <v>26.277955368293501</v>
      </c>
      <c r="C10">
        <f t="shared" si="0"/>
        <v>2.722044631706499</v>
      </c>
      <c r="D10">
        <f t="shared" si="1"/>
        <v>7.4095269770021694</v>
      </c>
      <c r="E10">
        <f t="shared" si="2"/>
        <v>2.722044631706499</v>
      </c>
      <c r="I10">
        <f>I9+$I$3</f>
        <v>15.026587365752349</v>
      </c>
      <c r="L10">
        <f>$G$2/2</f>
        <v>1.8783234207190436</v>
      </c>
      <c r="M10">
        <v>53</v>
      </c>
    </row>
    <row r="11" spans="1:13" x14ac:dyDescent="0.2">
      <c r="A11">
        <v>29</v>
      </c>
      <c r="B11">
        <v>26.864162920896099</v>
      </c>
      <c r="C11">
        <f t="shared" si="0"/>
        <v>2.1358370791039007</v>
      </c>
      <c r="D11">
        <f t="shared" si="1"/>
        <v>4.5618000284750826</v>
      </c>
      <c r="E11">
        <f t="shared" si="2"/>
        <v>2.1358370791039007</v>
      </c>
      <c r="L11">
        <f t="shared" ref="L11:L16" si="4">L10+$I$3</f>
        <v>3.7566468414380871</v>
      </c>
      <c r="M11">
        <v>55</v>
      </c>
    </row>
    <row r="12" spans="1:13" x14ac:dyDescent="0.2">
      <c r="A12">
        <v>18</v>
      </c>
      <c r="B12">
        <v>28.102121938007699</v>
      </c>
      <c r="C12">
        <f t="shared" si="0"/>
        <v>-10.102121938007699</v>
      </c>
      <c r="D12">
        <f t="shared" si="1"/>
        <v>102.05286765037641</v>
      </c>
      <c r="E12">
        <f t="shared" si="2"/>
        <v>10.102121938007699</v>
      </c>
      <c r="L12">
        <f t="shared" si="4"/>
        <v>5.6349702621571307</v>
      </c>
      <c r="M12">
        <v>11</v>
      </c>
    </row>
    <row r="13" spans="1:13" x14ac:dyDescent="0.2">
      <c r="A13">
        <v>27</v>
      </c>
      <c r="B13">
        <v>21.734212871572499</v>
      </c>
      <c r="C13">
        <f t="shared" si="0"/>
        <v>5.2657871284275011</v>
      </c>
      <c r="D13">
        <f t="shared" si="1"/>
        <v>27.728514081912749</v>
      </c>
      <c r="E13">
        <f t="shared" si="2"/>
        <v>5.2657871284275011</v>
      </c>
      <c r="L13">
        <f t="shared" si="4"/>
        <v>7.5132936828761743</v>
      </c>
      <c r="M13">
        <v>2</v>
      </c>
    </row>
    <row r="14" spans="1:13" x14ac:dyDescent="0.2">
      <c r="A14">
        <v>23</v>
      </c>
      <c r="B14">
        <v>24.399199561622101</v>
      </c>
      <c r="C14">
        <f t="shared" si="0"/>
        <v>-1.3991995616221011</v>
      </c>
      <c r="D14">
        <f t="shared" si="1"/>
        <v>1.9577594132434799</v>
      </c>
      <c r="E14">
        <f t="shared" si="2"/>
        <v>1.3991995616221011</v>
      </c>
      <c r="L14">
        <f t="shared" si="4"/>
        <v>9.3916171035952178</v>
      </c>
      <c r="M14">
        <v>1</v>
      </c>
    </row>
    <row r="15" spans="1:13" x14ac:dyDescent="0.2">
      <c r="A15">
        <v>28</v>
      </c>
      <c r="B15">
        <v>25.480893337962801</v>
      </c>
      <c r="C15">
        <f t="shared" si="0"/>
        <v>2.5191066620371991</v>
      </c>
      <c r="D15">
        <f t="shared" si="1"/>
        <v>6.3458983747201998</v>
      </c>
      <c r="E15">
        <f t="shared" si="2"/>
        <v>2.5191066620371991</v>
      </c>
      <c r="L15">
        <f t="shared" si="4"/>
        <v>11.269940524314261</v>
      </c>
      <c r="M15">
        <v>0</v>
      </c>
    </row>
    <row r="16" spans="1:13" x14ac:dyDescent="0.2">
      <c r="A16">
        <v>20</v>
      </c>
      <c r="B16">
        <v>26.2503192720364</v>
      </c>
      <c r="C16">
        <f t="shared" si="0"/>
        <v>-6.2503192720363998</v>
      </c>
      <c r="D16">
        <f t="shared" si="1"/>
        <v>39.066491002389633</v>
      </c>
      <c r="E16">
        <f t="shared" si="2"/>
        <v>6.2503192720363998</v>
      </c>
      <c r="L16">
        <f t="shared" si="4"/>
        <v>13.148263945033305</v>
      </c>
      <c r="M16">
        <v>0</v>
      </c>
    </row>
    <row r="17" spans="1:5" x14ac:dyDescent="0.2">
      <c r="A17">
        <v>27</v>
      </c>
      <c r="B17">
        <v>23.997533274418299</v>
      </c>
      <c r="C17">
        <f t="shared" si="0"/>
        <v>3.0024667255817015</v>
      </c>
      <c r="D17">
        <f t="shared" si="1"/>
        <v>9.014806438225305</v>
      </c>
      <c r="E17">
        <f t="shared" si="2"/>
        <v>3.0024667255817015</v>
      </c>
    </row>
    <row r="18" spans="1:5" x14ac:dyDescent="0.2">
      <c r="A18">
        <v>30</v>
      </c>
      <c r="B18">
        <v>27.7018192612977</v>
      </c>
      <c r="C18">
        <f t="shared" si="0"/>
        <v>2.2981807387022997</v>
      </c>
      <c r="D18">
        <f t="shared" si="1"/>
        <v>5.2816347077422474</v>
      </c>
      <c r="E18">
        <f t="shared" si="2"/>
        <v>2.2981807387022997</v>
      </c>
    </row>
    <row r="19" spans="1:5" x14ac:dyDescent="0.2">
      <c r="A19">
        <v>29</v>
      </c>
      <c r="B19">
        <v>26.1428140938818</v>
      </c>
      <c r="C19">
        <f t="shared" si="0"/>
        <v>2.8571859061182003</v>
      </c>
      <c r="D19">
        <f t="shared" si="1"/>
        <v>8.1635113021204813</v>
      </c>
      <c r="E19">
        <f t="shared" si="2"/>
        <v>2.8571859061182003</v>
      </c>
    </row>
    <row r="20" spans="1:5" x14ac:dyDescent="0.2">
      <c r="A20">
        <v>29</v>
      </c>
      <c r="B20">
        <v>28.047166941609898</v>
      </c>
      <c r="C20">
        <f t="shared" si="0"/>
        <v>0.95283305839010168</v>
      </c>
      <c r="D20">
        <f t="shared" si="1"/>
        <v>0.90789083716103491</v>
      </c>
      <c r="E20">
        <f t="shared" si="2"/>
        <v>0.95283305839010168</v>
      </c>
    </row>
    <row r="21" spans="1:5" x14ac:dyDescent="0.2">
      <c r="A21">
        <v>24</v>
      </c>
      <c r="B21">
        <v>26.847338683221501</v>
      </c>
      <c r="C21">
        <f t="shared" si="0"/>
        <v>-2.8473386832215013</v>
      </c>
      <c r="D21">
        <f t="shared" si="1"/>
        <v>8.1073375769695524</v>
      </c>
      <c r="E21">
        <f t="shared" si="2"/>
        <v>2.8473386832215013</v>
      </c>
    </row>
    <row r="22" spans="1:5" x14ac:dyDescent="0.2">
      <c r="A22">
        <v>30</v>
      </c>
      <c r="B22">
        <v>27.6158462072713</v>
      </c>
      <c r="C22">
        <f t="shared" si="0"/>
        <v>2.3841537927287</v>
      </c>
      <c r="D22">
        <f t="shared" si="1"/>
        <v>5.6841893073826446</v>
      </c>
      <c r="E22">
        <f t="shared" si="2"/>
        <v>2.3841537927287</v>
      </c>
    </row>
    <row r="23" spans="1:5" x14ac:dyDescent="0.2">
      <c r="A23">
        <v>29</v>
      </c>
      <c r="B23">
        <v>27.0399708926935</v>
      </c>
      <c r="C23">
        <f t="shared" si="0"/>
        <v>1.9600291073065002</v>
      </c>
      <c r="D23">
        <f t="shared" si="1"/>
        <v>3.8417141014887157</v>
      </c>
      <c r="E23">
        <f t="shared" si="2"/>
        <v>1.9600291073065002</v>
      </c>
    </row>
    <row r="24" spans="1:5" x14ac:dyDescent="0.2">
      <c r="A24">
        <v>23</v>
      </c>
      <c r="B24">
        <v>23.652652736298599</v>
      </c>
      <c r="C24">
        <f t="shared" si="0"/>
        <v>-0.65265273629859877</v>
      </c>
      <c r="D24">
        <f t="shared" si="1"/>
        <v>0.42595559419804829</v>
      </c>
      <c r="E24">
        <f t="shared" si="2"/>
        <v>0.65265273629859877</v>
      </c>
    </row>
    <row r="25" spans="1:5" x14ac:dyDescent="0.2">
      <c r="A25">
        <v>27</v>
      </c>
      <c r="B25">
        <v>26.7423931815541</v>
      </c>
      <c r="C25">
        <f t="shared" si="0"/>
        <v>0.25760681844590039</v>
      </c>
      <c r="D25">
        <f t="shared" si="1"/>
        <v>6.636127290981908E-2</v>
      </c>
      <c r="E25">
        <f t="shared" si="2"/>
        <v>0.25760681844590039</v>
      </c>
    </row>
    <row r="26" spans="1:5" x14ac:dyDescent="0.2">
      <c r="A26">
        <v>27</v>
      </c>
      <c r="B26">
        <v>23.6854273018387</v>
      </c>
      <c r="C26">
        <f t="shared" si="0"/>
        <v>3.3145726981612995</v>
      </c>
      <c r="D26">
        <f t="shared" si="1"/>
        <v>10.986392171396277</v>
      </c>
      <c r="E26">
        <f t="shared" si="2"/>
        <v>3.3145726981612995</v>
      </c>
    </row>
    <row r="27" spans="1:5" x14ac:dyDescent="0.2">
      <c r="A27">
        <v>29</v>
      </c>
      <c r="B27">
        <v>27.416651606333399</v>
      </c>
      <c r="C27">
        <f t="shared" si="0"/>
        <v>1.5833483936666006</v>
      </c>
      <c r="D27">
        <f t="shared" si="1"/>
        <v>2.5069921357266045</v>
      </c>
      <c r="E27">
        <f t="shared" si="2"/>
        <v>1.5833483936666006</v>
      </c>
    </row>
    <row r="28" spans="1:5" x14ac:dyDescent="0.2">
      <c r="A28">
        <v>29</v>
      </c>
      <c r="B28">
        <v>27.718274800472901</v>
      </c>
      <c r="C28">
        <f t="shared" si="0"/>
        <v>1.2817251995270986</v>
      </c>
      <c r="D28">
        <f t="shared" si="1"/>
        <v>1.6428194871027808</v>
      </c>
      <c r="E28">
        <f t="shared" si="2"/>
        <v>1.2817251995270986</v>
      </c>
    </row>
    <row r="29" spans="1:5" x14ac:dyDescent="0.2">
      <c r="A29">
        <v>30</v>
      </c>
      <c r="B29">
        <v>26.675756674596101</v>
      </c>
      <c r="C29">
        <f t="shared" si="0"/>
        <v>3.3242433254038986</v>
      </c>
      <c r="D29">
        <f t="shared" si="1"/>
        <v>11.05059368649237</v>
      </c>
      <c r="E29">
        <f t="shared" si="2"/>
        <v>3.3242433254038986</v>
      </c>
    </row>
    <row r="30" spans="1:5" x14ac:dyDescent="0.2">
      <c r="A30">
        <v>23</v>
      </c>
      <c r="B30">
        <v>24.2284213012253</v>
      </c>
      <c r="C30">
        <f t="shared" si="0"/>
        <v>-1.2284213012252998</v>
      </c>
      <c r="D30">
        <f t="shared" si="1"/>
        <v>1.5090188933040587</v>
      </c>
      <c r="E30">
        <f t="shared" si="2"/>
        <v>1.2284213012252998</v>
      </c>
    </row>
    <row r="31" spans="1:5" x14ac:dyDescent="0.2">
      <c r="A31">
        <v>30</v>
      </c>
      <c r="B31">
        <v>28.212154421711901</v>
      </c>
      <c r="C31">
        <f t="shared" si="0"/>
        <v>1.7878455782880991</v>
      </c>
      <c r="D31">
        <f t="shared" si="1"/>
        <v>3.1963918118043075</v>
      </c>
      <c r="E31">
        <f t="shared" si="2"/>
        <v>1.7878455782880991</v>
      </c>
    </row>
    <row r="32" spans="1:5" x14ac:dyDescent="0.2">
      <c r="A32">
        <v>24</v>
      </c>
      <c r="B32">
        <v>26.201074525259401</v>
      </c>
      <c r="C32">
        <f t="shared" si="0"/>
        <v>-2.2010745252594006</v>
      </c>
      <c r="D32">
        <f t="shared" si="1"/>
        <v>4.8447290657458959</v>
      </c>
      <c r="E32">
        <f t="shared" si="2"/>
        <v>2.2010745252594006</v>
      </c>
    </row>
    <row r="33" spans="1:5" x14ac:dyDescent="0.2">
      <c r="A33">
        <v>29</v>
      </c>
      <c r="B33">
        <v>28.157470484344302</v>
      </c>
      <c r="C33">
        <f t="shared" si="0"/>
        <v>0.84252951565569845</v>
      </c>
      <c r="D33">
        <f t="shared" si="1"/>
        <v>0.70985598475102585</v>
      </c>
      <c r="E33">
        <f t="shared" si="2"/>
        <v>0.84252951565569845</v>
      </c>
    </row>
    <row r="34" spans="1:5" x14ac:dyDescent="0.2">
      <c r="A34">
        <v>25</v>
      </c>
      <c r="B34">
        <v>22.993412934363999</v>
      </c>
      <c r="C34">
        <f t="shared" si="0"/>
        <v>2.0065870656360012</v>
      </c>
      <c r="D34">
        <f t="shared" si="1"/>
        <v>4.0263916519776979</v>
      </c>
      <c r="E34">
        <f t="shared" si="2"/>
        <v>2.0065870656360012</v>
      </c>
    </row>
    <row r="35" spans="1:5" x14ac:dyDescent="0.2">
      <c r="A35">
        <v>30</v>
      </c>
      <c r="B35">
        <v>29.1141037910905</v>
      </c>
      <c r="C35">
        <f t="shared" si="0"/>
        <v>0.88589620890950016</v>
      </c>
      <c r="D35">
        <f t="shared" si="1"/>
        <v>0.78481209296022481</v>
      </c>
      <c r="E35">
        <f t="shared" si="2"/>
        <v>0.88589620890950016</v>
      </c>
    </row>
    <row r="36" spans="1:5" x14ac:dyDescent="0.2">
      <c r="A36">
        <v>30</v>
      </c>
      <c r="B36">
        <v>26.5844797086691</v>
      </c>
      <c r="C36">
        <f t="shared" si="0"/>
        <v>3.4155202913308997</v>
      </c>
      <c r="D36">
        <f t="shared" si="1"/>
        <v>11.665778860493115</v>
      </c>
      <c r="E36">
        <f t="shared" si="2"/>
        <v>3.4155202913308997</v>
      </c>
    </row>
    <row r="37" spans="1:5" x14ac:dyDescent="0.2">
      <c r="A37">
        <v>30</v>
      </c>
      <c r="B37">
        <v>29.093642757127402</v>
      </c>
      <c r="C37">
        <f t="shared" si="0"/>
        <v>0.90635724287259833</v>
      </c>
      <c r="D37">
        <f t="shared" si="1"/>
        <v>0.82148345170761816</v>
      </c>
      <c r="E37">
        <f t="shared" si="2"/>
        <v>0.90635724287259833</v>
      </c>
    </row>
    <row r="38" spans="1:5" x14ac:dyDescent="0.2">
      <c r="A38">
        <v>28</v>
      </c>
      <c r="B38">
        <v>25.967254496896199</v>
      </c>
      <c r="C38">
        <f t="shared" si="0"/>
        <v>2.0327455031038006</v>
      </c>
      <c r="D38">
        <f t="shared" si="1"/>
        <v>4.1320542803887239</v>
      </c>
      <c r="E38">
        <f t="shared" si="2"/>
        <v>2.0327455031038006</v>
      </c>
    </row>
    <row r="39" spans="1:5" x14ac:dyDescent="0.2">
      <c r="A39">
        <v>29</v>
      </c>
      <c r="B39">
        <v>29.310806101911101</v>
      </c>
      <c r="C39">
        <f t="shared" si="0"/>
        <v>-0.31080610191110125</v>
      </c>
      <c r="D39">
        <f t="shared" si="1"/>
        <v>9.6600432985173859E-2</v>
      </c>
      <c r="E39">
        <f t="shared" si="2"/>
        <v>0.31080610191110125</v>
      </c>
    </row>
    <row r="40" spans="1:5" x14ac:dyDescent="0.2">
      <c r="A40">
        <v>29</v>
      </c>
      <c r="B40">
        <v>24.691847098048001</v>
      </c>
      <c r="C40">
        <f t="shared" si="0"/>
        <v>4.3081529019519991</v>
      </c>
      <c r="D40">
        <f t="shared" si="1"/>
        <v>18.560181426597431</v>
      </c>
      <c r="E40">
        <f t="shared" si="2"/>
        <v>4.3081529019519991</v>
      </c>
    </row>
    <row r="41" spans="1:5" x14ac:dyDescent="0.2">
      <c r="A41">
        <v>29</v>
      </c>
      <c r="B41">
        <v>26.091130252595701</v>
      </c>
      <c r="C41">
        <f t="shared" si="0"/>
        <v>2.9088697474042995</v>
      </c>
      <c r="D41">
        <f t="shared" si="1"/>
        <v>8.4615232073639532</v>
      </c>
      <c r="E41">
        <f t="shared" si="2"/>
        <v>2.9088697474042995</v>
      </c>
    </row>
    <row r="42" spans="1:5" x14ac:dyDescent="0.2">
      <c r="A42">
        <v>24</v>
      </c>
      <c r="B42">
        <v>26.755780224249801</v>
      </c>
      <c r="C42">
        <f t="shared" si="0"/>
        <v>-2.7557802242498006</v>
      </c>
      <c r="D42">
        <f t="shared" si="1"/>
        <v>7.5943246443662815</v>
      </c>
      <c r="E42">
        <f t="shared" si="2"/>
        <v>2.7557802242498006</v>
      </c>
    </row>
    <row r="43" spans="1:5" x14ac:dyDescent="0.2">
      <c r="A43">
        <v>30</v>
      </c>
      <c r="B43">
        <v>27.6187333893869</v>
      </c>
      <c r="C43">
        <f t="shared" si="0"/>
        <v>2.3812666106130997</v>
      </c>
      <c r="D43">
        <f t="shared" si="1"/>
        <v>5.6704306708208003</v>
      </c>
      <c r="E43">
        <f t="shared" si="2"/>
        <v>2.3812666106130997</v>
      </c>
    </row>
    <row r="44" spans="1:5" x14ac:dyDescent="0.2">
      <c r="A44">
        <v>28</v>
      </c>
      <c r="B44">
        <v>27.186864048741899</v>
      </c>
      <c r="C44">
        <f t="shared" si="0"/>
        <v>0.81313595125810068</v>
      </c>
      <c r="D44">
        <f t="shared" si="1"/>
        <v>0.66119007522841633</v>
      </c>
      <c r="E44">
        <f t="shared" si="2"/>
        <v>0.81313595125810068</v>
      </c>
    </row>
    <row r="45" spans="1:5" x14ac:dyDescent="0.2">
      <c r="A45">
        <v>5</v>
      </c>
      <c r="B45">
        <v>23.219458166041498</v>
      </c>
      <c r="C45">
        <f t="shared" si="0"/>
        <v>-18.219458166041498</v>
      </c>
      <c r="D45">
        <f t="shared" si="1"/>
        <v>331.94865586413624</v>
      </c>
      <c r="E45">
        <f t="shared" si="2"/>
        <v>18.219458166041498</v>
      </c>
    </row>
    <row r="46" spans="1:5" x14ac:dyDescent="0.2">
      <c r="A46">
        <v>25</v>
      </c>
      <c r="B46">
        <v>24.4715941147306</v>
      </c>
      <c r="C46">
        <f t="shared" si="0"/>
        <v>0.52840588526940024</v>
      </c>
      <c r="D46">
        <f t="shared" si="1"/>
        <v>0.27921277958733859</v>
      </c>
      <c r="E46">
        <f t="shared" si="2"/>
        <v>0.52840588526940024</v>
      </c>
    </row>
    <row r="47" spans="1:5" x14ac:dyDescent="0.2">
      <c r="A47">
        <v>20</v>
      </c>
      <c r="B47">
        <v>25.754143002346101</v>
      </c>
      <c r="C47">
        <f t="shared" si="0"/>
        <v>-5.7541430023461011</v>
      </c>
      <c r="D47">
        <f t="shared" si="1"/>
        <v>33.110161691448603</v>
      </c>
      <c r="E47">
        <f t="shared" si="2"/>
        <v>5.7541430023461011</v>
      </c>
    </row>
    <row r="48" spans="1:5" x14ac:dyDescent="0.2">
      <c r="A48">
        <v>28</v>
      </c>
      <c r="B48">
        <v>27.805383017811401</v>
      </c>
      <c r="C48">
        <f t="shared" si="0"/>
        <v>0.1946169821885988</v>
      </c>
      <c r="D48">
        <f t="shared" si="1"/>
        <v>3.7875769756197379E-2</v>
      </c>
      <c r="E48">
        <f t="shared" si="2"/>
        <v>0.1946169821885988</v>
      </c>
    </row>
    <row r="49" spans="1:19" x14ac:dyDescent="0.2">
      <c r="A49">
        <v>15</v>
      </c>
      <c r="B49">
        <v>27.523957902274301</v>
      </c>
      <c r="C49">
        <f t="shared" si="0"/>
        <v>-12.523957902274301</v>
      </c>
      <c r="D49">
        <f t="shared" si="1"/>
        <v>156.8495215379389</v>
      </c>
      <c r="E49">
        <f t="shared" si="2"/>
        <v>12.523957902274301</v>
      </c>
    </row>
    <row r="50" spans="1:19" x14ac:dyDescent="0.2">
      <c r="A50">
        <v>25</v>
      </c>
      <c r="B50">
        <v>27.191111153235699</v>
      </c>
      <c r="C50">
        <f t="shared" si="0"/>
        <v>-2.191111153235699</v>
      </c>
      <c r="D50">
        <f t="shared" si="1"/>
        <v>4.8009680858338752</v>
      </c>
      <c r="E50">
        <f t="shared" si="2"/>
        <v>2.191111153235699</v>
      </c>
    </row>
    <row r="51" spans="1:19" x14ac:dyDescent="0.2">
      <c r="A51">
        <v>28</v>
      </c>
      <c r="B51">
        <v>26.433824151444</v>
      </c>
      <c r="C51">
        <f t="shared" si="0"/>
        <v>1.566175848556</v>
      </c>
      <c r="D51">
        <f t="shared" si="1"/>
        <v>2.4529067886001066</v>
      </c>
      <c r="E51">
        <f t="shared" si="2"/>
        <v>1.566175848556</v>
      </c>
    </row>
    <row r="52" spans="1:19" x14ac:dyDescent="0.2">
      <c r="A52">
        <v>30</v>
      </c>
      <c r="B52">
        <v>27.8393104871768</v>
      </c>
      <c r="C52">
        <f t="shared" si="0"/>
        <v>2.1606895128232004</v>
      </c>
      <c r="D52">
        <f t="shared" si="1"/>
        <v>4.6685791708241595</v>
      </c>
      <c r="E52">
        <f t="shared" si="2"/>
        <v>2.1606895128232004</v>
      </c>
    </row>
    <row r="53" spans="1:19" x14ac:dyDescent="0.2">
      <c r="A53">
        <v>28</v>
      </c>
      <c r="B53">
        <v>26.993037007178799</v>
      </c>
      <c r="C53">
        <f t="shared" si="0"/>
        <v>1.0069629928212009</v>
      </c>
      <c r="D53">
        <f t="shared" si="1"/>
        <v>1.0139744689114301</v>
      </c>
      <c r="E53">
        <f t="shared" si="2"/>
        <v>1.0069629928212009</v>
      </c>
    </row>
    <row r="54" spans="1:19" x14ac:dyDescent="0.2">
      <c r="A54">
        <v>13</v>
      </c>
      <c r="B54">
        <v>24.476819036629202</v>
      </c>
      <c r="C54">
        <f t="shared" si="0"/>
        <v>-11.476819036629202</v>
      </c>
      <c r="D54">
        <f t="shared" si="1"/>
        <v>131.71737519953444</v>
      </c>
      <c r="E54">
        <f t="shared" si="2"/>
        <v>11.476819036629202</v>
      </c>
    </row>
    <row r="55" spans="1:19" x14ac:dyDescent="0.2">
      <c r="A55">
        <v>30</v>
      </c>
      <c r="B55">
        <v>26.769006313454199</v>
      </c>
      <c r="C55">
        <f t="shared" si="0"/>
        <v>3.2309936865458013</v>
      </c>
      <c r="D55">
        <f t="shared" si="1"/>
        <v>10.439320202498829</v>
      </c>
      <c r="E55">
        <f t="shared" si="2"/>
        <v>3.2309936865458013</v>
      </c>
    </row>
    <row r="56" spans="1:19" x14ac:dyDescent="0.2">
      <c r="A56">
        <v>25</v>
      </c>
      <c r="B56">
        <v>25.916361592857498</v>
      </c>
      <c r="C56">
        <f t="shared" si="0"/>
        <v>-0.91636159285749841</v>
      </c>
      <c r="D56">
        <f t="shared" si="1"/>
        <v>0.83971856886433172</v>
      </c>
      <c r="E56">
        <f t="shared" si="2"/>
        <v>0.91636159285749841</v>
      </c>
    </row>
    <row r="57" spans="1:19" x14ac:dyDescent="0.2">
      <c r="A57">
        <v>29</v>
      </c>
      <c r="B57">
        <v>25.019093725948</v>
      </c>
      <c r="C57">
        <f t="shared" si="0"/>
        <v>3.9809062740519998</v>
      </c>
      <c r="D57">
        <f t="shared" si="1"/>
        <v>15.847614762786575</v>
      </c>
      <c r="E57">
        <f t="shared" si="2"/>
        <v>3.9809062740519998</v>
      </c>
    </row>
    <row r="58" spans="1:19" x14ac:dyDescent="0.2">
      <c r="A58">
        <v>29</v>
      </c>
      <c r="B58">
        <v>22.788364486263099</v>
      </c>
      <c r="C58">
        <f t="shared" si="0"/>
        <v>6.2116355137369013</v>
      </c>
      <c r="D58">
        <f t="shared" si="1"/>
        <v>38.584415755517497</v>
      </c>
      <c r="E58">
        <f t="shared" si="2"/>
        <v>6.2116355137369013</v>
      </c>
    </row>
    <row r="59" spans="1:19" x14ac:dyDescent="0.2">
      <c r="A59">
        <v>17</v>
      </c>
      <c r="B59">
        <v>24.745791519537899</v>
      </c>
      <c r="C59">
        <f t="shared" si="0"/>
        <v>-7.7457915195378995</v>
      </c>
      <c r="D59">
        <f t="shared" si="1"/>
        <v>59.997286264145238</v>
      </c>
      <c r="E59">
        <f t="shared" si="2"/>
        <v>7.7457915195378995</v>
      </c>
    </row>
    <row r="60" spans="1:19" x14ac:dyDescent="0.2">
      <c r="A60">
        <v>21</v>
      </c>
      <c r="B60">
        <v>27.681860007425001</v>
      </c>
      <c r="C60">
        <f t="shared" si="0"/>
        <v>-6.6818600074250014</v>
      </c>
      <c r="D60">
        <f t="shared" si="1"/>
        <v>44.647253158825642</v>
      </c>
      <c r="E60">
        <f t="shared" si="2"/>
        <v>6.6818600074250014</v>
      </c>
    </row>
    <row r="61" spans="1:19" x14ac:dyDescent="0.2">
      <c r="A61">
        <v>28</v>
      </c>
      <c r="B61">
        <v>27.061572102854502</v>
      </c>
      <c r="C61">
        <f t="shared" si="0"/>
        <v>0.93842789714549824</v>
      </c>
      <c r="D61">
        <f t="shared" si="1"/>
        <v>0.88064691814092178</v>
      </c>
      <c r="E61">
        <f t="shared" si="2"/>
        <v>0.93842789714549824</v>
      </c>
    </row>
    <row r="62" spans="1:19" x14ac:dyDescent="0.2">
      <c r="A62">
        <v>26</v>
      </c>
      <c r="B62">
        <v>26.856393454911199</v>
      </c>
      <c r="C62">
        <f t="shared" si="0"/>
        <v>-0.85639345491119911</v>
      </c>
      <c r="D62">
        <f t="shared" si="1"/>
        <v>0.73340974961474004</v>
      </c>
      <c r="E62">
        <f t="shared" si="2"/>
        <v>0.85639345491119911</v>
      </c>
      <c r="S62" t="s">
        <v>8</v>
      </c>
    </row>
    <row r="63" spans="1:19" x14ac:dyDescent="0.2">
      <c r="A63">
        <v>26</v>
      </c>
      <c r="B63">
        <v>25.892927622410699</v>
      </c>
      <c r="C63">
        <f t="shared" si="0"/>
        <v>0.10707237758930077</v>
      </c>
      <c r="D63">
        <f t="shared" si="1"/>
        <v>1.1464494042625797E-2</v>
      </c>
      <c r="E63">
        <f t="shared" si="2"/>
        <v>0.10707237758930077</v>
      </c>
      <c r="S63">
        <f>SQRT(0.2116)</f>
        <v>0.46</v>
      </c>
    </row>
    <row r="64" spans="1:19" x14ac:dyDescent="0.2">
      <c r="A64">
        <v>26</v>
      </c>
      <c r="B64">
        <v>25.934700655274899</v>
      </c>
      <c r="C64">
        <f t="shared" si="0"/>
        <v>6.5299344725101349E-2</v>
      </c>
      <c r="D64">
        <f t="shared" si="1"/>
        <v>4.264004421527621E-3</v>
      </c>
      <c r="E64">
        <f t="shared" si="2"/>
        <v>6.5299344725101349E-2</v>
      </c>
    </row>
    <row r="65" spans="1:5" x14ac:dyDescent="0.2">
      <c r="A65">
        <v>28</v>
      </c>
      <c r="B65">
        <v>25.114829204166501</v>
      </c>
      <c r="C65">
        <f t="shared" si="0"/>
        <v>2.8851707958334991</v>
      </c>
      <c r="D65">
        <f t="shared" si="1"/>
        <v>8.3242105211305066</v>
      </c>
      <c r="E65">
        <f t="shared" si="2"/>
        <v>2.8851707958334991</v>
      </c>
    </row>
    <row r="66" spans="1:5" x14ac:dyDescent="0.2">
      <c r="A66">
        <v>30</v>
      </c>
      <c r="B66">
        <v>27.758090041378001</v>
      </c>
      <c r="C66">
        <f t="shared" si="0"/>
        <v>2.2419099586219993</v>
      </c>
      <c r="D66">
        <f t="shared" si="1"/>
        <v>5.026160262568494</v>
      </c>
      <c r="E66">
        <f t="shared" si="2"/>
        <v>2.2419099586219993</v>
      </c>
    </row>
    <row r="67" spans="1:5" x14ac:dyDescent="0.2">
      <c r="A67">
        <v>26</v>
      </c>
      <c r="B67">
        <v>28.182933469065201</v>
      </c>
      <c r="C67">
        <f t="shared" ref="C67:C130" si="5">A67-B67</f>
        <v>-2.1829334690652011</v>
      </c>
      <c r="D67">
        <f t="shared" ref="D67:D130" si="6">C67^2</f>
        <v>4.7651985303650335</v>
      </c>
      <c r="E67">
        <f t="shared" ref="E67:E130" si="7">ABS(C67)</f>
        <v>2.1829334690652011</v>
      </c>
    </row>
    <row r="68" spans="1:5" x14ac:dyDescent="0.2">
      <c r="A68">
        <v>23</v>
      </c>
      <c r="B68">
        <v>24.4303820198522</v>
      </c>
      <c r="C68">
        <f t="shared" si="5"/>
        <v>-1.4303820198521997</v>
      </c>
      <c r="D68">
        <f t="shared" si="6"/>
        <v>2.0459927227164587</v>
      </c>
      <c r="E68">
        <f t="shared" si="7"/>
        <v>1.4303820198521997</v>
      </c>
    </row>
    <row r="69" spans="1:5" x14ac:dyDescent="0.2">
      <c r="A69">
        <v>30</v>
      </c>
      <c r="B69">
        <v>27.156054767986301</v>
      </c>
      <c r="C69">
        <f t="shared" si="5"/>
        <v>2.8439452320136986</v>
      </c>
      <c r="D69">
        <f t="shared" si="6"/>
        <v>8.0880244826934504</v>
      </c>
      <c r="E69">
        <f t="shared" si="7"/>
        <v>2.8439452320136986</v>
      </c>
    </row>
    <row r="70" spans="1:5" x14ac:dyDescent="0.2">
      <c r="A70">
        <v>22</v>
      </c>
      <c r="B70">
        <v>24.9216275791638</v>
      </c>
      <c r="C70">
        <f t="shared" si="5"/>
        <v>-2.9216275791638004</v>
      </c>
      <c r="D70">
        <f t="shared" si="6"/>
        <v>8.5359077113305286</v>
      </c>
      <c r="E70">
        <f t="shared" si="7"/>
        <v>2.9216275791638004</v>
      </c>
    </row>
    <row r="71" spans="1:5" x14ac:dyDescent="0.2">
      <c r="A71">
        <v>28</v>
      </c>
      <c r="B71">
        <v>24.400397130311401</v>
      </c>
      <c r="C71">
        <f t="shared" si="5"/>
        <v>3.5996028696885993</v>
      </c>
      <c r="D71">
        <f t="shared" si="6"/>
        <v>12.9571408194704</v>
      </c>
      <c r="E71">
        <f t="shared" si="7"/>
        <v>3.5996028696885993</v>
      </c>
    </row>
    <row r="72" spans="1:5" x14ac:dyDescent="0.2">
      <c r="A72">
        <v>30</v>
      </c>
      <c r="B72">
        <v>28.310173214672002</v>
      </c>
      <c r="C72">
        <f t="shared" si="5"/>
        <v>1.6898267853279982</v>
      </c>
      <c r="D72">
        <f t="shared" si="6"/>
        <v>2.8555145644119566</v>
      </c>
      <c r="E72">
        <f t="shared" si="7"/>
        <v>1.6898267853279982</v>
      </c>
    </row>
    <row r="73" spans="1:5" x14ac:dyDescent="0.2">
      <c r="A73">
        <v>30</v>
      </c>
      <c r="B73">
        <v>27.284924402507599</v>
      </c>
      <c r="C73">
        <f t="shared" si="5"/>
        <v>2.715075597492401</v>
      </c>
      <c r="D73">
        <f t="shared" si="6"/>
        <v>7.3716355000987184</v>
      </c>
      <c r="E73">
        <f t="shared" si="7"/>
        <v>2.715075597492401</v>
      </c>
    </row>
    <row r="74" spans="1:5" x14ac:dyDescent="0.2">
      <c r="A74">
        <v>29</v>
      </c>
      <c r="B74">
        <v>25.5846694643874</v>
      </c>
      <c r="C74">
        <f t="shared" si="5"/>
        <v>3.4153305356126005</v>
      </c>
      <c r="D74">
        <f t="shared" si="6"/>
        <v>11.664482667487853</v>
      </c>
      <c r="E74">
        <f t="shared" si="7"/>
        <v>3.4153305356126005</v>
      </c>
    </row>
    <row r="75" spans="1:5" x14ac:dyDescent="0.2">
      <c r="A75">
        <v>30</v>
      </c>
      <c r="B75">
        <v>28.241703881946201</v>
      </c>
      <c r="C75">
        <f t="shared" si="5"/>
        <v>1.7582961180537993</v>
      </c>
      <c r="D75">
        <f t="shared" si="6"/>
        <v>3.0916052387630599</v>
      </c>
      <c r="E75">
        <f t="shared" si="7"/>
        <v>1.7582961180537993</v>
      </c>
    </row>
    <row r="76" spans="1:5" x14ac:dyDescent="0.2">
      <c r="A76">
        <v>29</v>
      </c>
      <c r="B76">
        <v>26.300930828229099</v>
      </c>
      <c r="C76">
        <f t="shared" si="5"/>
        <v>2.6990691717709012</v>
      </c>
      <c r="D76">
        <f t="shared" si="6"/>
        <v>7.2849743940040588</v>
      </c>
      <c r="E76">
        <f t="shared" si="7"/>
        <v>2.6990691717709012</v>
      </c>
    </row>
    <row r="77" spans="1:5" x14ac:dyDescent="0.2">
      <c r="A77">
        <v>28</v>
      </c>
      <c r="B77">
        <v>26.090385252184301</v>
      </c>
      <c r="C77">
        <f t="shared" si="5"/>
        <v>1.9096147478156986</v>
      </c>
      <c r="D77">
        <f t="shared" si="6"/>
        <v>3.6466284850752144</v>
      </c>
      <c r="E77">
        <f t="shared" si="7"/>
        <v>1.9096147478156986</v>
      </c>
    </row>
    <row r="78" spans="1:5" x14ac:dyDescent="0.2">
      <c r="A78">
        <v>18</v>
      </c>
      <c r="B78">
        <v>21.830451890820601</v>
      </c>
      <c r="C78">
        <f t="shared" si="5"/>
        <v>-3.8304518908206013</v>
      </c>
      <c r="D78">
        <f t="shared" si="6"/>
        <v>14.67236168789112</v>
      </c>
      <c r="E78">
        <f t="shared" si="7"/>
        <v>3.8304518908206013</v>
      </c>
    </row>
    <row r="79" spans="1:5" x14ac:dyDescent="0.2">
      <c r="A79">
        <v>27</v>
      </c>
      <c r="B79">
        <v>26.675096142564801</v>
      </c>
      <c r="C79">
        <f t="shared" si="5"/>
        <v>0.32490385743519923</v>
      </c>
      <c r="D79">
        <f t="shared" si="6"/>
        <v>0.10556251657627226</v>
      </c>
      <c r="E79">
        <f t="shared" si="7"/>
        <v>0.32490385743519923</v>
      </c>
    </row>
    <row r="80" spans="1:5" x14ac:dyDescent="0.2">
      <c r="A80">
        <v>30</v>
      </c>
      <c r="B80">
        <v>26.933908720000598</v>
      </c>
      <c r="C80">
        <f t="shared" si="5"/>
        <v>3.0660912799994016</v>
      </c>
      <c r="D80">
        <f t="shared" si="6"/>
        <v>9.4009157372883685</v>
      </c>
      <c r="E80">
        <f t="shared" si="7"/>
        <v>3.0660912799994016</v>
      </c>
    </row>
    <row r="81" spans="1:5" x14ac:dyDescent="0.2">
      <c r="A81">
        <v>20</v>
      </c>
      <c r="B81">
        <v>23.613051102433701</v>
      </c>
      <c r="C81">
        <f t="shared" si="5"/>
        <v>-3.6130511024337011</v>
      </c>
      <c r="D81">
        <f t="shared" si="6"/>
        <v>13.054138268797383</v>
      </c>
      <c r="E81">
        <f t="shared" si="7"/>
        <v>3.6130511024337011</v>
      </c>
    </row>
    <row r="82" spans="1:5" x14ac:dyDescent="0.2">
      <c r="A82">
        <v>30</v>
      </c>
      <c r="B82">
        <v>27.4263388154924</v>
      </c>
      <c r="C82">
        <f t="shared" si="5"/>
        <v>2.5736611845075998</v>
      </c>
      <c r="D82">
        <f t="shared" si="6"/>
        <v>6.6237318926410618</v>
      </c>
      <c r="E82">
        <f t="shared" si="7"/>
        <v>2.5736611845075998</v>
      </c>
    </row>
    <row r="83" spans="1:5" x14ac:dyDescent="0.2">
      <c r="A83">
        <v>29</v>
      </c>
      <c r="B83">
        <v>27.716497269430999</v>
      </c>
      <c r="C83">
        <f t="shared" si="5"/>
        <v>1.2835027305690012</v>
      </c>
      <c r="D83">
        <f t="shared" si="6"/>
        <v>1.6473792593780821</v>
      </c>
      <c r="E83">
        <f t="shared" si="7"/>
        <v>1.2835027305690012</v>
      </c>
    </row>
    <row r="84" spans="1:5" x14ac:dyDescent="0.2">
      <c r="A84">
        <v>22</v>
      </c>
      <c r="B84">
        <v>24.622645503489299</v>
      </c>
      <c r="C84">
        <f t="shared" si="5"/>
        <v>-2.6226455034892986</v>
      </c>
      <c r="D84">
        <f t="shared" si="6"/>
        <v>6.8782694369726363</v>
      </c>
      <c r="E84">
        <f t="shared" si="7"/>
        <v>2.6226455034892986</v>
      </c>
    </row>
    <row r="85" spans="1:5" x14ac:dyDescent="0.2">
      <c r="A85">
        <v>30</v>
      </c>
      <c r="B85">
        <v>25.760761465699701</v>
      </c>
      <c r="C85">
        <f t="shared" si="5"/>
        <v>4.2392385343002985</v>
      </c>
      <c r="D85">
        <f t="shared" si="6"/>
        <v>17.971143350696543</v>
      </c>
      <c r="E85">
        <f t="shared" si="7"/>
        <v>4.2392385343002985</v>
      </c>
    </row>
    <row r="86" spans="1:5" x14ac:dyDescent="0.2">
      <c r="A86">
        <v>22</v>
      </c>
      <c r="B86">
        <v>23.4171223678206</v>
      </c>
      <c r="C86">
        <f t="shared" si="5"/>
        <v>-1.4171223678205997</v>
      </c>
      <c r="D86">
        <f t="shared" si="6"/>
        <v>2.0082358053774634</v>
      </c>
      <c r="E86">
        <f t="shared" si="7"/>
        <v>1.4171223678205997</v>
      </c>
    </row>
    <row r="87" spans="1:5" x14ac:dyDescent="0.2">
      <c r="A87">
        <v>28</v>
      </c>
      <c r="B87">
        <v>23.4231673391564</v>
      </c>
      <c r="C87">
        <f t="shared" si="5"/>
        <v>4.5768326608435999</v>
      </c>
      <c r="D87">
        <f t="shared" si="6"/>
        <v>20.947397205364705</v>
      </c>
      <c r="E87">
        <f t="shared" si="7"/>
        <v>4.5768326608435999</v>
      </c>
    </row>
    <row r="88" spans="1:5" x14ac:dyDescent="0.2">
      <c r="A88">
        <v>29</v>
      </c>
      <c r="B88">
        <v>26.514946856296699</v>
      </c>
      <c r="C88">
        <f t="shared" si="5"/>
        <v>2.4850531437033005</v>
      </c>
      <c r="D88">
        <f t="shared" si="6"/>
        <v>6.1754891270296568</v>
      </c>
      <c r="E88">
        <f t="shared" si="7"/>
        <v>2.4850531437033005</v>
      </c>
    </row>
    <row r="89" spans="1:5" x14ac:dyDescent="0.2">
      <c r="A89">
        <v>26</v>
      </c>
      <c r="B89">
        <v>28.458044751760799</v>
      </c>
      <c r="C89">
        <f t="shared" si="5"/>
        <v>-2.4580447517607986</v>
      </c>
      <c r="D89">
        <f t="shared" si="6"/>
        <v>6.0419840016588058</v>
      </c>
      <c r="E89">
        <f t="shared" si="7"/>
        <v>2.4580447517607986</v>
      </c>
    </row>
    <row r="90" spans="1:5" x14ac:dyDescent="0.2">
      <c r="A90">
        <v>30</v>
      </c>
      <c r="B90">
        <v>28.358164349960902</v>
      </c>
      <c r="C90">
        <f t="shared" si="5"/>
        <v>1.6418356500390985</v>
      </c>
      <c r="D90">
        <f t="shared" si="6"/>
        <v>2.6956243017393091</v>
      </c>
      <c r="E90">
        <f t="shared" si="7"/>
        <v>1.6418356500390985</v>
      </c>
    </row>
    <row r="91" spans="1:5" x14ac:dyDescent="0.2">
      <c r="A91">
        <v>24</v>
      </c>
      <c r="B91">
        <v>23.244678497385902</v>
      </c>
      <c r="C91">
        <f t="shared" si="5"/>
        <v>0.75532150261409825</v>
      </c>
      <c r="D91">
        <f t="shared" si="6"/>
        <v>0.57051057231121927</v>
      </c>
      <c r="E91">
        <f t="shared" si="7"/>
        <v>0.75532150261409825</v>
      </c>
    </row>
    <row r="92" spans="1:5" x14ac:dyDescent="0.2">
      <c r="A92">
        <v>27</v>
      </c>
      <c r="B92">
        <v>26.239582655187601</v>
      </c>
      <c r="C92">
        <f t="shared" si="5"/>
        <v>0.76041734481239942</v>
      </c>
      <c r="D92">
        <f t="shared" si="6"/>
        <v>0.57823453829153959</v>
      </c>
      <c r="E92">
        <f t="shared" si="7"/>
        <v>0.76041734481239942</v>
      </c>
    </row>
    <row r="93" spans="1:5" x14ac:dyDescent="0.2">
      <c r="A93">
        <v>27</v>
      </c>
      <c r="B93">
        <v>27.458119775587001</v>
      </c>
      <c r="C93">
        <f t="shared" si="5"/>
        <v>-0.45811977558700079</v>
      </c>
      <c r="D93">
        <f t="shared" si="6"/>
        <v>0.20987372878388397</v>
      </c>
      <c r="E93">
        <f t="shared" si="7"/>
        <v>0.45811977558700079</v>
      </c>
    </row>
    <row r="94" spans="1:5" x14ac:dyDescent="0.2">
      <c r="A94">
        <v>30</v>
      </c>
      <c r="B94">
        <v>22.299938339289699</v>
      </c>
      <c r="C94">
        <f t="shared" si="5"/>
        <v>7.7000616607103005</v>
      </c>
      <c r="D94">
        <f t="shared" si="6"/>
        <v>59.290949578740673</v>
      </c>
      <c r="E94">
        <f t="shared" si="7"/>
        <v>7.7000616607103005</v>
      </c>
    </row>
    <row r="95" spans="1:5" x14ac:dyDescent="0.2">
      <c r="A95">
        <v>30</v>
      </c>
      <c r="B95">
        <v>25.9775757358648</v>
      </c>
      <c r="C95">
        <f t="shared" si="5"/>
        <v>4.0224242641351999</v>
      </c>
      <c r="D95">
        <f t="shared" si="6"/>
        <v>16.179896960703605</v>
      </c>
      <c r="E95">
        <f t="shared" si="7"/>
        <v>4.0224242641351999</v>
      </c>
    </row>
    <row r="96" spans="1:5" x14ac:dyDescent="0.2">
      <c r="A96">
        <v>28</v>
      </c>
      <c r="B96">
        <v>27.3423656494531</v>
      </c>
      <c r="C96">
        <f t="shared" si="5"/>
        <v>0.65763435054689978</v>
      </c>
      <c r="D96">
        <f t="shared" si="6"/>
        <v>0.43248293901924267</v>
      </c>
      <c r="E96">
        <f t="shared" si="7"/>
        <v>0.65763435054689978</v>
      </c>
    </row>
    <row r="97" spans="1:5" x14ac:dyDescent="0.2">
      <c r="A97">
        <v>29</v>
      </c>
      <c r="B97">
        <v>27.812174621046001</v>
      </c>
      <c r="C97">
        <f t="shared" si="5"/>
        <v>1.187825378953999</v>
      </c>
      <c r="D97">
        <f t="shared" si="6"/>
        <v>1.4109291308872112</v>
      </c>
      <c r="E97">
        <f t="shared" si="7"/>
        <v>1.187825378953999</v>
      </c>
    </row>
    <row r="98" spans="1:5" x14ac:dyDescent="0.2">
      <c r="A98">
        <v>30</v>
      </c>
      <c r="B98">
        <v>28.7457768277072</v>
      </c>
      <c r="C98">
        <f t="shared" si="5"/>
        <v>1.2542231722928001</v>
      </c>
      <c r="D98">
        <f t="shared" si="6"/>
        <v>1.5730757659162149</v>
      </c>
      <c r="E98">
        <f t="shared" si="7"/>
        <v>1.2542231722928001</v>
      </c>
    </row>
    <row r="99" spans="1:5" x14ac:dyDescent="0.2">
      <c r="A99">
        <v>21</v>
      </c>
      <c r="B99">
        <v>25.5176660935815</v>
      </c>
      <c r="C99">
        <f t="shared" si="5"/>
        <v>-4.5176660935815001</v>
      </c>
      <c r="D99">
        <f t="shared" si="6"/>
        <v>20.40930693309593</v>
      </c>
      <c r="E99">
        <f t="shared" si="7"/>
        <v>4.5176660935815001</v>
      </c>
    </row>
    <row r="100" spans="1:5" x14ac:dyDescent="0.2">
      <c r="A100">
        <v>29</v>
      </c>
      <c r="B100">
        <v>25.390654090518701</v>
      </c>
      <c r="C100">
        <f t="shared" si="5"/>
        <v>3.6093459094812985</v>
      </c>
      <c r="D100">
        <f t="shared" si="6"/>
        <v>13.027377894289382</v>
      </c>
      <c r="E100">
        <f t="shared" si="7"/>
        <v>3.6093459094812985</v>
      </c>
    </row>
    <row r="101" spans="1:5" x14ac:dyDescent="0.2">
      <c r="A101">
        <v>25</v>
      </c>
      <c r="B101">
        <v>26.391813959913598</v>
      </c>
      <c r="C101">
        <f t="shared" si="5"/>
        <v>-1.3918139599135984</v>
      </c>
      <c r="D101">
        <f t="shared" si="6"/>
        <v>1.9371460990103715</v>
      </c>
      <c r="E101">
        <f t="shared" si="7"/>
        <v>1.3918139599135984</v>
      </c>
    </row>
    <row r="102" spans="1:5" x14ac:dyDescent="0.2">
      <c r="A102">
        <v>21</v>
      </c>
      <c r="B102">
        <v>25.631077799755801</v>
      </c>
      <c r="C102">
        <f t="shared" si="5"/>
        <v>-4.6310777997558006</v>
      </c>
      <c r="D102">
        <f t="shared" si="6"/>
        <v>21.446881587391026</v>
      </c>
      <c r="E102">
        <f t="shared" si="7"/>
        <v>4.6310777997558006</v>
      </c>
    </row>
    <row r="103" spans="1:5" x14ac:dyDescent="0.2">
      <c r="A103">
        <v>30</v>
      </c>
      <c r="B103">
        <v>24.884241472646799</v>
      </c>
      <c r="C103">
        <f t="shared" si="5"/>
        <v>5.1157585273532007</v>
      </c>
      <c r="D103">
        <f t="shared" si="6"/>
        <v>26.170985310186989</v>
      </c>
      <c r="E103">
        <f t="shared" si="7"/>
        <v>5.1157585273532007</v>
      </c>
    </row>
    <row r="104" spans="1:5" x14ac:dyDescent="0.2">
      <c r="A104">
        <v>29</v>
      </c>
      <c r="B104">
        <v>26.176552396189798</v>
      </c>
      <c r="C104">
        <f t="shared" si="5"/>
        <v>2.8234476038102017</v>
      </c>
      <c r="D104">
        <f t="shared" si="6"/>
        <v>7.9718563714615698</v>
      </c>
      <c r="E104">
        <f t="shared" si="7"/>
        <v>2.8234476038102017</v>
      </c>
    </row>
    <row r="105" spans="1:5" x14ac:dyDescent="0.2">
      <c r="A105">
        <v>26</v>
      </c>
      <c r="B105">
        <v>26.9813502158581</v>
      </c>
      <c r="C105">
        <f t="shared" si="5"/>
        <v>-0.98135021585810023</v>
      </c>
      <c r="D105">
        <f t="shared" si="6"/>
        <v>0.96304824616473994</v>
      </c>
      <c r="E105">
        <f t="shared" si="7"/>
        <v>0.98135021585810023</v>
      </c>
    </row>
    <row r="106" spans="1:5" x14ac:dyDescent="0.2">
      <c r="A106">
        <v>26</v>
      </c>
      <c r="B106">
        <v>27.898977042100199</v>
      </c>
      <c r="C106">
        <f t="shared" si="5"/>
        <v>-1.8989770421001992</v>
      </c>
      <c r="D106">
        <f t="shared" si="6"/>
        <v>3.6061138064236218</v>
      </c>
      <c r="E106">
        <f t="shared" si="7"/>
        <v>1.8989770421001992</v>
      </c>
    </row>
    <row r="107" spans="1:5" x14ac:dyDescent="0.2">
      <c r="A107">
        <v>28</v>
      </c>
      <c r="B107">
        <v>28.482634058067799</v>
      </c>
      <c r="C107">
        <f t="shared" si="5"/>
        <v>-0.48263405806779858</v>
      </c>
      <c r="D107">
        <f t="shared" si="6"/>
        <v>0.23293563400699116</v>
      </c>
      <c r="E107">
        <f t="shared" si="7"/>
        <v>0.48263405806779858</v>
      </c>
    </row>
    <row r="108" spans="1:5" x14ac:dyDescent="0.2">
      <c r="A108">
        <v>16</v>
      </c>
      <c r="B108">
        <v>24.464410205837499</v>
      </c>
      <c r="C108">
        <f t="shared" si="5"/>
        <v>-8.464410205837499</v>
      </c>
      <c r="D108">
        <f t="shared" si="6"/>
        <v>71.646240132686017</v>
      </c>
      <c r="E108">
        <f t="shared" si="7"/>
        <v>8.464410205837499</v>
      </c>
    </row>
    <row r="109" spans="1:5" x14ac:dyDescent="0.2">
      <c r="A109">
        <v>19</v>
      </c>
      <c r="B109">
        <v>23.9530840388441</v>
      </c>
      <c r="C109">
        <f t="shared" si="5"/>
        <v>-4.9530840388441</v>
      </c>
      <c r="D109">
        <f t="shared" si="6"/>
        <v>24.533041495852181</v>
      </c>
      <c r="E109">
        <f t="shared" si="7"/>
        <v>4.9530840388441</v>
      </c>
    </row>
    <row r="110" spans="1:5" x14ac:dyDescent="0.2">
      <c r="A110">
        <v>21</v>
      </c>
      <c r="B110">
        <v>25.230951985278601</v>
      </c>
      <c r="C110">
        <f t="shared" si="5"/>
        <v>-4.2309519852786011</v>
      </c>
      <c r="D110">
        <f t="shared" si="6"/>
        <v>17.900954701732935</v>
      </c>
      <c r="E110">
        <f t="shared" si="7"/>
        <v>4.2309519852786011</v>
      </c>
    </row>
    <row r="111" spans="1:5" x14ac:dyDescent="0.2">
      <c r="A111">
        <v>20</v>
      </c>
      <c r="B111">
        <v>24.7172294054131</v>
      </c>
      <c r="C111">
        <f t="shared" si="5"/>
        <v>-4.7172294054131001</v>
      </c>
      <c r="D111">
        <f t="shared" si="6"/>
        <v>22.25225326329403</v>
      </c>
      <c r="E111">
        <f t="shared" si="7"/>
        <v>4.7172294054131001</v>
      </c>
    </row>
    <row r="112" spans="1:5" x14ac:dyDescent="0.2">
      <c r="A112">
        <v>28</v>
      </c>
      <c r="B112">
        <v>27.002859570925999</v>
      </c>
      <c r="C112">
        <f t="shared" si="5"/>
        <v>0.99714042907400113</v>
      </c>
      <c r="D112">
        <f t="shared" si="6"/>
        <v>0.99428903529388313</v>
      </c>
      <c r="E112">
        <f t="shared" si="7"/>
        <v>0.99714042907400113</v>
      </c>
    </row>
    <row r="113" spans="1:5" x14ac:dyDescent="0.2">
      <c r="A113">
        <v>30</v>
      </c>
      <c r="B113">
        <v>25.7392004811975</v>
      </c>
      <c r="C113">
        <f t="shared" si="5"/>
        <v>4.2607995188025001</v>
      </c>
      <c r="D113">
        <f t="shared" si="6"/>
        <v>18.154412539427618</v>
      </c>
      <c r="E113">
        <f t="shared" si="7"/>
        <v>4.2607995188025001</v>
      </c>
    </row>
    <row r="114" spans="1:5" x14ac:dyDescent="0.2">
      <c r="A114">
        <v>22</v>
      </c>
      <c r="B114">
        <v>26.275684707542499</v>
      </c>
      <c r="C114">
        <f t="shared" si="5"/>
        <v>-4.2756847075424993</v>
      </c>
      <c r="D114">
        <f t="shared" si="6"/>
        <v>18.281479718312788</v>
      </c>
      <c r="E114">
        <f t="shared" si="7"/>
        <v>4.2756847075424993</v>
      </c>
    </row>
    <row r="115" spans="1:5" x14ac:dyDescent="0.2">
      <c r="A115">
        <v>30</v>
      </c>
      <c r="B115">
        <v>25.651205176225801</v>
      </c>
      <c r="C115">
        <f t="shared" si="5"/>
        <v>4.3487948237741989</v>
      </c>
      <c r="D115">
        <f t="shared" si="6"/>
        <v>18.912016419285266</v>
      </c>
      <c r="E115">
        <f t="shared" si="7"/>
        <v>4.3487948237741989</v>
      </c>
    </row>
    <row r="116" spans="1:5" x14ac:dyDescent="0.2">
      <c r="A116">
        <v>25</v>
      </c>
      <c r="B116">
        <v>27.680843362756399</v>
      </c>
      <c r="C116">
        <f t="shared" si="5"/>
        <v>-2.6808433627563986</v>
      </c>
      <c r="D116">
        <f t="shared" si="6"/>
        <v>7.1869211356350355</v>
      </c>
      <c r="E116">
        <f t="shared" si="7"/>
        <v>2.6808433627563986</v>
      </c>
    </row>
    <row r="117" spans="1:5" x14ac:dyDescent="0.2">
      <c r="A117">
        <v>30</v>
      </c>
      <c r="B117">
        <v>27.906126305820202</v>
      </c>
      <c r="C117">
        <f t="shared" si="5"/>
        <v>2.0938736941797984</v>
      </c>
      <c r="D117">
        <f t="shared" si="6"/>
        <v>4.3843070471781562</v>
      </c>
      <c r="E117">
        <f t="shared" si="7"/>
        <v>2.0938736941797984</v>
      </c>
    </row>
    <row r="118" spans="1:5" x14ac:dyDescent="0.2">
      <c r="A118">
        <v>27</v>
      </c>
      <c r="B118">
        <v>26.7582285958906</v>
      </c>
      <c r="C118">
        <f t="shared" si="5"/>
        <v>0.24177140410940012</v>
      </c>
      <c r="D118">
        <f t="shared" si="6"/>
        <v>5.8453411845030862E-2</v>
      </c>
      <c r="E118">
        <f t="shared" si="7"/>
        <v>0.24177140410940012</v>
      </c>
    </row>
    <row r="119" spans="1:5" x14ac:dyDescent="0.2">
      <c r="A119">
        <v>23</v>
      </c>
      <c r="B119">
        <v>23.4209511160789</v>
      </c>
      <c r="C119">
        <f t="shared" si="5"/>
        <v>-0.4209511160788999</v>
      </c>
      <c r="D119">
        <f t="shared" si="6"/>
        <v>0.17719984212807147</v>
      </c>
      <c r="E119">
        <f t="shared" si="7"/>
        <v>0.4209511160788999</v>
      </c>
    </row>
    <row r="120" spans="1:5" x14ac:dyDescent="0.2">
      <c r="A120">
        <v>29</v>
      </c>
      <c r="B120">
        <v>26.349662725558499</v>
      </c>
      <c r="C120">
        <f t="shared" si="5"/>
        <v>2.650337274441501</v>
      </c>
      <c r="D120">
        <f t="shared" si="6"/>
        <v>7.0242876682940043</v>
      </c>
      <c r="E120">
        <f t="shared" si="7"/>
        <v>2.650337274441501</v>
      </c>
    </row>
    <row r="121" spans="1:5" x14ac:dyDescent="0.2">
      <c r="A121">
        <v>30</v>
      </c>
      <c r="B121">
        <v>29.056839958036299</v>
      </c>
      <c r="C121">
        <f t="shared" si="5"/>
        <v>0.94316004196370073</v>
      </c>
      <c r="D121">
        <f t="shared" si="6"/>
        <v>0.88955086475696976</v>
      </c>
      <c r="E121">
        <f t="shared" si="7"/>
        <v>0.94316004196370073</v>
      </c>
    </row>
    <row r="122" spans="1:5" x14ac:dyDescent="0.2">
      <c r="A122">
        <v>28</v>
      </c>
      <c r="B122">
        <v>28.875105044573498</v>
      </c>
      <c r="C122">
        <f t="shared" si="5"/>
        <v>-0.87510504457349825</v>
      </c>
      <c r="D122">
        <f t="shared" si="6"/>
        <v>0.76580883903798436</v>
      </c>
      <c r="E122">
        <f t="shared" si="7"/>
        <v>0.87510504457349825</v>
      </c>
    </row>
    <row r="123" spans="1:5" x14ac:dyDescent="0.2">
      <c r="A123">
        <v>30</v>
      </c>
      <c r="B123">
        <v>28.4153279602303</v>
      </c>
      <c r="C123">
        <f t="shared" si="5"/>
        <v>1.5846720397696998</v>
      </c>
      <c r="D123">
        <f t="shared" si="6"/>
        <v>2.5111854736278612</v>
      </c>
      <c r="E123">
        <f t="shared" si="7"/>
        <v>1.5846720397696998</v>
      </c>
    </row>
    <row r="124" spans="1:5" x14ac:dyDescent="0.2">
      <c r="A124">
        <v>25</v>
      </c>
      <c r="B124">
        <v>26.3154453878612</v>
      </c>
      <c r="C124">
        <f t="shared" si="5"/>
        <v>-1.3154453878611996</v>
      </c>
      <c r="D124">
        <f t="shared" si="6"/>
        <v>1.7303965684453018</v>
      </c>
      <c r="E124">
        <f t="shared" si="7"/>
        <v>1.3154453878611996</v>
      </c>
    </row>
    <row r="125" spans="1:5" x14ac:dyDescent="0.2">
      <c r="A125">
        <v>20</v>
      </c>
      <c r="B125">
        <v>28.0913942882706</v>
      </c>
      <c r="C125">
        <f t="shared" si="5"/>
        <v>-8.0913942882705996</v>
      </c>
      <c r="D125">
        <f t="shared" si="6"/>
        <v>65.470661528258077</v>
      </c>
      <c r="E125">
        <f t="shared" si="7"/>
        <v>8.0913942882705996</v>
      </c>
    </row>
    <row r="126" spans="1:5" x14ac:dyDescent="0.2">
      <c r="A126">
        <v>30</v>
      </c>
      <c r="B126">
        <v>27.515173145524201</v>
      </c>
      <c r="C126">
        <f t="shared" si="5"/>
        <v>2.4848268544757985</v>
      </c>
      <c r="D126">
        <f t="shared" si="6"/>
        <v>6.1743644967240909</v>
      </c>
      <c r="E126">
        <f t="shared" si="7"/>
        <v>2.4848268544757985</v>
      </c>
    </row>
    <row r="127" spans="1:5" x14ac:dyDescent="0.2">
      <c r="A127">
        <v>29</v>
      </c>
      <c r="B127">
        <v>27.883546468859802</v>
      </c>
      <c r="C127">
        <f t="shared" si="5"/>
        <v>1.1164535311401984</v>
      </c>
      <c r="D127">
        <f t="shared" si="6"/>
        <v>1.2464684871954179</v>
      </c>
      <c r="E127">
        <f t="shared" si="7"/>
        <v>1.1164535311401984</v>
      </c>
    </row>
    <row r="128" spans="1:5" x14ac:dyDescent="0.2">
      <c r="A128">
        <v>24</v>
      </c>
      <c r="B128">
        <v>26.3627220594033</v>
      </c>
      <c r="C128">
        <f t="shared" si="5"/>
        <v>-2.3627220594032998</v>
      </c>
      <c r="D128">
        <f t="shared" si="6"/>
        <v>5.5824555299909706</v>
      </c>
      <c r="E128">
        <f t="shared" si="7"/>
        <v>2.3627220594032998</v>
      </c>
    </row>
    <row r="129" spans="1:5" x14ac:dyDescent="0.2">
      <c r="A129">
        <v>29</v>
      </c>
      <c r="B129">
        <v>26.620651512133801</v>
      </c>
      <c r="C129">
        <f t="shared" si="5"/>
        <v>2.3793484878661992</v>
      </c>
      <c r="D129">
        <f t="shared" si="6"/>
        <v>5.6612992267111686</v>
      </c>
      <c r="E129">
        <f t="shared" si="7"/>
        <v>2.3793484878661992</v>
      </c>
    </row>
    <row r="130" spans="1:5" x14ac:dyDescent="0.2">
      <c r="A130">
        <v>30</v>
      </c>
      <c r="B130">
        <v>24.341957125824099</v>
      </c>
      <c r="C130">
        <f t="shared" si="5"/>
        <v>5.6580428741759015</v>
      </c>
      <c r="D130">
        <f t="shared" si="6"/>
        <v>32.013449166012698</v>
      </c>
      <c r="E130">
        <f t="shared" si="7"/>
        <v>5.6580428741759015</v>
      </c>
    </row>
    <row r="131" spans="1:5" x14ac:dyDescent="0.2">
      <c r="A131">
        <v>30</v>
      </c>
      <c r="B131">
        <v>28.1236647270769</v>
      </c>
      <c r="C131">
        <f t="shared" ref="C131:C194" si="8">A131-B131</f>
        <v>1.8763352729231002</v>
      </c>
      <c r="D131">
        <f t="shared" ref="D131:D194" si="9">C131^2</f>
        <v>3.5206340564154051</v>
      </c>
      <c r="E131">
        <f t="shared" ref="E131:E194" si="10">ABS(C131)</f>
        <v>1.8763352729231002</v>
      </c>
    </row>
    <row r="132" spans="1:5" x14ac:dyDescent="0.2">
      <c r="A132">
        <v>29</v>
      </c>
      <c r="B132">
        <v>26.622123867464101</v>
      </c>
      <c r="C132">
        <f t="shared" si="8"/>
        <v>2.3778761325358992</v>
      </c>
      <c r="D132">
        <f t="shared" si="9"/>
        <v>5.654294901683885</v>
      </c>
      <c r="E132">
        <f t="shared" si="10"/>
        <v>2.3778761325358992</v>
      </c>
    </row>
    <row r="133" spans="1:5" x14ac:dyDescent="0.2">
      <c r="A133">
        <v>28</v>
      </c>
      <c r="B133">
        <v>28.6869072170465</v>
      </c>
      <c r="C133">
        <f t="shared" si="8"/>
        <v>-0.6869072170464996</v>
      </c>
      <c r="D133">
        <f t="shared" si="9"/>
        <v>0.47184152483056691</v>
      </c>
      <c r="E133">
        <f t="shared" si="10"/>
        <v>0.6869072170464996</v>
      </c>
    </row>
    <row r="134" spans="1:5" x14ac:dyDescent="0.2">
      <c r="A134">
        <v>30</v>
      </c>
      <c r="B134">
        <v>27.814615540410099</v>
      </c>
      <c r="C134">
        <f t="shared" si="8"/>
        <v>2.1853844595899012</v>
      </c>
      <c r="D134">
        <f t="shared" si="9"/>
        <v>4.7759052362170449</v>
      </c>
      <c r="E134">
        <f t="shared" si="10"/>
        <v>2.1853844595899012</v>
      </c>
    </row>
    <row r="135" spans="1:5" x14ac:dyDescent="0.2">
      <c r="A135">
        <v>30</v>
      </c>
      <c r="B135">
        <v>27.4134952580558</v>
      </c>
      <c r="C135">
        <f t="shared" si="8"/>
        <v>2.5865047419442</v>
      </c>
      <c r="D135">
        <f t="shared" si="9"/>
        <v>6.6900067800998322</v>
      </c>
      <c r="E135">
        <f t="shared" si="10"/>
        <v>2.5865047419442</v>
      </c>
    </row>
    <row r="136" spans="1:5" x14ac:dyDescent="0.2">
      <c r="A136">
        <v>28</v>
      </c>
      <c r="B136">
        <v>25.3951726276069</v>
      </c>
      <c r="C136">
        <f t="shared" si="8"/>
        <v>2.6048273723930997</v>
      </c>
      <c r="D136">
        <f t="shared" si="9"/>
        <v>6.7851256399683404</v>
      </c>
      <c r="E136">
        <f t="shared" si="10"/>
        <v>2.6048273723930997</v>
      </c>
    </row>
    <row r="137" spans="1:5" x14ac:dyDescent="0.2">
      <c r="A137">
        <v>21</v>
      </c>
      <c r="B137">
        <v>26.7589432396937</v>
      </c>
      <c r="C137">
        <f t="shared" si="8"/>
        <v>-5.7589432396936999</v>
      </c>
      <c r="D137">
        <f t="shared" si="9"/>
        <v>33.16542723801377</v>
      </c>
      <c r="E137">
        <f t="shared" si="10"/>
        <v>5.7589432396936999</v>
      </c>
    </row>
    <row r="138" spans="1:5" x14ac:dyDescent="0.2">
      <c r="A138">
        <v>25</v>
      </c>
      <c r="B138">
        <v>28.267787365436799</v>
      </c>
      <c r="C138">
        <f t="shared" si="8"/>
        <v>-3.2677873654367993</v>
      </c>
      <c r="D138">
        <f t="shared" si="9"/>
        <v>10.678434265708377</v>
      </c>
      <c r="E138">
        <f t="shared" si="10"/>
        <v>3.2677873654367993</v>
      </c>
    </row>
    <row r="139" spans="1:5" x14ac:dyDescent="0.2">
      <c r="A139">
        <v>27</v>
      </c>
      <c r="B139">
        <v>27.582470360576</v>
      </c>
      <c r="C139">
        <f t="shared" si="8"/>
        <v>-0.58247036057599999</v>
      </c>
      <c r="D139">
        <f t="shared" si="9"/>
        <v>0.33927172094953545</v>
      </c>
      <c r="E139">
        <f t="shared" si="10"/>
        <v>0.58247036057599999</v>
      </c>
    </row>
    <row r="140" spans="1:5" x14ac:dyDescent="0.2">
      <c r="A140">
        <v>28</v>
      </c>
      <c r="B140">
        <v>25.758178217577399</v>
      </c>
      <c r="C140">
        <f t="shared" si="8"/>
        <v>2.2418217824226012</v>
      </c>
      <c r="D140">
        <f t="shared" si="9"/>
        <v>5.0257649041444488</v>
      </c>
      <c r="E140">
        <f t="shared" si="10"/>
        <v>2.2418217824226012</v>
      </c>
    </row>
    <row r="141" spans="1:5" x14ac:dyDescent="0.2">
      <c r="A141">
        <v>30</v>
      </c>
      <c r="B141">
        <v>27.455013799091599</v>
      </c>
      <c r="C141">
        <f t="shared" si="8"/>
        <v>2.5449862009084008</v>
      </c>
      <c r="D141">
        <f t="shared" si="9"/>
        <v>6.4769547628141746</v>
      </c>
      <c r="E141">
        <f t="shared" si="10"/>
        <v>2.5449862009084008</v>
      </c>
    </row>
    <row r="142" spans="1:5" x14ac:dyDescent="0.2">
      <c r="A142">
        <v>28</v>
      </c>
      <c r="B142">
        <v>27.6561040271739</v>
      </c>
      <c r="C142">
        <f t="shared" si="8"/>
        <v>0.3438959728261004</v>
      </c>
      <c r="D142">
        <f t="shared" si="9"/>
        <v>0.11826444012600999</v>
      </c>
      <c r="E142">
        <f t="shared" si="10"/>
        <v>0.3438959728261004</v>
      </c>
    </row>
    <row r="143" spans="1:5" x14ac:dyDescent="0.2">
      <c r="A143">
        <v>21</v>
      </c>
      <c r="B143">
        <v>27.284255553727899</v>
      </c>
      <c r="C143">
        <f t="shared" si="8"/>
        <v>-6.284255553727899</v>
      </c>
      <c r="D143">
        <f t="shared" si="9"/>
        <v>39.491867864559943</v>
      </c>
      <c r="E143">
        <f t="shared" si="10"/>
        <v>6.284255553727899</v>
      </c>
    </row>
    <row r="144" spans="1:5" x14ac:dyDescent="0.2">
      <c r="A144">
        <v>27</v>
      </c>
      <c r="B144">
        <v>25.626758544642001</v>
      </c>
      <c r="C144">
        <f t="shared" si="8"/>
        <v>1.3732414553579986</v>
      </c>
      <c r="D144">
        <f t="shared" si="9"/>
        <v>1.8857920947137541</v>
      </c>
      <c r="E144">
        <f t="shared" si="10"/>
        <v>1.3732414553579986</v>
      </c>
    </row>
    <row r="145" spans="1:5" x14ac:dyDescent="0.2">
      <c r="A145">
        <v>27</v>
      </c>
      <c r="B145">
        <v>26.7530046781343</v>
      </c>
      <c r="C145">
        <f t="shared" si="8"/>
        <v>0.24699532186570039</v>
      </c>
      <c r="D145">
        <f t="shared" si="9"/>
        <v>6.1006689023540936E-2</v>
      </c>
      <c r="E145">
        <f t="shared" si="10"/>
        <v>0.24699532186570039</v>
      </c>
    </row>
    <row r="146" spans="1:5" x14ac:dyDescent="0.2">
      <c r="A146">
        <v>15</v>
      </c>
      <c r="B146">
        <v>23.892620431437901</v>
      </c>
      <c r="C146">
        <f t="shared" si="8"/>
        <v>-8.8926204314379014</v>
      </c>
      <c r="D146">
        <f t="shared" si="9"/>
        <v>79.078698137626802</v>
      </c>
      <c r="E146">
        <f t="shared" si="10"/>
        <v>8.8926204314379014</v>
      </c>
    </row>
    <row r="147" spans="1:5" x14ac:dyDescent="0.2">
      <c r="A147">
        <v>28</v>
      </c>
      <c r="B147">
        <v>27.199906291337399</v>
      </c>
      <c r="C147">
        <f t="shared" si="8"/>
        <v>0.80009370866260099</v>
      </c>
      <c r="D147">
        <f t="shared" si="9"/>
        <v>0.64014994264147507</v>
      </c>
      <c r="E147">
        <f t="shared" si="10"/>
        <v>0.80009370866260099</v>
      </c>
    </row>
    <row r="148" spans="1:5" x14ac:dyDescent="0.2">
      <c r="A148">
        <v>24</v>
      </c>
      <c r="B148">
        <v>26.007856801709401</v>
      </c>
      <c r="C148">
        <f t="shared" si="8"/>
        <v>-2.0078568017094014</v>
      </c>
      <c r="D148">
        <f t="shared" si="9"/>
        <v>4.0314889361707067</v>
      </c>
      <c r="E148">
        <f t="shared" si="10"/>
        <v>2.0078568017094014</v>
      </c>
    </row>
    <row r="149" spans="1:5" x14ac:dyDescent="0.2">
      <c r="A149">
        <v>30</v>
      </c>
      <c r="B149">
        <v>26.8481619179598</v>
      </c>
      <c r="C149">
        <f t="shared" si="8"/>
        <v>3.1518380820402001</v>
      </c>
      <c r="D149">
        <f t="shared" si="9"/>
        <v>9.9340832953988478</v>
      </c>
      <c r="E149">
        <f t="shared" si="10"/>
        <v>3.1518380820402001</v>
      </c>
    </row>
    <row r="150" spans="1:5" x14ac:dyDescent="0.2">
      <c r="A150">
        <v>30</v>
      </c>
      <c r="B150">
        <v>27.509639050647799</v>
      </c>
      <c r="C150">
        <f t="shared" si="8"/>
        <v>2.4903609493522012</v>
      </c>
      <c r="D150">
        <f t="shared" si="9"/>
        <v>6.2018976580583969</v>
      </c>
      <c r="E150">
        <f t="shared" si="10"/>
        <v>2.4903609493522012</v>
      </c>
    </row>
    <row r="151" spans="1:5" x14ac:dyDescent="0.2">
      <c r="A151">
        <v>10</v>
      </c>
      <c r="B151">
        <v>24.481367040224701</v>
      </c>
      <c r="C151">
        <f t="shared" si="8"/>
        <v>-14.481367040224701</v>
      </c>
      <c r="D151">
        <f t="shared" si="9"/>
        <v>209.7099913537063</v>
      </c>
      <c r="E151">
        <f t="shared" si="10"/>
        <v>14.481367040224701</v>
      </c>
    </row>
    <row r="152" spans="1:5" x14ac:dyDescent="0.2">
      <c r="A152">
        <v>30</v>
      </c>
      <c r="B152">
        <v>26.9205412387035</v>
      </c>
      <c r="C152">
        <f t="shared" si="8"/>
        <v>3.0794587612965003</v>
      </c>
      <c r="D152">
        <f t="shared" si="9"/>
        <v>9.4830662625257762</v>
      </c>
      <c r="E152">
        <f t="shared" si="10"/>
        <v>3.0794587612965003</v>
      </c>
    </row>
    <row r="153" spans="1:5" x14ac:dyDescent="0.2">
      <c r="A153">
        <v>25</v>
      </c>
      <c r="B153">
        <v>25.0556042892824</v>
      </c>
      <c r="C153">
        <f t="shared" si="8"/>
        <v>-5.5604289282399577E-2</v>
      </c>
      <c r="D153">
        <f t="shared" si="9"/>
        <v>3.0918369866007765E-3</v>
      </c>
      <c r="E153">
        <f t="shared" si="10"/>
        <v>5.5604289282399577E-2</v>
      </c>
    </row>
    <row r="154" spans="1:5" x14ac:dyDescent="0.2">
      <c r="A154">
        <v>21</v>
      </c>
      <c r="B154">
        <v>25.205226406447998</v>
      </c>
      <c r="C154">
        <f t="shared" si="8"/>
        <v>-4.2052264064479985</v>
      </c>
      <c r="D154">
        <f t="shared" si="9"/>
        <v>17.683929129487549</v>
      </c>
      <c r="E154">
        <f t="shared" si="10"/>
        <v>4.2052264064479985</v>
      </c>
    </row>
    <row r="155" spans="1:5" x14ac:dyDescent="0.2">
      <c r="A155">
        <v>30</v>
      </c>
      <c r="B155">
        <v>26.834819360079901</v>
      </c>
      <c r="C155">
        <f t="shared" si="8"/>
        <v>3.1651806399200986</v>
      </c>
      <c r="D155">
        <f t="shared" si="9"/>
        <v>10.018368483325006</v>
      </c>
      <c r="E155">
        <f t="shared" si="10"/>
        <v>3.1651806399200986</v>
      </c>
    </row>
    <row r="156" spans="1:5" x14ac:dyDescent="0.2">
      <c r="A156">
        <v>28</v>
      </c>
      <c r="B156">
        <v>27.999834021711202</v>
      </c>
      <c r="C156">
        <f t="shared" si="8"/>
        <v>1.6597828879838517E-4</v>
      </c>
      <c r="D156">
        <f t="shared" si="9"/>
        <v>2.754879235244015E-8</v>
      </c>
      <c r="E156">
        <f t="shared" si="10"/>
        <v>1.6597828879838517E-4</v>
      </c>
    </row>
    <row r="157" spans="1:5" x14ac:dyDescent="0.2">
      <c r="A157">
        <v>25</v>
      </c>
      <c r="B157">
        <v>26.6110737344939</v>
      </c>
      <c r="C157">
        <f t="shared" si="8"/>
        <v>-1.6110737344938997</v>
      </c>
      <c r="D157">
        <f t="shared" si="9"/>
        <v>2.5955585779761203</v>
      </c>
      <c r="E157">
        <f t="shared" si="10"/>
        <v>1.6110737344938997</v>
      </c>
    </row>
    <row r="158" spans="1:5" x14ac:dyDescent="0.2">
      <c r="A158">
        <v>20</v>
      </c>
      <c r="B158">
        <v>24.079870514593701</v>
      </c>
      <c r="C158">
        <f t="shared" si="8"/>
        <v>-4.0798705145937006</v>
      </c>
      <c r="D158">
        <f t="shared" si="9"/>
        <v>16.645343415851066</v>
      </c>
      <c r="E158">
        <f t="shared" si="10"/>
        <v>4.0798705145937006</v>
      </c>
    </row>
    <row r="159" spans="1:5" x14ac:dyDescent="0.2">
      <c r="A159">
        <v>26</v>
      </c>
      <c r="B159">
        <v>27.495485176040699</v>
      </c>
      <c r="C159">
        <f t="shared" si="8"/>
        <v>-1.4954851760406989</v>
      </c>
      <c r="D159">
        <f t="shared" si="9"/>
        <v>2.2364759117574802</v>
      </c>
      <c r="E159">
        <f t="shared" si="10"/>
        <v>1.4954851760406989</v>
      </c>
    </row>
    <row r="160" spans="1:5" x14ac:dyDescent="0.2">
      <c r="A160">
        <v>22</v>
      </c>
      <c r="B160">
        <v>25.918689351746</v>
      </c>
      <c r="C160">
        <f t="shared" si="8"/>
        <v>-3.918689351746</v>
      </c>
      <c r="D160">
        <f t="shared" si="9"/>
        <v>15.356126235487485</v>
      </c>
      <c r="E160">
        <f t="shared" si="10"/>
        <v>3.918689351746</v>
      </c>
    </row>
    <row r="161" spans="1:5" x14ac:dyDescent="0.2">
      <c r="A161">
        <v>20</v>
      </c>
      <c r="B161">
        <v>24.878941109505199</v>
      </c>
      <c r="C161">
        <f t="shared" si="8"/>
        <v>-4.8789411095051989</v>
      </c>
      <c r="D161">
        <f t="shared" si="9"/>
        <v>23.80406635001982</v>
      </c>
      <c r="E161">
        <f t="shared" si="10"/>
        <v>4.8789411095051989</v>
      </c>
    </row>
    <row r="162" spans="1:5" x14ac:dyDescent="0.2">
      <c r="A162">
        <v>29</v>
      </c>
      <c r="B162">
        <v>27.865585202331101</v>
      </c>
      <c r="C162">
        <f t="shared" si="8"/>
        <v>1.1344147976688994</v>
      </c>
      <c r="D162">
        <f t="shared" si="9"/>
        <v>1.2868969331701701</v>
      </c>
      <c r="E162">
        <f t="shared" si="10"/>
        <v>1.1344147976688994</v>
      </c>
    </row>
    <row r="163" spans="1:5" x14ac:dyDescent="0.2">
      <c r="A163">
        <v>29</v>
      </c>
      <c r="B163">
        <v>28.480499621638099</v>
      </c>
      <c r="C163">
        <f t="shared" si="8"/>
        <v>0.51950037836190077</v>
      </c>
      <c r="D163">
        <f t="shared" si="9"/>
        <v>0.26988064311815807</v>
      </c>
      <c r="E163">
        <f t="shared" si="10"/>
        <v>0.51950037836190077</v>
      </c>
    </row>
    <row r="164" spans="1:5" x14ac:dyDescent="0.2">
      <c r="A164">
        <v>30</v>
      </c>
      <c r="B164">
        <v>27.987991160560199</v>
      </c>
      <c r="C164">
        <f t="shared" si="8"/>
        <v>2.012008839439801</v>
      </c>
      <c r="D164">
        <f t="shared" si="9"/>
        <v>4.0481795699838949</v>
      </c>
      <c r="E164">
        <f t="shared" si="10"/>
        <v>2.012008839439801</v>
      </c>
    </row>
    <row r="165" spans="1:5" x14ac:dyDescent="0.2">
      <c r="A165">
        <v>29</v>
      </c>
      <c r="B165">
        <v>27.310192014395401</v>
      </c>
      <c r="C165">
        <f t="shared" si="8"/>
        <v>1.6898079856045989</v>
      </c>
      <c r="D165">
        <f t="shared" si="9"/>
        <v>2.8554510282130723</v>
      </c>
      <c r="E165">
        <f t="shared" si="10"/>
        <v>1.6898079856045989</v>
      </c>
    </row>
    <row r="166" spans="1:5" x14ac:dyDescent="0.2">
      <c r="A166">
        <v>24</v>
      </c>
      <c r="B166">
        <v>25.4769551435441</v>
      </c>
      <c r="C166">
        <f t="shared" si="8"/>
        <v>-1.4769551435440995</v>
      </c>
      <c r="D166">
        <f t="shared" si="9"/>
        <v>2.1813964960413714</v>
      </c>
      <c r="E166">
        <f t="shared" si="10"/>
        <v>1.4769551435440995</v>
      </c>
    </row>
    <row r="167" spans="1:5" x14ac:dyDescent="0.2">
      <c r="A167">
        <v>28</v>
      </c>
      <c r="B167">
        <v>28.025256934277301</v>
      </c>
      <c r="C167">
        <f t="shared" si="8"/>
        <v>-2.5256934277301468E-2</v>
      </c>
      <c r="D167">
        <f t="shared" si="9"/>
        <v>6.379127290879258E-4</v>
      </c>
      <c r="E167">
        <f t="shared" si="10"/>
        <v>2.5256934277301468E-2</v>
      </c>
    </row>
    <row r="168" spans="1:5" x14ac:dyDescent="0.2">
      <c r="A168">
        <v>14</v>
      </c>
      <c r="B168">
        <v>25.578098646649799</v>
      </c>
      <c r="C168">
        <f t="shared" si="8"/>
        <v>-11.578098646649799</v>
      </c>
      <c r="D168">
        <f t="shared" si="9"/>
        <v>134.05236827155392</v>
      </c>
      <c r="E168">
        <f t="shared" si="10"/>
        <v>11.578098646649799</v>
      </c>
    </row>
    <row r="169" spans="1:5" x14ac:dyDescent="0.2">
      <c r="A169">
        <v>28</v>
      </c>
      <c r="B169">
        <v>27.168470636032499</v>
      </c>
      <c r="C169">
        <f t="shared" si="8"/>
        <v>0.83152936396750121</v>
      </c>
      <c r="D169">
        <f t="shared" si="9"/>
        <v>0.69144108314019714</v>
      </c>
      <c r="E169">
        <f t="shared" si="10"/>
        <v>0.83152936396750121</v>
      </c>
    </row>
    <row r="170" spans="1:5" x14ac:dyDescent="0.2">
      <c r="A170">
        <v>23</v>
      </c>
      <c r="B170">
        <v>25.074148113005101</v>
      </c>
      <c r="C170">
        <f t="shared" si="8"/>
        <v>-2.0741481130051014</v>
      </c>
      <c r="D170">
        <f t="shared" si="9"/>
        <v>4.3020903946826232</v>
      </c>
      <c r="E170">
        <f t="shared" si="10"/>
        <v>2.0741481130051014</v>
      </c>
    </row>
    <row r="171" spans="1:5" x14ac:dyDescent="0.2">
      <c r="A171">
        <v>28</v>
      </c>
      <c r="B171">
        <v>27.0626063285703</v>
      </c>
      <c r="C171">
        <f t="shared" si="8"/>
        <v>0.93739367142969954</v>
      </c>
      <c r="D171">
        <f t="shared" si="9"/>
        <v>0.87870689523645151</v>
      </c>
      <c r="E171">
        <f t="shared" si="10"/>
        <v>0.93739367142969954</v>
      </c>
    </row>
    <row r="172" spans="1:5" x14ac:dyDescent="0.2">
      <c r="A172">
        <v>28</v>
      </c>
      <c r="B172">
        <v>26.396324009192199</v>
      </c>
      <c r="C172">
        <f t="shared" si="8"/>
        <v>1.6036759908078011</v>
      </c>
      <c r="D172">
        <f t="shared" si="9"/>
        <v>2.5717766834933826</v>
      </c>
      <c r="E172">
        <f t="shared" si="10"/>
        <v>1.6036759908078011</v>
      </c>
    </row>
    <row r="173" spans="1:5" x14ac:dyDescent="0.2">
      <c r="A173">
        <v>28</v>
      </c>
      <c r="B173">
        <v>26.0094153946769</v>
      </c>
      <c r="C173">
        <f t="shared" si="8"/>
        <v>1.9905846053231002</v>
      </c>
      <c r="D173">
        <f t="shared" si="9"/>
        <v>3.9624270709493228</v>
      </c>
      <c r="E173">
        <f t="shared" si="10"/>
        <v>1.9905846053231002</v>
      </c>
    </row>
    <row r="174" spans="1:5" x14ac:dyDescent="0.2">
      <c r="A174">
        <v>28</v>
      </c>
      <c r="B174">
        <v>26.730023844733001</v>
      </c>
      <c r="C174">
        <f t="shared" si="8"/>
        <v>1.269976155266999</v>
      </c>
      <c r="D174">
        <f t="shared" si="9"/>
        <v>1.6128394349467488</v>
      </c>
      <c r="E174">
        <f t="shared" si="10"/>
        <v>1.269976155266999</v>
      </c>
    </row>
    <row r="175" spans="1:5" x14ac:dyDescent="0.2">
      <c r="A175">
        <v>28</v>
      </c>
      <c r="B175">
        <v>23.957880205346999</v>
      </c>
      <c r="C175">
        <f t="shared" si="8"/>
        <v>4.0421197946530008</v>
      </c>
      <c r="D175">
        <f t="shared" si="9"/>
        <v>16.338732434325618</v>
      </c>
      <c r="E175">
        <f t="shared" si="10"/>
        <v>4.0421197946530008</v>
      </c>
    </row>
    <row r="176" spans="1:5" x14ac:dyDescent="0.2">
      <c r="A176">
        <v>30</v>
      </c>
      <c r="B176">
        <v>27.6253268097099</v>
      </c>
      <c r="C176">
        <f t="shared" si="8"/>
        <v>2.3746731902900997</v>
      </c>
      <c r="D176">
        <f t="shared" si="9"/>
        <v>5.6390727606825601</v>
      </c>
      <c r="E176">
        <f t="shared" si="10"/>
        <v>2.3746731902900997</v>
      </c>
    </row>
    <row r="177" spans="1:5" x14ac:dyDescent="0.2">
      <c r="A177">
        <v>28</v>
      </c>
      <c r="B177">
        <v>26.043871626252901</v>
      </c>
      <c r="C177">
        <f t="shared" si="8"/>
        <v>1.9561283737470987</v>
      </c>
      <c r="D177">
        <f t="shared" si="9"/>
        <v>3.8264382145784692</v>
      </c>
      <c r="E177">
        <f t="shared" si="10"/>
        <v>1.9561283737470987</v>
      </c>
    </row>
    <row r="178" spans="1:5" x14ac:dyDescent="0.2">
      <c r="A178">
        <v>30</v>
      </c>
      <c r="B178">
        <v>26.479915472441199</v>
      </c>
      <c r="C178">
        <f t="shared" si="8"/>
        <v>3.5200845275588009</v>
      </c>
      <c r="D178">
        <f t="shared" si="9"/>
        <v>12.390995081158866</v>
      </c>
      <c r="E178">
        <f t="shared" si="10"/>
        <v>3.5200845275588009</v>
      </c>
    </row>
    <row r="179" spans="1:5" x14ac:dyDescent="0.2">
      <c r="A179">
        <v>30</v>
      </c>
      <c r="B179">
        <v>27.139665920914599</v>
      </c>
      <c r="C179">
        <f t="shared" si="8"/>
        <v>2.8603340790854013</v>
      </c>
      <c r="D179">
        <f t="shared" si="9"/>
        <v>8.1815110439773306</v>
      </c>
      <c r="E179">
        <f t="shared" si="10"/>
        <v>2.8603340790854013</v>
      </c>
    </row>
    <row r="180" spans="1:5" x14ac:dyDescent="0.2">
      <c r="A180">
        <v>22</v>
      </c>
      <c r="B180">
        <v>26.847381567627298</v>
      </c>
      <c r="C180">
        <f t="shared" si="8"/>
        <v>-4.8473815676272984</v>
      </c>
      <c r="D180">
        <f t="shared" si="9"/>
        <v>23.497108062172885</v>
      </c>
      <c r="E180">
        <f t="shared" si="10"/>
        <v>4.8473815676272984</v>
      </c>
    </row>
    <row r="181" spans="1:5" x14ac:dyDescent="0.2">
      <c r="A181">
        <v>30</v>
      </c>
      <c r="B181">
        <v>29.337383631298</v>
      </c>
      <c r="C181">
        <f t="shared" si="8"/>
        <v>0.66261636870200036</v>
      </c>
      <c r="D181">
        <f t="shared" si="9"/>
        <v>0.43906045207182526</v>
      </c>
      <c r="E181">
        <f t="shared" si="10"/>
        <v>0.66261636870200036</v>
      </c>
    </row>
    <row r="182" spans="1:5" x14ac:dyDescent="0.2">
      <c r="A182">
        <v>29</v>
      </c>
      <c r="B182">
        <v>24.878813455935202</v>
      </c>
      <c r="C182">
        <f t="shared" si="8"/>
        <v>4.1211865440647983</v>
      </c>
      <c r="D182">
        <f t="shared" si="9"/>
        <v>16.984178530980756</v>
      </c>
      <c r="E182">
        <f t="shared" si="10"/>
        <v>4.1211865440647983</v>
      </c>
    </row>
    <row r="183" spans="1:5" x14ac:dyDescent="0.2">
      <c r="A183">
        <v>28</v>
      </c>
      <c r="B183">
        <v>26.588024498226599</v>
      </c>
      <c r="C183">
        <f t="shared" si="8"/>
        <v>1.4119755017734015</v>
      </c>
      <c r="D183">
        <f t="shared" si="9"/>
        <v>1.9936748176082488</v>
      </c>
      <c r="E183">
        <f t="shared" si="10"/>
        <v>1.4119755017734015</v>
      </c>
    </row>
    <row r="184" spans="1:5" x14ac:dyDescent="0.2">
      <c r="A184">
        <v>29</v>
      </c>
      <c r="B184">
        <v>25.558606258670199</v>
      </c>
      <c r="C184">
        <f t="shared" si="8"/>
        <v>3.4413937413298008</v>
      </c>
      <c r="D184">
        <f t="shared" si="9"/>
        <v>11.843190882863924</v>
      </c>
      <c r="E184">
        <f t="shared" si="10"/>
        <v>3.4413937413298008</v>
      </c>
    </row>
    <row r="185" spans="1:5" x14ac:dyDescent="0.2">
      <c r="A185">
        <v>24</v>
      </c>
      <c r="B185">
        <v>25.6951576967422</v>
      </c>
      <c r="C185">
        <f t="shared" si="8"/>
        <v>-1.6951576967422</v>
      </c>
      <c r="D185">
        <f t="shared" si="9"/>
        <v>2.8735596168243203</v>
      </c>
      <c r="E185">
        <f t="shared" si="10"/>
        <v>1.6951576967422</v>
      </c>
    </row>
    <row r="186" spans="1:5" x14ac:dyDescent="0.2">
      <c r="A186">
        <v>27</v>
      </c>
      <c r="B186">
        <v>26.846433672498499</v>
      </c>
      <c r="C186">
        <f t="shared" si="8"/>
        <v>0.15356632750150112</v>
      </c>
      <c r="D186">
        <f t="shared" si="9"/>
        <v>2.3582616942298299E-2</v>
      </c>
      <c r="E186">
        <f t="shared" si="10"/>
        <v>0.15356632750150112</v>
      </c>
    </row>
    <row r="187" spans="1:5" x14ac:dyDescent="0.2">
      <c r="A187">
        <v>22</v>
      </c>
      <c r="B187">
        <v>26.838814205579698</v>
      </c>
      <c r="C187">
        <f t="shared" si="8"/>
        <v>-4.8388142055796983</v>
      </c>
      <c r="D187">
        <f t="shared" si="9"/>
        <v>23.414122916119886</v>
      </c>
      <c r="E187">
        <f t="shared" si="10"/>
        <v>4.8388142055796983</v>
      </c>
    </row>
    <row r="188" spans="1:5" x14ac:dyDescent="0.2">
      <c r="A188">
        <v>29</v>
      </c>
      <c r="B188">
        <v>27.3075758692604</v>
      </c>
      <c r="C188">
        <f t="shared" si="8"/>
        <v>1.6924241307395995</v>
      </c>
      <c r="D188">
        <f t="shared" si="9"/>
        <v>2.8642994383096889</v>
      </c>
      <c r="E188">
        <f t="shared" si="10"/>
        <v>1.6924241307395995</v>
      </c>
    </row>
    <row r="189" spans="1:5" x14ac:dyDescent="0.2">
      <c r="A189">
        <v>27</v>
      </c>
      <c r="B189">
        <v>26.873943544011301</v>
      </c>
      <c r="C189">
        <f t="shared" si="8"/>
        <v>0.12605645598869941</v>
      </c>
      <c r="D189">
        <f t="shared" si="9"/>
        <v>1.589023009643091E-2</v>
      </c>
      <c r="E189">
        <f t="shared" si="10"/>
        <v>0.12605645598869941</v>
      </c>
    </row>
    <row r="190" spans="1:5" x14ac:dyDescent="0.2">
      <c r="A190">
        <v>26</v>
      </c>
      <c r="B190">
        <v>27.187071128785899</v>
      </c>
      <c r="C190">
        <f t="shared" si="8"/>
        <v>-1.1870711287858988</v>
      </c>
      <c r="D190">
        <f t="shared" si="9"/>
        <v>1.4091378647970281</v>
      </c>
      <c r="E190">
        <f t="shared" si="10"/>
        <v>1.1870711287858988</v>
      </c>
    </row>
    <row r="191" spans="1:5" x14ac:dyDescent="0.2">
      <c r="A191">
        <v>30</v>
      </c>
      <c r="B191">
        <v>27.086955176039702</v>
      </c>
      <c r="C191">
        <f t="shared" si="8"/>
        <v>2.9130448239602984</v>
      </c>
      <c r="D191">
        <f t="shared" si="9"/>
        <v>8.4858301464018862</v>
      </c>
      <c r="E191">
        <f t="shared" si="10"/>
        <v>2.9130448239602984</v>
      </c>
    </row>
    <row r="192" spans="1:5" x14ac:dyDescent="0.2">
      <c r="A192">
        <v>30</v>
      </c>
      <c r="B192">
        <v>29.727434610235001</v>
      </c>
      <c r="C192">
        <f t="shared" si="8"/>
        <v>0.27256538976499911</v>
      </c>
      <c r="D192">
        <f t="shared" si="9"/>
        <v>7.4291891697745888E-2</v>
      </c>
      <c r="E192">
        <f t="shared" si="10"/>
        <v>0.27256538976499911</v>
      </c>
    </row>
    <row r="193" spans="1:5" x14ac:dyDescent="0.2">
      <c r="A193">
        <v>19</v>
      </c>
      <c r="B193">
        <v>24.155198132004902</v>
      </c>
      <c r="C193">
        <f t="shared" si="8"/>
        <v>-5.1551981320049016</v>
      </c>
      <c r="D193">
        <f t="shared" si="9"/>
        <v>26.576067780226825</v>
      </c>
      <c r="E193">
        <f t="shared" si="10"/>
        <v>5.1551981320049016</v>
      </c>
    </row>
    <row r="194" spans="1:5" x14ac:dyDescent="0.2">
      <c r="A194">
        <v>22</v>
      </c>
      <c r="B194">
        <v>25.397839834144701</v>
      </c>
      <c r="C194">
        <f t="shared" si="8"/>
        <v>-3.3978398341447011</v>
      </c>
      <c r="D194">
        <f t="shared" si="9"/>
        <v>11.545315538500491</v>
      </c>
      <c r="E194">
        <f t="shared" si="10"/>
        <v>3.3978398341447011</v>
      </c>
    </row>
    <row r="195" spans="1:5" x14ac:dyDescent="0.2">
      <c r="A195">
        <v>22</v>
      </c>
      <c r="B195">
        <v>25.490866060789902</v>
      </c>
      <c r="C195">
        <f t="shared" ref="C195:C201" si="11">A195-B195</f>
        <v>-3.4908660607899016</v>
      </c>
      <c r="D195">
        <f t="shared" ref="D195:D201" si="12">C195^2</f>
        <v>12.186145854374805</v>
      </c>
      <c r="E195">
        <f t="shared" ref="E195:E201" si="13">ABS(C195)</f>
        <v>3.4908660607899016</v>
      </c>
    </row>
    <row r="196" spans="1:5" x14ac:dyDescent="0.2">
      <c r="A196">
        <v>24</v>
      </c>
      <c r="B196">
        <v>26.3484466292647</v>
      </c>
      <c r="C196">
        <f t="shared" si="11"/>
        <v>-2.3484466292646999</v>
      </c>
      <c r="D196">
        <f t="shared" si="12"/>
        <v>5.5152015705047308</v>
      </c>
      <c r="E196">
        <f t="shared" si="13"/>
        <v>2.3484466292646999</v>
      </c>
    </row>
    <row r="197" spans="1:5" x14ac:dyDescent="0.2">
      <c r="A197">
        <v>30</v>
      </c>
      <c r="B197">
        <v>27.799213844444601</v>
      </c>
      <c r="C197">
        <f t="shared" si="11"/>
        <v>2.2007861555553987</v>
      </c>
      <c r="D197">
        <f t="shared" si="12"/>
        <v>4.8434597024843118</v>
      </c>
      <c r="E197">
        <f t="shared" si="13"/>
        <v>2.2007861555553987</v>
      </c>
    </row>
    <row r="198" spans="1:5" x14ac:dyDescent="0.2">
      <c r="A198">
        <v>26</v>
      </c>
      <c r="B198">
        <v>27.578036622037001</v>
      </c>
      <c r="C198">
        <f t="shared" si="11"/>
        <v>-1.5780366220370006</v>
      </c>
      <c r="D198">
        <f t="shared" si="12"/>
        <v>2.4901995804899473</v>
      </c>
      <c r="E198">
        <f t="shared" si="13"/>
        <v>1.5780366220370006</v>
      </c>
    </row>
    <row r="199" spans="1:5" x14ac:dyDescent="0.2">
      <c r="A199">
        <v>30</v>
      </c>
      <c r="B199">
        <v>27.732046905558999</v>
      </c>
      <c r="C199">
        <f t="shared" si="11"/>
        <v>2.2679530944410011</v>
      </c>
      <c r="D199">
        <f t="shared" si="12"/>
        <v>5.143611238584513</v>
      </c>
      <c r="E199">
        <f t="shared" si="13"/>
        <v>2.2679530944410011</v>
      </c>
    </row>
    <row r="200" spans="1:5" x14ac:dyDescent="0.2">
      <c r="A200">
        <v>24</v>
      </c>
      <c r="B200">
        <v>28.541500901085801</v>
      </c>
      <c r="C200">
        <f t="shared" si="11"/>
        <v>-4.5415009010858007</v>
      </c>
      <c r="D200">
        <f t="shared" si="12"/>
        <v>20.625230434563139</v>
      </c>
      <c r="E200">
        <f t="shared" si="13"/>
        <v>4.5415009010858007</v>
      </c>
    </row>
    <row r="201" spans="1:5" x14ac:dyDescent="0.2">
      <c r="A201">
        <v>23</v>
      </c>
      <c r="B201">
        <v>26.615431963239999</v>
      </c>
      <c r="C201">
        <f t="shared" si="11"/>
        <v>-3.6154319632399989</v>
      </c>
      <c r="D201">
        <f t="shared" si="12"/>
        <v>13.071348280817434</v>
      </c>
      <c r="E201">
        <f t="shared" si="13"/>
        <v>3.6154319632399989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2015-04-25T03:05:15Z</dcterms:created>
  <dcterms:modified xsi:type="dcterms:W3CDTF">2015-05-01T17:35:53Z</dcterms:modified>
</cp:coreProperties>
</file>