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nnorriley/Documents/AI/AlzheimersML/"/>
    </mc:Choice>
  </mc:AlternateContent>
  <bookViews>
    <workbookView xWindow="0" yWindow="460" windowWidth="28800" windowHeight="17460"/>
  </bookViews>
  <sheets>
    <sheet name="lasso_ou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6" i="1" l="1"/>
  <c r="C70" i="1"/>
  <c r="E70" i="1"/>
  <c r="C102" i="1"/>
  <c r="E102" i="1"/>
  <c r="C2" i="1"/>
  <c r="E2" i="1"/>
  <c r="C58" i="1"/>
  <c r="D58" i="1"/>
  <c r="C118" i="1"/>
  <c r="D118" i="1"/>
  <c r="C142" i="1"/>
  <c r="D142" i="1"/>
  <c r="C174" i="1"/>
  <c r="D174" i="1"/>
  <c r="C3" i="1"/>
  <c r="D3" i="1"/>
  <c r="C4" i="1"/>
  <c r="D4" i="1"/>
  <c r="C5" i="1"/>
  <c r="E5" i="1"/>
  <c r="C6" i="1"/>
  <c r="D6" i="1"/>
  <c r="C7" i="1"/>
  <c r="E7" i="1"/>
  <c r="C8" i="1"/>
  <c r="C9" i="1"/>
  <c r="C10" i="1"/>
  <c r="E10" i="1"/>
  <c r="C11" i="1"/>
  <c r="E11" i="1"/>
  <c r="C12" i="1"/>
  <c r="C13" i="1"/>
  <c r="E13" i="1"/>
  <c r="C14" i="1"/>
  <c r="C15" i="1"/>
  <c r="E15" i="1"/>
  <c r="C16" i="1"/>
  <c r="D16" i="1"/>
  <c r="C17" i="1"/>
  <c r="E17" i="1"/>
  <c r="C18" i="1"/>
  <c r="E18" i="1"/>
  <c r="C19" i="1"/>
  <c r="D19" i="1"/>
  <c r="C20" i="1"/>
  <c r="D20" i="1"/>
  <c r="C21" i="1"/>
  <c r="E21" i="1"/>
  <c r="C22" i="1"/>
  <c r="E22" i="1"/>
  <c r="C23" i="1"/>
  <c r="E23" i="1"/>
  <c r="C24" i="1"/>
  <c r="D24" i="1"/>
  <c r="C25" i="1"/>
  <c r="C26" i="1"/>
  <c r="E26" i="1"/>
  <c r="C27" i="1"/>
  <c r="E27" i="1"/>
  <c r="C28" i="1"/>
  <c r="C29" i="1"/>
  <c r="E29" i="1"/>
  <c r="C30" i="1"/>
  <c r="D30" i="1"/>
  <c r="C31" i="1"/>
  <c r="E31" i="1"/>
  <c r="C32" i="1"/>
  <c r="D32" i="1"/>
  <c r="C33" i="1"/>
  <c r="E33" i="1"/>
  <c r="C34" i="1"/>
  <c r="E34" i="1"/>
  <c r="C35" i="1"/>
  <c r="D35" i="1"/>
  <c r="C36" i="1"/>
  <c r="D36" i="1"/>
  <c r="C37" i="1"/>
  <c r="E37" i="1"/>
  <c r="C38" i="1"/>
  <c r="D38" i="1"/>
  <c r="C39" i="1"/>
  <c r="E39" i="1"/>
  <c r="C40" i="1"/>
  <c r="D40" i="1"/>
  <c r="C41" i="1"/>
  <c r="C42" i="1"/>
  <c r="D42" i="1"/>
  <c r="C43" i="1"/>
  <c r="D43" i="1"/>
  <c r="C44" i="1"/>
  <c r="C45" i="1"/>
  <c r="E45" i="1"/>
  <c r="C46" i="1"/>
  <c r="D46" i="1"/>
  <c r="C47" i="1"/>
  <c r="E47" i="1"/>
  <c r="C48" i="1"/>
  <c r="D48" i="1"/>
  <c r="C49" i="1"/>
  <c r="E49" i="1"/>
  <c r="C50" i="1"/>
  <c r="E50" i="1"/>
  <c r="C51" i="1"/>
  <c r="D51" i="1"/>
  <c r="C52" i="1"/>
  <c r="D52" i="1"/>
  <c r="C53" i="1"/>
  <c r="E53" i="1"/>
  <c r="C54" i="1"/>
  <c r="E54" i="1"/>
  <c r="C55" i="1"/>
  <c r="E55" i="1"/>
  <c r="C56" i="1"/>
  <c r="D56" i="1"/>
  <c r="C57" i="1"/>
  <c r="E58" i="1"/>
  <c r="C59" i="1"/>
  <c r="E59" i="1"/>
  <c r="C60" i="1"/>
  <c r="C61" i="1"/>
  <c r="E61" i="1"/>
  <c r="C62" i="1"/>
  <c r="D62" i="1"/>
  <c r="C63" i="1"/>
  <c r="E63" i="1"/>
  <c r="C64" i="1"/>
  <c r="D64" i="1"/>
  <c r="C65" i="1"/>
  <c r="E65" i="1"/>
  <c r="C66" i="1"/>
  <c r="E66" i="1"/>
  <c r="C67" i="1"/>
  <c r="D67" i="1"/>
  <c r="C68" i="1"/>
  <c r="D68" i="1"/>
  <c r="C69" i="1"/>
  <c r="E69" i="1"/>
  <c r="D70" i="1"/>
  <c r="C71" i="1"/>
  <c r="E71" i="1"/>
  <c r="C72" i="1"/>
  <c r="D72" i="1"/>
  <c r="C73" i="1"/>
  <c r="C74" i="1"/>
  <c r="D74" i="1"/>
  <c r="C75" i="1"/>
  <c r="E75" i="1"/>
  <c r="C76" i="1"/>
  <c r="C77" i="1"/>
  <c r="E77" i="1"/>
  <c r="C78" i="1"/>
  <c r="D78" i="1"/>
  <c r="C79" i="1"/>
  <c r="E79" i="1"/>
  <c r="C80" i="1"/>
  <c r="D80" i="1"/>
  <c r="C81" i="1"/>
  <c r="E81" i="1"/>
  <c r="C82" i="1"/>
  <c r="E82" i="1"/>
  <c r="C83" i="1"/>
  <c r="D83" i="1"/>
  <c r="C84" i="1"/>
  <c r="D84" i="1"/>
  <c r="C85" i="1"/>
  <c r="E85" i="1"/>
  <c r="C86" i="1"/>
  <c r="E86" i="1"/>
  <c r="C87" i="1"/>
  <c r="E87" i="1"/>
  <c r="C88" i="1"/>
  <c r="D88" i="1"/>
  <c r="C89" i="1"/>
  <c r="C90" i="1"/>
  <c r="E90" i="1"/>
  <c r="C91" i="1"/>
  <c r="D91" i="1"/>
  <c r="C92" i="1"/>
  <c r="C93" i="1"/>
  <c r="E93" i="1"/>
  <c r="C94" i="1"/>
  <c r="D94" i="1"/>
  <c r="C95" i="1"/>
  <c r="D95" i="1"/>
  <c r="C96" i="1"/>
  <c r="D96" i="1"/>
  <c r="C97" i="1"/>
  <c r="E97" i="1"/>
  <c r="C98" i="1"/>
  <c r="E98" i="1"/>
  <c r="C99" i="1"/>
  <c r="D99" i="1"/>
  <c r="C100" i="1"/>
  <c r="D100" i="1"/>
  <c r="C101" i="1"/>
  <c r="E101" i="1"/>
  <c r="D102" i="1"/>
  <c r="C103" i="1"/>
  <c r="E103" i="1"/>
  <c r="C104" i="1"/>
  <c r="D104" i="1"/>
  <c r="C105" i="1"/>
  <c r="C106" i="1"/>
  <c r="D106" i="1"/>
  <c r="C107" i="1"/>
  <c r="E107" i="1"/>
  <c r="C108" i="1"/>
  <c r="C109" i="1"/>
  <c r="E109" i="1"/>
  <c r="C110" i="1"/>
  <c r="D110" i="1"/>
  <c r="C111" i="1"/>
  <c r="D111" i="1"/>
  <c r="C112" i="1"/>
  <c r="D112" i="1"/>
  <c r="C113" i="1"/>
  <c r="E113" i="1"/>
  <c r="C114" i="1"/>
  <c r="E114" i="1"/>
  <c r="C115" i="1"/>
  <c r="D115" i="1"/>
  <c r="C116" i="1"/>
  <c r="D116" i="1"/>
  <c r="C117" i="1"/>
  <c r="E117" i="1"/>
  <c r="E118" i="1"/>
  <c r="C119" i="1"/>
  <c r="E119" i="1"/>
  <c r="C120" i="1"/>
  <c r="D120" i="1"/>
  <c r="C121" i="1"/>
  <c r="C122" i="1"/>
  <c r="E122" i="1"/>
  <c r="C123" i="1"/>
  <c r="E123" i="1"/>
  <c r="C124" i="1"/>
  <c r="C125" i="1"/>
  <c r="E125" i="1"/>
  <c r="C126" i="1"/>
  <c r="D126" i="1"/>
  <c r="C127" i="1"/>
  <c r="D127" i="1"/>
  <c r="C128" i="1"/>
  <c r="D128" i="1"/>
  <c r="C129" i="1"/>
  <c r="E129" i="1"/>
  <c r="C130" i="1"/>
  <c r="E130" i="1"/>
  <c r="C131" i="1"/>
  <c r="D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D138" i="1"/>
  <c r="C139" i="1"/>
  <c r="D139" i="1"/>
  <c r="C140" i="1"/>
  <c r="E140" i="1"/>
  <c r="C141" i="1"/>
  <c r="E141" i="1"/>
  <c r="E142" i="1"/>
  <c r="C143" i="1"/>
  <c r="D143" i="1"/>
  <c r="C144" i="1"/>
  <c r="D144" i="1"/>
  <c r="C145" i="1"/>
  <c r="E145" i="1"/>
  <c r="C146" i="1"/>
  <c r="E146" i="1"/>
  <c r="C147" i="1"/>
  <c r="D147" i="1"/>
  <c r="C148" i="1"/>
  <c r="E148" i="1"/>
  <c r="C149" i="1"/>
  <c r="E149" i="1"/>
  <c r="C150" i="1"/>
  <c r="E150" i="1"/>
  <c r="C151" i="1"/>
  <c r="E151" i="1"/>
  <c r="C152" i="1"/>
  <c r="D152" i="1"/>
  <c r="C153" i="1"/>
  <c r="E153" i="1"/>
  <c r="C154" i="1"/>
  <c r="D154" i="1"/>
  <c r="C155" i="1"/>
  <c r="D155" i="1"/>
  <c r="C156" i="1"/>
  <c r="E156" i="1"/>
  <c r="C157" i="1"/>
  <c r="E157" i="1"/>
  <c r="C158" i="1"/>
  <c r="E158" i="1"/>
  <c r="C159" i="1"/>
  <c r="D159" i="1"/>
  <c r="C160" i="1"/>
  <c r="D160" i="1"/>
  <c r="C161" i="1"/>
  <c r="E161" i="1"/>
  <c r="C162" i="1"/>
  <c r="E162" i="1"/>
  <c r="C163" i="1"/>
  <c r="D163" i="1"/>
  <c r="C164" i="1"/>
  <c r="E164" i="1"/>
  <c r="C165" i="1"/>
  <c r="E165" i="1"/>
  <c r="C166" i="1"/>
  <c r="D166" i="1"/>
  <c r="C167" i="1"/>
  <c r="E167" i="1"/>
  <c r="C168" i="1"/>
  <c r="E168" i="1"/>
  <c r="C169" i="1"/>
  <c r="E169" i="1"/>
  <c r="C170" i="1"/>
  <c r="D170" i="1"/>
  <c r="C171" i="1"/>
  <c r="D171" i="1"/>
  <c r="C172" i="1"/>
  <c r="E172" i="1"/>
  <c r="C173" i="1"/>
  <c r="E173" i="1"/>
  <c r="E174" i="1"/>
  <c r="C175" i="1"/>
  <c r="D175" i="1"/>
  <c r="C176" i="1"/>
  <c r="E176" i="1"/>
  <c r="C177" i="1"/>
  <c r="E177" i="1"/>
  <c r="C178" i="1"/>
  <c r="E178" i="1"/>
  <c r="C179" i="1"/>
  <c r="D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D187" i="1"/>
  <c r="C188" i="1"/>
  <c r="E188" i="1"/>
  <c r="C189" i="1"/>
  <c r="E189" i="1"/>
  <c r="C190" i="1"/>
  <c r="E190" i="1"/>
  <c r="C191" i="1"/>
  <c r="D191" i="1"/>
  <c r="C192" i="1"/>
  <c r="E192" i="1"/>
  <c r="C193" i="1"/>
  <c r="E193" i="1"/>
  <c r="C194" i="1"/>
  <c r="E194" i="1"/>
  <c r="C195" i="1"/>
  <c r="D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E52" i="1"/>
  <c r="D196" i="1"/>
  <c r="D132" i="1"/>
  <c r="D164" i="1"/>
  <c r="D87" i="1"/>
  <c r="D27" i="1"/>
  <c r="E43" i="1"/>
  <c r="D190" i="1"/>
  <c r="D158" i="1"/>
  <c r="D103" i="1"/>
  <c r="E187" i="1"/>
  <c r="D180" i="1"/>
  <c r="D148" i="1"/>
  <c r="D119" i="1"/>
  <c r="D90" i="1"/>
  <c r="D59" i="1"/>
  <c r="D31" i="1"/>
  <c r="D7" i="1"/>
  <c r="E175" i="1"/>
  <c r="E152" i="1"/>
  <c r="E131" i="1"/>
  <c r="E106" i="1"/>
  <c r="E78" i="1"/>
  <c r="E51" i="1"/>
  <c r="E127" i="1"/>
  <c r="D107" i="1"/>
  <c r="D79" i="1"/>
  <c r="D50" i="1"/>
  <c r="D22" i="1"/>
  <c r="E191" i="1"/>
  <c r="E166" i="1"/>
  <c r="E115" i="1"/>
  <c r="E91" i="1"/>
  <c r="E67" i="1"/>
  <c r="E42" i="1"/>
  <c r="E6" i="1"/>
  <c r="E147" i="1"/>
  <c r="E19" i="1"/>
  <c r="D75" i="1"/>
  <c r="D47" i="1"/>
  <c r="D18" i="1"/>
  <c r="E163" i="1"/>
  <c r="E139" i="1"/>
  <c r="E111" i="1"/>
  <c r="E3" i="1"/>
  <c r="D198" i="1"/>
  <c r="D182" i="1"/>
  <c r="D150" i="1"/>
  <c r="D134" i="1"/>
  <c r="D122" i="1"/>
  <c r="D82" i="1"/>
  <c r="D63" i="1"/>
  <c r="D54" i="1"/>
  <c r="D39" i="1"/>
  <c r="D23" i="1"/>
  <c r="D11" i="1"/>
  <c r="E195" i="1"/>
  <c r="E179" i="1"/>
  <c r="E170" i="1"/>
  <c r="E155" i="1"/>
  <c r="E143" i="1"/>
  <c r="E116" i="1"/>
  <c r="E95" i="1"/>
  <c r="E80" i="1"/>
  <c r="E74" i="1"/>
  <c r="E46" i="1"/>
  <c r="E35" i="1"/>
  <c r="E20" i="1"/>
  <c r="E88" i="1"/>
  <c r="E16" i="1"/>
  <c r="D188" i="1"/>
  <c r="D172" i="1"/>
  <c r="D156" i="1"/>
  <c r="D140" i="1"/>
  <c r="D123" i="1"/>
  <c r="D114" i="1"/>
  <c r="D86" i="1"/>
  <c r="D71" i="1"/>
  <c r="D55" i="1"/>
  <c r="D26" i="1"/>
  <c r="D15" i="1"/>
  <c r="E171" i="1"/>
  <c r="E159" i="1"/>
  <c r="E144" i="1"/>
  <c r="E138" i="1"/>
  <c r="E110" i="1"/>
  <c r="E99" i="1"/>
  <c r="E83" i="1"/>
  <c r="E38" i="1"/>
  <c r="E24" i="1"/>
  <c r="E73" i="1"/>
  <c r="D73" i="1"/>
  <c r="D124" i="1"/>
  <c r="E124" i="1"/>
  <c r="D108" i="1"/>
  <c r="E108" i="1"/>
  <c r="D92" i="1"/>
  <c r="E92" i="1"/>
  <c r="D76" i="1"/>
  <c r="E76" i="1"/>
  <c r="D60" i="1"/>
  <c r="E60" i="1"/>
  <c r="D44" i="1"/>
  <c r="E44" i="1"/>
  <c r="D28" i="1"/>
  <c r="E28" i="1"/>
  <c r="D12" i="1"/>
  <c r="E12" i="1"/>
  <c r="D8" i="1"/>
  <c r="E8" i="1"/>
  <c r="D200" i="1"/>
  <c r="D194" i="1"/>
  <c r="D189" i="1"/>
  <c r="D184" i="1"/>
  <c r="D178" i="1"/>
  <c r="D173" i="1"/>
  <c r="D168" i="1"/>
  <c r="D162" i="1"/>
  <c r="D157" i="1"/>
  <c r="D146" i="1"/>
  <c r="D141" i="1"/>
  <c r="D136" i="1"/>
  <c r="D130" i="1"/>
  <c r="D117" i="1"/>
  <c r="D109" i="1"/>
  <c r="D81" i="1"/>
  <c r="D66" i="1"/>
  <c r="D53" i="1"/>
  <c r="D45" i="1"/>
  <c r="D17" i="1"/>
  <c r="D10" i="1"/>
  <c r="E160" i="1"/>
  <c r="E154" i="1"/>
  <c r="E126" i="1"/>
  <c r="E104" i="1"/>
  <c r="E96" i="1"/>
  <c r="E68" i="1"/>
  <c r="E62" i="1"/>
  <c r="E40" i="1"/>
  <c r="E32" i="1"/>
  <c r="D193" i="1"/>
  <c r="D177" i="1"/>
  <c r="D161" i="1"/>
  <c r="D145" i="1"/>
  <c r="D129" i="1"/>
  <c r="D101" i="1"/>
  <c r="D93" i="1"/>
  <c r="D65" i="1"/>
  <c r="D37" i="1"/>
  <c r="D29" i="1"/>
  <c r="D14" i="1"/>
  <c r="E14" i="1"/>
  <c r="D2" i="1"/>
  <c r="D197" i="1"/>
  <c r="D192" i="1"/>
  <c r="D186" i="1"/>
  <c r="D181" i="1"/>
  <c r="D176" i="1"/>
  <c r="D165" i="1"/>
  <c r="D149" i="1"/>
  <c r="D133" i="1"/>
  <c r="D113" i="1"/>
  <c r="D98" i="1"/>
  <c r="D85" i="1"/>
  <c r="D77" i="1"/>
  <c r="D49" i="1"/>
  <c r="D34" i="1"/>
  <c r="D21" i="1"/>
  <c r="D13" i="1"/>
  <c r="E128" i="1"/>
  <c r="E100" i="1"/>
  <c r="E94" i="1"/>
  <c r="E72" i="1"/>
  <c r="E64" i="1"/>
  <c r="E36" i="1"/>
  <c r="E30" i="1"/>
  <c r="E4" i="1"/>
  <c r="E121" i="1"/>
  <c r="D121" i="1"/>
  <c r="E105" i="1"/>
  <c r="D105" i="1"/>
  <c r="E89" i="1"/>
  <c r="D89" i="1"/>
  <c r="E57" i="1"/>
  <c r="D57" i="1"/>
  <c r="E41" i="1"/>
  <c r="D41" i="1"/>
  <c r="E25" i="1"/>
  <c r="D25" i="1"/>
  <c r="E9" i="1"/>
  <c r="D9" i="1"/>
  <c r="D201" i="1"/>
  <c r="D185" i="1"/>
  <c r="D169" i="1"/>
  <c r="D153" i="1"/>
  <c r="D137" i="1"/>
  <c r="D125" i="1"/>
  <c r="D97" i="1"/>
  <c r="D69" i="1"/>
  <c r="D61" i="1"/>
  <c r="D33" i="1"/>
  <c r="D5" i="1"/>
  <c r="E120" i="1"/>
  <c r="E112" i="1"/>
  <c r="E84" i="1"/>
  <c r="E56" i="1"/>
  <c r="E48" i="1"/>
  <c r="D199" i="1"/>
  <c r="D183" i="1"/>
  <c r="D167" i="1"/>
  <c r="D151" i="1"/>
  <c r="D135" i="1"/>
  <c r="G2" i="1"/>
  <c r="L10" i="1"/>
  <c r="I3" i="1"/>
  <c r="I4" i="1"/>
  <c r="I5" i="1"/>
  <c r="I6" i="1"/>
  <c r="I7" i="1"/>
  <c r="I8" i="1"/>
  <c r="I9" i="1"/>
  <c r="I10" i="1"/>
  <c r="J1" i="1" a="1"/>
  <c r="L11" i="1"/>
  <c r="L8" i="1"/>
  <c r="L12" i="1"/>
  <c r="L7" i="1"/>
  <c r="J2" i="1"/>
  <c r="J5" i="1"/>
  <c r="J8" i="1"/>
  <c r="J1" i="1"/>
  <c r="J3" i="1"/>
  <c r="J9" i="1"/>
  <c r="J4" i="1"/>
  <c r="J7" i="1"/>
  <c r="J6" i="1"/>
  <c r="L13" i="1"/>
  <c r="L6" i="1"/>
  <c r="L14" i="1"/>
  <c r="L5" i="1"/>
  <c r="L15" i="1"/>
  <c r="L4" i="1"/>
  <c r="L16" i="1"/>
  <c r="L2" i="1"/>
  <c r="L3" i="1"/>
  <c r="M2" i="1" a="1"/>
  <c r="M3" i="1"/>
  <c r="M12" i="1"/>
  <c r="M9" i="1"/>
  <c r="M15" i="1"/>
  <c r="M7" i="1"/>
  <c r="M16" i="1"/>
  <c r="M6" i="1"/>
  <c r="M5" i="1"/>
  <c r="M13" i="1"/>
  <c r="M14" i="1"/>
  <c r="M8" i="1"/>
  <c r="M2" i="1"/>
  <c r="M11" i="1"/>
  <c r="M4" i="1"/>
  <c r="M10" i="1"/>
</calcChain>
</file>

<file path=xl/sharedStrings.xml><?xml version="1.0" encoding="utf-8"?>
<sst xmlns="http://schemas.openxmlformats.org/spreadsheetml/2006/main" count="10" uniqueCount="9">
  <si>
    <t>Difference</t>
  </si>
  <si>
    <t>Target</t>
  </si>
  <si>
    <t>Estimate</t>
  </si>
  <si>
    <t>Square</t>
  </si>
  <si>
    <t>Absolute Value</t>
  </si>
  <si>
    <t>RMSE</t>
  </si>
  <si>
    <t>Bins</t>
  </si>
  <si>
    <t>Freq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</si>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</sst>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Frequency</a:t>
            </a:r>
            <a:endParaRPr lang="en-US" sz="1400" b="0" i="0" u="none" strike="noStrike" baseline="0">
              <a:effectLst/>
            </a:endParaRPr>
          </a:p>
          <a:p>
            <a:pPr algn="ctr">
              <a:defRPr/>
            </a:pPr>
            <a:r>
              <a:rPr lang="en-US" sz="1400" b="0" i="0" u="none" strike="noStrike" baseline="0">
                <a:effectLst/>
              </a:rPr>
              <a:t>Using Lasso Method</a:t>
            </a:r>
            <a:endParaRPr lang="en-US"/>
          </a:p>
        </c:rich>
      </c:tx>
      <c:layout>
        <c:manualLayout>
          <c:xMode val="edge"/>
          <c:yMode val="edge"/>
          <c:x val="0.404867136705951"/>
          <c:y val="0.0228653064659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5"/>
          <c:y val="0.153194444444445"/>
          <c:w val="0.831293963254593"/>
          <c:h val="0.6227161708953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lasso_out!$I$2:$I$9</c:f>
              <c:numCache>
                <c:formatCode>General</c:formatCode>
                <c:ptCount val="8"/>
                <c:pt idx="0">
                  <c:v>0.0</c:v>
                </c:pt>
                <c:pt idx="1">
                  <c:v>1.890262708350092</c:v>
                </c:pt>
                <c:pt idx="2">
                  <c:v>3.780525416700185</c:v>
                </c:pt>
                <c:pt idx="3">
                  <c:v>5.670788125050277</c:v>
                </c:pt>
                <c:pt idx="4">
                  <c:v>7.56105083340037</c:v>
                </c:pt>
                <c:pt idx="5">
                  <c:v>9.451313541750462</c:v>
                </c:pt>
                <c:pt idx="6">
                  <c:v>11.34157625010056</c:v>
                </c:pt>
                <c:pt idx="7">
                  <c:v>13.23183895845065</c:v>
                </c:pt>
              </c:numCache>
            </c:numRef>
          </c:xVal>
          <c:yVal>
            <c:numRef>
              <c:f>lasso_out!$J$2:$J$9</c:f>
              <c:numCache>
                <c:formatCode>General</c:formatCode>
                <c:ptCount val="8"/>
                <c:pt idx="0">
                  <c:v>103.0</c:v>
                </c:pt>
                <c:pt idx="1">
                  <c:v>54.0</c:v>
                </c:pt>
                <c:pt idx="2">
                  <c:v>23.0</c:v>
                </c:pt>
                <c:pt idx="3">
                  <c:v>7.0</c:v>
                </c:pt>
                <c:pt idx="4">
                  <c:v>5.0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974736"/>
        <c:axId val="-2118089568"/>
      </c:scatterChart>
      <c:valAx>
        <c:axId val="-209197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Target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089568"/>
        <c:crosses val="autoZero"/>
        <c:crossBetween val="midCat"/>
        <c:majorUnit val="1.9"/>
      </c:valAx>
      <c:valAx>
        <c:axId val="-21180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97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vs. Frequency</a:t>
            </a:r>
          </a:p>
          <a:p>
            <a:pPr>
              <a:defRPr/>
            </a:pPr>
            <a:r>
              <a:rPr lang="en-US"/>
              <a:t>Using Ridge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lasso_out!$L$2:$L$14</c:f>
              <c:numCache>
                <c:formatCode>General</c:formatCode>
                <c:ptCount val="13"/>
                <c:pt idx="0">
                  <c:v>-13.23183895845065</c:v>
                </c:pt>
                <c:pt idx="1">
                  <c:v>-11.34157625010056</c:v>
                </c:pt>
                <c:pt idx="2">
                  <c:v>-9.451313541750462</c:v>
                </c:pt>
                <c:pt idx="3">
                  <c:v>-7.56105083340037</c:v>
                </c:pt>
                <c:pt idx="4">
                  <c:v>-5.670788125050277</c:v>
                </c:pt>
                <c:pt idx="5">
                  <c:v>-3.780525416700185</c:v>
                </c:pt>
                <c:pt idx="6">
                  <c:v>-1.890262708350092</c:v>
                </c:pt>
                <c:pt idx="7">
                  <c:v>0.0</c:v>
                </c:pt>
                <c:pt idx="8">
                  <c:v>1.890262708350092</c:v>
                </c:pt>
                <c:pt idx="9">
                  <c:v>3.780525416700185</c:v>
                </c:pt>
                <c:pt idx="10">
                  <c:v>5.670788125050277</c:v>
                </c:pt>
                <c:pt idx="11">
                  <c:v>7.56105083340037</c:v>
                </c:pt>
                <c:pt idx="12">
                  <c:v>9.451313541750462</c:v>
                </c:pt>
              </c:numCache>
            </c:numRef>
          </c:xVal>
          <c:yVal>
            <c:numRef>
              <c:f>lasso_out!$M$2:$M$14</c:f>
              <c:numCache>
                <c:formatCode>General</c:formatCode>
                <c:ptCount val="13"/>
                <c:pt idx="0">
                  <c:v>3.0</c:v>
                </c:pt>
                <c:pt idx="1">
                  <c:v>1.0</c:v>
                </c:pt>
                <c:pt idx="2">
                  <c:v>4.0</c:v>
                </c:pt>
                <c:pt idx="3">
                  <c:v>5.0</c:v>
                </c:pt>
                <c:pt idx="4">
                  <c:v>5.0</c:v>
                </c:pt>
                <c:pt idx="5">
                  <c:v>11.0</c:v>
                </c:pt>
                <c:pt idx="6">
                  <c:v>23.0</c:v>
                </c:pt>
                <c:pt idx="7">
                  <c:v>46.0</c:v>
                </c:pt>
                <c:pt idx="8">
                  <c:v>57.0</c:v>
                </c:pt>
                <c:pt idx="9">
                  <c:v>31.0</c:v>
                </c:pt>
                <c:pt idx="10">
                  <c:v>12.0</c:v>
                </c:pt>
                <c:pt idx="11">
                  <c:v>2.0</c:v>
                </c:pt>
                <c:pt idx="1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903488"/>
        <c:axId val="-2050394432"/>
      </c:scatterChart>
      <c:valAx>
        <c:axId val="-20379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394432"/>
        <c:crosses val="autoZero"/>
        <c:crossBetween val="midCat"/>
        <c:majorUnit val="1.9"/>
      </c:valAx>
      <c:valAx>
        <c:axId val="-20503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90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0392729301696196"/>
                  <c:y val="-0.251806119697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lasso_out!$A$2:$A$234</c:f>
              <c:numCache>
                <c:formatCode>General</c:formatCode>
                <c:ptCount val="233"/>
                <c:pt idx="0">
                  <c:v>25.0</c:v>
                </c:pt>
                <c:pt idx="1">
                  <c:v>22.0</c:v>
                </c:pt>
                <c:pt idx="2">
                  <c:v>24.0</c:v>
                </c:pt>
                <c:pt idx="3">
                  <c:v>25.0</c:v>
                </c:pt>
                <c:pt idx="4">
                  <c:v>26.0</c:v>
                </c:pt>
                <c:pt idx="5">
                  <c:v>30.0</c:v>
                </c:pt>
                <c:pt idx="6">
                  <c:v>29.0</c:v>
                </c:pt>
                <c:pt idx="7">
                  <c:v>29.0</c:v>
                </c:pt>
                <c:pt idx="8">
                  <c:v>29.0</c:v>
                </c:pt>
                <c:pt idx="9">
                  <c:v>29.0</c:v>
                </c:pt>
                <c:pt idx="10">
                  <c:v>18.0</c:v>
                </c:pt>
                <c:pt idx="11">
                  <c:v>27.0</c:v>
                </c:pt>
                <c:pt idx="12">
                  <c:v>23.0</c:v>
                </c:pt>
                <c:pt idx="13">
                  <c:v>28.0</c:v>
                </c:pt>
                <c:pt idx="14">
                  <c:v>20.0</c:v>
                </c:pt>
                <c:pt idx="15">
                  <c:v>27.0</c:v>
                </c:pt>
                <c:pt idx="16">
                  <c:v>30.0</c:v>
                </c:pt>
                <c:pt idx="17">
                  <c:v>29.0</c:v>
                </c:pt>
                <c:pt idx="18">
                  <c:v>29.0</c:v>
                </c:pt>
                <c:pt idx="19">
                  <c:v>24.0</c:v>
                </c:pt>
                <c:pt idx="20">
                  <c:v>30.0</c:v>
                </c:pt>
                <c:pt idx="21">
                  <c:v>29.0</c:v>
                </c:pt>
                <c:pt idx="22">
                  <c:v>23.0</c:v>
                </c:pt>
                <c:pt idx="23">
                  <c:v>27.0</c:v>
                </c:pt>
                <c:pt idx="24">
                  <c:v>27.0</c:v>
                </c:pt>
                <c:pt idx="25">
                  <c:v>29.0</c:v>
                </c:pt>
                <c:pt idx="26">
                  <c:v>29.0</c:v>
                </c:pt>
                <c:pt idx="27">
                  <c:v>30.0</c:v>
                </c:pt>
                <c:pt idx="28">
                  <c:v>23.0</c:v>
                </c:pt>
                <c:pt idx="29">
                  <c:v>30.0</c:v>
                </c:pt>
                <c:pt idx="30">
                  <c:v>24.0</c:v>
                </c:pt>
                <c:pt idx="31">
                  <c:v>29.0</c:v>
                </c:pt>
                <c:pt idx="32">
                  <c:v>25.0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28.0</c:v>
                </c:pt>
                <c:pt idx="37">
                  <c:v>29.0</c:v>
                </c:pt>
                <c:pt idx="38">
                  <c:v>29.0</c:v>
                </c:pt>
                <c:pt idx="39">
                  <c:v>29.0</c:v>
                </c:pt>
                <c:pt idx="40">
                  <c:v>24.0</c:v>
                </c:pt>
                <c:pt idx="41">
                  <c:v>30.0</c:v>
                </c:pt>
                <c:pt idx="42">
                  <c:v>28.0</c:v>
                </c:pt>
                <c:pt idx="43">
                  <c:v>5.0</c:v>
                </c:pt>
                <c:pt idx="44">
                  <c:v>25.0</c:v>
                </c:pt>
                <c:pt idx="45">
                  <c:v>20.0</c:v>
                </c:pt>
                <c:pt idx="46">
                  <c:v>28.0</c:v>
                </c:pt>
                <c:pt idx="47">
                  <c:v>15.0</c:v>
                </c:pt>
                <c:pt idx="48">
                  <c:v>25.0</c:v>
                </c:pt>
                <c:pt idx="49">
                  <c:v>28.0</c:v>
                </c:pt>
                <c:pt idx="50">
                  <c:v>30.0</c:v>
                </c:pt>
                <c:pt idx="51">
                  <c:v>28.0</c:v>
                </c:pt>
                <c:pt idx="52">
                  <c:v>13.0</c:v>
                </c:pt>
                <c:pt idx="53">
                  <c:v>30.0</c:v>
                </c:pt>
                <c:pt idx="54">
                  <c:v>25.0</c:v>
                </c:pt>
                <c:pt idx="55">
                  <c:v>29.0</c:v>
                </c:pt>
                <c:pt idx="56">
                  <c:v>29.0</c:v>
                </c:pt>
                <c:pt idx="57">
                  <c:v>17.0</c:v>
                </c:pt>
                <c:pt idx="58">
                  <c:v>21.0</c:v>
                </c:pt>
                <c:pt idx="59">
                  <c:v>28.0</c:v>
                </c:pt>
                <c:pt idx="60">
                  <c:v>26.0</c:v>
                </c:pt>
                <c:pt idx="61">
                  <c:v>26.0</c:v>
                </c:pt>
                <c:pt idx="62">
                  <c:v>26.0</c:v>
                </c:pt>
                <c:pt idx="63">
                  <c:v>28.0</c:v>
                </c:pt>
                <c:pt idx="64">
                  <c:v>30.0</c:v>
                </c:pt>
                <c:pt idx="65">
                  <c:v>26.0</c:v>
                </c:pt>
                <c:pt idx="66">
                  <c:v>23.0</c:v>
                </c:pt>
                <c:pt idx="67">
                  <c:v>30.0</c:v>
                </c:pt>
                <c:pt idx="68">
                  <c:v>22.0</c:v>
                </c:pt>
                <c:pt idx="69">
                  <c:v>28.0</c:v>
                </c:pt>
                <c:pt idx="70">
                  <c:v>30.0</c:v>
                </c:pt>
                <c:pt idx="71">
                  <c:v>30.0</c:v>
                </c:pt>
                <c:pt idx="72">
                  <c:v>29.0</c:v>
                </c:pt>
                <c:pt idx="73">
                  <c:v>30.0</c:v>
                </c:pt>
                <c:pt idx="74">
                  <c:v>29.0</c:v>
                </c:pt>
                <c:pt idx="75">
                  <c:v>28.0</c:v>
                </c:pt>
                <c:pt idx="76">
                  <c:v>18.0</c:v>
                </c:pt>
                <c:pt idx="77">
                  <c:v>27.0</c:v>
                </c:pt>
                <c:pt idx="78">
                  <c:v>30.0</c:v>
                </c:pt>
                <c:pt idx="79">
                  <c:v>20.0</c:v>
                </c:pt>
                <c:pt idx="80">
                  <c:v>30.0</c:v>
                </c:pt>
                <c:pt idx="81">
                  <c:v>29.0</c:v>
                </c:pt>
                <c:pt idx="82">
                  <c:v>22.0</c:v>
                </c:pt>
                <c:pt idx="83">
                  <c:v>30.0</c:v>
                </c:pt>
                <c:pt idx="84">
                  <c:v>22.0</c:v>
                </c:pt>
                <c:pt idx="85">
                  <c:v>28.0</c:v>
                </c:pt>
                <c:pt idx="86">
                  <c:v>29.0</c:v>
                </c:pt>
                <c:pt idx="87">
                  <c:v>26.0</c:v>
                </c:pt>
                <c:pt idx="88">
                  <c:v>30.0</c:v>
                </c:pt>
                <c:pt idx="89">
                  <c:v>24.0</c:v>
                </c:pt>
                <c:pt idx="90">
                  <c:v>27.0</c:v>
                </c:pt>
                <c:pt idx="91">
                  <c:v>27.0</c:v>
                </c:pt>
                <c:pt idx="92">
                  <c:v>30.0</c:v>
                </c:pt>
                <c:pt idx="93">
                  <c:v>30.0</c:v>
                </c:pt>
                <c:pt idx="94">
                  <c:v>28.0</c:v>
                </c:pt>
                <c:pt idx="95">
                  <c:v>29.0</c:v>
                </c:pt>
                <c:pt idx="96">
                  <c:v>30.0</c:v>
                </c:pt>
                <c:pt idx="97">
                  <c:v>21.0</c:v>
                </c:pt>
                <c:pt idx="98">
                  <c:v>29.0</c:v>
                </c:pt>
                <c:pt idx="99">
                  <c:v>25.0</c:v>
                </c:pt>
                <c:pt idx="100">
                  <c:v>21.0</c:v>
                </c:pt>
                <c:pt idx="101">
                  <c:v>30.0</c:v>
                </c:pt>
                <c:pt idx="102">
                  <c:v>29.0</c:v>
                </c:pt>
                <c:pt idx="103">
                  <c:v>26.0</c:v>
                </c:pt>
                <c:pt idx="104">
                  <c:v>26.0</c:v>
                </c:pt>
                <c:pt idx="105">
                  <c:v>28.0</c:v>
                </c:pt>
                <c:pt idx="106">
                  <c:v>16.0</c:v>
                </c:pt>
                <c:pt idx="107">
                  <c:v>19.0</c:v>
                </c:pt>
                <c:pt idx="108">
                  <c:v>21.0</c:v>
                </c:pt>
                <c:pt idx="109">
                  <c:v>20.0</c:v>
                </c:pt>
                <c:pt idx="110">
                  <c:v>28.0</c:v>
                </c:pt>
                <c:pt idx="111">
                  <c:v>30.0</c:v>
                </c:pt>
                <c:pt idx="112">
                  <c:v>22.0</c:v>
                </c:pt>
                <c:pt idx="113">
                  <c:v>30.0</c:v>
                </c:pt>
                <c:pt idx="114">
                  <c:v>25.0</c:v>
                </c:pt>
                <c:pt idx="115">
                  <c:v>30.0</c:v>
                </c:pt>
                <c:pt idx="116">
                  <c:v>27.0</c:v>
                </c:pt>
                <c:pt idx="117">
                  <c:v>23.0</c:v>
                </c:pt>
                <c:pt idx="118">
                  <c:v>29.0</c:v>
                </c:pt>
                <c:pt idx="119">
                  <c:v>30.0</c:v>
                </c:pt>
                <c:pt idx="120">
                  <c:v>28.0</c:v>
                </c:pt>
                <c:pt idx="121">
                  <c:v>30.0</c:v>
                </c:pt>
                <c:pt idx="122">
                  <c:v>25.0</c:v>
                </c:pt>
                <c:pt idx="123">
                  <c:v>20.0</c:v>
                </c:pt>
                <c:pt idx="124">
                  <c:v>30.0</c:v>
                </c:pt>
                <c:pt idx="125">
                  <c:v>29.0</c:v>
                </c:pt>
                <c:pt idx="126">
                  <c:v>24.0</c:v>
                </c:pt>
                <c:pt idx="127">
                  <c:v>29.0</c:v>
                </c:pt>
                <c:pt idx="128">
                  <c:v>30.0</c:v>
                </c:pt>
                <c:pt idx="129">
                  <c:v>30.0</c:v>
                </c:pt>
                <c:pt idx="130">
                  <c:v>29.0</c:v>
                </c:pt>
                <c:pt idx="131">
                  <c:v>28.0</c:v>
                </c:pt>
                <c:pt idx="132">
                  <c:v>30.0</c:v>
                </c:pt>
                <c:pt idx="133">
                  <c:v>30.0</c:v>
                </c:pt>
                <c:pt idx="134">
                  <c:v>28.0</c:v>
                </c:pt>
                <c:pt idx="135">
                  <c:v>21.0</c:v>
                </c:pt>
                <c:pt idx="136">
                  <c:v>25.0</c:v>
                </c:pt>
                <c:pt idx="137">
                  <c:v>27.0</c:v>
                </c:pt>
                <c:pt idx="138">
                  <c:v>28.0</c:v>
                </c:pt>
                <c:pt idx="139">
                  <c:v>30.0</c:v>
                </c:pt>
                <c:pt idx="140">
                  <c:v>28.0</c:v>
                </c:pt>
                <c:pt idx="141">
                  <c:v>21.0</c:v>
                </c:pt>
                <c:pt idx="142">
                  <c:v>27.0</c:v>
                </c:pt>
                <c:pt idx="143">
                  <c:v>27.0</c:v>
                </c:pt>
                <c:pt idx="144">
                  <c:v>15.0</c:v>
                </c:pt>
                <c:pt idx="145">
                  <c:v>28.0</c:v>
                </c:pt>
                <c:pt idx="146">
                  <c:v>24.0</c:v>
                </c:pt>
                <c:pt idx="147">
                  <c:v>30.0</c:v>
                </c:pt>
                <c:pt idx="148">
                  <c:v>30.0</c:v>
                </c:pt>
                <c:pt idx="149">
                  <c:v>10.0</c:v>
                </c:pt>
                <c:pt idx="150">
                  <c:v>30.0</c:v>
                </c:pt>
                <c:pt idx="151">
                  <c:v>25.0</c:v>
                </c:pt>
                <c:pt idx="152">
                  <c:v>21.0</c:v>
                </c:pt>
                <c:pt idx="153">
                  <c:v>30.0</c:v>
                </c:pt>
                <c:pt idx="154">
                  <c:v>28.0</c:v>
                </c:pt>
                <c:pt idx="155">
                  <c:v>25.0</c:v>
                </c:pt>
                <c:pt idx="156">
                  <c:v>20.0</c:v>
                </c:pt>
                <c:pt idx="157">
                  <c:v>26.0</c:v>
                </c:pt>
                <c:pt idx="158">
                  <c:v>22.0</c:v>
                </c:pt>
                <c:pt idx="159">
                  <c:v>20.0</c:v>
                </c:pt>
                <c:pt idx="160">
                  <c:v>29.0</c:v>
                </c:pt>
                <c:pt idx="161">
                  <c:v>29.0</c:v>
                </c:pt>
                <c:pt idx="162">
                  <c:v>30.0</c:v>
                </c:pt>
                <c:pt idx="163">
                  <c:v>29.0</c:v>
                </c:pt>
                <c:pt idx="164">
                  <c:v>24.0</c:v>
                </c:pt>
                <c:pt idx="165">
                  <c:v>28.0</c:v>
                </c:pt>
                <c:pt idx="166">
                  <c:v>14.0</c:v>
                </c:pt>
                <c:pt idx="167">
                  <c:v>28.0</c:v>
                </c:pt>
                <c:pt idx="168">
                  <c:v>23.0</c:v>
                </c:pt>
                <c:pt idx="169">
                  <c:v>28.0</c:v>
                </c:pt>
                <c:pt idx="170">
                  <c:v>28.0</c:v>
                </c:pt>
                <c:pt idx="171">
                  <c:v>28.0</c:v>
                </c:pt>
                <c:pt idx="172">
                  <c:v>28.0</c:v>
                </c:pt>
                <c:pt idx="173">
                  <c:v>28.0</c:v>
                </c:pt>
                <c:pt idx="174">
                  <c:v>30.0</c:v>
                </c:pt>
                <c:pt idx="175">
                  <c:v>28.0</c:v>
                </c:pt>
                <c:pt idx="176">
                  <c:v>30.0</c:v>
                </c:pt>
                <c:pt idx="177">
                  <c:v>30.0</c:v>
                </c:pt>
                <c:pt idx="178">
                  <c:v>22.0</c:v>
                </c:pt>
                <c:pt idx="179">
                  <c:v>30.0</c:v>
                </c:pt>
                <c:pt idx="180">
                  <c:v>29.0</c:v>
                </c:pt>
                <c:pt idx="181">
                  <c:v>28.0</c:v>
                </c:pt>
                <c:pt idx="182">
                  <c:v>29.0</c:v>
                </c:pt>
                <c:pt idx="183">
                  <c:v>24.0</c:v>
                </c:pt>
                <c:pt idx="184">
                  <c:v>27.0</c:v>
                </c:pt>
                <c:pt idx="185">
                  <c:v>22.0</c:v>
                </c:pt>
                <c:pt idx="186">
                  <c:v>29.0</c:v>
                </c:pt>
                <c:pt idx="187">
                  <c:v>27.0</c:v>
                </c:pt>
                <c:pt idx="188">
                  <c:v>26.0</c:v>
                </c:pt>
                <c:pt idx="189">
                  <c:v>30.0</c:v>
                </c:pt>
                <c:pt idx="190">
                  <c:v>30.0</c:v>
                </c:pt>
                <c:pt idx="191">
                  <c:v>19.0</c:v>
                </c:pt>
                <c:pt idx="192">
                  <c:v>22.0</c:v>
                </c:pt>
                <c:pt idx="193">
                  <c:v>22.0</c:v>
                </c:pt>
                <c:pt idx="194">
                  <c:v>24.0</c:v>
                </c:pt>
                <c:pt idx="195">
                  <c:v>30.0</c:v>
                </c:pt>
                <c:pt idx="196">
                  <c:v>26.0</c:v>
                </c:pt>
                <c:pt idx="197">
                  <c:v>30.0</c:v>
                </c:pt>
                <c:pt idx="198">
                  <c:v>24.0</c:v>
                </c:pt>
                <c:pt idx="199">
                  <c:v>23.0</c:v>
                </c:pt>
              </c:numCache>
            </c:numRef>
          </c:xVal>
          <c:yVal>
            <c:numRef>
              <c:f>lasso_out!$B$2:$B$234</c:f>
              <c:numCache>
                <c:formatCode>General</c:formatCode>
                <c:ptCount val="233"/>
                <c:pt idx="0">
                  <c:v>23.8593076004306</c:v>
                </c:pt>
                <c:pt idx="1">
                  <c:v>23.4190649644507</c:v>
                </c:pt>
                <c:pt idx="2">
                  <c:v>23.7547168500453</c:v>
                </c:pt>
                <c:pt idx="3">
                  <c:v>27.741666997335</c:v>
                </c:pt>
                <c:pt idx="4">
                  <c:v>27.038934252163</c:v>
                </c:pt>
                <c:pt idx="5">
                  <c:v>27.708927188868</c:v>
                </c:pt>
                <c:pt idx="6">
                  <c:v>29.7665334580263</c:v>
                </c:pt>
                <c:pt idx="7">
                  <c:v>27.6640598437099</c:v>
                </c:pt>
                <c:pt idx="8">
                  <c:v>29.2804965798043</c:v>
                </c:pt>
                <c:pt idx="9">
                  <c:v>29.5553188004485</c:v>
                </c:pt>
                <c:pt idx="10">
                  <c:v>27.8449421404799</c:v>
                </c:pt>
                <c:pt idx="11">
                  <c:v>23.0987246989438</c:v>
                </c:pt>
                <c:pt idx="12">
                  <c:v>22.5335724608629</c:v>
                </c:pt>
                <c:pt idx="13">
                  <c:v>27.2191384862189</c:v>
                </c:pt>
                <c:pt idx="14">
                  <c:v>28.4032778336015</c:v>
                </c:pt>
                <c:pt idx="15">
                  <c:v>25.4501560093949</c:v>
                </c:pt>
                <c:pt idx="16">
                  <c:v>28.3232432442978</c:v>
                </c:pt>
                <c:pt idx="17">
                  <c:v>27.0780692789301</c:v>
                </c:pt>
                <c:pt idx="18">
                  <c:v>29.2268474894159</c:v>
                </c:pt>
                <c:pt idx="19">
                  <c:v>25.7386187067622</c:v>
                </c:pt>
                <c:pt idx="20">
                  <c:v>29.9830208014508</c:v>
                </c:pt>
                <c:pt idx="21">
                  <c:v>27.3802101354361</c:v>
                </c:pt>
                <c:pt idx="22">
                  <c:v>22.8218536483864</c:v>
                </c:pt>
                <c:pt idx="23">
                  <c:v>27.5182574174358</c:v>
                </c:pt>
                <c:pt idx="24">
                  <c:v>22.5763303330738</c:v>
                </c:pt>
                <c:pt idx="25">
                  <c:v>28.5607105036959</c:v>
                </c:pt>
                <c:pt idx="26">
                  <c:v>27.9059433136427</c:v>
                </c:pt>
                <c:pt idx="27">
                  <c:v>28.6933295054797</c:v>
                </c:pt>
                <c:pt idx="28">
                  <c:v>23.5915157404335</c:v>
                </c:pt>
                <c:pt idx="29">
                  <c:v>27.8571455475933</c:v>
                </c:pt>
                <c:pt idx="30">
                  <c:v>26.6486003444505</c:v>
                </c:pt>
                <c:pt idx="31">
                  <c:v>29.1080226685458</c:v>
                </c:pt>
                <c:pt idx="32">
                  <c:v>24.8030459121421</c:v>
                </c:pt>
                <c:pt idx="33">
                  <c:v>30.1605768020989</c:v>
                </c:pt>
                <c:pt idx="34">
                  <c:v>25.1000539740679</c:v>
                </c:pt>
                <c:pt idx="35">
                  <c:v>29.8765110437178</c:v>
                </c:pt>
                <c:pt idx="36">
                  <c:v>27.2500597476583</c:v>
                </c:pt>
                <c:pt idx="37">
                  <c:v>29.5765584901015</c:v>
                </c:pt>
                <c:pt idx="38">
                  <c:v>26.5199009358953</c:v>
                </c:pt>
                <c:pt idx="39">
                  <c:v>26.2798618129495</c:v>
                </c:pt>
                <c:pt idx="40">
                  <c:v>25.1154346489772</c:v>
                </c:pt>
                <c:pt idx="41">
                  <c:v>28.918120632627</c:v>
                </c:pt>
                <c:pt idx="42">
                  <c:v>28.2552558337768</c:v>
                </c:pt>
                <c:pt idx="43">
                  <c:v>23.3026070002224</c:v>
                </c:pt>
                <c:pt idx="44">
                  <c:v>23.8074918784362</c:v>
                </c:pt>
                <c:pt idx="45">
                  <c:v>27.1318576918663</c:v>
                </c:pt>
                <c:pt idx="46">
                  <c:v>28.829375710557</c:v>
                </c:pt>
                <c:pt idx="47">
                  <c:v>28.6135636291202</c:v>
                </c:pt>
                <c:pt idx="48">
                  <c:v>27.7207517426429</c:v>
                </c:pt>
                <c:pt idx="49">
                  <c:v>27.4157196227381</c:v>
                </c:pt>
                <c:pt idx="50">
                  <c:v>27.919657265683</c:v>
                </c:pt>
                <c:pt idx="51">
                  <c:v>27.6298735132054</c:v>
                </c:pt>
                <c:pt idx="52">
                  <c:v>25.4048955258786</c:v>
                </c:pt>
                <c:pt idx="53">
                  <c:v>27.5996997409132</c:v>
                </c:pt>
                <c:pt idx="54">
                  <c:v>26.8591091117572</c:v>
                </c:pt>
                <c:pt idx="55">
                  <c:v>23.532033511935</c:v>
                </c:pt>
                <c:pt idx="56">
                  <c:v>23.8336205284453</c:v>
                </c:pt>
                <c:pt idx="57">
                  <c:v>24.7649769106207</c:v>
                </c:pt>
                <c:pt idx="58">
                  <c:v>29.24919919303</c:v>
                </c:pt>
                <c:pt idx="59">
                  <c:v>28.8957862563109</c:v>
                </c:pt>
                <c:pt idx="60">
                  <c:v>28.2659205793301</c:v>
                </c:pt>
                <c:pt idx="61">
                  <c:v>26.5311357175038</c:v>
                </c:pt>
                <c:pt idx="62">
                  <c:v>26.1743780848862</c:v>
                </c:pt>
                <c:pt idx="63">
                  <c:v>24.8162356613523</c:v>
                </c:pt>
                <c:pt idx="64">
                  <c:v>29.9013987553562</c:v>
                </c:pt>
                <c:pt idx="65">
                  <c:v>25.3023764071956</c:v>
                </c:pt>
                <c:pt idx="66">
                  <c:v>22.2788077877511</c:v>
                </c:pt>
                <c:pt idx="67">
                  <c:v>27.7092336903202</c:v>
                </c:pt>
                <c:pt idx="68">
                  <c:v>23.6923697018045</c:v>
                </c:pt>
                <c:pt idx="69">
                  <c:v>25.0051776459881</c:v>
                </c:pt>
                <c:pt idx="70">
                  <c:v>29.8050835998033</c:v>
                </c:pt>
                <c:pt idx="71">
                  <c:v>28.80065419321</c:v>
                </c:pt>
                <c:pt idx="72">
                  <c:v>23.1901451147092</c:v>
                </c:pt>
                <c:pt idx="73">
                  <c:v>29.9440548358852</c:v>
                </c:pt>
                <c:pt idx="74">
                  <c:v>25.7909486144536</c:v>
                </c:pt>
                <c:pt idx="75">
                  <c:v>26.4555416392076</c:v>
                </c:pt>
                <c:pt idx="76">
                  <c:v>22.7550218945567</c:v>
                </c:pt>
                <c:pt idx="77">
                  <c:v>24.8464367294723</c:v>
                </c:pt>
                <c:pt idx="78">
                  <c:v>27.5693243819219</c:v>
                </c:pt>
                <c:pt idx="79">
                  <c:v>24.1291577727599</c:v>
                </c:pt>
                <c:pt idx="80">
                  <c:v>27.3988852819397</c:v>
                </c:pt>
                <c:pt idx="81">
                  <c:v>28.7721650639012</c:v>
                </c:pt>
                <c:pt idx="82">
                  <c:v>24.8201316933124</c:v>
                </c:pt>
                <c:pt idx="83">
                  <c:v>27.7120169238504</c:v>
                </c:pt>
                <c:pt idx="84">
                  <c:v>24.2062598378761</c:v>
                </c:pt>
                <c:pt idx="85">
                  <c:v>22.8350813785584</c:v>
                </c:pt>
                <c:pt idx="86">
                  <c:v>27.7463767507489</c:v>
                </c:pt>
                <c:pt idx="87">
                  <c:v>28.1950404453473</c:v>
                </c:pt>
                <c:pt idx="88">
                  <c:v>26.0640097452922</c:v>
                </c:pt>
                <c:pt idx="89">
                  <c:v>23.6389420977808</c:v>
                </c:pt>
                <c:pt idx="90">
                  <c:v>28.1778779739571</c:v>
                </c:pt>
                <c:pt idx="91">
                  <c:v>27.97208916806</c:v>
                </c:pt>
                <c:pt idx="92">
                  <c:v>22.6174195744408</c:v>
                </c:pt>
                <c:pt idx="93">
                  <c:v>27.8659677190846</c:v>
                </c:pt>
                <c:pt idx="94">
                  <c:v>28.7516356709639</c:v>
                </c:pt>
                <c:pt idx="95">
                  <c:v>28.6016374755824</c:v>
                </c:pt>
                <c:pt idx="96">
                  <c:v>30.2507682791229</c:v>
                </c:pt>
                <c:pt idx="97">
                  <c:v>24.9392496220932</c:v>
                </c:pt>
                <c:pt idx="98">
                  <c:v>28.5899510288758</c:v>
                </c:pt>
                <c:pt idx="99">
                  <c:v>27.047344563421</c:v>
                </c:pt>
                <c:pt idx="100">
                  <c:v>24.2060139703526</c:v>
                </c:pt>
                <c:pt idx="101">
                  <c:v>25.3238674532258</c:v>
                </c:pt>
                <c:pt idx="102">
                  <c:v>27.6704316534944</c:v>
                </c:pt>
                <c:pt idx="103">
                  <c:v>28.7919410849358</c:v>
                </c:pt>
                <c:pt idx="104">
                  <c:v>28.2658954280807</c:v>
                </c:pt>
                <c:pt idx="105">
                  <c:v>27.9933070860889</c:v>
                </c:pt>
                <c:pt idx="106">
                  <c:v>24.284642336281</c:v>
                </c:pt>
                <c:pt idx="107">
                  <c:v>24.1082295970321</c:v>
                </c:pt>
                <c:pt idx="108">
                  <c:v>23.3897432176693</c:v>
                </c:pt>
                <c:pt idx="109">
                  <c:v>24.7089217700875</c:v>
                </c:pt>
                <c:pt idx="110">
                  <c:v>28.7496985598795</c:v>
                </c:pt>
                <c:pt idx="111">
                  <c:v>26.6119628889087</c:v>
                </c:pt>
                <c:pt idx="112">
                  <c:v>25.5336176298205</c:v>
                </c:pt>
                <c:pt idx="113">
                  <c:v>24.505581378449</c:v>
                </c:pt>
                <c:pt idx="114">
                  <c:v>27.8633423234621</c:v>
                </c:pt>
                <c:pt idx="115">
                  <c:v>29.5549720013872</c:v>
                </c:pt>
                <c:pt idx="116">
                  <c:v>26.2332505470579</c:v>
                </c:pt>
                <c:pt idx="117">
                  <c:v>24.0539888250016</c:v>
                </c:pt>
                <c:pt idx="118">
                  <c:v>25.4287275573404</c:v>
                </c:pt>
                <c:pt idx="119">
                  <c:v>28.860489086671</c:v>
                </c:pt>
                <c:pt idx="120">
                  <c:v>28.3882467072376</c:v>
                </c:pt>
                <c:pt idx="121">
                  <c:v>28.2444834051383</c:v>
                </c:pt>
                <c:pt idx="122">
                  <c:v>28.3303596535167</c:v>
                </c:pt>
                <c:pt idx="123">
                  <c:v>29.8096947369775</c:v>
                </c:pt>
                <c:pt idx="124">
                  <c:v>29.5179362481043</c:v>
                </c:pt>
                <c:pt idx="125">
                  <c:v>26.9827629408243</c:v>
                </c:pt>
                <c:pt idx="126">
                  <c:v>24.4268339211661</c:v>
                </c:pt>
                <c:pt idx="127">
                  <c:v>27.7996926118953</c:v>
                </c:pt>
                <c:pt idx="128">
                  <c:v>24.7843188505512</c:v>
                </c:pt>
                <c:pt idx="129">
                  <c:v>27.9174854870016</c:v>
                </c:pt>
                <c:pt idx="130">
                  <c:v>28.894869559702</c:v>
                </c:pt>
                <c:pt idx="131">
                  <c:v>29.2342978469366</c:v>
                </c:pt>
                <c:pt idx="132">
                  <c:v>27.3797943420679</c:v>
                </c:pt>
                <c:pt idx="133">
                  <c:v>27.8392764782642</c:v>
                </c:pt>
                <c:pt idx="134">
                  <c:v>25.1887859109489</c:v>
                </c:pt>
                <c:pt idx="135">
                  <c:v>27.3916411070037</c:v>
                </c:pt>
                <c:pt idx="136">
                  <c:v>28.4539659221297</c:v>
                </c:pt>
                <c:pt idx="137">
                  <c:v>29.7432969533773</c:v>
                </c:pt>
                <c:pt idx="138">
                  <c:v>24.1325686055178</c:v>
                </c:pt>
                <c:pt idx="139">
                  <c:v>29.1215737794461</c:v>
                </c:pt>
                <c:pt idx="140">
                  <c:v>29.2507424011284</c:v>
                </c:pt>
                <c:pt idx="141">
                  <c:v>29.7212195654381</c:v>
                </c:pt>
                <c:pt idx="142">
                  <c:v>24.999355870798</c:v>
                </c:pt>
                <c:pt idx="143">
                  <c:v>27.7130724624759</c:v>
                </c:pt>
                <c:pt idx="144">
                  <c:v>24.5525541174318</c:v>
                </c:pt>
                <c:pt idx="145">
                  <c:v>28.1536460704384</c:v>
                </c:pt>
                <c:pt idx="146">
                  <c:v>25.9854225059549</c:v>
                </c:pt>
                <c:pt idx="147">
                  <c:v>29.2960751385552</c:v>
                </c:pt>
                <c:pt idx="148">
                  <c:v>27.6667893713052</c:v>
                </c:pt>
                <c:pt idx="149">
                  <c:v>23.9732521079831</c:v>
                </c:pt>
                <c:pt idx="150">
                  <c:v>28.6998237880424</c:v>
                </c:pt>
                <c:pt idx="151">
                  <c:v>24.5526946954291</c:v>
                </c:pt>
                <c:pt idx="152">
                  <c:v>23.4745674989256</c:v>
                </c:pt>
                <c:pt idx="153">
                  <c:v>28.6680161871995</c:v>
                </c:pt>
                <c:pt idx="154">
                  <c:v>28.6616516747897</c:v>
                </c:pt>
                <c:pt idx="155">
                  <c:v>26.7588851925908</c:v>
                </c:pt>
                <c:pt idx="156">
                  <c:v>26.041131808888</c:v>
                </c:pt>
                <c:pt idx="157">
                  <c:v>27.3868027889236</c:v>
                </c:pt>
                <c:pt idx="158">
                  <c:v>25.4909984150249</c:v>
                </c:pt>
                <c:pt idx="159">
                  <c:v>25.2841550559627</c:v>
                </c:pt>
                <c:pt idx="160">
                  <c:v>27.1028857948978</c:v>
                </c:pt>
                <c:pt idx="161">
                  <c:v>28.8480163110926</c:v>
                </c:pt>
                <c:pt idx="162">
                  <c:v>27.9272896877848</c:v>
                </c:pt>
                <c:pt idx="163">
                  <c:v>28.5932152169984</c:v>
                </c:pt>
                <c:pt idx="164">
                  <c:v>26.6283683811599</c:v>
                </c:pt>
                <c:pt idx="165">
                  <c:v>29.0919542007051</c:v>
                </c:pt>
                <c:pt idx="166">
                  <c:v>24.4051523670413</c:v>
                </c:pt>
                <c:pt idx="167">
                  <c:v>29.5684204553844</c:v>
                </c:pt>
                <c:pt idx="168">
                  <c:v>27.414515090129</c:v>
                </c:pt>
                <c:pt idx="169">
                  <c:v>29.1831245261931</c:v>
                </c:pt>
                <c:pt idx="170">
                  <c:v>28.1056179893481</c:v>
                </c:pt>
                <c:pt idx="171">
                  <c:v>27.5831416213601</c:v>
                </c:pt>
                <c:pt idx="172">
                  <c:v>27.1252356465989</c:v>
                </c:pt>
                <c:pt idx="173">
                  <c:v>27.8115459338284</c:v>
                </c:pt>
                <c:pt idx="174">
                  <c:v>27.5488659521262</c:v>
                </c:pt>
                <c:pt idx="175">
                  <c:v>28.9652652530236</c:v>
                </c:pt>
                <c:pt idx="176">
                  <c:v>28.7540049294006</c:v>
                </c:pt>
                <c:pt idx="177">
                  <c:v>26.9614683750131</c:v>
                </c:pt>
                <c:pt idx="178">
                  <c:v>27.7427163705152</c:v>
                </c:pt>
                <c:pt idx="179">
                  <c:v>29.7918517802621</c:v>
                </c:pt>
                <c:pt idx="180">
                  <c:v>24.2208620752295</c:v>
                </c:pt>
                <c:pt idx="181">
                  <c:v>28.6959646567218</c:v>
                </c:pt>
                <c:pt idx="182">
                  <c:v>25.3426356255596</c:v>
                </c:pt>
                <c:pt idx="183">
                  <c:v>25.6432075003484</c:v>
                </c:pt>
                <c:pt idx="184">
                  <c:v>28.4839699301702</c:v>
                </c:pt>
                <c:pt idx="185">
                  <c:v>26.2995017442948</c:v>
                </c:pt>
                <c:pt idx="186">
                  <c:v>28.1904544264299</c:v>
                </c:pt>
                <c:pt idx="187">
                  <c:v>28.2225685413196</c:v>
                </c:pt>
                <c:pt idx="188">
                  <c:v>26.6396858280017</c:v>
                </c:pt>
                <c:pt idx="189">
                  <c:v>27.3081000905099</c:v>
                </c:pt>
                <c:pt idx="190">
                  <c:v>29.1117245726034</c:v>
                </c:pt>
                <c:pt idx="191">
                  <c:v>23.3195503865946</c:v>
                </c:pt>
                <c:pt idx="192">
                  <c:v>25.216463973033</c:v>
                </c:pt>
                <c:pt idx="193">
                  <c:v>28.0409121883227</c:v>
                </c:pt>
                <c:pt idx="194">
                  <c:v>25.6169331452976</c:v>
                </c:pt>
                <c:pt idx="195">
                  <c:v>29.880461742146</c:v>
                </c:pt>
                <c:pt idx="196">
                  <c:v>27.967732289959</c:v>
                </c:pt>
                <c:pt idx="197">
                  <c:v>28.4542217340709</c:v>
                </c:pt>
                <c:pt idx="198">
                  <c:v>27.8679526769194</c:v>
                </c:pt>
                <c:pt idx="199">
                  <c:v>27.3934399800554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7235168"/>
        <c:axId val="-2039877328"/>
      </c:scatterChart>
      <c:valAx>
        <c:axId val="-20372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877328"/>
        <c:crosses val="autoZero"/>
        <c:crossBetween val="midCat"/>
      </c:valAx>
      <c:valAx>
        <c:axId val="-20398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34</xdr:row>
      <xdr:rowOff>4761</xdr:rowOff>
    </xdr:from>
    <xdr:to>
      <xdr:col>17</xdr:col>
      <xdr:colOff>581024</xdr:colOff>
      <xdr:row>57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</xdr:colOff>
      <xdr:row>3</xdr:row>
      <xdr:rowOff>138111</xdr:rowOff>
    </xdr:from>
    <xdr:to>
      <xdr:col>22</xdr:col>
      <xdr:colOff>371475</xdr:colOff>
      <xdr:row>22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175683</xdr:colOff>
      <xdr:row>62</xdr:row>
      <xdr:rowOff>102307</xdr:rowOff>
    </xdr:from>
    <xdr:to>
      <xdr:col>14</xdr:col>
      <xdr:colOff>35984</xdr:colOff>
      <xdr:row>76</xdr:row>
      <xdr:rowOff>178507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topLeftCell="A31" zoomScale="72" zoomScaleNormal="72" zoomScalePageLayoutView="72" workbookViewId="0">
      <selection activeCell="P67" sqref="P67"/>
    </sheetView>
  </sheetViews>
  <sheetFormatPr baseColWidth="10" defaultColWidth="8.83203125" defaultRowHeight="15" x14ac:dyDescent="0.2"/>
  <cols>
    <col min="3" max="3" width="12.6640625" bestFit="1" customWidth="1"/>
    <col min="5" max="5" width="14.6640625" bestFit="1" customWidth="1"/>
  </cols>
  <sheetData>
    <row r="1" spans="1:1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G1" s="1" t="s">
        <v>5</v>
      </c>
      <c r="I1" t="s">
        <v>6</v>
      </c>
      <c r="J1">
        <f t="array" ref="J1:J9">FREQUENCY(E2:E201, I2:I10)</f>
        <v>0</v>
      </c>
      <c r="L1" t="s">
        <v>6</v>
      </c>
      <c r="M1" t="s">
        <v>7</v>
      </c>
    </row>
    <row r="2" spans="1:13" x14ac:dyDescent="0.2">
      <c r="A2">
        <v>25</v>
      </c>
      <c r="B2">
        <v>23.859307600430601</v>
      </c>
      <c r="C2">
        <f>A2-B2</f>
        <v>1.1406923995693994</v>
      </c>
      <c r="D2">
        <f>C2^2</f>
        <v>1.3011791504353942</v>
      </c>
      <c r="E2">
        <f>ABS(C2)</f>
        <v>1.1406923995693994</v>
      </c>
      <c r="G2">
        <f>SQRT(SUM(D2:D201)/COUNT(D2:D201))</f>
        <v>3.7805254167001849</v>
      </c>
      <c r="I2">
        <v>0</v>
      </c>
      <c r="J2">
        <v>103</v>
      </c>
      <c r="L2">
        <f>-L16</f>
        <v>-13.231838958450648</v>
      </c>
      <c r="M2">
        <f t="array" ref="M2:M16">FREQUENCY(C2:C201, L2:L16)</f>
        <v>3</v>
      </c>
    </row>
    <row r="3" spans="1:13" x14ac:dyDescent="0.2">
      <c r="A3">
        <v>22</v>
      </c>
      <c r="B3">
        <v>23.419064964450701</v>
      </c>
      <c r="C3">
        <f t="shared" ref="C3:C66" si="0">A3-B3</f>
        <v>-1.4190649644507012</v>
      </c>
      <c r="D3">
        <f t="shared" ref="D3:D66" si="1">C3^2</f>
        <v>2.0137453733314699</v>
      </c>
      <c r="E3">
        <f t="shared" ref="E3:E66" si="2">ABS(C3)</f>
        <v>1.4190649644507012</v>
      </c>
      <c r="I3">
        <f>$G$2/2</f>
        <v>1.8902627083500925</v>
      </c>
      <c r="J3">
        <v>54</v>
      </c>
      <c r="L3">
        <f>-L15</f>
        <v>-11.341576250100555</v>
      </c>
      <c r="M3">
        <v>1</v>
      </c>
    </row>
    <row r="4" spans="1:13" x14ac:dyDescent="0.2">
      <c r="A4">
        <v>24</v>
      </c>
      <c r="B4">
        <v>23.754716850045298</v>
      </c>
      <c r="C4">
        <f t="shared" si="0"/>
        <v>0.24528314995470168</v>
      </c>
      <c r="D4">
        <f t="shared" si="1"/>
        <v>6.0163823651700671E-2</v>
      </c>
      <c r="E4">
        <f t="shared" si="2"/>
        <v>0.24528314995470168</v>
      </c>
      <c r="I4">
        <f>I3+$I$3</f>
        <v>3.7805254167001849</v>
      </c>
      <c r="J4">
        <v>23</v>
      </c>
      <c r="L4">
        <f>-L14</f>
        <v>-9.4513135417504621</v>
      </c>
      <c r="M4">
        <v>4</v>
      </c>
    </row>
    <row r="5" spans="1:13" x14ac:dyDescent="0.2">
      <c r="A5">
        <v>25</v>
      </c>
      <c r="B5">
        <v>27.741666997334999</v>
      </c>
      <c r="C5">
        <f t="shared" si="0"/>
        <v>-2.741666997334999</v>
      </c>
      <c r="D5">
        <f t="shared" si="1"/>
        <v>7.5167379242759091</v>
      </c>
      <c r="E5">
        <f t="shared" si="2"/>
        <v>2.741666997334999</v>
      </c>
      <c r="I5">
        <f t="shared" ref="I5:I9" si="3">I4+$I$3</f>
        <v>5.6707881250502776</v>
      </c>
      <c r="J5">
        <v>7</v>
      </c>
      <c r="L5">
        <f>-L13</f>
        <v>-7.5610508334003699</v>
      </c>
      <c r="M5">
        <v>5</v>
      </c>
    </row>
    <row r="6" spans="1:13" x14ac:dyDescent="0.2">
      <c r="A6">
        <v>26</v>
      </c>
      <c r="B6">
        <v>27.038934252162999</v>
      </c>
      <c r="C6">
        <f t="shared" si="0"/>
        <v>-1.0389342521629992</v>
      </c>
      <c r="D6">
        <f t="shared" si="1"/>
        <v>1.0793843803174903</v>
      </c>
      <c r="E6">
        <f t="shared" si="2"/>
        <v>1.0389342521629992</v>
      </c>
      <c r="I6">
        <f t="shared" si="3"/>
        <v>7.5610508334003699</v>
      </c>
      <c r="J6">
        <v>5</v>
      </c>
      <c r="L6">
        <f>-L12</f>
        <v>-5.6707881250502776</v>
      </c>
      <c r="M6">
        <v>5</v>
      </c>
    </row>
    <row r="7" spans="1:13" x14ac:dyDescent="0.2">
      <c r="A7">
        <v>30</v>
      </c>
      <c r="B7">
        <v>27.708927188868</v>
      </c>
      <c r="C7">
        <f t="shared" si="0"/>
        <v>2.2910728111320005</v>
      </c>
      <c r="D7">
        <f t="shared" si="1"/>
        <v>5.2490146259082868</v>
      </c>
      <c r="E7">
        <f t="shared" si="2"/>
        <v>2.2910728111320005</v>
      </c>
      <c r="I7">
        <f t="shared" si="3"/>
        <v>9.4513135417504621</v>
      </c>
      <c r="J7">
        <v>4</v>
      </c>
      <c r="L7">
        <f>-L11</f>
        <v>-3.7805254167001849</v>
      </c>
      <c r="M7">
        <v>11</v>
      </c>
    </row>
    <row r="8" spans="1:13" x14ac:dyDescent="0.2">
      <c r="A8">
        <v>29</v>
      </c>
      <c r="B8">
        <v>29.766533458026299</v>
      </c>
      <c r="C8">
        <f t="shared" si="0"/>
        <v>-0.76653345802629858</v>
      </c>
      <c r="D8">
        <f t="shared" si="1"/>
        <v>0.58757354227375524</v>
      </c>
      <c r="E8">
        <f t="shared" si="2"/>
        <v>0.76653345802629858</v>
      </c>
      <c r="I8">
        <f>I7+$I$3</f>
        <v>11.341576250100555</v>
      </c>
      <c r="J8">
        <v>1</v>
      </c>
      <c r="L8">
        <f>-L10</f>
        <v>-1.8902627083500925</v>
      </c>
      <c r="M8">
        <v>23</v>
      </c>
    </row>
    <row r="9" spans="1:13" x14ac:dyDescent="0.2">
      <c r="A9">
        <v>29</v>
      </c>
      <c r="B9">
        <v>27.6640598437099</v>
      </c>
      <c r="C9">
        <f t="shared" si="0"/>
        <v>1.3359401562900999</v>
      </c>
      <c r="D9">
        <f t="shared" si="1"/>
        <v>1.7847361011884164</v>
      </c>
      <c r="E9">
        <f t="shared" si="2"/>
        <v>1.3359401562900999</v>
      </c>
      <c r="I9">
        <f t="shared" si="3"/>
        <v>13.231838958450648</v>
      </c>
      <c r="J9">
        <v>2</v>
      </c>
      <c r="L9">
        <v>0</v>
      </c>
      <c r="M9">
        <v>46</v>
      </c>
    </row>
    <row r="10" spans="1:13" x14ac:dyDescent="0.2">
      <c r="A10">
        <v>29</v>
      </c>
      <c r="B10">
        <v>29.2804965798043</v>
      </c>
      <c r="C10">
        <f t="shared" si="0"/>
        <v>-0.28049657980429998</v>
      </c>
      <c r="D10">
        <f t="shared" si="1"/>
        <v>7.8678331281910027E-2</v>
      </c>
      <c r="E10">
        <f t="shared" si="2"/>
        <v>0.28049657980429998</v>
      </c>
      <c r="I10">
        <f>I9+$I$3</f>
        <v>15.122101666800742</v>
      </c>
      <c r="L10">
        <f>$G$2/2</f>
        <v>1.8902627083500925</v>
      </c>
      <c r="M10">
        <v>57</v>
      </c>
    </row>
    <row r="11" spans="1:13" x14ac:dyDescent="0.2">
      <c r="A11">
        <v>29</v>
      </c>
      <c r="B11">
        <v>29.5553188004485</v>
      </c>
      <c r="C11">
        <f t="shared" si="0"/>
        <v>-0.55531880044850013</v>
      </c>
      <c r="D11">
        <f t="shared" si="1"/>
        <v>0.30837897013156113</v>
      </c>
      <c r="E11">
        <f t="shared" si="2"/>
        <v>0.55531880044850013</v>
      </c>
      <c r="L11">
        <f t="shared" ref="L11:L16" si="4">L10+$I$3</f>
        <v>3.7805254167001849</v>
      </c>
      <c r="M11">
        <v>31</v>
      </c>
    </row>
    <row r="12" spans="1:13" x14ac:dyDescent="0.2">
      <c r="A12">
        <v>18</v>
      </c>
      <c r="B12">
        <v>27.844942140479901</v>
      </c>
      <c r="C12">
        <f t="shared" si="0"/>
        <v>-9.8449421404799011</v>
      </c>
      <c r="D12">
        <f t="shared" si="1"/>
        <v>96.922885749396983</v>
      </c>
      <c r="E12">
        <f t="shared" si="2"/>
        <v>9.8449421404799011</v>
      </c>
      <c r="L12">
        <f t="shared" si="4"/>
        <v>5.6707881250502776</v>
      </c>
      <c r="M12">
        <v>12</v>
      </c>
    </row>
    <row r="13" spans="1:13" x14ac:dyDescent="0.2">
      <c r="A13">
        <v>27</v>
      </c>
      <c r="B13">
        <v>23.098724698943801</v>
      </c>
      <c r="C13">
        <f t="shared" si="0"/>
        <v>3.9012753010561987</v>
      </c>
      <c r="D13">
        <f t="shared" si="1"/>
        <v>15.219948974631134</v>
      </c>
      <c r="E13">
        <f t="shared" si="2"/>
        <v>3.9012753010561987</v>
      </c>
      <c r="L13">
        <f t="shared" si="4"/>
        <v>7.5610508334003699</v>
      </c>
      <c r="M13">
        <v>2</v>
      </c>
    </row>
    <row r="14" spans="1:13" x14ac:dyDescent="0.2">
      <c r="A14">
        <v>23</v>
      </c>
      <c r="B14">
        <v>22.533572460862899</v>
      </c>
      <c r="C14">
        <f t="shared" si="0"/>
        <v>0.46642753913710067</v>
      </c>
      <c r="D14">
        <f t="shared" si="1"/>
        <v>0.21755464926549156</v>
      </c>
      <c r="E14">
        <f t="shared" si="2"/>
        <v>0.46642753913710067</v>
      </c>
      <c r="L14">
        <f t="shared" si="4"/>
        <v>9.4513135417504621</v>
      </c>
      <c r="M14">
        <v>0</v>
      </c>
    </row>
    <row r="15" spans="1:13" x14ac:dyDescent="0.2">
      <c r="A15">
        <v>28</v>
      </c>
      <c r="B15">
        <v>27.219138486218899</v>
      </c>
      <c r="C15">
        <f t="shared" si="0"/>
        <v>0.78086151378110102</v>
      </c>
      <c r="D15">
        <f t="shared" si="1"/>
        <v>0.60974470370451261</v>
      </c>
      <c r="E15">
        <f t="shared" si="2"/>
        <v>0.78086151378110102</v>
      </c>
      <c r="L15">
        <f t="shared" si="4"/>
        <v>11.341576250100555</v>
      </c>
      <c r="M15">
        <v>0</v>
      </c>
    </row>
    <row r="16" spans="1:13" x14ac:dyDescent="0.2">
      <c r="A16">
        <v>20</v>
      </c>
      <c r="B16">
        <v>28.4032778336015</v>
      </c>
      <c r="C16">
        <f t="shared" si="0"/>
        <v>-8.4032778336014999</v>
      </c>
      <c r="D16">
        <f t="shared" si="1"/>
        <v>70.615078348698319</v>
      </c>
      <c r="E16">
        <f t="shared" si="2"/>
        <v>8.4032778336014999</v>
      </c>
      <c r="L16">
        <f t="shared" si="4"/>
        <v>13.231838958450648</v>
      </c>
      <c r="M16">
        <v>0</v>
      </c>
    </row>
    <row r="17" spans="1:5" x14ac:dyDescent="0.2">
      <c r="A17">
        <v>27</v>
      </c>
      <c r="B17">
        <v>25.450156009394899</v>
      </c>
      <c r="C17">
        <f t="shared" si="0"/>
        <v>1.5498439906051011</v>
      </c>
      <c r="D17">
        <f t="shared" si="1"/>
        <v>2.4020163952147446</v>
      </c>
      <c r="E17">
        <f t="shared" si="2"/>
        <v>1.5498439906051011</v>
      </c>
    </row>
    <row r="18" spans="1:5" x14ac:dyDescent="0.2">
      <c r="A18">
        <v>30</v>
      </c>
      <c r="B18">
        <v>28.323243244297799</v>
      </c>
      <c r="C18">
        <f t="shared" si="0"/>
        <v>1.6767567557022005</v>
      </c>
      <c r="D18">
        <f t="shared" si="1"/>
        <v>2.8115132177929687</v>
      </c>
      <c r="E18">
        <f t="shared" si="2"/>
        <v>1.6767567557022005</v>
      </c>
    </row>
    <row r="19" spans="1:5" x14ac:dyDescent="0.2">
      <c r="A19">
        <v>29</v>
      </c>
      <c r="B19">
        <v>27.078069278930101</v>
      </c>
      <c r="C19">
        <f t="shared" si="0"/>
        <v>1.9219307210698986</v>
      </c>
      <c r="D19">
        <f t="shared" si="1"/>
        <v>3.6938176965922604</v>
      </c>
      <c r="E19">
        <f t="shared" si="2"/>
        <v>1.9219307210698986</v>
      </c>
    </row>
    <row r="20" spans="1:5" x14ac:dyDescent="0.2">
      <c r="A20">
        <v>29</v>
      </c>
      <c r="B20">
        <v>29.226847489415899</v>
      </c>
      <c r="C20">
        <f t="shared" si="0"/>
        <v>-0.22684748941589916</v>
      </c>
      <c r="D20">
        <f t="shared" si="1"/>
        <v>5.1459783454296484E-2</v>
      </c>
      <c r="E20">
        <f t="shared" si="2"/>
        <v>0.22684748941589916</v>
      </c>
    </row>
    <row r="21" spans="1:5" x14ac:dyDescent="0.2">
      <c r="A21">
        <v>24</v>
      </c>
      <c r="B21">
        <v>25.7386187067622</v>
      </c>
      <c r="C21">
        <f t="shared" si="0"/>
        <v>-1.7386187067621997</v>
      </c>
      <c r="D21">
        <f t="shared" si="1"/>
        <v>3.0227950075034635</v>
      </c>
      <c r="E21">
        <f t="shared" si="2"/>
        <v>1.7386187067621997</v>
      </c>
    </row>
    <row r="22" spans="1:5" x14ac:dyDescent="0.2">
      <c r="A22">
        <v>30</v>
      </c>
      <c r="B22">
        <v>29.983020801450799</v>
      </c>
      <c r="C22">
        <f t="shared" si="0"/>
        <v>1.6979198549201158E-2</v>
      </c>
      <c r="D22">
        <f t="shared" si="1"/>
        <v>2.8829318337319468E-4</v>
      </c>
      <c r="E22">
        <f t="shared" si="2"/>
        <v>1.6979198549201158E-2</v>
      </c>
    </row>
    <row r="23" spans="1:5" x14ac:dyDescent="0.2">
      <c r="A23">
        <v>29</v>
      </c>
      <c r="B23">
        <v>27.380210135436101</v>
      </c>
      <c r="C23">
        <f t="shared" si="0"/>
        <v>1.6197898645638986</v>
      </c>
      <c r="D23">
        <f t="shared" si="1"/>
        <v>2.6237192053439329</v>
      </c>
      <c r="E23">
        <f t="shared" si="2"/>
        <v>1.6197898645638986</v>
      </c>
    </row>
    <row r="24" spans="1:5" x14ac:dyDescent="0.2">
      <c r="A24">
        <v>23</v>
      </c>
      <c r="B24">
        <v>22.821853648386401</v>
      </c>
      <c r="C24">
        <f t="shared" si="0"/>
        <v>0.1781463516135986</v>
      </c>
      <c r="D24">
        <f t="shared" si="1"/>
        <v>3.1736122593235903E-2</v>
      </c>
      <c r="E24">
        <f t="shared" si="2"/>
        <v>0.1781463516135986</v>
      </c>
    </row>
    <row r="25" spans="1:5" x14ac:dyDescent="0.2">
      <c r="A25">
        <v>27</v>
      </c>
      <c r="B25">
        <v>27.518257417435802</v>
      </c>
      <c r="C25">
        <f t="shared" si="0"/>
        <v>-0.51825741743580167</v>
      </c>
      <c r="D25">
        <f t="shared" si="1"/>
        <v>0.26859075072722677</v>
      </c>
      <c r="E25">
        <f t="shared" si="2"/>
        <v>0.51825741743580167</v>
      </c>
    </row>
    <row r="26" spans="1:5" x14ac:dyDescent="0.2">
      <c r="A26">
        <v>27</v>
      </c>
      <c r="B26">
        <v>22.576330333073798</v>
      </c>
      <c r="C26">
        <f t="shared" si="0"/>
        <v>4.4236696669262017</v>
      </c>
      <c r="D26">
        <f t="shared" si="1"/>
        <v>19.568853322082973</v>
      </c>
      <c r="E26">
        <f t="shared" si="2"/>
        <v>4.4236696669262017</v>
      </c>
    </row>
    <row r="27" spans="1:5" x14ac:dyDescent="0.2">
      <c r="A27">
        <v>29</v>
      </c>
      <c r="B27">
        <v>28.560710503695901</v>
      </c>
      <c r="C27">
        <f t="shared" si="0"/>
        <v>0.43928949630409875</v>
      </c>
      <c r="D27">
        <f t="shared" si="1"/>
        <v>0.19297526156310879</v>
      </c>
      <c r="E27">
        <f t="shared" si="2"/>
        <v>0.43928949630409875</v>
      </c>
    </row>
    <row r="28" spans="1:5" x14ac:dyDescent="0.2">
      <c r="A28">
        <v>29</v>
      </c>
      <c r="B28">
        <v>27.905943313642702</v>
      </c>
      <c r="C28">
        <f t="shared" si="0"/>
        <v>1.0940566863572982</v>
      </c>
      <c r="D28">
        <f t="shared" si="1"/>
        <v>1.1969600329631116</v>
      </c>
      <c r="E28">
        <f t="shared" si="2"/>
        <v>1.0940566863572982</v>
      </c>
    </row>
    <row r="29" spans="1:5" x14ac:dyDescent="0.2">
      <c r="A29">
        <v>30</v>
      </c>
      <c r="B29">
        <v>28.693329505479699</v>
      </c>
      <c r="C29">
        <f t="shared" si="0"/>
        <v>1.3066704945203007</v>
      </c>
      <c r="D29">
        <f t="shared" si="1"/>
        <v>1.7073877812499272</v>
      </c>
      <c r="E29">
        <f t="shared" si="2"/>
        <v>1.3066704945203007</v>
      </c>
    </row>
    <row r="30" spans="1:5" x14ac:dyDescent="0.2">
      <c r="A30">
        <v>23</v>
      </c>
      <c r="B30">
        <v>23.591515740433501</v>
      </c>
      <c r="C30">
        <f t="shared" si="0"/>
        <v>-0.59151574043350053</v>
      </c>
      <c r="D30">
        <f t="shared" si="1"/>
        <v>0.34989087118059237</v>
      </c>
      <c r="E30">
        <f t="shared" si="2"/>
        <v>0.59151574043350053</v>
      </c>
    </row>
    <row r="31" spans="1:5" x14ac:dyDescent="0.2">
      <c r="A31">
        <v>30</v>
      </c>
      <c r="B31">
        <v>27.857145547593301</v>
      </c>
      <c r="C31">
        <f t="shared" si="0"/>
        <v>2.1428544524066986</v>
      </c>
      <c r="D31">
        <f t="shared" si="1"/>
        <v>4.5918252041992123</v>
      </c>
      <c r="E31">
        <f t="shared" si="2"/>
        <v>2.1428544524066986</v>
      </c>
    </row>
    <row r="32" spans="1:5" x14ac:dyDescent="0.2">
      <c r="A32">
        <v>24</v>
      </c>
      <c r="B32">
        <v>26.6486003444505</v>
      </c>
      <c r="C32">
        <f t="shared" si="0"/>
        <v>-2.6486003444505002</v>
      </c>
      <c r="D32">
        <f t="shared" si="1"/>
        <v>7.0150837846233083</v>
      </c>
      <c r="E32">
        <f t="shared" si="2"/>
        <v>2.6486003444505002</v>
      </c>
    </row>
    <row r="33" spans="1:5" x14ac:dyDescent="0.2">
      <c r="A33">
        <v>29</v>
      </c>
      <c r="B33">
        <v>29.1080226685458</v>
      </c>
      <c r="C33">
        <f t="shared" si="0"/>
        <v>-0.10802266854580012</v>
      </c>
      <c r="D33">
        <f t="shared" si="1"/>
        <v>1.1668896919755794E-2</v>
      </c>
      <c r="E33">
        <f t="shared" si="2"/>
        <v>0.10802266854580012</v>
      </c>
    </row>
    <row r="34" spans="1:5" x14ac:dyDescent="0.2">
      <c r="A34">
        <v>25</v>
      </c>
      <c r="B34">
        <v>24.8030459121421</v>
      </c>
      <c r="C34">
        <f t="shared" si="0"/>
        <v>0.19695408785790036</v>
      </c>
      <c r="D34">
        <f t="shared" si="1"/>
        <v>3.8790912723937532E-2</v>
      </c>
      <c r="E34">
        <f t="shared" si="2"/>
        <v>0.19695408785790036</v>
      </c>
    </row>
    <row r="35" spans="1:5" x14ac:dyDescent="0.2">
      <c r="A35">
        <v>30</v>
      </c>
      <c r="B35">
        <v>30.160576802098898</v>
      </c>
      <c r="C35">
        <f t="shared" si="0"/>
        <v>-0.16057680209889824</v>
      </c>
      <c r="D35">
        <f t="shared" si="1"/>
        <v>2.5784909372308731E-2</v>
      </c>
      <c r="E35">
        <f t="shared" si="2"/>
        <v>0.16057680209889824</v>
      </c>
    </row>
    <row r="36" spans="1:5" x14ac:dyDescent="0.2">
      <c r="A36">
        <v>30</v>
      </c>
      <c r="B36">
        <v>25.100053974067901</v>
      </c>
      <c r="C36">
        <f t="shared" si="0"/>
        <v>4.899946025932099</v>
      </c>
      <c r="D36">
        <f t="shared" si="1"/>
        <v>24.009471057047772</v>
      </c>
      <c r="E36">
        <f t="shared" si="2"/>
        <v>4.899946025932099</v>
      </c>
    </row>
    <row r="37" spans="1:5" x14ac:dyDescent="0.2">
      <c r="A37">
        <v>30</v>
      </c>
      <c r="B37">
        <v>29.876511043717802</v>
      </c>
      <c r="C37">
        <f t="shared" si="0"/>
        <v>0.12348895628219836</v>
      </c>
      <c r="D37">
        <f t="shared" si="1"/>
        <v>1.5249522323666697E-2</v>
      </c>
      <c r="E37">
        <f t="shared" si="2"/>
        <v>0.12348895628219836</v>
      </c>
    </row>
    <row r="38" spans="1:5" x14ac:dyDescent="0.2">
      <c r="A38">
        <v>28</v>
      </c>
      <c r="B38">
        <v>27.250059747658302</v>
      </c>
      <c r="C38">
        <f t="shared" si="0"/>
        <v>0.74994025234169825</v>
      </c>
      <c r="D38">
        <f t="shared" si="1"/>
        <v>0.56241038208233007</v>
      </c>
      <c r="E38">
        <f t="shared" si="2"/>
        <v>0.74994025234169825</v>
      </c>
    </row>
    <row r="39" spans="1:5" x14ac:dyDescent="0.2">
      <c r="A39">
        <v>29</v>
      </c>
      <c r="B39">
        <v>29.576558490101501</v>
      </c>
      <c r="C39">
        <f t="shared" si="0"/>
        <v>-0.57655849010150106</v>
      </c>
      <c r="D39">
        <f t="shared" si="1"/>
        <v>0.3324196925081227</v>
      </c>
      <c r="E39">
        <f t="shared" si="2"/>
        <v>0.57655849010150106</v>
      </c>
    </row>
    <row r="40" spans="1:5" x14ac:dyDescent="0.2">
      <c r="A40">
        <v>29</v>
      </c>
      <c r="B40">
        <v>26.519900935895301</v>
      </c>
      <c r="C40">
        <f t="shared" si="0"/>
        <v>2.4800990641046994</v>
      </c>
      <c r="D40">
        <f t="shared" si="1"/>
        <v>6.1508913677730055</v>
      </c>
      <c r="E40">
        <f t="shared" si="2"/>
        <v>2.4800990641046994</v>
      </c>
    </row>
    <row r="41" spans="1:5" x14ac:dyDescent="0.2">
      <c r="A41">
        <v>29</v>
      </c>
      <c r="B41">
        <v>26.279861812949498</v>
      </c>
      <c r="C41">
        <f t="shared" si="0"/>
        <v>2.7201381870505017</v>
      </c>
      <c r="D41">
        <f t="shared" si="1"/>
        <v>7.3991517566503902</v>
      </c>
      <c r="E41">
        <f t="shared" si="2"/>
        <v>2.7201381870505017</v>
      </c>
    </row>
    <row r="42" spans="1:5" x14ac:dyDescent="0.2">
      <c r="A42">
        <v>24</v>
      </c>
      <c r="B42">
        <v>25.1154346489772</v>
      </c>
      <c r="C42">
        <f t="shared" si="0"/>
        <v>-1.1154346489771996</v>
      </c>
      <c r="D42">
        <f t="shared" si="1"/>
        <v>1.2441944561388885</v>
      </c>
      <c r="E42">
        <f t="shared" si="2"/>
        <v>1.1154346489771996</v>
      </c>
    </row>
    <row r="43" spans="1:5" x14ac:dyDescent="0.2">
      <c r="A43">
        <v>30</v>
      </c>
      <c r="B43">
        <v>28.918120632627001</v>
      </c>
      <c r="C43">
        <f t="shared" si="0"/>
        <v>1.0818793673729985</v>
      </c>
      <c r="D43">
        <f t="shared" si="1"/>
        <v>1.1704629655473995</v>
      </c>
      <c r="E43">
        <f t="shared" si="2"/>
        <v>1.0818793673729985</v>
      </c>
    </row>
    <row r="44" spans="1:5" x14ac:dyDescent="0.2">
      <c r="A44">
        <v>28</v>
      </c>
      <c r="B44">
        <v>28.255255833776801</v>
      </c>
      <c r="C44">
        <f t="shared" si="0"/>
        <v>-0.2552558337768005</v>
      </c>
      <c r="D44">
        <f t="shared" si="1"/>
        <v>6.5155540677089605E-2</v>
      </c>
      <c r="E44">
        <f t="shared" si="2"/>
        <v>0.2552558337768005</v>
      </c>
    </row>
    <row r="45" spans="1:5" x14ac:dyDescent="0.2">
      <c r="A45">
        <v>5</v>
      </c>
      <c r="B45">
        <v>23.302607000222402</v>
      </c>
      <c r="C45">
        <f t="shared" si="0"/>
        <v>-18.302607000222402</v>
      </c>
      <c r="D45">
        <f t="shared" si="1"/>
        <v>334.98542300459007</v>
      </c>
      <c r="E45">
        <f t="shared" si="2"/>
        <v>18.302607000222402</v>
      </c>
    </row>
    <row r="46" spans="1:5" x14ac:dyDescent="0.2">
      <c r="A46">
        <v>25</v>
      </c>
      <c r="B46">
        <v>23.807491878436199</v>
      </c>
      <c r="C46">
        <f t="shared" si="0"/>
        <v>1.1925081215638009</v>
      </c>
      <c r="D46">
        <f t="shared" si="1"/>
        <v>1.422075619995625</v>
      </c>
      <c r="E46">
        <f t="shared" si="2"/>
        <v>1.1925081215638009</v>
      </c>
    </row>
    <row r="47" spans="1:5" x14ac:dyDescent="0.2">
      <c r="A47">
        <v>20</v>
      </c>
      <c r="B47">
        <v>27.131857691866301</v>
      </c>
      <c r="C47">
        <f t="shared" si="0"/>
        <v>-7.1318576918663013</v>
      </c>
      <c r="D47">
        <f t="shared" si="1"/>
        <v>50.863394137032529</v>
      </c>
      <c r="E47">
        <f t="shared" si="2"/>
        <v>7.1318576918663013</v>
      </c>
    </row>
    <row r="48" spans="1:5" x14ac:dyDescent="0.2">
      <c r="A48">
        <v>28</v>
      </c>
      <c r="B48">
        <v>28.829375710556999</v>
      </c>
      <c r="C48">
        <f t="shared" si="0"/>
        <v>-0.82937571055699877</v>
      </c>
      <c r="D48">
        <f t="shared" si="1"/>
        <v>0.68786406926192656</v>
      </c>
      <c r="E48">
        <f t="shared" si="2"/>
        <v>0.82937571055699877</v>
      </c>
    </row>
    <row r="49" spans="1:5" x14ac:dyDescent="0.2">
      <c r="A49">
        <v>15</v>
      </c>
      <c r="B49">
        <v>28.6135636291202</v>
      </c>
      <c r="C49">
        <f t="shared" si="0"/>
        <v>-13.6135636291202</v>
      </c>
      <c r="D49">
        <f t="shared" si="1"/>
        <v>185.32911468410435</v>
      </c>
      <c r="E49">
        <f t="shared" si="2"/>
        <v>13.6135636291202</v>
      </c>
    </row>
    <row r="50" spans="1:5" x14ac:dyDescent="0.2">
      <c r="A50">
        <v>25</v>
      </c>
      <c r="B50">
        <v>27.7207517426429</v>
      </c>
      <c r="C50">
        <f t="shared" si="0"/>
        <v>-2.7207517426429</v>
      </c>
      <c r="D50">
        <f t="shared" si="1"/>
        <v>7.4024900450943774</v>
      </c>
      <c r="E50">
        <f t="shared" si="2"/>
        <v>2.7207517426429</v>
      </c>
    </row>
    <row r="51" spans="1:5" x14ac:dyDescent="0.2">
      <c r="A51">
        <v>28</v>
      </c>
      <c r="B51">
        <v>27.415719622738099</v>
      </c>
      <c r="C51">
        <f t="shared" si="0"/>
        <v>0.58428037726190141</v>
      </c>
      <c r="D51">
        <f t="shared" si="1"/>
        <v>0.34138355925330982</v>
      </c>
      <c r="E51">
        <f t="shared" si="2"/>
        <v>0.58428037726190141</v>
      </c>
    </row>
    <row r="52" spans="1:5" x14ac:dyDescent="0.2">
      <c r="A52">
        <v>30</v>
      </c>
      <c r="B52">
        <v>27.919657265683</v>
      </c>
      <c r="C52">
        <f t="shared" si="0"/>
        <v>2.080342734317</v>
      </c>
      <c r="D52">
        <f t="shared" si="1"/>
        <v>4.3278258922255324</v>
      </c>
      <c r="E52">
        <f t="shared" si="2"/>
        <v>2.080342734317</v>
      </c>
    </row>
    <row r="53" spans="1:5" x14ac:dyDescent="0.2">
      <c r="A53">
        <v>28</v>
      </c>
      <c r="B53">
        <v>27.6298735132054</v>
      </c>
      <c r="C53">
        <f t="shared" si="0"/>
        <v>0.37012648679460014</v>
      </c>
      <c r="D53">
        <f t="shared" si="1"/>
        <v>0.13699361622691331</v>
      </c>
      <c r="E53">
        <f t="shared" si="2"/>
        <v>0.37012648679460014</v>
      </c>
    </row>
    <row r="54" spans="1:5" x14ac:dyDescent="0.2">
      <c r="A54">
        <v>13</v>
      </c>
      <c r="B54">
        <v>25.404895525878601</v>
      </c>
      <c r="C54">
        <f t="shared" si="0"/>
        <v>-12.404895525878601</v>
      </c>
      <c r="D54">
        <f t="shared" si="1"/>
        <v>153.88143300796293</v>
      </c>
      <c r="E54">
        <f t="shared" si="2"/>
        <v>12.404895525878601</v>
      </c>
    </row>
    <row r="55" spans="1:5" x14ac:dyDescent="0.2">
      <c r="A55">
        <v>30</v>
      </c>
      <c r="B55">
        <v>27.599699740913199</v>
      </c>
      <c r="C55">
        <f t="shared" si="0"/>
        <v>2.4003002590868014</v>
      </c>
      <c r="D55">
        <f t="shared" si="1"/>
        <v>5.7614413337721659</v>
      </c>
      <c r="E55">
        <f t="shared" si="2"/>
        <v>2.4003002590868014</v>
      </c>
    </row>
    <row r="56" spans="1:5" x14ac:dyDescent="0.2">
      <c r="A56">
        <v>25</v>
      </c>
      <c r="B56">
        <v>26.859109111757199</v>
      </c>
      <c r="C56">
        <f t="shared" si="0"/>
        <v>-1.8591091117571992</v>
      </c>
      <c r="D56">
        <f t="shared" si="1"/>
        <v>3.4562866894186421</v>
      </c>
      <c r="E56">
        <f t="shared" si="2"/>
        <v>1.8591091117571992</v>
      </c>
    </row>
    <row r="57" spans="1:5" x14ac:dyDescent="0.2">
      <c r="A57">
        <v>29</v>
      </c>
      <c r="B57">
        <v>23.532033511935001</v>
      </c>
      <c r="C57">
        <f t="shared" si="0"/>
        <v>5.4679664880649987</v>
      </c>
      <c r="D57">
        <f t="shared" si="1"/>
        <v>29.898657514601876</v>
      </c>
      <c r="E57">
        <f t="shared" si="2"/>
        <v>5.4679664880649987</v>
      </c>
    </row>
    <row r="58" spans="1:5" x14ac:dyDescent="0.2">
      <c r="A58">
        <v>29</v>
      </c>
      <c r="B58">
        <v>23.833620528445302</v>
      </c>
      <c r="C58">
        <f t="shared" si="0"/>
        <v>5.1663794715546985</v>
      </c>
      <c r="D58">
        <f t="shared" si="1"/>
        <v>26.691476844101807</v>
      </c>
      <c r="E58">
        <f t="shared" si="2"/>
        <v>5.1663794715546985</v>
      </c>
    </row>
    <row r="59" spans="1:5" x14ac:dyDescent="0.2">
      <c r="A59">
        <v>17</v>
      </c>
      <c r="B59">
        <v>24.7649769106207</v>
      </c>
      <c r="C59">
        <f t="shared" si="0"/>
        <v>-7.7649769106206996</v>
      </c>
      <c r="D59">
        <f t="shared" si="1"/>
        <v>60.294866422472587</v>
      </c>
      <c r="E59">
        <f t="shared" si="2"/>
        <v>7.7649769106206996</v>
      </c>
    </row>
    <row r="60" spans="1:5" x14ac:dyDescent="0.2">
      <c r="A60">
        <v>21</v>
      </c>
      <c r="B60">
        <v>29.249199193030002</v>
      </c>
      <c r="C60">
        <f t="shared" si="0"/>
        <v>-8.2491991930300017</v>
      </c>
      <c r="D60">
        <f t="shared" si="1"/>
        <v>68.04928732628683</v>
      </c>
      <c r="E60">
        <f t="shared" si="2"/>
        <v>8.2491991930300017</v>
      </c>
    </row>
    <row r="61" spans="1:5" x14ac:dyDescent="0.2">
      <c r="A61">
        <v>28</v>
      </c>
      <c r="B61">
        <v>28.895786256310899</v>
      </c>
      <c r="C61">
        <f t="shared" si="0"/>
        <v>-0.89578625631089892</v>
      </c>
      <c r="D61">
        <f t="shared" si="1"/>
        <v>0.80243301699549552</v>
      </c>
      <c r="E61">
        <f t="shared" si="2"/>
        <v>0.89578625631089892</v>
      </c>
    </row>
    <row r="62" spans="1:5" x14ac:dyDescent="0.2">
      <c r="A62">
        <v>26</v>
      </c>
      <c r="B62">
        <v>28.2659205793301</v>
      </c>
      <c r="C62">
        <f t="shared" si="0"/>
        <v>-2.2659205793300998</v>
      </c>
      <c r="D62">
        <f t="shared" si="1"/>
        <v>5.134396071831655</v>
      </c>
      <c r="E62">
        <f t="shared" si="2"/>
        <v>2.2659205793300998</v>
      </c>
    </row>
    <row r="63" spans="1:5" x14ac:dyDescent="0.2">
      <c r="A63">
        <v>26</v>
      </c>
      <c r="B63">
        <v>26.531135717503801</v>
      </c>
      <c r="C63">
        <f t="shared" si="0"/>
        <v>-0.53113571750380117</v>
      </c>
      <c r="D63">
        <f t="shared" si="1"/>
        <v>0.28210515040827766</v>
      </c>
      <c r="E63">
        <f t="shared" si="2"/>
        <v>0.53113571750380117</v>
      </c>
    </row>
    <row r="64" spans="1:5" x14ac:dyDescent="0.2">
      <c r="A64">
        <v>26</v>
      </c>
      <c r="B64">
        <v>26.1743780848862</v>
      </c>
      <c r="C64">
        <f t="shared" si="0"/>
        <v>-0.17437808488620021</v>
      </c>
      <c r="D64">
        <f t="shared" si="1"/>
        <v>3.0407716488578849E-2</v>
      </c>
      <c r="E64">
        <f t="shared" si="2"/>
        <v>0.17437808488620021</v>
      </c>
    </row>
    <row r="65" spans="1:16" x14ac:dyDescent="0.2">
      <c r="A65">
        <v>28</v>
      </c>
      <c r="B65">
        <v>24.816235661352302</v>
      </c>
      <c r="C65">
        <f t="shared" si="0"/>
        <v>3.1837643386476984</v>
      </c>
      <c r="D65">
        <f t="shared" si="1"/>
        <v>10.136355364044816</v>
      </c>
      <c r="E65">
        <f t="shared" si="2"/>
        <v>3.1837643386476984</v>
      </c>
      <c r="P65" t="s">
        <v>8</v>
      </c>
    </row>
    <row r="66" spans="1:16" x14ac:dyDescent="0.2">
      <c r="A66">
        <v>30</v>
      </c>
      <c r="B66">
        <v>29.901398755356201</v>
      </c>
      <c r="C66">
        <f t="shared" si="0"/>
        <v>9.8601244643798935E-2</v>
      </c>
      <c r="D66">
        <f t="shared" si="1"/>
        <v>9.7222054453062878E-3</v>
      </c>
      <c r="E66">
        <f t="shared" si="2"/>
        <v>9.8601244643798935E-2</v>
      </c>
      <c r="P66">
        <f>SQRT(0.21712)</f>
        <v>0.46596137178955083</v>
      </c>
    </row>
    <row r="67" spans="1:16" x14ac:dyDescent="0.2">
      <c r="A67">
        <v>26</v>
      </c>
      <c r="B67">
        <v>25.302376407195599</v>
      </c>
      <c r="C67">
        <f t="shared" ref="C67:C130" si="5">A67-B67</f>
        <v>0.69762359280440123</v>
      </c>
      <c r="D67">
        <f t="shared" ref="D67:D130" si="6">C67^2</f>
        <v>0.486678677237321</v>
      </c>
      <c r="E67">
        <f t="shared" ref="E67:E130" si="7">ABS(C67)</f>
        <v>0.69762359280440123</v>
      </c>
    </row>
    <row r="68" spans="1:16" x14ac:dyDescent="0.2">
      <c r="A68">
        <v>23</v>
      </c>
      <c r="B68">
        <v>22.278807787751099</v>
      </c>
      <c r="C68">
        <f t="shared" si="5"/>
        <v>0.7211922122489014</v>
      </c>
      <c r="D68">
        <f t="shared" si="6"/>
        <v>0.52011820700846445</v>
      </c>
      <c r="E68">
        <f t="shared" si="7"/>
        <v>0.7211922122489014</v>
      </c>
    </row>
    <row r="69" spans="1:16" x14ac:dyDescent="0.2">
      <c r="A69">
        <v>30</v>
      </c>
      <c r="B69">
        <v>27.7092336903202</v>
      </c>
      <c r="C69">
        <f t="shared" si="5"/>
        <v>2.2907663096797997</v>
      </c>
      <c r="D69">
        <f t="shared" si="6"/>
        <v>5.2476102855640079</v>
      </c>
      <c r="E69">
        <f t="shared" si="7"/>
        <v>2.2907663096797997</v>
      </c>
    </row>
    <row r="70" spans="1:16" x14ac:dyDescent="0.2">
      <c r="A70">
        <v>22</v>
      </c>
      <c r="B70">
        <v>23.692369701804498</v>
      </c>
      <c r="C70">
        <f t="shared" si="5"/>
        <v>-1.6923697018044983</v>
      </c>
      <c r="D70">
        <f t="shared" si="6"/>
        <v>2.8641152075858467</v>
      </c>
      <c r="E70">
        <f t="shared" si="7"/>
        <v>1.6923697018044983</v>
      </c>
    </row>
    <row r="71" spans="1:16" x14ac:dyDescent="0.2">
      <c r="A71">
        <v>28</v>
      </c>
      <c r="B71">
        <v>25.005177645988098</v>
      </c>
      <c r="C71">
        <f t="shared" si="5"/>
        <v>2.9948223540119017</v>
      </c>
      <c r="D71">
        <f t="shared" si="6"/>
        <v>8.9689609320893879</v>
      </c>
      <c r="E71">
        <f t="shared" si="7"/>
        <v>2.9948223540119017</v>
      </c>
    </row>
    <row r="72" spans="1:16" x14ac:dyDescent="0.2">
      <c r="A72">
        <v>30</v>
      </c>
      <c r="B72">
        <v>29.8050835998033</v>
      </c>
      <c r="C72">
        <f t="shared" si="5"/>
        <v>0.19491640019669987</v>
      </c>
      <c r="D72">
        <f t="shared" si="6"/>
        <v>3.7992403065640064E-2</v>
      </c>
      <c r="E72">
        <f t="shared" si="7"/>
        <v>0.19491640019669987</v>
      </c>
    </row>
    <row r="73" spans="1:16" x14ac:dyDescent="0.2">
      <c r="A73">
        <v>30</v>
      </c>
      <c r="B73">
        <v>28.800654193210001</v>
      </c>
      <c r="C73">
        <f t="shared" si="5"/>
        <v>1.1993458067899994</v>
      </c>
      <c r="D73">
        <f t="shared" si="6"/>
        <v>1.4384303642647545</v>
      </c>
      <c r="E73">
        <f t="shared" si="7"/>
        <v>1.1993458067899994</v>
      </c>
    </row>
    <row r="74" spans="1:16" x14ac:dyDescent="0.2">
      <c r="A74">
        <v>29</v>
      </c>
      <c r="B74">
        <v>23.1901451147092</v>
      </c>
      <c r="C74">
        <f t="shared" si="5"/>
        <v>5.8098548852908003</v>
      </c>
      <c r="D74">
        <f t="shared" si="6"/>
        <v>33.754413788137377</v>
      </c>
      <c r="E74">
        <f t="shared" si="7"/>
        <v>5.8098548852908003</v>
      </c>
    </row>
    <row r="75" spans="1:16" x14ac:dyDescent="0.2">
      <c r="A75">
        <v>30</v>
      </c>
      <c r="B75">
        <v>29.944054835885201</v>
      </c>
      <c r="C75">
        <f t="shared" si="5"/>
        <v>5.5945164114799439E-2</v>
      </c>
      <c r="D75">
        <f t="shared" si="6"/>
        <v>3.1298613878318429E-3</v>
      </c>
      <c r="E75">
        <f t="shared" si="7"/>
        <v>5.5945164114799439E-2</v>
      </c>
    </row>
    <row r="76" spans="1:16" x14ac:dyDescent="0.2">
      <c r="A76">
        <v>29</v>
      </c>
      <c r="B76">
        <v>25.790948614453601</v>
      </c>
      <c r="C76">
        <f t="shared" si="5"/>
        <v>3.2090513855463989</v>
      </c>
      <c r="D76">
        <f t="shared" si="6"/>
        <v>10.298010795077262</v>
      </c>
      <c r="E76">
        <f t="shared" si="7"/>
        <v>3.2090513855463989</v>
      </c>
    </row>
    <row r="77" spans="1:16" x14ac:dyDescent="0.2">
      <c r="A77">
        <v>28</v>
      </c>
      <c r="B77">
        <v>26.455541639207599</v>
      </c>
      <c r="C77">
        <f t="shared" si="5"/>
        <v>1.544458360792401</v>
      </c>
      <c r="D77">
        <f t="shared" si="6"/>
        <v>2.3853516282215503</v>
      </c>
      <c r="E77">
        <f t="shared" si="7"/>
        <v>1.544458360792401</v>
      </c>
    </row>
    <row r="78" spans="1:16" x14ac:dyDescent="0.2">
      <c r="A78">
        <v>18</v>
      </c>
      <c r="B78">
        <v>22.755021894556702</v>
      </c>
      <c r="C78">
        <f t="shared" si="5"/>
        <v>-4.7550218945567018</v>
      </c>
      <c r="D78">
        <f t="shared" si="6"/>
        <v>22.610233217713606</v>
      </c>
      <c r="E78">
        <f t="shared" si="7"/>
        <v>4.7550218945567018</v>
      </c>
    </row>
    <row r="79" spans="1:16" x14ac:dyDescent="0.2">
      <c r="A79">
        <v>27</v>
      </c>
      <c r="B79">
        <v>24.846436729472298</v>
      </c>
      <c r="C79">
        <f t="shared" si="5"/>
        <v>2.1535632705277017</v>
      </c>
      <c r="D79">
        <f t="shared" si="6"/>
        <v>4.6378347601659708</v>
      </c>
      <c r="E79">
        <f t="shared" si="7"/>
        <v>2.1535632705277017</v>
      </c>
    </row>
    <row r="80" spans="1:16" x14ac:dyDescent="0.2">
      <c r="A80">
        <v>30</v>
      </c>
      <c r="B80">
        <v>27.569324381921898</v>
      </c>
      <c r="C80">
        <f t="shared" si="5"/>
        <v>2.4306756180781015</v>
      </c>
      <c r="D80">
        <f t="shared" si="6"/>
        <v>5.9081839603193611</v>
      </c>
      <c r="E80">
        <f t="shared" si="7"/>
        <v>2.4306756180781015</v>
      </c>
    </row>
    <row r="81" spans="1:5" x14ac:dyDescent="0.2">
      <c r="A81">
        <v>20</v>
      </c>
      <c r="B81">
        <v>24.1291577727599</v>
      </c>
      <c r="C81">
        <f t="shared" si="5"/>
        <v>-4.1291577727598998</v>
      </c>
      <c r="D81">
        <f t="shared" si="6"/>
        <v>17.049943912343497</v>
      </c>
      <c r="E81">
        <f t="shared" si="7"/>
        <v>4.1291577727598998</v>
      </c>
    </row>
    <row r="82" spans="1:5" x14ac:dyDescent="0.2">
      <c r="A82">
        <v>30</v>
      </c>
      <c r="B82">
        <v>27.398885281939702</v>
      </c>
      <c r="C82">
        <f t="shared" si="5"/>
        <v>2.6011147180602983</v>
      </c>
      <c r="D82">
        <f t="shared" si="6"/>
        <v>6.7657977765099053</v>
      </c>
      <c r="E82">
        <f t="shared" si="7"/>
        <v>2.6011147180602983</v>
      </c>
    </row>
    <row r="83" spans="1:5" x14ac:dyDescent="0.2">
      <c r="A83">
        <v>29</v>
      </c>
      <c r="B83">
        <v>28.772165063901198</v>
      </c>
      <c r="C83">
        <f t="shared" si="5"/>
        <v>0.22783493609880168</v>
      </c>
      <c r="D83">
        <f t="shared" si="6"/>
        <v>5.1908758107145042E-2</v>
      </c>
      <c r="E83">
        <f t="shared" si="7"/>
        <v>0.22783493609880168</v>
      </c>
    </row>
    <row r="84" spans="1:5" x14ac:dyDescent="0.2">
      <c r="A84">
        <v>22</v>
      </c>
      <c r="B84">
        <v>24.820131693312401</v>
      </c>
      <c r="C84">
        <f t="shared" si="5"/>
        <v>-2.8201316933124012</v>
      </c>
      <c r="D84">
        <f t="shared" si="6"/>
        <v>7.9531427676250717</v>
      </c>
      <c r="E84">
        <f t="shared" si="7"/>
        <v>2.8201316933124012</v>
      </c>
    </row>
    <row r="85" spans="1:5" x14ac:dyDescent="0.2">
      <c r="A85">
        <v>30</v>
      </c>
      <c r="B85">
        <v>27.712016923850399</v>
      </c>
      <c r="C85">
        <f t="shared" si="5"/>
        <v>2.2879830761496009</v>
      </c>
      <c r="D85">
        <f t="shared" si="6"/>
        <v>5.234866556746991</v>
      </c>
      <c r="E85">
        <f t="shared" si="7"/>
        <v>2.2879830761496009</v>
      </c>
    </row>
    <row r="86" spans="1:5" x14ac:dyDescent="0.2">
      <c r="A86">
        <v>22</v>
      </c>
      <c r="B86">
        <v>24.2062598378761</v>
      </c>
      <c r="C86">
        <f t="shared" si="5"/>
        <v>-2.2062598378761002</v>
      </c>
      <c r="D86">
        <f t="shared" si="6"/>
        <v>4.8675824722250765</v>
      </c>
      <c r="E86">
        <f t="shared" si="7"/>
        <v>2.2062598378761002</v>
      </c>
    </row>
    <row r="87" spans="1:5" x14ac:dyDescent="0.2">
      <c r="A87">
        <v>28</v>
      </c>
      <c r="B87">
        <v>22.835081378558399</v>
      </c>
      <c r="C87">
        <f t="shared" si="5"/>
        <v>5.1649186214416005</v>
      </c>
      <c r="D87">
        <f t="shared" si="6"/>
        <v>26.676384366114203</v>
      </c>
      <c r="E87">
        <f t="shared" si="7"/>
        <v>5.1649186214416005</v>
      </c>
    </row>
    <row r="88" spans="1:5" x14ac:dyDescent="0.2">
      <c r="A88">
        <v>29</v>
      </c>
      <c r="B88">
        <v>27.746376750748901</v>
      </c>
      <c r="C88">
        <f t="shared" si="5"/>
        <v>1.253623249251099</v>
      </c>
      <c r="D88">
        <f t="shared" si="6"/>
        <v>1.5715712510628832</v>
      </c>
      <c r="E88">
        <f t="shared" si="7"/>
        <v>1.253623249251099</v>
      </c>
    </row>
    <row r="89" spans="1:5" x14ac:dyDescent="0.2">
      <c r="A89">
        <v>26</v>
      </c>
      <c r="B89">
        <v>28.195040445347299</v>
      </c>
      <c r="C89">
        <f t="shared" si="5"/>
        <v>-2.1950404453472991</v>
      </c>
      <c r="D89">
        <f t="shared" si="6"/>
        <v>4.8182025567104692</v>
      </c>
      <c r="E89">
        <f t="shared" si="7"/>
        <v>2.1950404453472991</v>
      </c>
    </row>
    <row r="90" spans="1:5" x14ac:dyDescent="0.2">
      <c r="A90">
        <v>30</v>
      </c>
      <c r="B90">
        <v>26.0640097452922</v>
      </c>
      <c r="C90">
        <f t="shared" si="5"/>
        <v>3.9359902547078001</v>
      </c>
      <c r="D90">
        <f t="shared" si="6"/>
        <v>15.492019285154774</v>
      </c>
      <c r="E90">
        <f t="shared" si="7"/>
        <v>3.9359902547078001</v>
      </c>
    </row>
    <row r="91" spans="1:5" x14ac:dyDescent="0.2">
      <c r="A91">
        <v>24</v>
      </c>
      <c r="B91">
        <v>23.638942097780799</v>
      </c>
      <c r="C91">
        <f t="shared" si="5"/>
        <v>0.36105790221920131</v>
      </c>
      <c r="D91">
        <f t="shared" si="6"/>
        <v>0.13036280875493034</v>
      </c>
      <c r="E91">
        <f t="shared" si="7"/>
        <v>0.36105790221920131</v>
      </c>
    </row>
    <row r="92" spans="1:5" x14ac:dyDescent="0.2">
      <c r="A92">
        <v>27</v>
      </c>
      <c r="B92">
        <v>28.177877973957099</v>
      </c>
      <c r="C92">
        <f t="shared" si="5"/>
        <v>-1.1778779739570986</v>
      </c>
      <c r="D92">
        <f t="shared" si="6"/>
        <v>1.3873965215332795</v>
      </c>
      <c r="E92">
        <f t="shared" si="7"/>
        <v>1.1778779739570986</v>
      </c>
    </row>
    <row r="93" spans="1:5" x14ac:dyDescent="0.2">
      <c r="A93">
        <v>27</v>
      </c>
      <c r="B93">
        <v>27.972089168059998</v>
      </c>
      <c r="C93">
        <f t="shared" si="5"/>
        <v>-0.97208916805999834</v>
      </c>
      <c r="D93">
        <f t="shared" si="6"/>
        <v>0.94495735065957975</v>
      </c>
      <c r="E93">
        <f t="shared" si="7"/>
        <v>0.97208916805999834</v>
      </c>
    </row>
    <row r="94" spans="1:5" x14ac:dyDescent="0.2">
      <c r="A94">
        <v>30</v>
      </c>
      <c r="B94">
        <v>22.617419574440799</v>
      </c>
      <c r="C94">
        <f t="shared" si="5"/>
        <v>7.3825804255592011</v>
      </c>
      <c r="D94">
        <f t="shared" si="6"/>
        <v>54.502493739849875</v>
      </c>
      <c r="E94">
        <f t="shared" si="7"/>
        <v>7.3825804255592011</v>
      </c>
    </row>
    <row r="95" spans="1:5" x14ac:dyDescent="0.2">
      <c r="A95">
        <v>30</v>
      </c>
      <c r="B95">
        <v>27.865967719084601</v>
      </c>
      <c r="C95">
        <f t="shared" si="5"/>
        <v>2.1340322809153989</v>
      </c>
      <c r="D95">
        <f t="shared" si="6"/>
        <v>4.5540937759889797</v>
      </c>
      <c r="E95">
        <f t="shared" si="7"/>
        <v>2.1340322809153989</v>
      </c>
    </row>
    <row r="96" spans="1:5" x14ac:dyDescent="0.2">
      <c r="A96">
        <v>28</v>
      </c>
      <c r="B96">
        <v>28.7516356709639</v>
      </c>
      <c r="C96">
        <f t="shared" si="5"/>
        <v>-0.75163567096389983</v>
      </c>
      <c r="D96">
        <f t="shared" si="6"/>
        <v>0.5649561818653519</v>
      </c>
      <c r="E96">
        <f t="shared" si="7"/>
        <v>0.75163567096389983</v>
      </c>
    </row>
    <row r="97" spans="1:5" x14ac:dyDescent="0.2">
      <c r="A97">
        <v>29</v>
      </c>
      <c r="B97">
        <v>28.6016374755824</v>
      </c>
      <c r="C97">
        <f t="shared" si="5"/>
        <v>0.39836252441759967</v>
      </c>
      <c r="D97">
        <f t="shared" si="6"/>
        <v>0.15869270086036269</v>
      </c>
      <c r="E97">
        <f t="shared" si="7"/>
        <v>0.39836252441759967</v>
      </c>
    </row>
    <row r="98" spans="1:5" x14ac:dyDescent="0.2">
      <c r="A98">
        <v>30</v>
      </c>
      <c r="B98">
        <v>30.250768279122902</v>
      </c>
      <c r="C98">
        <f t="shared" si="5"/>
        <v>-0.25076827912290156</v>
      </c>
      <c r="D98">
        <f t="shared" si="6"/>
        <v>6.2884729814261464E-2</v>
      </c>
      <c r="E98">
        <f t="shared" si="7"/>
        <v>0.25076827912290156</v>
      </c>
    </row>
    <row r="99" spans="1:5" x14ac:dyDescent="0.2">
      <c r="A99">
        <v>21</v>
      </c>
      <c r="B99">
        <v>24.9392496220932</v>
      </c>
      <c r="C99">
        <f t="shared" si="5"/>
        <v>-3.9392496220932003</v>
      </c>
      <c r="D99">
        <f t="shared" si="6"/>
        <v>15.517687585161422</v>
      </c>
      <c r="E99">
        <f t="shared" si="7"/>
        <v>3.9392496220932003</v>
      </c>
    </row>
    <row r="100" spans="1:5" x14ac:dyDescent="0.2">
      <c r="A100">
        <v>29</v>
      </c>
      <c r="B100">
        <v>28.589951028875799</v>
      </c>
      <c r="C100">
        <f t="shared" si="5"/>
        <v>0.41004897112420124</v>
      </c>
      <c r="D100">
        <f t="shared" si="6"/>
        <v>0.16814015872001603</v>
      </c>
      <c r="E100">
        <f t="shared" si="7"/>
        <v>0.41004897112420124</v>
      </c>
    </row>
    <row r="101" spans="1:5" x14ac:dyDescent="0.2">
      <c r="A101">
        <v>25</v>
      </c>
      <c r="B101">
        <v>27.047344563420999</v>
      </c>
      <c r="C101">
        <f t="shared" si="5"/>
        <v>-2.0473445634209995</v>
      </c>
      <c r="D101">
        <f t="shared" si="6"/>
        <v>4.1916197613695232</v>
      </c>
      <c r="E101">
        <f t="shared" si="7"/>
        <v>2.0473445634209995</v>
      </c>
    </row>
    <row r="102" spans="1:5" x14ac:dyDescent="0.2">
      <c r="A102">
        <v>21</v>
      </c>
      <c r="B102">
        <v>24.2060139703526</v>
      </c>
      <c r="C102">
        <f t="shared" si="5"/>
        <v>-3.2060139703526005</v>
      </c>
      <c r="D102">
        <f t="shared" si="6"/>
        <v>10.278525578096046</v>
      </c>
      <c r="E102">
        <f t="shared" si="7"/>
        <v>3.2060139703526005</v>
      </c>
    </row>
    <row r="103" spans="1:5" x14ac:dyDescent="0.2">
      <c r="A103">
        <v>30</v>
      </c>
      <c r="B103">
        <v>25.323867453225802</v>
      </c>
      <c r="C103">
        <f t="shared" si="5"/>
        <v>4.6761325467741983</v>
      </c>
      <c r="D103">
        <f t="shared" si="6"/>
        <v>21.866215595000948</v>
      </c>
      <c r="E103">
        <f t="shared" si="7"/>
        <v>4.6761325467741983</v>
      </c>
    </row>
    <row r="104" spans="1:5" x14ac:dyDescent="0.2">
      <c r="A104">
        <v>29</v>
      </c>
      <c r="B104">
        <v>27.670431653494401</v>
      </c>
      <c r="C104">
        <f t="shared" si="5"/>
        <v>1.3295683465055994</v>
      </c>
      <c r="D104">
        <f t="shared" si="6"/>
        <v>1.7677519880296337</v>
      </c>
      <c r="E104">
        <f t="shared" si="7"/>
        <v>1.3295683465055994</v>
      </c>
    </row>
    <row r="105" spans="1:5" x14ac:dyDescent="0.2">
      <c r="A105">
        <v>26</v>
      </c>
      <c r="B105">
        <v>28.7919410849358</v>
      </c>
      <c r="C105">
        <f t="shared" si="5"/>
        <v>-2.7919410849358002</v>
      </c>
      <c r="D105">
        <f t="shared" si="6"/>
        <v>7.7949350217524929</v>
      </c>
      <c r="E105">
        <f t="shared" si="7"/>
        <v>2.7919410849358002</v>
      </c>
    </row>
    <row r="106" spans="1:5" x14ac:dyDescent="0.2">
      <c r="A106">
        <v>26</v>
      </c>
      <c r="B106">
        <v>28.2658954280807</v>
      </c>
      <c r="C106">
        <f t="shared" si="5"/>
        <v>-2.2658954280807002</v>
      </c>
      <c r="D106">
        <f t="shared" si="6"/>
        <v>5.1342820909970195</v>
      </c>
      <c r="E106">
        <f t="shared" si="7"/>
        <v>2.2658954280807002</v>
      </c>
    </row>
    <row r="107" spans="1:5" x14ac:dyDescent="0.2">
      <c r="A107">
        <v>28</v>
      </c>
      <c r="B107">
        <v>27.993307086088901</v>
      </c>
      <c r="C107">
        <f t="shared" si="5"/>
        <v>6.6929139110989411E-3</v>
      </c>
      <c r="D107">
        <f t="shared" si="6"/>
        <v>4.4795096621381727E-5</v>
      </c>
      <c r="E107">
        <f t="shared" si="7"/>
        <v>6.6929139110989411E-3</v>
      </c>
    </row>
    <row r="108" spans="1:5" x14ac:dyDescent="0.2">
      <c r="A108">
        <v>16</v>
      </c>
      <c r="B108">
        <v>24.284642336280999</v>
      </c>
      <c r="C108">
        <f t="shared" si="5"/>
        <v>-8.2846423362809993</v>
      </c>
      <c r="D108">
        <f t="shared" si="6"/>
        <v>68.635298640099492</v>
      </c>
      <c r="E108">
        <f t="shared" si="7"/>
        <v>8.2846423362809993</v>
      </c>
    </row>
    <row r="109" spans="1:5" x14ac:dyDescent="0.2">
      <c r="A109">
        <v>19</v>
      </c>
      <c r="B109">
        <v>24.1082295970321</v>
      </c>
      <c r="C109">
        <f t="shared" si="5"/>
        <v>-5.1082295970320999</v>
      </c>
      <c r="D109">
        <f t="shared" si="6"/>
        <v>26.094009615994729</v>
      </c>
      <c r="E109">
        <f t="shared" si="7"/>
        <v>5.1082295970320999</v>
      </c>
    </row>
    <row r="110" spans="1:5" x14ac:dyDescent="0.2">
      <c r="A110">
        <v>21</v>
      </c>
      <c r="B110">
        <v>23.389743217669299</v>
      </c>
      <c r="C110">
        <f t="shared" si="5"/>
        <v>-2.3897432176692988</v>
      </c>
      <c r="D110">
        <f t="shared" si="6"/>
        <v>5.710872646396413</v>
      </c>
      <c r="E110">
        <f t="shared" si="7"/>
        <v>2.3897432176692988</v>
      </c>
    </row>
    <row r="111" spans="1:5" x14ac:dyDescent="0.2">
      <c r="A111">
        <v>20</v>
      </c>
      <c r="B111">
        <v>24.7089217700875</v>
      </c>
      <c r="C111">
        <f t="shared" si="5"/>
        <v>-4.7089217700874997</v>
      </c>
      <c r="D111">
        <f t="shared" si="6"/>
        <v>22.17394423680399</v>
      </c>
      <c r="E111">
        <f t="shared" si="7"/>
        <v>4.7089217700874997</v>
      </c>
    </row>
    <row r="112" spans="1:5" x14ac:dyDescent="0.2">
      <c r="A112">
        <v>28</v>
      </c>
      <c r="B112">
        <v>28.749698559879501</v>
      </c>
      <c r="C112">
        <f t="shared" si="5"/>
        <v>-0.7496985598795014</v>
      </c>
      <c r="D112">
        <f t="shared" si="6"/>
        <v>0.56204793068539838</v>
      </c>
      <c r="E112">
        <f t="shared" si="7"/>
        <v>0.7496985598795014</v>
      </c>
    </row>
    <row r="113" spans="1:5" x14ac:dyDescent="0.2">
      <c r="A113">
        <v>30</v>
      </c>
      <c r="B113">
        <v>26.6119628889087</v>
      </c>
      <c r="C113">
        <f t="shared" si="5"/>
        <v>3.3880371110913003</v>
      </c>
      <c r="D113">
        <f t="shared" si="6"/>
        <v>11.478795466131885</v>
      </c>
      <c r="E113">
        <f t="shared" si="7"/>
        <v>3.3880371110913003</v>
      </c>
    </row>
    <row r="114" spans="1:5" x14ac:dyDescent="0.2">
      <c r="A114">
        <v>22</v>
      </c>
      <c r="B114">
        <v>25.533617629820501</v>
      </c>
      <c r="C114">
        <f t="shared" si="5"/>
        <v>-3.5336176298205011</v>
      </c>
      <c r="D114">
        <f t="shared" si="6"/>
        <v>12.486453553778256</v>
      </c>
      <c r="E114">
        <f t="shared" si="7"/>
        <v>3.5336176298205011</v>
      </c>
    </row>
    <row r="115" spans="1:5" x14ac:dyDescent="0.2">
      <c r="A115">
        <v>30</v>
      </c>
      <c r="B115">
        <v>24.505581378449001</v>
      </c>
      <c r="C115">
        <f t="shared" si="5"/>
        <v>5.4944186215509987</v>
      </c>
      <c r="D115">
        <f t="shared" si="6"/>
        <v>30.188635988846375</v>
      </c>
      <c r="E115">
        <f t="shared" si="7"/>
        <v>5.4944186215509987</v>
      </c>
    </row>
    <row r="116" spans="1:5" x14ac:dyDescent="0.2">
      <c r="A116">
        <v>25</v>
      </c>
      <c r="B116">
        <v>27.863342323462099</v>
      </c>
      <c r="C116">
        <f t="shared" si="5"/>
        <v>-2.8633423234620992</v>
      </c>
      <c r="D116">
        <f t="shared" si="6"/>
        <v>8.1987292613293317</v>
      </c>
      <c r="E116">
        <f t="shared" si="7"/>
        <v>2.8633423234620992</v>
      </c>
    </row>
    <row r="117" spans="1:5" x14ac:dyDescent="0.2">
      <c r="A117">
        <v>30</v>
      </c>
      <c r="B117">
        <v>29.554972001387199</v>
      </c>
      <c r="C117">
        <f t="shared" si="5"/>
        <v>0.44502799861280096</v>
      </c>
      <c r="D117">
        <f t="shared" si="6"/>
        <v>0.19804991954931517</v>
      </c>
      <c r="E117">
        <f t="shared" si="7"/>
        <v>0.44502799861280096</v>
      </c>
    </row>
    <row r="118" spans="1:5" x14ac:dyDescent="0.2">
      <c r="A118">
        <v>27</v>
      </c>
      <c r="B118">
        <v>26.233250547057899</v>
      </c>
      <c r="C118">
        <f t="shared" si="5"/>
        <v>0.76674945294210062</v>
      </c>
      <c r="D118">
        <f t="shared" si="6"/>
        <v>0.58790472358701062</v>
      </c>
      <c r="E118">
        <f t="shared" si="7"/>
        <v>0.76674945294210062</v>
      </c>
    </row>
    <row r="119" spans="1:5" x14ac:dyDescent="0.2">
      <c r="A119">
        <v>23</v>
      </c>
      <c r="B119">
        <v>24.0539888250016</v>
      </c>
      <c r="C119">
        <f t="shared" si="5"/>
        <v>-1.0539888250015998</v>
      </c>
      <c r="D119">
        <f t="shared" si="6"/>
        <v>1.110892443228253</v>
      </c>
      <c r="E119">
        <f t="shared" si="7"/>
        <v>1.0539888250015998</v>
      </c>
    </row>
    <row r="120" spans="1:5" x14ac:dyDescent="0.2">
      <c r="A120">
        <v>29</v>
      </c>
      <c r="B120">
        <v>25.428727557340402</v>
      </c>
      <c r="C120">
        <f t="shared" si="5"/>
        <v>3.5712724426595983</v>
      </c>
      <c r="D120">
        <f t="shared" si="6"/>
        <v>12.753986859699854</v>
      </c>
      <c r="E120">
        <f t="shared" si="7"/>
        <v>3.5712724426595983</v>
      </c>
    </row>
    <row r="121" spans="1:5" x14ac:dyDescent="0.2">
      <c r="A121">
        <v>30</v>
      </c>
      <c r="B121">
        <v>28.860489086670999</v>
      </c>
      <c r="C121">
        <f t="shared" si="5"/>
        <v>1.1395109133290013</v>
      </c>
      <c r="D121">
        <f t="shared" si="6"/>
        <v>1.2984851215958948</v>
      </c>
      <c r="E121">
        <f t="shared" si="7"/>
        <v>1.1395109133290013</v>
      </c>
    </row>
    <row r="122" spans="1:5" x14ac:dyDescent="0.2">
      <c r="A122">
        <v>28</v>
      </c>
      <c r="B122">
        <v>28.388246707237599</v>
      </c>
      <c r="C122">
        <f t="shared" si="5"/>
        <v>-0.3882467072375988</v>
      </c>
      <c r="D122">
        <f t="shared" si="6"/>
        <v>0.15073550568083774</v>
      </c>
      <c r="E122">
        <f t="shared" si="7"/>
        <v>0.3882467072375988</v>
      </c>
    </row>
    <row r="123" spans="1:5" x14ac:dyDescent="0.2">
      <c r="A123">
        <v>30</v>
      </c>
      <c r="B123">
        <v>28.2444834051383</v>
      </c>
      <c r="C123">
        <f t="shared" si="5"/>
        <v>1.7555165948616995</v>
      </c>
      <c r="D123">
        <f t="shared" si="6"/>
        <v>3.0818385148348164</v>
      </c>
      <c r="E123">
        <f t="shared" si="7"/>
        <v>1.7555165948616995</v>
      </c>
    </row>
    <row r="124" spans="1:5" x14ac:dyDescent="0.2">
      <c r="A124">
        <v>25</v>
      </c>
      <c r="B124">
        <v>28.330359653516702</v>
      </c>
      <c r="C124">
        <f t="shared" si="5"/>
        <v>-3.3303596535167017</v>
      </c>
      <c r="D124">
        <f t="shared" si="6"/>
        <v>11.091295421771886</v>
      </c>
      <c r="E124">
        <f t="shared" si="7"/>
        <v>3.3303596535167017</v>
      </c>
    </row>
    <row r="125" spans="1:5" x14ac:dyDescent="0.2">
      <c r="A125">
        <v>20</v>
      </c>
      <c r="B125">
        <v>29.809694736977502</v>
      </c>
      <c r="C125">
        <f t="shared" si="5"/>
        <v>-9.8096947369775016</v>
      </c>
      <c r="D125">
        <f t="shared" si="6"/>
        <v>96.23011083268409</v>
      </c>
      <c r="E125">
        <f t="shared" si="7"/>
        <v>9.8096947369775016</v>
      </c>
    </row>
    <row r="126" spans="1:5" x14ac:dyDescent="0.2">
      <c r="A126">
        <v>30</v>
      </c>
      <c r="B126">
        <v>29.517936248104299</v>
      </c>
      <c r="C126">
        <f t="shared" si="5"/>
        <v>0.48206375189570139</v>
      </c>
      <c r="D126">
        <f t="shared" si="6"/>
        <v>0.23238546089176035</v>
      </c>
      <c r="E126">
        <f t="shared" si="7"/>
        <v>0.48206375189570139</v>
      </c>
    </row>
    <row r="127" spans="1:5" x14ac:dyDescent="0.2">
      <c r="A127">
        <v>29</v>
      </c>
      <c r="B127">
        <v>26.982762940824301</v>
      </c>
      <c r="C127">
        <f t="shared" si="5"/>
        <v>2.0172370591756987</v>
      </c>
      <c r="D127">
        <f t="shared" si="6"/>
        <v>4.0692453529118211</v>
      </c>
      <c r="E127">
        <f t="shared" si="7"/>
        <v>2.0172370591756987</v>
      </c>
    </row>
    <row r="128" spans="1:5" x14ac:dyDescent="0.2">
      <c r="A128">
        <v>24</v>
      </c>
      <c r="B128">
        <v>24.4268339211661</v>
      </c>
      <c r="C128">
        <f t="shared" si="5"/>
        <v>-0.42683392116610008</v>
      </c>
      <c r="D128">
        <f t="shared" si="6"/>
        <v>0.18218719625802854</v>
      </c>
      <c r="E128">
        <f t="shared" si="7"/>
        <v>0.42683392116610008</v>
      </c>
    </row>
    <row r="129" spans="1:5" x14ac:dyDescent="0.2">
      <c r="A129">
        <v>29</v>
      </c>
      <c r="B129">
        <v>27.799692611895299</v>
      </c>
      <c r="C129">
        <f t="shared" si="5"/>
        <v>1.2003073881047008</v>
      </c>
      <c r="D129">
        <f t="shared" si="6"/>
        <v>1.4407378259387289</v>
      </c>
      <c r="E129">
        <f t="shared" si="7"/>
        <v>1.2003073881047008</v>
      </c>
    </row>
    <row r="130" spans="1:5" x14ac:dyDescent="0.2">
      <c r="A130">
        <v>30</v>
      </c>
      <c r="B130">
        <v>24.784318850551202</v>
      </c>
      <c r="C130">
        <f t="shared" si="5"/>
        <v>5.2156811494487982</v>
      </c>
      <c r="D130">
        <f t="shared" si="6"/>
        <v>27.203329852715537</v>
      </c>
      <c r="E130">
        <f t="shared" si="7"/>
        <v>5.2156811494487982</v>
      </c>
    </row>
    <row r="131" spans="1:5" x14ac:dyDescent="0.2">
      <c r="A131">
        <v>30</v>
      </c>
      <c r="B131">
        <v>27.917485487001599</v>
      </c>
      <c r="C131">
        <f t="shared" ref="C131:C194" si="8">A131-B131</f>
        <v>2.0825145129984008</v>
      </c>
      <c r="D131">
        <f t="shared" ref="D131:D194" si="9">C131^2</f>
        <v>4.3368666968489666</v>
      </c>
      <c r="E131">
        <f t="shared" ref="E131:E194" si="10">ABS(C131)</f>
        <v>2.0825145129984008</v>
      </c>
    </row>
    <row r="132" spans="1:5" x14ac:dyDescent="0.2">
      <c r="A132">
        <v>29</v>
      </c>
      <c r="B132">
        <v>28.894869559701998</v>
      </c>
      <c r="C132">
        <f t="shared" si="8"/>
        <v>0.10513044029800156</v>
      </c>
      <c r="D132">
        <f t="shared" si="9"/>
        <v>1.105240947725167E-2</v>
      </c>
      <c r="E132">
        <f t="shared" si="10"/>
        <v>0.10513044029800156</v>
      </c>
    </row>
    <row r="133" spans="1:5" x14ac:dyDescent="0.2">
      <c r="A133">
        <v>28</v>
      </c>
      <c r="B133">
        <v>29.234297846936599</v>
      </c>
      <c r="C133">
        <f t="shared" si="8"/>
        <v>-1.2342978469365988</v>
      </c>
      <c r="D133">
        <f t="shared" si="9"/>
        <v>1.5234911749523234</v>
      </c>
      <c r="E133">
        <f t="shared" si="10"/>
        <v>1.2342978469365988</v>
      </c>
    </row>
    <row r="134" spans="1:5" x14ac:dyDescent="0.2">
      <c r="A134">
        <v>30</v>
      </c>
      <c r="B134">
        <v>27.3797943420679</v>
      </c>
      <c r="C134">
        <f t="shared" si="8"/>
        <v>2.6202056579321003</v>
      </c>
      <c r="D134">
        <f t="shared" si="9"/>
        <v>6.8654776898593903</v>
      </c>
      <c r="E134">
        <f t="shared" si="10"/>
        <v>2.6202056579321003</v>
      </c>
    </row>
    <row r="135" spans="1:5" x14ac:dyDescent="0.2">
      <c r="A135">
        <v>30</v>
      </c>
      <c r="B135">
        <v>27.8392764782642</v>
      </c>
      <c r="C135">
        <f t="shared" si="8"/>
        <v>2.1607235217358003</v>
      </c>
      <c r="D135">
        <f t="shared" si="9"/>
        <v>4.6687261373823592</v>
      </c>
      <c r="E135">
        <f t="shared" si="10"/>
        <v>2.1607235217358003</v>
      </c>
    </row>
    <row r="136" spans="1:5" x14ac:dyDescent="0.2">
      <c r="A136">
        <v>28</v>
      </c>
      <c r="B136">
        <v>25.188785910948901</v>
      </c>
      <c r="C136">
        <f t="shared" si="8"/>
        <v>2.8112140890510986</v>
      </c>
      <c r="D136">
        <f t="shared" si="9"/>
        <v>7.9029246544793983</v>
      </c>
      <c r="E136">
        <f t="shared" si="10"/>
        <v>2.8112140890510986</v>
      </c>
    </row>
    <row r="137" spans="1:5" x14ac:dyDescent="0.2">
      <c r="A137">
        <v>21</v>
      </c>
      <c r="B137">
        <v>27.3916411070037</v>
      </c>
      <c r="C137">
        <f t="shared" si="8"/>
        <v>-6.3916411070037</v>
      </c>
      <c r="D137">
        <f t="shared" si="9"/>
        <v>40.853076040739481</v>
      </c>
      <c r="E137">
        <f t="shared" si="10"/>
        <v>6.3916411070037</v>
      </c>
    </row>
    <row r="138" spans="1:5" x14ac:dyDescent="0.2">
      <c r="A138">
        <v>25</v>
      </c>
      <c r="B138">
        <v>28.453965922129701</v>
      </c>
      <c r="C138">
        <f t="shared" si="8"/>
        <v>-3.4539659221297008</v>
      </c>
      <c r="D138">
        <f t="shared" si="9"/>
        <v>11.929880591233275</v>
      </c>
      <c r="E138">
        <f t="shared" si="10"/>
        <v>3.4539659221297008</v>
      </c>
    </row>
    <row r="139" spans="1:5" x14ac:dyDescent="0.2">
      <c r="A139">
        <v>27</v>
      </c>
      <c r="B139">
        <v>29.7432969533773</v>
      </c>
      <c r="C139">
        <f t="shared" si="8"/>
        <v>-2.7432969533772997</v>
      </c>
      <c r="D139">
        <f t="shared" si="9"/>
        <v>7.5256781744091743</v>
      </c>
      <c r="E139">
        <f t="shared" si="10"/>
        <v>2.7432969533772997</v>
      </c>
    </row>
    <row r="140" spans="1:5" x14ac:dyDescent="0.2">
      <c r="A140">
        <v>28</v>
      </c>
      <c r="B140">
        <v>24.1325686055178</v>
      </c>
      <c r="C140">
        <f t="shared" si="8"/>
        <v>3.8674313944821996</v>
      </c>
      <c r="D140">
        <f t="shared" si="9"/>
        <v>14.957025591026531</v>
      </c>
      <c r="E140">
        <f t="shared" si="10"/>
        <v>3.8674313944821996</v>
      </c>
    </row>
    <row r="141" spans="1:5" x14ac:dyDescent="0.2">
      <c r="A141">
        <v>30</v>
      </c>
      <c r="B141">
        <v>29.121573779446098</v>
      </c>
      <c r="C141">
        <f t="shared" si="8"/>
        <v>0.87842622055390152</v>
      </c>
      <c r="D141">
        <f t="shared" si="9"/>
        <v>0.77163262495661167</v>
      </c>
      <c r="E141">
        <f t="shared" si="10"/>
        <v>0.87842622055390152</v>
      </c>
    </row>
    <row r="142" spans="1:5" x14ac:dyDescent="0.2">
      <c r="A142">
        <v>28</v>
      </c>
      <c r="B142">
        <v>29.250742401128399</v>
      </c>
      <c r="C142">
        <f t="shared" si="8"/>
        <v>-1.2507424011283987</v>
      </c>
      <c r="D142">
        <f t="shared" si="9"/>
        <v>1.5643565539804323</v>
      </c>
      <c r="E142">
        <f t="shared" si="10"/>
        <v>1.2507424011283987</v>
      </c>
    </row>
    <row r="143" spans="1:5" x14ac:dyDescent="0.2">
      <c r="A143">
        <v>21</v>
      </c>
      <c r="B143">
        <v>29.721219565438101</v>
      </c>
      <c r="C143">
        <f t="shared" si="8"/>
        <v>-8.7212195654381013</v>
      </c>
      <c r="D143">
        <f t="shared" si="9"/>
        <v>76.059670708580342</v>
      </c>
      <c r="E143">
        <f t="shared" si="10"/>
        <v>8.7212195654381013</v>
      </c>
    </row>
    <row r="144" spans="1:5" x14ac:dyDescent="0.2">
      <c r="A144">
        <v>27</v>
      </c>
      <c r="B144">
        <v>24.999355870797999</v>
      </c>
      <c r="C144">
        <f t="shared" si="8"/>
        <v>2.0006441292020014</v>
      </c>
      <c r="D144">
        <f t="shared" si="9"/>
        <v>4.0025769317104345</v>
      </c>
      <c r="E144">
        <f t="shared" si="10"/>
        <v>2.0006441292020014</v>
      </c>
    </row>
    <row r="145" spans="1:5" x14ac:dyDescent="0.2">
      <c r="A145">
        <v>27</v>
      </c>
      <c r="B145">
        <v>27.7130724624759</v>
      </c>
      <c r="C145">
        <f t="shared" si="8"/>
        <v>-0.71307246247589973</v>
      </c>
      <c r="D145">
        <f t="shared" si="9"/>
        <v>0.50847233674144343</v>
      </c>
      <c r="E145">
        <f t="shared" si="10"/>
        <v>0.71307246247589973</v>
      </c>
    </row>
    <row r="146" spans="1:5" x14ac:dyDescent="0.2">
      <c r="A146">
        <v>15</v>
      </c>
      <c r="B146">
        <v>24.5525541174318</v>
      </c>
      <c r="C146">
        <f t="shared" si="8"/>
        <v>-9.5525541174318001</v>
      </c>
      <c r="D146">
        <f t="shared" si="9"/>
        <v>91.251290166463235</v>
      </c>
      <c r="E146">
        <f t="shared" si="10"/>
        <v>9.5525541174318001</v>
      </c>
    </row>
    <row r="147" spans="1:5" x14ac:dyDescent="0.2">
      <c r="A147">
        <v>28</v>
      </c>
      <c r="B147">
        <v>28.153646070438398</v>
      </c>
      <c r="C147">
        <f t="shared" si="8"/>
        <v>-0.1536460704383984</v>
      </c>
      <c r="D147">
        <f t="shared" si="9"/>
        <v>2.3607114961161281E-2</v>
      </c>
      <c r="E147">
        <f t="shared" si="10"/>
        <v>0.1536460704383984</v>
      </c>
    </row>
    <row r="148" spans="1:5" x14ac:dyDescent="0.2">
      <c r="A148">
        <v>24</v>
      </c>
      <c r="B148">
        <v>25.985422505954901</v>
      </c>
      <c r="C148">
        <f t="shared" si="8"/>
        <v>-1.9854225059549009</v>
      </c>
      <c r="D148">
        <f t="shared" si="9"/>
        <v>3.9419025271522385</v>
      </c>
      <c r="E148">
        <f t="shared" si="10"/>
        <v>1.9854225059549009</v>
      </c>
    </row>
    <row r="149" spans="1:5" x14ac:dyDescent="0.2">
      <c r="A149">
        <v>30</v>
      </c>
      <c r="B149">
        <v>29.296075138555199</v>
      </c>
      <c r="C149">
        <f t="shared" si="8"/>
        <v>0.7039248614448006</v>
      </c>
      <c r="D149">
        <f t="shared" si="9"/>
        <v>0.49551021056008171</v>
      </c>
      <c r="E149">
        <f t="shared" si="10"/>
        <v>0.7039248614448006</v>
      </c>
    </row>
    <row r="150" spans="1:5" x14ac:dyDescent="0.2">
      <c r="A150">
        <v>30</v>
      </c>
      <c r="B150">
        <v>27.6667893713052</v>
      </c>
      <c r="C150">
        <f t="shared" si="8"/>
        <v>2.3332106286948004</v>
      </c>
      <c r="D150">
        <f t="shared" si="9"/>
        <v>5.4438718378543856</v>
      </c>
      <c r="E150">
        <f t="shared" si="10"/>
        <v>2.3332106286948004</v>
      </c>
    </row>
    <row r="151" spans="1:5" x14ac:dyDescent="0.2">
      <c r="A151">
        <v>10</v>
      </c>
      <c r="B151">
        <v>23.9732521079831</v>
      </c>
      <c r="C151">
        <f t="shared" si="8"/>
        <v>-13.9732521079831</v>
      </c>
      <c r="D151">
        <f t="shared" si="9"/>
        <v>195.25177447325416</v>
      </c>
      <c r="E151">
        <f t="shared" si="10"/>
        <v>13.9732521079831</v>
      </c>
    </row>
    <row r="152" spans="1:5" x14ac:dyDescent="0.2">
      <c r="A152">
        <v>30</v>
      </c>
      <c r="B152">
        <v>28.699823788042401</v>
      </c>
      <c r="C152">
        <f t="shared" si="8"/>
        <v>1.3001762119575986</v>
      </c>
      <c r="D152">
        <f t="shared" si="9"/>
        <v>1.6904581821404103</v>
      </c>
      <c r="E152">
        <f t="shared" si="10"/>
        <v>1.3001762119575986</v>
      </c>
    </row>
    <row r="153" spans="1:5" x14ac:dyDescent="0.2">
      <c r="A153">
        <v>25</v>
      </c>
      <c r="B153">
        <v>24.5526946954291</v>
      </c>
      <c r="C153">
        <f t="shared" si="8"/>
        <v>0.44730530457090012</v>
      </c>
      <c r="D153">
        <f t="shared" si="9"/>
        <v>0.20008203549726572</v>
      </c>
      <c r="E153">
        <f t="shared" si="10"/>
        <v>0.44730530457090012</v>
      </c>
    </row>
    <row r="154" spans="1:5" x14ac:dyDescent="0.2">
      <c r="A154">
        <v>21</v>
      </c>
      <c r="B154">
        <v>23.474567498925602</v>
      </c>
      <c r="C154">
        <f t="shared" si="8"/>
        <v>-2.4745674989256017</v>
      </c>
      <c r="D154">
        <f t="shared" si="9"/>
        <v>6.1234843067389075</v>
      </c>
      <c r="E154">
        <f t="shared" si="10"/>
        <v>2.4745674989256017</v>
      </c>
    </row>
    <row r="155" spans="1:5" x14ac:dyDescent="0.2">
      <c r="A155">
        <v>30</v>
      </c>
      <c r="B155">
        <v>28.668016187199498</v>
      </c>
      <c r="C155">
        <f t="shared" si="8"/>
        <v>1.3319838128005017</v>
      </c>
      <c r="D155">
        <f t="shared" si="9"/>
        <v>1.774180877562562</v>
      </c>
      <c r="E155">
        <f t="shared" si="10"/>
        <v>1.3319838128005017</v>
      </c>
    </row>
    <row r="156" spans="1:5" x14ac:dyDescent="0.2">
      <c r="A156">
        <v>28</v>
      </c>
      <c r="B156">
        <v>28.661651674789699</v>
      </c>
      <c r="C156">
        <f t="shared" si="8"/>
        <v>-0.66165167478969877</v>
      </c>
      <c r="D156">
        <f t="shared" si="9"/>
        <v>0.4377829387520133</v>
      </c>
      <c r="E156">
        <f t="shared" si="10"/>
        <v>0.66165167478969877</v>
      </c>
    </row>
    <row r="157" spans="1:5" x14ac:dyDescent="0.2">
      <c r="A157">
        <v>25</v>
      </c>
      <c r="B157">
        <v>26.7588851925908</v>
      </c>
      <c r="C157">
        <f t="shared" si="8"/>
        <v>-1.7588851925907996</v>
      </c>
      <c r="D157">
        <f t="shared" si="9"/>
        <v>3.0936771207151739</v>
      </c>
      <c r="E157">
        <f t="shared" si="10"/>
        <v>1.7588851925907996</v>
      </c>
    </row>
    <row r="158" spans="1:5" x14ac:dyDescent="0.2">
      <c r="A158">
        <v>20</v>
      </c>
      <c r="B158">
        <v>26.041131808888</v>
      </c>
      <c r="C158">
        <f t="shared" si="8"/>
        <v>-6.0411318088880002</v>
      </c>
      <c r="D158">
        <f t="shared" si="9"/>
        <v>36.495273532358404</v>
      </c>
      <c r="E158">
        <f t="shared" si="10"/>
        <v>6.0411318088880002</v>
      </c>
    </row>
    <row r="159" spans="1:5" x14ac:dyDescent="0.2">
      <c r="A159">
        <v>26</v>
      </c>
      <c r="B159">
        <v>27.3868027889236</v>
      </c>
      <c r="C159">
        <f t="shared" si="8"/>
        <v>-1.3868027889235996</v>
      </c>
      <c r="D159">
        <f t="shared" si="9"/>
        <v>1.923221975366274</v>
      </c>
      <c r="E159">
        <f t="shared" si="10"/>
        <v>1.3868027889235996</v>
      </c>
    </row>
    <row r="160" spans="1:5" x14ac:dyDescent="0.2">
      <c r="A160">
        <v>22</v>
      </c>
      <c r="B160">
        <v>25.490998415024901</v>
      </c>
      <c r="C160">
        <f t="shared" si="8"/>
        <v>-3.4909984150249009</v>
      </c>
      <c r="D160">
        <f t="shared" si="9"/>
        <v>12.18706993370637</v>
      </c>
      <c r="E160">
        <f t="shared" si="10"/>
        <v>3.4909984150249009</v>
      </c>
    </row>
    <row r="161" spans="1:5" x14ac:dyDescent="0.2">
      <c r="A161">
        <v>20</v>
      </c>
      <c r="B161">
        <v>25.2841550559627</v>
      </c>
      <c r="C161">
        <f t="shared" si="8"/>
        <v>-5.2841550559626995</v>
      </c>
      <c r="D161">
        <f t="shared" si="9"/>
        <v>27.92229465545616</v>
      </c>
      <c r="E161">
        <f t="shared" si="10"/>
        <v>5.2841550559626995</v>
      </c>
    </row>
    <row r="162" spans="1:5" x14ac:dyDescent="0.2">
      <c r="A162">
        <v>29</v>
      </c>
      <c r="B162">
        <v>27.102885794897801</v>
      </c>
      <c r="C162">
        <f t="shared" si="8"/>
        <v>1.8971142051021985</v>
      </c>
      <c r="D162">
        <f t="shared" si="9"/>
        <v>3.5990423072005466</v>
      </c>
      <c r="E162">
        <f t="shared" si="10"/>
        <v>1.8971142051021985</v>
      </c>
    </row>
    <row r="163" spans="1:5" x14ac:dyDescent="0.2">
      <c r="A163">
        <v>29</v>
      </c>
      <c r="B163">
        <v>28.8480163110926</v>
      </c>
      <c r="C163">
        <f t="shared" si="8"/>
        <v>0.15198368890739999</v>
      </c>
      <c r="D163">
        <f t="shared" si="9"/>
        <v>2.309904169390134E-2</v>
      </c>
      <c r="E163">
        <f t="shared" si="10"/>
        <v>0.15198368890739999</v>
      </c>
    </row>
    <row r="164" spans="1:5" x14ac:dyDescent="0.2">
      <c r="A164">
        <v>30</v>
      </c>
      <c r="B164">
        <v>27.9272896877848</v>
      </c>
      <c r="C164">
        <f t="shared" si="8"/>
        <v>2.0727103122152002</v>
      </c>
      <c r="D164">
        <f t="shared" si="9"/>
        <v>4.296128038363233</v>
      </c>
      <c r="E164">
        <f t="shared" si="10"/>
        <v>2.0727103122152002</v>
      </c>
    </row>
    <row r="165" spans="1:5" x14ac:dyDescent="0.2">
      <c r="A165">
        <v>29</v>
      </c>
      <c r="B165">
        <v>28.593215216998399</v>
      </c>
      <c r="C165">
        <f t="shared" si="8"/>
        <v>0.40678478300160137</v>
      </c>
      <c r="D165">
        <f t="shared" si="9"/>
        <v>0.16547385968165992</v>
      </c>
      <c r="E165">
        <f t="shared" si="10"/>
        <v>0.40678478300160137</v>
      </c>
    </row>
    <row r="166" spans="1:5" x14ac:dyDescent="0.2">
      <c r="A166">
        <v>24</v>
      </c>
      <c r="B166">
        <v>26.628368381159898</v>
      </c>
      <c r="C166">
        <f t="shared" si="8"/>
        <v>-2.6283683811598983</v>
      </c>
      <c r="D166">
        <f t="shared" si="9"/>
        <v>6.908320347081105</v>
      </c>
      <c r="E166">
        <f t="shared" si="10"/>
        <v>2.6283683811598983</v>
      </c>
    </row>
    <row r="167" spans="1:5" x14ac:dyDescent="0.2">
      <c r="A167">
        <v>28</v>
      </c>
      <c r="B167">
        <v>29.0919542007051</v>
      </c>
      <c r="C167">
        <f t="shared" si="8"/>
        <v>-1.0919542007051</v>
      </c>
      <c r="D167">
        <f t="shared" si="9"/>
        <v>1.1923639764375138</v>
      </c>
      <c r="E167">
        <f t="shared" si="10"/>
        <v>1.0919542007051</v>
      </c>
    </row>
    <row r="168" spans="1:5" x14ac:dyDescent="0.2">
      <c r="A168">
        <v>14</v>
      </c>
      <c r="B168">
        <v>24.4051523670413</v>
      </c>
      <c r="C168">
        <f t="shared" si="8"/>
        <v>-10.4051523670413</v>
      </c>
      <c r="D168">
        <f t="shared" si="9"/>
        <v>108.26719578134517</v>
      </c>
      <c r="E168">
        <f t="shared" si="10"/>
        <v>10.4051523670413</v>
      </c>
    </row>
    <row r="169" spans="1:5" x14ac:dyDescent="0.2">
      <c r="A169">
        <v>28</v>
      </c>
      <c r="B169">
        <v>29.568420455384398</v>
      </c>
      <c r="C169">
        <f t="shared" si="8"/>
        <v>-1.5684204553843983</v>
      </c>
      <c r="D169">
        <f t="shared" si="9"/>
        <v>2.4599427248682035</v>
      </c>
      <c r="E169">
        <f t="shared" si="10"/>
        <v>1.5684204553843983</v>
      </c>
    </row>
    <row r="170" spans="1:5" x14ac:dyDescent="0.2">
      <c r="A170">
        <v>23</v>
      </c>
      <c r="B170">
        <v>27.414515090129001</v>
      </c>
      <c r="C170">
        <f t="shared" si="8"/>
        <v>-4.4145150901290009</v>
      </c>
      <c r="D170">
        <f t="shared" si="9"/>
        <v>19.487943480976661</v>
      </c>
      <c r="E170">
        <f t="shared" si="10"/>
        <v>4.4145150901290009</v>
      </c>
    </row>
    <row r="171" spans="1:5" x14ac:dyDescent="0.2">
      <c r="A171">
        <v>28</v>
      </c>
      <c r="B171">
        <v>29.183124526193101</v>
      </c>
      <c r="C171">
        <f t="shared" si="8"/>
        <v>-1.1831245261931009</v>
      </c>
      <c r="D171">
        <f t="shared" si="9"/>
        <v>1.3997836444796496</v>
      </c>
      <c r="E171">
        <f t="shared" si="10"/>
        <v>1.1831245261931009</v>
      </c>
    </row>
    <row r="172" spans="1:5" x14ac:dyDescent="0.2">
      <c r="A172">
        <v>28</v>
      </c>
      <c r="B172">
        <v>28.105617989348101</v>
      </c>
      <c r="C172">
        <f t="shared" si="8"/>
        <v>-0.10561798934810085</v>
      </c>
      <c r="D172">
        <f t="shared" si="9"/>
        <v>1.1155159673935544E-2</v>
      </c>
      <c r="E172">
        <f t="shared" si="10"/>
        <v>0.10561798934810085</v>
      </c>
    </row>
    <row r="173" spans="1:5" x14ac:dyDescent="0.2">
      <c r="A173">
        <v>28</v>
      </c>
      <c r="B173">
        <v>27.583141621360099</v>
      </c>
      <c r="C173">
        <f t="shared" si="8"/>
        <v>0.41685837863990116</v>
      </c>
      <c r="D173">
        <f t="shared" si="9"/>
        <v>0.17377090784228721</v>
      </c>
      <c r="E173">
        <f t="shared" si="10"/>
        <v>0.41685837863990116</v>
      </c>
    </row>
    <row r="174" spans="1:5" x14ac:dyDescent="0.2">
      <c r="A174">
        <v>28</v>
      </c>
      <c r="B174">
        <v>27.125235646598899</v>
      </c>
      <c r="C174">
        <f t="shared" si="8"/>
        <v>0.87476435340110115</v>
      </c>
      <c r="D174">
        <f t="shared" si="9"/>
        <v>0.76521267398124659</v>
      </c>
      <c r="E174">
        <f t="shared" si="10"/>
        <v>0.87476435340110115</v>
      </c>
    </row>
    <row r="175" spans="1:5" x14ac:dyDescent="0.2">
      <c r="A175">
        <v>28</v>
      </c>
      <c r="B175">
        <v>27.811545933828398</v>
      </c>
      <c r="C175">
        <f t="shared" si="8"/>
        <v>0.18845406617160165</v>
      </c>
      <c r="D175">
        <f t="shared" si="9"/>
        <v>3.5514935056610415E-2</v>
      </c>
      <c r="E175">
        <f t="shared" si="10"/>
        <v>0.18845406617160165</v>
      </c>
    </row>
    <row r="176" spans="1:5" x14ac:dyDescent="0.2">
      <c r="A176">
        <v>30</v>
      </c>
      <c r="B176">
        <v>27.548865952126199</v>
      </c>
      <c r="C176">
        <f t="shared" si="8"/>
        <v>2.4511340478738006</v>
      </c>
      <c r="D176">
        <f t="shared" si="9"/>
        <v>6.0080581206462034</v>
      </c>
      <c r="E176">
        <f t="shared" si="10"/>
        <v>2.4511340478738006</v>
      </c>
    </row>
    <row r="177" spans="1:5" x14ac:dyDescent="0.2">
      <c r="A177">
        <v>28</v>
      </c>
      <c r="B177">
        <v>28.965265253023599</v>
      </c>
      <c r="C177">
        <f t="shared" si="8"/>
        <v>-0.965265253023599</v>
      </c>
      <c r="D177">
        <f t="shared" si="9"/>
        <v>0.93173700869471265</v>
      </c>
      <c r="E177">
        <f t="shared" si="10"/>
        <v>0.965265253023599</v>
      </c>
    </row>
    <row r="178" spans="1:5" x14ac:dyDescent="0.2">
      <c r="A178">
        <v>30</v>
      </c>
      <c r="B178">
        <v>28.754004929400601</v>
      </c>
      <c r="C178">
        <f t="shared" si="8"/>
        <v>1.245995070599399</v>
      </c>
      <c r="D178">
        <f t="shared" si="9"/>
        <v>1.5525037159580013</v>
      </c>
      <c r="E178">
        <f t="shared" si="10"/>
        <v>1.245995070599399</v>
      </c>
    </row>
    <row r="179" spans="1:5" x14ac:dyDescent="0.2">
      <c r="A179">
        <v>30</v>
      </c>
      <c r="B179">
        <v>26.961468375013101</v>
      </c>
      <c r="C179">
        <f t="shared" si="8"/>
        <v>3.0385316249868985</v>
      </c>
      <c r="D179">
        <f t="shared" si="9"/>
        <v>9.2326744360455226</v>
      </c>
      <c r="E179">
        <f t="shared" si="10"/>
        <v>3.0385316249868985</v>
      </c>
    </row>
    <row r="180" spans="1:5" x14ac:dyDescent="0.2">
      <c r="A180">
        <v>22</v>
      </c>
      <c r="B180">
        <v>27.7427163705152</v>
      </c>
      <c r="C180">
        <f t="shared" si="8"/>
        <v>-5.7427163705152005</v>
      </c>
      <c r="D180">
        <f t="shared" si="9"/>
        <v>32.978791312183276</v>
      </c>
      <c r="E180">
        <f t="shared" si="10"/>
        <v>5.7427163705152005</v>
      </c>
    </row>
    <row r="181" spans="1:5" x14ac:dyDescent="0.2">
      <c r="A181">
        <v>30</v>
      </c>
      <c r="B181">
        <v>29.7918517802621</v>
      </c>
      <c r="C181">
        <f t="shared" si="8"/>
        <v>0.20814821973790032</v>
      </c>
      <c r="D181">
        <f t="shared" si="9"/>
        <v>4.3325681380057234E-2</v>
      </c>
      <c r="E181">
        <f t="shared" si="10"/>
        <v>0.20814821973790032</v>
      </c>
    </row>
    <row r="182" spans="1:5" x14ac:dyDescent="0.2">
      <c r="A182">
        <v>29</v>
      </c>
      <c r="B182">
        <v>24.220862075229501</v>
      </c>
      <c r="C182">
        <f t="shared" si="8"/>
        <v>4.7791379247704988</v>
      </c>
      <c r="D182">
        <f t="shared" si="9"/>
        <v>22.840159303979672</v>
      </c>
      <c r="E182">
        <f t="shared" si="10"/>
        <v>4.7791379247704988</v>
      </c>
    </row>
    <row r="183" spans="1:5" x14ac:dyDescent="0.2">
      <c r="A183">
        <v>28</v>
      </c>
      <c r="B183">
        <v>28.695964656721799</v>
      </c>
      <c r="C183">
        <f t="shared" si="8"/>
        <v>-0.69596465672179875</v>
      </c>
      <c r="D183">
        <f t="shared" si="9"/>
        <v>0.48436680340589117</v>
      </c>
      <c r="E183">
        <f t="shared" si="10"/>
        <v>0.69596465672179875</v>
      </c>
    </row>
    <row r="184" spans="1:5" x14ac:dyDescent="0.2">
      <c r="A184">
        <v>29</v>
      </c>
      <c r="B184">
        <v>25.342635625559598</v>
      </c>
      <c r="C184">
        <f t="shared" si="8"/>
        <v>3.6573643744404016</v>
      </c>
      <c r="D184">
        <f t="shared" si="9"/>
        <v>13.37631416742583</v>
      </c>
      <c r="E184">
        <f t="shared" si="10"/>
        <v>3.6573643744404016</v>
      </c>
    </row>
    <row r="185" spans="1:5" x14ac:dyDescent="0.2">
      <c r="A185">
        <v>24</v>
      </c>
      <c r="B185">
        <v>25.643207500348399</v>
      </c>
      <c r="C185">
        <f t="shared" si="8"/>
        <v>-1.6432075003483995</v>
      </c>
      <c r="D185">
        <f t="shared" si="9"/>
        <v>2.700130889201235</v>
      </c>
      <c r="E185">
        <f t="shared" si="10"/>
        <v>1.6432075003483995</v>
      </c>
    </row>
    <row r="186" spans="1:5" x14ac:dyDescent="0.2">
      <c r="A186">
        <v>27</v>
      </c>
      <c r="B186">
        <v>28.483969930170201</v>
      </c>
      <c r="C186">
        <f t="shared" si="8"/>
        <v>-1.4839699301702005</v>
      </c>
      <c r="D186">
        <f t="shared" si="9"/>
        <v>2.2021667536493497</v>
      </c>
      <c r="E186">
        <f t="shared" si="10"/>
        <v>1.4839699301702005</v>
      </c>
    </row>
    <row r="187" spans="1:5" x14ac:dyDescent="0.2">
      <c r="A187">
        <v>22</v>
      </c>
      <c r="B187">
        <v>26.299501744294801</v>
      </c>
      <c r="C187">
        <f t="shared" si="8"/>
        <v>-4.2995017442948011</v>
      </c>
      <c r="D187">
        <f t="shared" si="9"/>
        <v>18.485715249194037</v>
      </c>
      <c r="E187">
        <f t="shared" si="10"/>
        <v>4.2995017442948011</v>
      </c>
    </row>
    <row r="188" spans="1:5" x14ac:dyDescent="0.2">
      <c r="A188">
        <v>29</v>
      </c>
      <c r="B188">
        <v>28.190454426429898</v>
      </c>
      <c r="C188">
        <f t="shared" si="8"/>
        <v>0.8095455735701016</v>
      </c>
      <c r="D188">
        <f t="shared" si="9"/>
        <v>0.65536403568694479</v>
      </c>
      <c r="E188">
        <f t="shared" si="10"/>
        <v>0.8095455735701016</v>
      </c>
    </row>
    <row r="189" spans="1:5" x14ac:dyDescent="0.2">
      <c r="A189">
        <v>27</v>
      </c>
      <c r="B189">
        <v>28.2225685413196</v>
      </c>
      <c r="C189">
        <f t="shared" si="8"/>
        <v>-1.2225685413195997</v>
      </c>
      <c r="D189">
        <f t="shared" si="9"/>
        <v>1.4946738382243336</v>
      </c>
      <c r="E189">
        <f t="shared" si="10"/>
        <v>1.2225685413195997</v>
      </c>
    </row>
    <row r="190" spans="1:5" x14ac:dyDescent="0.2">
      <c r="A190">
        <v>26</v>
      </c>
      <c r="B190">
        <v>26.639685828001699</v>
      </c>
      <c r="C190">
        <f t="shared" si="8"/>
        <v>-0.63968582800169926</v>
      </c>
      <c r="D190">
        <f t="shared" si="9"/>
        <v>0.4091979585462196</v>
      </c>
      <c r="E190">
        <f t="shared" si="10"/>
        <v>0.63968582800169926</v>
      </c>
    </row>
    <row r="191" spans="1:5" x14ac:dyDescent="0.2">
      <c r="A191">
        <v>30</v>
      </c>
      <c r="B191">
        <v>27.3081000905099</v>
      </c>
      <c r="C191">
        <f t="shared" si="8"/>
        <v>2.6918999094901004</v>
      </c>
      <c r="D191">
        <f t="shared" si="9"/>
        <v>7.2463251227128103</v>
      </c>
      <c r="E191">
        <f t="shared" si="10"/>
        <v>2.6918999094901004</v>
      </c>
    </row>
    <row r="192" spans="1:5" x14ac:dyDescent="0.2">
      <c r="A192">
        <v>30</v>
      </c>
      <c r="B192">
        <v>29.1117245726034</v>
      </c>
      <c r="C192">
        <f t="shared" si="8"/>
        <v>0.88827542739660004</v>
      </c>
      <c r="D192">
        <f t="shared" si="9"/>
        <v>0.78903323491661248</v>
      </c>
      <c r="E192">
        <f t="shared" si="10"/>
        <v>0.88827542739660004</v>
      </c>
    </row>
    <row r="193" spans="1:5" x14ac:dyDescent="0.2">
      <c r="A193">
        <v>19</v>
      </c>
      <c r="B193">
        <v>23.319550386594599</v>
      </c>
      <c r="C193">
        <f t="shared" si="8"/>
        <v>-4.3195503865945994</v>
      </c>
      <c r="D193">
        <f t="shared" si="9"/>
        <v>18.658515542329553</v>
      </c>
      <c r="E193">
        <f t="shared" si="10"/>
        <v>4.3195503865945994</v>
      </c>
    </row>
    <row r="194" spans="1:5" x14ac:dyDescent="0.2">
      <c r="A194">
        <v>22</v>
      </c>
      <c r="B194">
        <v>25.216463973033001</v>
      </c>
      <c r="C194">
        <f t="shared" si="8"/>
        <v>-3.2164639730330009</v>
      </c>
      <c r="D194">
        <f t="shared" si="9"/>
        <v>10.345640489819237</v>
      </c>
      <c r="E194">
        <f t="shared" si="10"/>
        <v>3.2164639730330009</v>
      </c>
    </row>
    <row r="195" spans="1:5" x14ac:dyDescent="0.2">
      <c r="A195">
        <v>22</v>
      </c>
      <c r="B195">
        <v>28.0409121883227</v>
      </c>
      <c r="C195">
        <f t="shared" ref="C195:C201" si="11">A195-B195</f>
        <v>-6.0409121883227002</v>
      </c>
      <c r="D195">
        <f t="shared" ref="D195:D201" si="12">C195^2</f>
        <v>36.492620067025754</v>
      </c>
      <c r="E195">
        <f t="shared" ref="E195:E201" si="13">ABS(C195)</f>
        <v>6.0409121883227002</v>
      </c>
    </row>
    <row r="196" spans="1:5" x14ac:dyDescent="0.2">
      <c r="A196">
        <v>24</v>
      </c>
      <c r="B196">
        <v>25.616933145297601</v>
      </c>
      <c r="C196">
        <f t="shared" si="11"/>
        <v>-1.616933145297601</v>
      </c>
      <c r="D196">
        <f t="shared" si="12"/>
        <v>2.6144727963619929</v>
      </c>
      <c r="E196">
        <f t="shared" si="13"/>
        <v>1.616933145297601</v>
      </c>
    </row>
    <row r="197" spans="1:5" x14ac:dyDescent="0.2">
      <c r="A197">
        <v>30</v>
      </c>
      <c r="B197">
        <v>29.880461742146</v>
      </c>
      <c r="C197">
        <f t="shared" si="11"/>
        <v>0.11953825785399985</v>
      </c>
      <c r="D197">
        <f t="shared" si="12"/>
        <v>1.4289395090769357E-2</v>
      </c>
      <c r="E197">
        <f t="shared" si="13"/>
        <v>0.11953825785399985</v>
      </c>
    </row>
    <row r="198" spans="1:5" x14ac:dyDescent="0.2">
      <c r="A198">
        <v>26</v>
      </c>
      <c r="B198">
        <v>27.967732289958999</v>
      </c>
      <c r="C198">
        <f t="shared" si="11"/>
        <v>-1.9677322899589988</v>
      </c>
      <c r="D198">
        <f t="shared" si="12"/>
        <v>3.8719703649472854</v>
      </c>
      <c r="E198">
        <f t="shared" si="13"/>
        <v>1.9677322899589988</v>
      </c>
    </row>
    <row r="199" spans="1:5" x14ac:dyDescent="0.2">
      <c r="A199">
        <v>30</v>
      </c>
      <c r="B199">
        <v>28.454221734070899</v>
      </c>
      <c r="C199">
        <f t="shared" si="11"/>
        <v>1.5457782659291013</v>
      </c>
      <c r="D199">
        <f t="shared" si="12"/>
        <v>2.3894304474187793</v>
      </c>
      <c r="E199">
        <f t="shared" si="13"/>
        <v>1.5457782659291013</v>
      </c>
    </row>
    <row r="200" spans="1:5" x14ac:dyDescent="0.2">
      <c r="A200">
        <v>24</v>
      </c>
      <c r="B200">
        <v>27.867952676919401</v>
      </c>
      <c r="C200">
        <f t="shared" si="11"/>
        <v>-3.8679526769194013</v>
      </c>
      <c r="D200">
        <f t="shared" si="12"/>
        <v>14.961057910887963</v>
      </c>
      <c r="E200">
        <f t="shared" si="13"/>
        <v>3.8679526769194013</v>
      </c>
    </row>
    <row r="201" spans="1:5" x14ac:dyDescent="0.2">
      <c r="A201">
        <v>23</v>
      </c>
      <c r="B201">
        <v>27.393439980055401</v>
      </c>
      <c r="C201">
        <f t="shared" si="11"/>
        <v>-4.3934399800554012</v>
      </c>
      <c r="D201">
        <f t="shared" si="12"/>
        <v>19.302314858349202</v>
      </c>
      <c r="E201">
        <f t="shared" si="13"/>
        <v>4.3934399800554012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2015-04-25T03:05:15Z</dcterms:created>
  <dcterms:modified xsi:type="dcterms:W3CDTF">2015-05-01T17:39:57Z</dcterms:modified>
</cp:coreProperties>
</file>