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<sst xmlns="http://schemas.openxmlformats.org/spreadsheetml/2006/main" count="110" uniqueCount="106">
  <si>
    <t>VARIABLES</t>
  </si>
  <si>
    <t>TAREAS</t>
  </si>
  <si>
    <t>TO</t>
  </si>
  <si>
    <t>TM</t>
  </si>
  <si>
    <t>TP</t>
  </si>
  <si>
    <t>TE</t>
  </si>
  <si>
    <t>Desviación Estandar (O)</t>
  </si>
  <si>
    <t>Varianza (y)</t>
  </si>
  <si>
    <t>Probabilidad</t>
  </si>
  <si>
    <t>Tiempo optimista</t>
  </si>
  <si>
    <t>Empresa de desarrollo</t>
  </si>
  <si>
    <t>ABAJO ESTÁ EL RESULTADO</t>
  </si>
  <si>
    <t>Tiempo medio / probable</t>
  </si>
  <si>
    <t>Estrategia visual del logo de la empresa que desarrolla el software.</t>
  </si>
  <si>
    <t>Tiempo pesimista</t>
  </si>
  <si>
    <t>Selección de nombre del sistema a realizar.</t>
  </si>
  <si>
    <t>O</t>
  </si>
  <si>
    <t>Desvacion Estandar</t>
  </si>
  <si>
    <t>Implementación del sitio web institucional de la empresa (misión, visión, integrantes).</t>
  </si>
  <si>
    <t>x</t>
  </si>
  <si>
    <t>Tiempo estimado en el que debemos terminar</t>
  </si>
  <si>
    <t>U</t>
  </si>
  <si>
    <t>Tiempo Esperado a finalizar</t>
  </si>
  <si>
    <t>Proyecto</t>
  </si>
  <si>
    <t>ECUACIONES</t>
  </si>
  <si>
    <t>Estrategia visual.</t>
  </si>
  <si>
    <t>DEPENDEN DE LA TAREA PROYECTO</t>
  </si>
  <si>
    <t>Tiempo Esperado (TE)</t>
  </si>
  <si>
    <t>TO + 4TM + TP / 6</t>
  </si>
  <si>
    <t>Logo del sistema.</t>
  </si>
  <si>
    <t>Desviación estandar (O)</t>
  </si>
  <si>
    <t>TP - TO / 6</t>
  </si>
  <si>
    <t>Justificación del Logo: ¿Por qué ese logo? ¿alineación? ¿Tamaño? ¿Ubicación? ¿Por qué la elección</t>
  </si>
  <si>
    <t>O²</t>
  </si>
  <si>
    <t>de colores?</t>
  </si>
  <si>
    <t xml:space="preserve">Probabilidad </t>
  </si>
  <si>
    <t>X-U / σ</t>
  </si>
  <si>
    <t>Selección de paleta de colores de la interfaz. Justificación.</t>
  </si>
  <si>
    <t>Seleccionar los tipos de contenidos.</t>
  </si>
  <si>
    <t>Realizar el prototipo del sitio web. (Wireframe mobile y PC)</t>
  </si>
  <si>
    <t>RESULTADOS</t>
  </si>
  <si>
    <t>Seleccionar las funcionalidades y aplicaciones externas a incorporar. Justificar.</t>
  </si>
  <si>
    <t>DESVIACIÓN ESTANDAR</t>
  </si>
  <si>
    <t>Definir menús de la Homepage.</t>
  </si>
  <si>
    <t>VARIANZA</t>
  </si>
  <si>
    <t>Realizar Wireframe (representación visual de cada página).</t>
  </si>
  <si>
    <t>PROBABILIDAD</t>
  </si>
  <si>
    <t>Definir los contenidos de la página de inicio.</t>
  </si>
  <si>
    <t>Definir el contenido de las otras páginas</t>
  </si>
  <si>
    <t>Estructura HTML Básica (HTML5). Aplicar etiquetas semánticas. No excederse del</t>
  </si>
  <si>
    <t>uso de la</t>
  </si>
  <si>
    <t>etiqueta /div ni anidaciones.</t>
  </si>
  <si>
    <t>Incorporación CSS (Básico: fuente, tamaño de la fuente y color de letra).</t>
  </si>
  <si>
    <t>Relevamiento.</t>
  </si>
  <si>
    <t>⬆️ Empleo de técnicas vistas durante el curso</t>
  </si>
  <si>
    <t>Corresponden a RELEVAMIENTO</t>
  </si>
  <si>
    <t>⬆️ Elaboración de formularios apropiados para la tarea anterior.</t>
  </si>
  <si>
    <t>Cálculo de métricas del proyecto.</t>
  </si>
  <si>
    <t>Análisis F.O.D.A.</t>
  </si>
  <si>
    <t>Análisis Costo-Beneficio</t>
  </si>
  <si>
    <t>Especificación de Requerimientos. (IEEE 830 en cualquiera de sus variantes o modelo propuesto por AGESIC).</t>
  </si>
  <si>
    <t>Casos de Uso</t>
  </si>
  <si>
    <t>Especificación</t>
  </si>
  <si>
    <t>Diagrama de casos de uso.</t>
  </si>
  <si>
    <t>Modelo esencial</t>
  </si>
  <si>
    <t>Modelo Ambiental</t>
  </si>
  <si>
    <t>Modelo de Comportamiento</t>
  </si>
  <si>
    <t>Nombre de la empresa</t>
  </si>
  <si>
    <t>Determinación de la actividad o giro de la empresa</t>
  </si>
  <si>
    <t>Logo, isotipo y slogan con su respectiva justificación</t>
  </si>
  <si>
    <t>Misión, visión y valores de la organización</t>
  </si>
  <si>
    <t>Presentación del producto o servicio a través de sus características significativas</t>
  </si>
  <si>
    <t>Estudio de los diferentes roles de los usuarios del servidor.</t>
  </si>
  <si>
    <t>Relevamiento y justificación del Sistema Operativo a utilizar tanto en las terminales de los usuarios como en el servidor.</t>
  </si>
  <si>
    <t>Manual de instalación del Sistema Operativo en el servidor, por ejemplo, SUSE Linux Enterprise Server, Red Hat Enterprise Linux, Fedora Server o CentOS.</t>
  </si>
  <si>
    <t>Instalación de Docker dentro de la máquina virtual con el sistema operativo a utilizar. (solamente Desarrollo Web).</t>
  </si>
  <si>
    <t>Instalación de un servidor LAMP en la máquina virtual (usando docker para DESARROLLO WEB y local para Desarrollo y Soporte)</t>
  </si>
  <si>
    <t>Manual de Instalación de MySQL/MariaDB junto a sus requisitos para trabajar con Docker para Desarrollo Web e instalación local para Desarrollo y Soporte.</t>
  </si>
  <si>
    <t>Primera versión del script de gestión de usuarios y grupos del sistema operativo.</t>
  </si>
  <si>
    <t>Carátula de la carpeta</t>
  </si>
  <si>
    <t>Documentación de inicio y planificación del proyecto:</t>
  </si>
  <si>
    <t>Carta de presentación.</t>
  </si>
  <si>
    <t>Nombre del Grupo, integrantes y sus roles.</t>
  </si>
  <si>
    <t>Paradigma utilizado para conformación de equipo, Mantei, Constantine, Harlan Mills.</t>
  </si>
  <si>
    <t>Reglas del grupo.</t>
  </si>
  <si>
    <t>Implementación de metodologías secuenciales ( Gantt, PERT, método probabilístico, varianza, desviación estándar.) Perfil de recursos, o Cálculo de Métricas en coordinación con el profesor de Análisis y Diseño de Aplicaciones (Propuesta y aplicación).</t>
  </si>
  <si>
    <t>Formato de actas para reuniones formales e informales.</t>
  </si>
  <si>
    <t>Formularios de uso común en la empresa.</t>
  </si>
  <si>
    <t>Actas de reuniones.</t>
  </si>
  <si>
    <t>Creación de un repositorio privado en alguna herramienta (se sugiere Github)con un usuario identificado por el nombre de su empresa.</t>
  </si>
  <si>
    <t>Subir todo el proyecto hasta la primera entrega al repositorio.</t>
  </si>
  <si>
    <t>Modelo Entidad Relación (D.E.R. y R.N.E.)</t>
  </si>
  <si>
    <t>Modelo Relacional</t>
  </si>
  <si>
    <t>Diccionario de Datos</t>
  </si>
  <si>
    <t>Diagrama de Bachman</t>
  </si>
  <si>
    <t>Repositorio GitHub</t>
  </si>
  <si>
    <t>Instructivo de instalación</t>
  </si>
  <si>
    <t xml:space="preserve">Interfaz </t>
  </si>
  <si>
    <t>Conexión MySQL</t>
  </si>
  <si>
    <t>⬆️ Acceso a datos en MySQL</t>
  </si>
  <si>
    <t>Corresponden a LA TAREA Conexion MySQL</t>
  </si>
  <si>
    <t>⬆️ Verificación de datos</t>
  </si>
  <si>
    <t>HomePage</t>
  </si>
  <si>
    <t>Validaciones de tipo de datos</t>
  </si>
  <si>
    <t>-&gt;</t>
  </si>
  <si>
    <t>Probabilidad de completar la primera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</si>
</sst>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0.0"/>
      <color theme="1"/>
      <name val="Arial"/>
    </font>
    <font/>
    <font>
      <color theme="1"/>
      <name val="Arial"/>
    </font>
    <font>
      <sz val="12.0"/>
      <color theme="1"/>
      <name val="&quot;Times New Roman&quot;"/>
    </font>
    <font>
      <sz val="12.0"/>
      <color theme="1"/>
      <name val="Arial"/>
    </font>
    <font>
      <sz val="12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  <scheme val="minor"/>
    </font>
    <font>
      <sz val="15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vertical="bottom"/>
    </xf>
    <xf borderId="3" fillId="2" fontId="3" numFmtId="0" xfId="0" applyAlignment="1" applyBorder="1" applyFont="1">
      <alignment horizontal="center" vertical="bottom"/>
    </xf>
    <xf borderId="0" fillId="2" fontId="1" numFmtId="0" xfId="0" applyAlignment="1" applyFont="1">
      <alignment horizontal="center" readingOrder="0"/>
    </xf>
    <xf borderId="3" fillId="2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5" fillId="0" fontId="4" numFmtId="0" xfId="0" applyAlignment="1" applyBorder="1" applyFont="1">
      <alignment horizontal="left" vertical="bottom"/>
    </xf>
    <xf borderId="6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/>
    </xf>
    <xf borderId="7" fillId="0" fontId="7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8" fillId="0" fontId="2" numFmtId="0" xfId="0" applyBorder="1" applyFont="1"/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4" fillId="3" fontId="9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readingOrder="0" vertical="bottom"/>
    </xf>
    <xf borderId="4" fillId="0" fontId="10" numFmtId="0" xfId="0" applyBorder="1" applyFont="1"/>
    <xf borderId="9" fillId="0" fontId="3" numFmtId="0" xfId="0" applyAlignment="1" applyBorder="1" applyFont="1">
      <alignment horizontal="left" vertical="bottom"/>
    </xf>
    <xf borderId="10" fillId="0" fontId="2" numFmtId="0" xfId="0" applyBorder="1" applyFont="1"/>
    <xf borderId="6" fillId="0" fontId="2" numFmtId="0" xfId="0" applyBorder="1" applyFont="1"/>
    <xf borderId="4" fillId="0" fontId="10" numFmtId="0" xfId="0" applyAlignment="1" applyBorder="1" applyFont="1">
      <alignment readingOrder="0"/>
    </xf>
    <xf borderId="9" fillId="2" fontId="1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vertical="center"/>
    </xf>
    <xf borderId="11" fillId="0" fontId="2" numFmtId="0" xfId="0" applyBorder="1" applyFont="1"/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0" numFmtId="0" xfId="0" applyFont="1"/>
    <xf borderId="1" fillId="2" fontId="11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horizontal="center"/>
    </xf>
    <xf borderId="4" fillId="0" fontId="11" numFmtId="10" xfId="0" applyAlignment="1" applyBorder="1" applyFont="1" applyNumberFormat="1">
      <alignment horizontal="center"/>
    </xf>
    <xf borderId="0" fillId="0" fontId="5" numFmtId="0" xfId="0" applyAlignment="1" applyFont="1">
      <alignment horizontal="center" vertical="bottom"/>
    </xf>
    <xf borderId="5" fillId="0" fontId="5" numFmtId="0" xfId="0" applyAlignment="1" applyBorder="1" applyFont="1">
      <alignment horizontal="left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/>
    </xf>
    <xf borderId="5" fillId="3" fontId="5" numFmtId="0" xfId="0" applyAlignment="1" applyBorder="1" applyFont="1">
      <alignment horizontal="left" vertical="bottom"/>
    </xf>
    <xf borderId="5" fillId="0" fontId="5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left" vertical="bottom"/>
    </xf>
    <xf borderId="11" fillId="0" fontId="5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/>
    </xf>
    <xf borderId="0" fillId="0" fontId="3" numFmtId="0" xfId="0" applyAlignment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horizontal="center"/>
    </xf>
    <xf borderId="5" fillId="0" fontId="2" numFmtId="0" xfId="0" applyBorder="1" applyFont="1"/>
    <xf borderId="0" fillId="0" fontId="12" numFmtId="0" xfId="0" applyAlignment="1" applyFont="1">
      <alignment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4" fillId="0" fontId="6" numFmtId="10" xfId="0" applyAlignment="1" applyBorder="1" applyFont="1" applyNumberFormat="1">
      <alignment horizontal="center"/>
    </xf>
    <xf borderId="0" fillId="0" fontId="8" numFmtId="10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2.38"/>
    <col customWidth="1" min="4" max="4" width="2.13"/>
    <col customWidth="1" min="5" max="5" width="33.25"/>
    <col customWidth="1" min="9" max="9" width="12.63"/>
    <col customWidth="1" min="10" max="10" width="19.5"/>
    <col customWidth="1" min="12" max="12" width="30.88"/>
  </cols>
  <sheetData>
    <row r="1">
      <c r="A1" s="1" t="s">
        <v>0</v>
      </c>
      <c r="B1" s="2"/>
      <c r="C1" s="3"/>
      <c r="E1" s="4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6" t="s">
        <v>6</v>
      </c>
      <c r="K1" s="7" t="s">
        <v>7</v>
      </c>
      <c r="L1" s="8" t="s">
        <v>8</v>
      </c>
    </row>
    <row r="2">
      <c r="A2" s="9" t="s">
        <v>2</v>
      </c>
      <c r="B2" s="10" t="s">
        <v>9</v>
      </c>
      <c r="C2" s="11">
        <v>35.0</v>
      </c>
      <c r="E2" s="12" t="s">
        <v>10</v>
      </c>
      <c r="F2" s="13">
        <v>1.0</v>
      </c>
      <c r="G2" s="14">
        <v>2.0</v>
      </c>
      <c r="H2" s="14">
        <v>5.0</v>
      </c>
      <c r="I2" s="13">
        <f t="shared" ref="I2:I5" si="1">(F2+(4*G2)+H2)/6</f>
        <v>2.333333333</v>
      </c>
      <c r="J2" s="15">
        <f t="shared" ref="J2:J5" si="2">(H2-F2)/6</f>
        <v>0.6666666667</v>
      </c>
      <c r="K2" s="15">
        <f t="shared" ref="K2:K5" si="3">J2*J2</f>
        <v>0.4444444444</v>
      </c>
      <c r="L2" s="16" t="s">
        <v>11</v>
      </c>
      <c r="N2" s="17"/>
      <c r="O2" s="17"/>
      <c r="P2" s="17"/>
      <c r="Q2" s="17"/>
      <c r="R2" s="17"/>
      <c r="S2" s="18"/>
      <c r="T2" s="19"/>
      <c r="U2" s="18"/>
    </row>
    <row r="3">
      <c r="A3" s="9" t="s">
        <v>3</v>
      </c>
      <c r="B3" s="10" t="s">
        <v>12</v>
      </c>
      <c r="C3" s="11">
        <v>48.0</v>
      </c>
      <c r="E3" s="12" t="s">
        <v>13</v>
      </c>
      <c r="F3" s="13">
        <v>1.0</v>
      </c>
      <c r="G3" s="14">
        <v>2.0</v>
      </c>
      <c r="H3" s="14">
        <v>5.0</v>
      </c>
      <c r="I3" s="13">
        <f t="shared" si="1"/>
        <v>2.333333333</v>
      </c>
      <c r="J3" s="15">
        <f t="shared" si="2"/>
        <v>0.6666666667</v>
      </c>
      <c r="K3" s="15">
        <f t="shared" si="3"/>
        <v>0.4444444444</v>
      </c>
      <c r="L3" s="20"/>
    </row>
    <row r="4">
      <c r="A4" s="21" t="s">
        <v>4</v>
      </c>
      <c r="B4" s="22" t="s">
        <v>14</v>
      </c>
      <c r="C4" s="23">
        <v>51.0</v>
      </c>
      <c r="E4" s="12" t="s">
        <v>15</v>
      </c>
      <c r="F4" s="13">
        <v>5.0</v>
      </c>
      <c r="G4" s="13">
        <v>6.0</v>
      </c>
      <c r="H4" s="13">
        <v>7.0</v>
      </c>
      <c r="I4" s="13">
        <f t="shared" si="1"/>
        <v>6</v>
      </c>
      <c r="J4" s="15">
        <f t="shared" si="2"/>
        <v>0.3333333333</v>
      </c>
      <c r="K4" s="15">
        <f t="shared" si="3"/>
        <v>0.1111111111</v>
      </c>
      <c r="L4" s="20"/>
    </row>
    <row r="5">
      <c r="A5" s="24" t="s">
        <v>16</v>
      </c>
      <c r="B5" s="25" t="s">
        <v>17</v>
      </c>
      <c r="C5" s="26"/>
      <c r="E5" s="12" t="s">
        <v>18</v>
      </c>
      <c r="F5" s="13">
        <v>1.0</v>
      </c>
      <c r="G5" s="14">
        <v>2.0</v>
      </c>
      <c r="H5" s="14">
        <v>5.0</v>
      </c>
      <c r="I5" s="13">
        <f t="shared" si="1"/>
        <v>2.333333333</v>
      </c>
      <c r="J5" s="15">
        <f t="shared" si="2"/>
        <v>0.6666666667</v>
      </c>
      <c r="K5" s="15">
        <f t="shared" si="3"/>
        <v>0.4444444444</v>
      </c>
      <c r="L5" s="20"/>
    </row>
    <row r="6">
      <c r="A6" s="24" t="s">
        <v>19</v>
      </c>
      <c r="B6" s="25" t="s">
        <v>20</v>
      </c>
      <c r="C6" s="26"/>
      <c r="E6" s="27"/>
      <c r="F6" s="28"/>
      <c r="G6" s="28"/>
      <c r="H6" s="28"/>
      <c r="I6" s="29"/>
      <c r="J6" s="15"/>
      <c r="K6" s="15"/>
      <c r="L6" s="20"/>
    </row>
    <row r="7">
      <c r="A7" s="30" t="s">
        <v>21</v>
      </c>
      <c r="B7" s="30" t="s">
        <v>22</v>
      </c>
      <c r="C7" s="26"/>
      <c r="E7" s="12" t="s">
        <v>23</v>
      </c>
      <c r="F7" s="14">
        <v>5.0</v>
      </c>
      <c r="G7" s="14">
        <v>10.0</v>
      </c>
      <c r="H7" s="14">
        <v>15.0</v>
      </c>
      <c r="I7" s="13">
        <f>(F7+(4*G7)+H7)/6</f>
        <v>10</v>
      </c>
      <c r="J7" s="15">
        <f>(H7-F7)/6</f>
        <v>1.666666667</v>
      </c>
      <c r="K7" s="15">
        <f>J7*J7</f>
        <v>2.777777778</v>
      </c>
      <c r="L7" s="20"/>
    </row>
    <row r="8">
      <c r="A8" s="31" t="s">
        <v>24</v>
      </c>
      <c r="B8" s="28"/>
      <c r="C8" s="29"/>
      <c r="E8" s="12" t="s">
        <v>25</v>
      </c>
      <c r="F8" s="32" t="s">
        <v>26</v>
      </c>
      <c r="I8" s="33"/>
      <c r="J8" s="15"/>
      <c r="K8" s="15"/>
      <c r="L8" s="20"/>
    </row>
    <row r="9">
      <c r="A9" s="25" t="s">
        <v>27</v>
      </c>
      <c r="B9" s="34" t="s">
        <v>28</v>
      </c>
      <c r="C9" s="35"/>
      <c r="E9" s="12" t="s">
        <v>29</v>
      </c>
      <c r="I9" s="33"/>
      <c r="J9" s="15"/>
      <c r="K9" s="15"/>
      <c r="L9" s="20"/>
    </row>
    <row r="10">
      <c r="A10" s="25" t="s">
        <v>30</v>
      </c>
      <c r="B10" s="25" t="s">
        <v>31</v>
      </c>
      <c r="C10" s="35"/>
      <c r="E10" s="12" t="s">
        <v>32</v>
      </c>
      <c r="I10" s="33"/>
      <c r="J10" s="15"/>
      <c r="K10" s="15"/>
      <c r="L10" s="20"/>
    </row>
    <row r="11">
      <c r="A11" s="25" t="s">
        <v>7</v>
      </c>
      <c r="B11" s="25" t="s">
        <v>33</v>
      </c>
      <c r="C11" s="36"/>
      <c r="E11" s="12" t="s">
        <v>34</v>
      </c>
      <c r="I11" s="33"/>
      <c r="J11" s="15"/>
      <c r="K11" s="15"/>
      <c r="L11" s="20"/>
    </row>
    <row r="12">
      <c r="A12" s="25" t="s">
        <v>35</v>
      </c>
      <c r="B12" s="25" t="s">
        <v>36</v>
      </c>
      <c r="C12" s="36"/>
      <c r="E12" s="12" t="s">
        <v>37</v>
      </c>
      <c r="I12" s="33"/>
      <c r="J12" s="15"/>
      <c r="K12" s="15"/>
      <c r="L12" s="20"/>
      <c r="N12" s="17"/>
      <c r="O12" s="17"/>
      <c r="P12" s="17"/>
      <c r="Q12" s="17"/>
      <c r="R12" s="17"/>
      <c r="S12" s="18"/>
      <c r="T12" s="19"/>
      <c r="U12" s="18"/>
    </row>
    <row r="13">
      <c r="E13" s="12" t="s">
        <v>38</v>
      </c>
      <c r="I13" s="33"/>
      <c r="J13" s="15"/>
      <c r="K13" s="15"/>
      <c r="L13" s="20"/>
    </row>
    <row r="14">
      <c r="E14" s="12" t="s">
        <v>39</v>
      </c>
      <c r="I14" s="33"/>
      <c r="J14" s="15"/>
      <c r="K14" s="15"/>
      <c r="L14" s="20"/>
    </row>
    <row r="15">
      <c r="A15" s="37" t="s">
        <v>40</v>
      </c>
      <c r="B15" s="3"/>
      <c r="C15" s="38"/>
      <c r="E15" s="12" t="s">
        <v>41</v>
      </c>
      <c r="I15" s="33"/>
      <c r="J15" s="15"/>
      <c r="K15" s="15"/>
      <c r="L15" s="20"/>
    </row>
    <row r="16">
      <c r="A16" s="39" t="s">
        <v>42</v>
      </c>
      <c r="B16" s="40">
        <f>J75</f>
        <v>30.16666667</v>
      </c>
      <c r="E16" s="12" t="s">
        <v>43</v>
      </c>
      <c r="I16" s="33"/>
      <c r="J16" s="15"/>
      <c r="K16" s="15"/>
      <c r="L16" s="20"/>
    </row>
    <row r="17">
      <c r="A17" s="39" t="s">
        <v>44</v>
      </c>
      <c r="B17" s="40">
        <f>K75</f>
        <v>21.02777778</v>
      </c>
      <c r="E17" s="12" t="s">
        <v>45</v>
      </c>
      <c r="I17" s="33"/>
      <c r="J17" s="15"/>
      <c r="K17" s="15"/>
      <c r="L17" s="20"/>
    </row>
    <row r="18">
      <c r="A18" s="39" t="s">
        <v>46</v>
      </c>
      <c r="B18" s="41">
        <f>L75</f>
        <v>0.872294837</v>
      </c>
      <c r="E18" s="12" t="s">
        <v>47</v>
      </c>
      <c r="I18" s="33"/>
      <c r="J18" s="15"/>
      <c r="K18" s="15"/>
      <c r="L18" s="20"/>
      <c r="N18" s="42"/>
      <c r="O18" s="42"/>
      <c r="P18" s="42"/>
      <c r="Q18" s="42"/>
      <c r="R18" s="17"/>
      <c r="S18" s="18"/>
      <c r="T18" s="19"/>
      <c r="U18" s="18"/>
    </row>
    <row r="19">
      <c r="E19" s="12" t="s">
        <v>48</v>
      </c>
      <c r="I19" s="33"/>
      <c r="J19" s="15"/>
      <c r="K19" s="15"/>
      <c r="L19" s="20"/>
    </row>
    <row r="20">
      <c r="E20" s="12" t="s">
        <v>49</v>
      </c>
      <c r="I20" s="33"/>
      <c r="J20" s="15"/>
      <c r="K20" s="15"/>
      <c r="L20" s="20"/>
    </row>
    <row r="21">
      <c r="E21" s="12" t="s">
        <v>50</v>
      </c>
      <c r="I21" s="33"/>
      <c r="J21" s="15"/>
      <c r="K21" s="15"/>
      <c r="L21" s="20"/>
    </row>
    <row r="22">
      <c r="E22" s="12" t="s">
        <v>51</v>
      </c>
      <c r="I22" s="33"/>
      <c r="J22" s="15"/>
      <c r="K22" s="15"/>
      <c r="L22" s="20"/>
    </row>
    <row r="23">
      <c r="E23" s="12" t="s">
        <v>52</v>
      </c>
      <c r="F23" s="28"/>
      <c r="G23" s="28"/>
      <c r="H23" s="28"/>
      <c r="I23" s="29"/>
      <c r="J23" s="15"/>
      <c r="K23" s="15"/>
      <c r="L23" s="20"/>
    </row>
    <row r="24">
      <c r="E24" s="43" t="s">
        <v>53</v>
      </c>
      <c r="F24" s="44">
        <v>2.0</v>
      </c>
      <c r="G24" s="44">
        <v>3.0</v>
      </c>
      <c r="H24" s="45">
        <v>5.0</v>
      </c>
      <c r="I24" s="13">
        <f>(F24+(4*G24)+H24)/6</f>
        <v>3.166666667</v>
      </c>
      <c r="J24" s="15">
        <f>(H24-F24)/6</f>
        <v>0.5</v>
      </c>
      <c r="K24" s="15">
        <f>J24*J24</f>
        <v>0.25</v>
      </c>
      <c r="L24" s="20"/>
    </row>
    <row r="25">
      <c r="E25" s="43" t="s">
        <v>54</v>
      </c>
      <c r="F25" s="46" t="s">
        <v>55</v>
      </c>
      <c r="I25" s="33"/>
      <c r="J25" s="15"/>
      <c r="K25" s="15"/>
      <c r="L25" s="20"/>
    </row>
    <row r="26">
      <c r="E26" s="43" t="s">
        <v>56</v>
      </c>
      <c r="F26" s="28"/>
      <c r="G26" s="28"/>
      <c r="H26" s="28"/>
      <c r="I26" s="29"/>
      <c r="J26" s="15"/>
      <c r="K26" s="15"/>
      <c r="L26" s="20"/>
    </row>
    <row r="27">
      <c r="E27" s="43" t="s">
        <v>57</v>
      </c>
      <c r="F27" s="13">
        <v>1.0</v>
      </c>
      <c r="G27" s="13">
        <v>2.0</v>
      </c>
      <c r="H27" s="14">
        <v>4.0</v>
      </c>
      <c r="I27" s="13">
        <f t="shared" ref="I27:I55" si="4">(F27+(4*G27)+H27)/6</f>
        <v>2.166666667</v>
      </c>
      <c r="J27" s="15">
        <f t="shared" ref="J27:J55" si="5">(H27-F27)/6</f>
        <v>0.5</v>
      </c>
      <c r="K27" s="15">
        <f t="shared" ref="K27:K55" si="6">J27*J27</f>
        <v>0.25</v>
      </c>
      <c r="L27" s="20"/>
    </row>
    <row r="28">
      <c r="E28" s="43" t="s">
        <v>58</v>
      </c>
      <c r="F28" s="13">
        <v>3.0</v>
      </c>
      <c r="G28" s="13">
        <v>4.0</v>
      </c>
      <c r="H28" s="14">
        <v>6.0</v>
      </c>
      <c r="I28" s="13">
        <f t="shared" si="4"/>
        <v>4.166666667</v>
      </c>
      <c r="J28" s="15">
        <f t="shared" si="5"/>
        <v>0.5</v>
      </c>
      <c r="K28" s="15">
        <f t="shared" si="6"/>
        <v>0.25</v>
      </c>
      <c r="L28" s="20"/>
    </row>
    <row r="29">
      <c r="E29" s="43" t="s">
        <v>59</v>
      </c>
      <c r="F29" s="13">
        <v>3.0</v>
      </c>
      <c r="G29" s="13">
        <v>4.0</v>
      </c>
      <c r="H29" s="14">
        <v>6.0</v>
      </c>
      <c r="I29" s="13">
        <f t="shared" si="4"/>
        <v>4.166666667</v>
      </c>
      <c r="J29" s="15">
        <f t="shared" si="5"/>
        <v>0.5</v>
      </c>
      <c r="K29" s="15">
        <f t="shared" si="6"/>
        <v>0.25</v>
      </c>
      <c r="L29" s="20"/>
    </row>
    <row r="30">
      <c r="E30" s="43" t="s">
        <v>60</v>
      </c>
      <c r="F30" s="13">
        <v>5.0</v>
      </c>
      <c r="G30" s="13">
        <v>7.0</v>
      </c>
      <c r="H30" s="13">
        <v>9.0</v>
      </c>
      <c r="I30" s="13">
        <f t="shared" si="4"/>
        <v>7</v>
      </c>
      <c r="J30" s="15">
        <f t="shared" si="5"/>
        <v>0.6666666667</v>
      </c>
      <c r="K30" s="15">
        <f t="shared" si="6"/>
        <v>0.4444444444</v>
      </c>
      <c r="L30" s="20"/>
    </row>
    <row r="31">
      <c r="E31" s="43" t="s">
        <v>61</v>
      </c>
      <c r="F31" s="13">
        <v>4.0</v>
      </c>
      <c r="G31" s="13">
        <v>5.0</v>
      </c>
      <c r="H31" s="14">
        <v>7.0</v>
      </c>
      <c r="I31" s="13">
        <f t="shared" si="4"/>
        <v>5.166666667</v>
      </c>
      <c r="J31" s="15">
        <f t="shared" si="5"/>
        <v>0.5</v>
      </c>
      <c r="K31" s="15">
        <f t="shared" si="6"/>
        <v>0.25</v>
      </c>
      <c r="L31" s="20"/>
    </row>
    <row r="32">
      <c r="E32" s="43" t="s">
        <v>62</v>
      </c>
      <c r="F32" s="13">
        <v>5.0</v>
      </c>
      <c r="G32" s="13">
        <v>6.0</v>
      </c>
      <c r="H32" s="14">
        <v>8.0</v>
      </c>
      <c r="I32" s="13">
        <f t="shared" si="4"/>
        <v>6.166666667</v>
      </c>
      <c r="J32" s="15">
        <f t="shared" si="5"/>
        <v>0.5</v>
      </c>
      <c r="K32" s="15">
        <f t="shared" si="6"/>
        <v>0.25</v>
      </c>
      <c r="L32" s="20"/>
    </row>
    <row r="33">
      <c r="E33" s="43" t="s">
        <v>63</v>
      </c>
      <c r="F33" s="13">
        <v>4.0</v>
      </c>
      <c r="G33" s="13">
        <v>5.0</v>
      </c>
      <c r="H33" s="13">
        <v>6.0</v>
      </c>
      <c r="I33" s="13">
        <f t="shared" si="4"/>
        <v>5</v>
      </c>
      <c r="J33" s="15">
        <f t="shared" si="5"/>
        <v>0.3333333333</v>
      </c>
      <c r="K33" s="15">
        <f t="shared" si="6"/>
        <v>0.1111111111</v>
      </c>
      <c r="L33" s="20"/>
    </row>
    <row r="34">
      <c r="E34" s="43" t="s">
        <v>64</v>
      </c>
      <c r="F34" s="13">
        <v>6.0</v>
      </c>
      <c r="G34" s="13">
        <v>7.0</v>
      </c>
      <c r="H34" s="14">
        <v>9.0</v>
      </c>
      <c r="I34" s="13">
        <f t="shared" si="4"/>
        <v>7.166666667</v>
      </c>
      <c r="J34" s="15">
        <f t="shared" si="5"/>
        <v>0.5</v>
      </c>
      <c r="K34" s="15">
        <f t="shared" si="6"/>
        <v>0.25</v>
      </c>
      <c r="L34" s="20"/>
      <c r="N34" s="17"/>
      <c r="O34" s="17"/>
      <c r="P34" s="17"/>
      <c r="Q34" s="17"/>
      <c r="R34" s="17"/>
      <c r="S34" s="18"/>
      <c r="T34" s="19"/>
      <c r="U34" s="18"/>
    </row>
    <row r="35">
      <c r="E35" s="43" t="s">
        <v>65</v>
      </c>
      <c r="F35" s="13">
        <v>6.0</v>
      </c>
      <c r="G35" s="13">
        <v>7.0</v>
      </c>
      <c r="H35" s="14">
        <v>9.0</v>
      </c>
      <c r="I35" s="13">
        <f t="shared" si="4"/>
        <v>7.166666667</v>
      </c>
      <c r="J35" s="15">
        <f t="shared" si="5"/>
        <v>0.5</v>
      </c>
      <c r="K35" s="15">
        <f t="shared" si="6"/>
        <v>0.25</v>
      </c>
      <c r="L35" s="20"/>
    </row>
    <row r="36">
      <c r="E36" s="43" t="s">
        <v>66</v>
      </c>
      <c r="F36" s="13">
        <v>6.0</v>
      </c>
      <c r="G36" s="13">
        <v>7.0</v>
      </c>
      <c r="H36" s="14">
        <v>9.0</v>
      </c>
      <c r="I36" s="13">
        <f t="shared" si="4"/>
        <v>7.166666667</v>
      </c>
      <c r="J36" s="15">
        <f t="shared" si="5"/>
        <v>0.5</v>
      </c>
      <c r="K36" s="15">
        <f t="shared" si="6"/>
        <v>0.25</v>
      </c>
      <c r="L36" s="20"/>
    </row>
    <row r="37">
      <c r="E37" s="47" t="s">
        <v>67</v>
      </c>
      <c r="F37" s="13">
        <v>1.0</v>
      </c>
      <c r="G37" s="14">
        <v>2.0</v>
      </c>
      <c r="H37" s="14">
        <v>4.0</v>
      </c>
      <c r="I37" s="48">
        <f t="shared" si="4"/>
        <v>2.166666667</v>
      </c>
      <c r="J37" s="15">
        <f t="shared" si="5"/>
        <v>0.5</v>
      </c>
      <c r="K37" s="13">
        <f t="shared" si="6"/>
        <v>0.25</v>
      </c>
      <c r="L37" s="20"/>
    </row>
    <row r="38">
      <c r="E38" s="43" t="s">
        <v>68</v>
      </c>
      <c r="F38" s="13">
        <v>3.0</v>
      </c>
      <c r="G38" s="13">
        <v>4.0</v>
      </c>
      <c r="H38" s="13">
        <v>5.0</v>
      </c>
      <c r="I38" s="48">
        <f t="shared" si="4"/>
        <v>4</v>
      </c>
      <c r="J38" s="15">
        <f t="shared" si="5"/>
        <v>0.3333333333</v>
      </c>
      <c r="K38" s="13">
        <f t="shared" si="6"/>
        <v>0.1111111111</v>
      </c>
      <c r="L38" s="20"/>
    </row>
    <row r="39">
      <c r="E39" s="43" t="s">
        <v>69</v>
      </c>
      <c r="F39" s="13">
        <v>3.0</v>
      </c>
      <c r="G39" s="13">
        <v>5.0</v>
      </c>
      <c r="H39" s="13">
        <v>7.0</v>
      </c>
      <c r="I39" s="48">
        <f t="shared" si="4"/>
        <v>5</v>
      </c>
      <c r="J39" s="15">
        <f t="shared" si="5"/>
        <v>0.6666666667</v>
      </c>
      <c r="K39" s="13">
        <f t="shared" si="6"/>
        <v>0.4444444444</v>
      </c>
      <c r="L39" s="20"/>
    </row>
    <row r="40">
      <c r="E40" s="43" t="s">
        <v>70</v>
      </c>
      <c r="F40" s="13">
        <v>2.0</v>
      </c>
      <c r="G40" s="13">
        <v>4.0</v>
      </c>
      <c r="H40" s="13">
        <v>6.0</v>
      </c>
      <c r="I40" s="48">
        <f t="shared" si="4"/>
        <v>4</v>
      </c>
      <c r="J40" s="15">
        <f t="shared" si="5"/>
        <v>0.6666666667</v>
      </c>
      <c r="K40" s="13">
        <f t="shared" si="6"/>
        <v>0.4444444444</v>
      </c>
      <c r="L40" s="20"/>
    </row>
    <row r="41">
      <c r="E41" s="43" t="s">
        <v>71</v>
      </c>
      <c r="F41" s="13">
        <v>7.0</v>
      </c>
      <c r="G41" s="13">
        <v>10.0</v>
      </c>
      <c r="H41" s="13">
        <v>13.0</v>
      </c>
      <c r="I41" s="48">
        <f t="shared" si="4"/>
        <v>10</v>
      </c>
      <c r="J41" s="15">
        <f t="shared" si="5"/>
        <v>1</v>
      </c>
      <c r="K41" s="13">
        <f t="shared" si="6"/>
        <v>1</v>
      </c>
      <c r="L41" s="20"/>
    </row>
    <row r="42">
      <c r="E42" s="43" t="s">
        <v>72</v>
      </c>
      <c r="F42" s="13">
        <v>5.0</v>
      </c>
      <c r="G42" s="13">
        <v>6.0</v>
      </c>
      <c r="H42" s="14">
        <v>8.0</v>
      </c>
      <c r="I42" s="49">
        <f t="shared" si="4"/>
        <v>6.166666667</v>
      </c>
      <c r="J42" s="15">
        <f t="shared" si="5"/>
        <v>0.5</v>
      </c>
      <c r="K42" s="50">
        <f t="shared" si="6"/>
        <v>0.25</v>
      </c>
      <c r="L42" s="20"/>
    </row>
    <row r="43">
      <c r="E43" s="43" t="s">
        <v>73</v>
      </c>
      <c r="F43" s="13">
        <v>5.0</v>
      </c>
      <c r="G43" s="13">
        <v>6.0</v>
      </c>
      <c r="H43" s="14">
        <v>8.0</v>
      </c>
      <c r="I43" s="49">
        <f t="shared" si="4"/>
        <v>6.166666667</v>
      </c>
      <c r="J43" s="15">
        <f t="shared" si="5"/>
        <v>0.5</v>
      </c>
      <c r="K43" s="50">
        <f t="shared" si="6"/>
        <v>0.25</v>
      </c>
      <c r="L43" s="20"/>
    </row>
    <row r="44">
      <c r="E44" s="43" t="s">
        <v>74</v>
      </c>
      <c r="F44" s="13">
        <v>2.0</v>
      </c>
      <c r="G44" s="13">
        <v>3.0</v>
      </c>
      <c r="H44" s="14">
        <v>5.0</v>
      </c>
      <c r="I44" s="49">
        <f t="shared" si="4"/>
        <v>3.166666667</v>
      </c>
      <c r="J44" s="15">
        <f t="shared" si="5"/>
        <v>0.5</v>
      </c>
      <c r="K44" s="50">
        <f t="shared" si="6"/>
        <v>0.25</v>
      </c>
      <c r="L44" s="20"/>
    </row>
    <row r="45">
      <c r="E45" s="43" t="s">
        <v>75</v>
      </c>
      <c r="F45" s="13">
        <v>2.0</v>
      </c>
      <c r="G45" s="13">
        <v>3.0</v>
      </c>
      <c r="H45" s="14">
        <v>5.0</v>
      </c>
      <c r="I45" s="49">
        <f t="shared" si="4"/>
        <v>3.166666667</v>
      </c>
      <c r="J45" s="15">
        <f t="shared" si="5"/>
        <v>0.5</v>
      </c>
      <c r="K45" s="50">
        <f t="shared" si="6"/>
        <v>0.25</v>
      </c>
      <c r="L45" s="20"/>
    </row>
    <row r="46">
      <c r="E46" s="43" t="s">
        <v>76</v>
      </c>
      <c r="F46" s="13">
        <v>1.0</v>
      </c>
      <c r="G46" s="13">
        <v>2.0</v>
      </c>
      <c r="H46" s="14">
        <v>4.0</v>
      </c>
      <c r="I46" s="49">
        <f t="shared" si="4"/>
        <v>2.166666667</v>
      </c>
      <c r="J46" s="15">
        <f t="shared" si="5"/>
        <v>0.5</v>
      </c>
      <c r="K46" s="50">
        <f t="shared" si="6"/>
        <v>0.25</v>
      </c>
      <c r="L46" s="20"/>
    </row>
    <row r="47">
      <c r="E47" s="43" t="s">
        <v>77</v>
      </c>
      <c r="F47" s="13">
        <v>1.0</v>
      </c>
      <c r="G47" s="13">
        <v>2.0</v>
      </c>
      <c r="H47" s="14">
        <v>4.0</v>
      </c>
      <c r="I47" s="49">
        <f t="shared" si="4"/>
        <v>2.166666667</v>
      </c>
      <c r="J47" s="15">
        <f t="shared" si="5"/>
        <v>0.5</v>
      </c>
      <c r="K47" s="50">
        <f t="shared" si="6"/>
        <v>0.25</v>
      </c>
      <c r="L47" s="20"/>
    </row>
    <row r="48">
      <c r="E48" s="43" t="s">
        <v>78</v>
      </c>
      <c r="F48" s="13">
        <v>10.0</v>
      </c>
      <c r="G48" s="13">
        <v>12.0</v>
      </c>
      <c r="H48" s="14">
        <v>15.0</v>
      </c>
      <c r="I48" s="49">
        <f t="shared" si="4"/>
        <v>12.16666667</v>
      </c>
      <c r="J48" s="15">
        <f t="shared" si="5"/>
        <v>0.8333333333</v>
      </c>
      <c r="K48" s="50">
        <f t="shared" si="6"/>
        <v>0.6944444444</v>
      </c>
      <c r="L48" s="20"/>
    </row>
    <row r="49">
      <c r="E49" s="43" t="s">
        <v>79</v>
      </c>
      <c r="F49" s="13">
        <v>1.0</v>
      </c>
      <c r="G49" s="14">
        <v>2.0</v>
      </c>
      <c r="H49" s="14">
        <v>4.0</v>
      </c>
      <c r="I49" s="49">
        <f t="shared" si="4"/>
        <v>2.166666667</v>
      </c>
      <c r="J49" s="15">
        <f t="shared" si="5"/>
        <v>0.5</v>
      </c>
      <c r="K49" s="50">
        <f t="shared" si="6"/>
        <v>0.25</v>
      </c>
      <c r="L49" s="20"/>
    </row>
    <row r="50">
      <c r="E50" s="43" t="s">
        <v>80</v>
      </c>
      <c r="F50" s="13">
        <v>1.0</v>
      </c>
      <c r="G50" s="13">
        <v>2.0</v>
      </c>
      <c r="H50" s="14">
        <v>5.0</v>
      </c>
      <c r="I50" s="49">
        <f t="shared" si="4"/>
        <v>2.333333333</v>
      </c>
      <c r="J50" s="15">
        <f t="shared" si="5"/>
        <v>0.6666666667</v>
      </c>
      <c r="K50" s="50">
        <f t="shared" si="6"/>
        <v>0.4444444444</v>
      </c>
      <c r="L50" s="20"/>
    </row>
    <row r="51">
      <c r="E51" s="43" t="s">
        <v>81</v>
      </c>
      <c r="F51" s="13">
        <v>1.0</v>
      </c>
      <c r="G51" s="14">
        <v>2.0</v>
      </c>
      <c r="H51" s="14">
        <v>5.0</v>
      </c>
      <c r="I51" s="49">
        <f t="shared" si="4"/>
        <v>2.333333333</v>
      </c>
      <c r="J51" s="15">
        <f t="shared" si="5"/>
        <v>0.6666666667</v>
      </c>
      <c r="K51" s="50">
        <f t="shared" si="6"/>
        <v>0.4444444444</v>
      </c>
      <c r="L51" s="20"/>
    </row>
    <row r="52">
      <c r="E52" s="43" t="s">
        <v>82</v>
      </c>
      <c r="F52" s="13">
        <v>1.0</v>
      </c>
      <c r="G52" s="14">
        <v>2.0</v>
      </c>
      <c r="H52" s="14">
        <v>5.0</v>
      </c>
      <c r="I52" s="49">
        <f t="shared" si="4"/>
        <v>2.333333333</v>
      </c>
      <c r="J52" s="15">
        <f t="shared" si="5"/>
        <v>0.6666666667</v>
      </c>
      <c r="K52" s="50">
        <f t="shared" si="6"/>
        <v>0.4444444444</v>
      </c>
      <c r="L52" s="20"/>
    </row>
    <row r="53">
      <c r="E53" s="43" t="s">
        <v>83</v>
      </c>
      <c r="F53" s="13">
        <v>1.0</v>
      </c>
      <c r="G53" s="13">
        <v>2.0</v>
      </c>
      <c r="H53" s="14">
        <v>5.0</v>
      </c>
      <c r="I53" s="49">
        <f t="shared" si="4"/>
        <v>2.333333333</v>
      </c>
      <c r="J53" s="15">
        <f t="shared" si="5"/>
        <v>0.6666666667</v>
      </c>
      <c r="K53" s="50">
        <f t="shared" si="6"/>
        <v>0.4444444444</v>
      </c>
      <c r="L53" s="20"/>
    </row>
    <row r="54">
      <c r="E54" s="43" t="s">
        <v>84</v>
      </c>
      <c r="F54" s="13">
        <v>1.0</v>
      </c>
      <c r="G54" s="14">
        <v>2.0</v>
      </c>
      <c r="H54" s="14">
        <v>4.0</v>
      </c>
      <c r="I54" s="49">
        <f t="shared" si="4"/>
        <v>2.166666667</v>
      </c>
      <c r="J54" s="15">
        <f t="shared" si="5"/>
        <v>0.5</v>
      </c>
      <c r="K54" s="50">
        <f t="shared" si="6"/>
        <v>0.25</v>
      </c>
      <c r="L54" s="20"/>
    </row>
    <row r="55">
      <c r="E55" s="43" t="s">
        <v>85</v>
      </c>
      <c r="F55" s="13">
        <v>3.0</v>
      </c>
      <c r="G55" s="13">
        <v>4.0</v>
      </c>
      <c r="H55" s="14">
        <v>7.0</v>
      </c>
      <c r="I55" s="49">
        <f t="shared" si="4"/>
        <v>4.333333333</v>
      </c>
      <c r="J55" s="15">
        <f t="shared" si="5"/>
        <v>0.6666666667</v>
      </c>
      <c r="K55" s="50">
        <f t="shared" si="6"/>
        <v>0.4444444444</v>
      </c>
      <c r="L55" s="20"/>
    </row>
    <row r="56">
      <c r="E56" s="43"/>
      <c r="F56" s="13"/>
      <c r="G56" s="13"/>
      <c r="H56" s="14"/>
      <c r="I56" s="49"/>
      <c r="J56" s="15"/>
      <c r="K56" s="50"/>
      <c r="L56" s="20"/>
    </row>
    <row r="57">
      <c r="E57" s="43"/>
      <c r="F57" s="13"/>
      <c r="G57" s="13"/>
      <c r="H57" s="14"/>
      <c r="I57" s="49"/>
      <c r="J57" s="15"/>
      <c r="K57" s="50"/>
      <c r="L57" s="20"/>
    </row>
    <row r="58">
      <c r="E58" s="43" t="s">
        <v>86</v>
      </c>
      <c r="F58" s="13">
        <v>1.0</v>
      </c>
      <c r="G58" s="13">
        <v>2.0</v>
      </c>
      <c r="H58" s="14">
        <v>4.0</v>
      </c>
      <c r="I58" s="49">
        <f t="shared" ref="I58:I70" si="7">(F58+(4*G58)+H58)/6</f>
        <v>2.166666667</v>
      </c>
      <c r="J58" s="15">
        <f t="shared" ref="J58:J70" si="8">(H58-F58)/6</f>
        <v>0.5</v>
      </c>
      <c r="K58" s="50">
        <f t="shared" ref="K58:K70" si="9">J58*J58</f>
        <v>0.25</v>
      </c>
      <c r="L58" s="20"/>
    </row>
    <row r="59">
      <c r="E59" s="43" t="s">
        <v>87</v>
      </c>
      <c r="F59" s="13">
        <v>1.0</v>
      </c>
      <c r="G59" s="13">
        <v>2.0</v>
      </c>
      <c r="H59" s="14">
        <v>4.0</v>
      </c>
      <c r="I59" s="49">
        <f t="shared" si="7"/>
        <v>2.166666667</v>
      </c>
      <c r="J59" s="15">
        <f t="shared" si="8"/>
        <v>0.5</v>
      </c>
      <c r="K59" s="50">
        <f t="shared" si="9"/>
        <v>0.25</v>
      </c>
      <c r="L59" s="20"/>
    </row>
    <row r="60">
      <c r="E60" s="43" t="s">
        <v>88</v>
      </c>
      <c r="F60" s="14">
        <v>42.0</v>
      </c>
      <c r="G60" s="14">
        <v>47.0</v>
      </c>
      <c r="H60" s="14">
        <v>51.0</v>
      </c>
      <c r="I60" s="49">
        <f t="shared" si="7"/>
        <v>46.83333333</v>
      </c>
      <c r="J60" s="15">
        <f t="shared" si="8"/>
        <v>1.5</v>
      </c>
      <c r="K60" s="50">
        <f t="shared" si="9"/>
        <v>2.25</v>
      </c>
      <c r="L60" s="20"/>
    </row>
    <row r="61">
      <c r="E61" s="43" t="s">
        <v>89</v>
      </c>
      <c r="F61" s="13">
        <v>1.0</v>
      </c>
      <c r="G61" s="13">
        <v>2.0</v>
      </c>
      <c r="H61" s="14">
        <v>5.0</v>
      </c>
      <c r="I61" s="49">
        <f t="shared" si="7"/>
        <v>2.333333333</v>
      </c>
      <c r="J61" s="15">
        <f t="shared" si="8"/>
        <v>0.6666666667</v>
      </c>
      <c r="K61" s="50">
        <f t="shared" si="9"/>
        <v>0.4444444444</v>
      </c>
      <c r="L61" s="20"/>
    </row>
    <row r="62">
      <c r="E62" s="43" t="s">
        <v>90</v>
      </c>
      <c r="F62" s="13">
        <v>1.0</v>
      </c>
      <c r="G62" s="13">
        <v>2.0</v>
      </c>
      <c r="H62" s="14">
        <v>5.0</v>
      </c>
      <c r="I62" s="49">
        <f t="shared" si="7"/>
        <v>2.333333333</v>
      </c>
      <c r="J62" s="15">
        <f t="shared" si="8"/>
        <v>0.6666666667</v>
      </c>
      <c r="K62" s="50">
        <f t="shared" si="9"/>
        <v>0.4444444444</v>
      </c>
      <c r="L62" s="20"/>
    </row>
    <row r="63">
      <c r="E63" s="43" t="s">
        <v>91</v>
      </c>
      <c r="F63" s="13">
        <v>5.0</v>
      </c>
      <c r="G63" s="13">
        <v>7.0</v>
      </c>
      <c r="H63" s="13">
        <v>9.0</v>
      </c>
      <c r="I63" s="13">
        <f t="shared" si="7"/>
        <v>7</v>
      </c>
      <c r="J63" s="15">
        <f t="shared" si="8"/>
        <v>0.6666666667</v>
      </c>
      <c r="K63" s="15">
        <f t="shared" si="9"/>
        <v>0.4444444444</v>
      </c>
      <c r="L63" s="20"/>
    </row>
    <row r="64">
      <c r="E64" s="43" t="s">
        <v>92</v>
      </c>
      <c r="F64" s="13">
        <v>5.0</v>
      </c>
      <c r="G64" s="13">
        <v>6.0</v>
      </c>
      <c r="H64" s="14">
        <v>8.0</v>
      </c>
      <c r="I64" s="13">
        <f t="shared" si="7"/>
        <v>6.166666667</v>
      </c>
      <c r="J64" s="15">
        <f t="shared" si="8"/>
        <v>0.5</v>
      </c>
      <c r="K64" s="15">
        <f t="shared" si="9"/>
        <v>0.25</v>
      </c>
      <c r="L64" s="20"/>
    </row>
    <row r="65">
      <c r="E65" s="43" t="s">
        <v>93</v>
      </c>
      <c r="F65" s="13">
        <v>3.0</v>
      </c>
      <c r="G65" s="13">
        <v>4.0</v>
      </c>
      <c r="H65" s="14">
        <v>7.0</v>
      </c>
      <c r="I65" s="13">
        <f t="shared" si="7"/>
        <v>4.333333333</v>
      </c>
      <c r="J65" s="15">
        <f t="shared" si="8"/>
        <v>0.6666666667</v>
      </c>
      <c r="K65" s="15">
        <f t="shared" si="9"/>
        <v>0.4444444444</v>
      </c>
      <c r="L65" s="20"/>
    </row>
    <row r="66">
      <c r="E66" s="51" t="s">
        <v>94</v>
      </c>
      <c r="F66" s="52">
        <v>5.0</v>
      </c>
      <c r="G66" s="52">
        <v>6.0</v>
      </c>
      <c r="H66" s="52">
        <v>7.0</v>
      </c>
      <c r="I66" s="52">
        <f t="shared" si="7"/>
        <v>6</v>
      </c>
      <c r="J66" s="15">
        <f t="shared" si="8"/>
        <v>0.3333333333</v>
      </c>
      <c r="K66" s="53">
        <f t="shared" si="9"/>
        <v>0.1111111111</v>
      </c>
      <c r="L66" s="20"/>
    </row>
    <row r="67">
      <c r="E67" s="43" t="s">
        <v>95</v>
      </c>
      <c r="F67" s="13">
        <v>1.0</v>
      </c>
      <c r="G67" s="13">
        <v>2.0</v>
      </c>
      <c r="H67" s="13">
        <v>3.0</v>
      </c>
      <c r="I67" s="13">
        <f t="shared" si="7"/>
        <v>2</v>
      </c>
      <c r="J67" s="15">
        <f t="shared" si="8"/>
        <v>0.3333333333</v>
      </c>
      <c r="K67" s="15">
        <f t="shared" si="9"/>
        <v>0.1111111111</v>
      </c>
      <c r="L67" s="20"/>
    </row>
    <row r="68">
      <c r="E68" s="43" t="s">
        <v>96</v>
      </c>
      <c r="F68" s="13">
        <v>1.0</v>
      </c>
      <c r="G68" s="13">
        <v>2.0</v>
      </c>
      <c r="H68" s="14">
        <v>5.0</v>
      </c>
      <c r="I68" s="13">
        <f t="shared" si="7"/>
        <v>2.333333333</v>
      </c>
      <c r="J68" s="15">
        <f t="shared" si="8"/>
        <v>0.6666666667</v>
      </c>
      <c r="K68" s="15">
        <f t="shared" si="9"/>
        <v>0.4444444444</v>
      </c>
      <c r="L68" s="20"/>
    </row>
    <row r="69">
      <c r="E69" s="43" t="s">
        <v>97</v>
      </c>
      <c r="F69" s="13">
        <v>3.0</v>
      </c>
      <c r="G69" s="13">
        <v>4.0</v>
      </c>
      <c r="H69" s="14">
        <v>6.0</v>
      </c>
      <c r="I69" s="13">
        <f t="shared" si="7"/>
        <v>4.166666667</v>
      </c>
      <c r="J69" s="15">
        <f t="shared" si="8"/>
        <v>0.5</v>
      </c>
      <c r="K69" s="15">
        <f t="shared" si="9"/>
        <v>0.25</v>
      </c>
      <c r="L69" s="20"/>
    </row>
    <row r="70">
      <c r="E70" s="43" t="s">
        <v>98</v>
      </c>
      <c r="F70" s="13">
        <v>2.0</v>
      </c>
      <c r="G70" s="13">
        <v>3.0</v>
      </c>
      <c r="H70" s="14">
        <v>5.0</v>
      </c>
      <c r="I70" s="13">
        <f t="shared" si="7"/>
        <v>3.166666667</v>
      </c>
      <c r="J70" s="15">
        <f t="shared" si="8"/>
        <v>0.5</v>
      </c>
      <c r="K70" s="15">
        <f t="shared" si="9"/>
        <v>0.25</v>
      </c>
      <c r="L70" s="20"/>
    </row>
    <row r="71">
      <c r="E71" s="43" t="s">
        <v>99</v>
      </c>
      <c r="F71" s="54" t="s">
        <v>100</v>
      </c>
      <c r="L71" s="20"/>
    </row>
    <row r="72">
      <c r="E72" s="43" t="s">
        <v>101</v>
      </c>
      <c r="F72" s="28"/>
      <c r="G72" s="28"/>
      <c r="H72" s="28"/>
      <c r="I72" s="28"/>
      <c r="J72" s="28"/>
      <c r="K72" s="28"/>
      <c r="L72" s="20"/>
    </row>
    <row r="73">
      <c r="E73" s="43" t="s">
        <v>102</v>
      </c>
      <c r="F73" s="13">
        <v>1.0</v>
      </c>
      <c r="G73" s="13">
        <v>2.0</v>
      </c>
      <c r="H73" s="14">
        <v>5.0</v>
      </c>
      <c r="I73" s="52">
        <f t="shared" ref="I73:I74" si="10">(F73+(4*G73)+H73)/6</f>
        <v>2.333333333</v>
      </c>
      <c r="J73" s="15">
        <f t="shared" ref="J73:J74" si="11">(H73-F73)/6</f>
        <v>0.6666666667</v>
      </c>
      <c r="K73" s="15">
        <f t="shared" ref="K73:K74" si="12">J73*J73</f>
        <v>0.4444444444</v>
      </c>
      <c r="L73" s="20"/>
    </row>
    <row r="74">
      <c r="E74" s="43" t="s">
        <v>103</v>
      </c>
      <c r="F74" s="13">
        <v>1.0</v>
      </c>
      <c r="G74" s="13">
        <v>2.0</v>
      </c>
      <c r="H74" s="55">
        <v>5.0</v>
      </c>
      <c r="I74" s="49">
        <f t="shared" si="10"/>
        <v>2.333333333</v>
      </c>
      <c r="J74" s="56">
        <f t="shared" si="11"/>
        <v>0.6666666667</v>
      </c>
      <c r="K74" s="15">
        <f t="shared" si="12"/>
        <v>0.4444444444</v>
      </c>
      <c r="L74" s="57"/>
      <c r="M74" s="58"/>
    </row>
    <row r="75">
      <c r="E75" s="59"/>
      <c r="F75" s="60"/>
      <c r="G75" s="60"/>
      <c r="H75" s="60"/>
      <c r="I75" s="60"/>
      <c r="J75" s="15">
        <f t="shared" ref="J75:K75" si="13">SUM(J2:J5,J7,J24,J27:J70,J73:J74)</f>
        <v>30.16666667</v>
      </c>
      <c r="K75" s="15">
        <f t="shared" si="13"/>
        <v>21.02777778</v>
      </c>
      <c r="L75" s="61">
        <f>(51-47)/(SQRT(K75))</f>
        <v>0.872294837</v>
      </c>
      <c r="M75" s="18" t="s">
        <v>104</v>
      </c>
      <c r="N75" s="18" t="s">
        <v>105</v>
      </c>
    </row>
    <row r="76">
      <c r="E76" s="59"/>
      <c r="F76" s="60"/>
      <c r="G76" s="60"/>
      <c r="H76" s="60"/>
      <c r="I76" s="60"/>
      <c r="J76" s="60"/>
      <c r="K76" s="38"/>
      <c r="L76" s="62"/>
    </row>
    <row r="77">
      <c r="E77" s="59"/>
    </row>
    <row r="78">
      <c r="E78" s="59"/>
    </row>
    <row r="79">
      <c r="E79" s="59"/>
    </row>
    <row r="80">
      <c r="E80" s="59"/>
    </row>
    <row r="81">
      <c r="E81" s="59"/>
    </row>
    <row r="82">
      <c r="E82" s="59"/>
    </row>
    <row r="83">
      <c r="E83" s="59"/>
    </row>
    <row r="84">
      <c r="E84" s="59"/>
    </row>
    <row r="85">
      <c r="E85" s="59"/>
    </row>
    <row r="86">
      <c r="E86" s="59"/>
    </row>
    <row r="87">
      <c r="E87" s="59"/>
    </row>
    <row r="88">
      <c r="E88" s="59"/>
    </row>
    <row r="89">
      <c r="E89" s="59"/>
    </row>
    <row r="90">
      <c r="E90" s="59"/>
    </row>
    <row r="91">
      <c r="E91" s="59"/>
    </row>
    <row r="92">
      <c r="E92" s="59"/>
    </row>
    <row r="93">
      <c r="E93" s="59"/>
    </row>
    <row r="94">
      <c r="E94" s="59"/>
    </row>
    <row r="95">
      <c r="E95" s="59"/>
    </row>
    <row r="96">
      <c r="E96" s="59"/>
    </row>
    <row r="97">
      <c r="E97" s="59"/>
    </row>
    <row r="98">
      <c r="E98" s="59"/>
    </row>
    <row r="99">
      <c r="E99" s="59"/>
    </row>
    <row r="100">
      <c r="E100" s="59"/>
    </row>
    <row r="101">
      <c r="E101" s="59"/>
    </row>
    <row r="102">
      <c r="E102" s="59"/>
    </row>
    <row r="103">
      <c r="E103" s="59"/>
    </row>
    <row r="104">
      <c r="E104" s="59"/>
    </row>
    <row r="105">
      <c r="E105" s="59"/>
    </row>
    <row r="106">
      <c r="E106" s="59"/>
    </row>
    <row r="107">
      <c r="E107" s="59"/>
    </row>
    <row r="108">
      <c r="E108" s="59"/>
    </row>
    <row r="109">
      <c r="E109" s="59"/>
    </row>
    <row r="110">
      <c r="E110" s="59"/>
    </row>
    <row r="111">
      <c r="E111" s="59"/>
    </row>
    <row r="112">
      <c r="E112" s="59"/>
    </row>
    <row r="113">
      <c r="E113" s="59"/>
    </row>
    <row r="114">
      <c r="E114" s="59"/>
    </row>
    <row r="115">
      <c r="E115" s="59"/>
    </row>
    <row r="116">
      <c r="E116" s="59"/>
    </row>
    <row r="117">
      <c r="E117" s="59"/>
    </row>
    <row r="118">
      <c r="E118" s="59"/>
    </row>
    <row r="119">
      <c r="E119" s="59"/>
    </row>
    <row r="120">
      <c r="E120" s="59"/>
    </row>
    <row r="121">
      <c r="E121" s="59"/>
    </row>
    <row r="122">
      <c r="E122" s="59"/>
    </row>
    <row r="123">
      <c r="E123" s="59"/>
    </row>
    <row r="124">
      <c r="E124" s="59"/>
    </row>
    <row r="125">
      <c r="E125" s="59"/>
    </row>
    <row r="126">
      <c r="E126" s="59"/>
    </row>
    <row r="127">
      <c r="E127" s="59"/>
    </row>
    <row r="128">
      <c r="E128" s="59"/>
    </row>
    <row r="129">
      <c r="E129" s="59"/>
    </row>
    <row r="130">
      <c r="E130" s="59"/>
    </row>
    <row r="131">
      <c r="E131" s="59"/>
    </row>
    <row r="132">
      <c r="E132" s="59"/>
    </row>
    <row r="133">
      <c r="E133" s="59"/>
    </row>
    <row r="134">
      <c r="E134" s="59"/>
    </row>
    <row r="135">
      <c r="E135" s="59"/>
    </row>
    <row r="136">
      <c r="E136" s="59"/>
    </row>
    <row r="137">
      <c r="E137" s="59"/>
    </row>
    <row r="138">
      <c r="E138" s="59"/>
    </row>
    <row r="139">
      <c r="E139" s="59"/>
    </row>
    <row r="140">
      <c r="E140" s="59"/>
    </row>
    <row r="141">
      <c r="E141" s="59"/>
    </row>
    <row r="142">
      <c r="E142" s="59"/>
    </row>
    <row r="143">
      <c r="E143" s="59"/>
    </row>
    <row r="144">
      <c r="E144" s="59"/>
    </row>
    <row r="145">
      <c r="E145" s="59"/>
    </row>
    <row r="146">
      <c r="E146" s="59"/>
    </row>
    <row r="147">
      <c r="E147" s="59"/>
    </row>
    <row r="148">
      <c r="E148" s="59"/>
    </row>
    <row r="149">
      <c r="E149" s="59"/>
    </row>
    <row r="150">
      <c r="E150" s="59"/>
    </row>
    <row r="151">
      <c r="E151" s="59"/>
    </row>
    <row r="152">
      <c r="E152" s="59"/>
    </row>
    <row r="153">
      <c r="E153" s="59"/>
    </row>
    <row r="154">
      <c r="E154" s="59"/>
    </row>
    <row r="155">
      <c r="E155" s="59"/>
    </row>
    <row r="156">
      <c r="E156" s="59"/>
    </row>
    <row r="157">
      <c r="E157" s="59"/>
    </row>
    <row r="158">
      <c r="E158" s="59"/>
    </row>
    <row r="159">
      <c r="E159" s="59"/>
    </row>
    <row r="160">
      <c r="E160" s="59"/>
    </row>
    <row r="161">
      <c r="E161" s="59"/>
    </row>
    <row r="162">
      <c r="E162" s="59"/>
    </row>
    <row r="163">
      <c r="E163" s="59"/>
    </row>
    <row r="164">
      <c r="E164" s="59"/>
    </row>
    <row r="165">
      <c r="E165" s="59"/>
    </row>
    <row r="166">
      <c r="E166" s="59"/>
    </row>
    <row r="167">
      <c r="E167" s="59"/>
    </row>
    <row r="168">
      <c r="E168" s="59"/>
    </row>
    <row r="169">
      <c r="E169" s="59"/>
    </row>
    <row r="170">
      <c r="E170" s="59"/>
    </row>
    <row r="171">
      <c r="E171" s="59"/>
    </row>
    <row r="172">
      <c r="E172" s="59"/>
    </row>
    <row r="173">
      <c r="E173" s="59"/>
    </row>
    <row r="174">
      <c r="E174" s="59"/>
    </row>
    <row r="175">
      <c r="E175" s="59"/>
    </row>
    <row r="176">
      <c r="E176" s="59"/>
    </row>
    <row r="177">
      <c r="E177" s="59"/>
    </row>
    <row r="178">
      <c r="E178" s="59"/>
    </row>
    <row r="179">
      <c r="E179" s="59"/>
    </row>
    <row r="180">
      <c r="E180" s="59"/>
    </row>
    <row r="181">
      <c r="E181" s="59"/>
    </row>
    <row r="182">
      <c r="E182" s="59"/>
    </row>
    <row r="183">
      <c r="E183" s="59"/>
    </row>
    <row r="184">
      <c r="E184" s="59"/>
    </row>
    <row r="185">
      <c r="E185" s="59"/>
    </row>
    <row r="186">
      <c r="E186" s="59"/>
    </row>
    <row r="187">
      <c r="E187" s="59"/>
    </row>
    <row r="188">
      <c r="E188" s="59"/>
    </row>
    <row r="189">
      <c r="E189" s="59"/>
    </row>
    <row r="190">
      <c r="E190" s="59"/>
    </row>
    <row r="191">
      <c r="E191" s="59"/>
    </row>
    <row r="192">
      <c r="E192" s="59"/>
    </row>
    <row r="193">
      <c r="E193" s="59"/>
    </row>
    <row r="194">
      <c r="E194" s="59"/>
    </row>
    <row r="195">
      <c r="E195" s="59"/>
    </row>
    <row r="196">
      <c r="E196" s="59"/>
    </row>
    <row r="197">
      <c r="E197" s="59"/>
    </row>
    <row r="198">
      <c r="E198" s="59"/>
    </row>
    <row r="199">
      <c r="E199" s="59"/>
    </row>
    <row r="200">
      <c r="E200" s="59"/>
    </row>
    <row r="201">
      <c r="E201" s="59"/>
    </row>
    <row r="202">
      <c r="E202" s="59"/>
    </row>
    <row r="203">
      <c r="E203" s="59"/>
    </row>
    <row r="204">
      <c r="E204" s="59"/>
    </row>
    <row r="205">
      <c r="E205" s="59"/>
    </row>
    <row r="206">
      <c r="E206" s="59"/>
    </row>
    <row r="207">
      <c r="E207" s="59"/>
    </row>
    <row r="208">
      <c r="E208" s="59"/>
    </row>
    <row r="209">
      <c r="E209" s="59"/>
    </row>
    <row r="210">
      <c r="E210" s="59"/>
    </row>
    <row r="211">
      <c r="E211" s="59"/>
    </row>
    <row r="212">
      <c r="E212" s="59"/>
    </row>
    <row r="213">
      <c r="E213" s="59"/>
    </row>
    <row r="214">
      <c r="E214" s="59"/>
    </row>
    <row r="215">
      <c r="E215" s="59"/>
    </row>
    <row r="216">
      <c r="E216" s="59"/>
    </row>
    <row r="217">
      <c r="E217" s="59"/>
    </row>
    <row r="218">
      <c r="E218" s="59"/>
    </row>
    <row r="219">
      <c r="E219" s="59"/>
    </row>
    <row r="220">
      <c r="E220" s="59"/>
    </row>
    <row r="221">
      <c r="E221" s="59"/>
    </row>
    <row r="222">
      <c r="E222" s="59"/>
    </row>
    <row r="223">
      <c r="E223" s="59"/>
    </row>
    <row r="224">
      <c r="E224" s="59"/>
    </row>
    <row r="225">
      <c r="E225" s="59"/>
    </row>
    <row r="226">
      <c r="E226" s="59"/>
    </row>
    <row r="227">
      <c r="E227" s="59"/>
    </row>
    <row r="228">
      <c r="E228" s="59"/>
    </row>
    <row r="229">
      <c r="E229" s="59"/>
    </row>
    <row r="230">
      <c r="E230" s="59"/>
    </row>
    <row r="231">
      <c r="E231" s="59"/>
    </row>
    <row r="232">
      <c r="E232" s="59"/>
    </row>
    <row r="233">
      <c r="E233" s="59"/>
    </row>
    <row r="234">
      <c r="E234" s="59"/>
    </row>
    <row r="235">
      <c r="E235" s="59"/>
    </row>
    <row r="236">
      <c r="E236" s="59"/>
    </row>
    <row r="237">
      <c r="E237" s="59"/>
    </row>
    <row r="238">
      <c r="E238" s="59"/>
    </row>
    <row r="239">
      <c r="E239" s="59"/>
    </row>
    <row r="240">
      <c r="E240" s="59"/>
    </row>
    <row r="241">
      <c r="E241" s="59"/>
    </row>
    <row r="242">
      <c r="E242" s="59"/>
    </row>
    <row r="243">
      <c r="E243" s="59"/>
    </row>
    <row r="244">
      <c r="E244" s="59"/>
    </row>
    <row r="245">
      <c r="E245" s="59"/>
    </row>
    <row r="246">
      <c r="E246" s="59"/>
    </row>
    <row r="247">
      <c r="E247" s="59"/>
    </row>
    <row r="248">
      <c r="E248" s="59"/>
    </row>
    <row r="249">
      <c r="E249" s="59"/>
    </row>
    <row r="250">
      <c r="E250" s="59"/>
    </row>
    <row r="251">
      <c r="E251" s="59"/>
    </row>
    <row r="252">
      <c r="E252" s="59"/>
    </row>
    <row r="253">
      <c r="E253" s="59"/>
    </row>
    <row r="254">
      <c r="E254" s="59"/>
    </row>
    <row r="255">
      <c r="E255" s="59"/>
    </row>
    <row r="256">
      <c r="E256" s="59"/>
    </row>
    <row r="257">
      <c r="E257" s="59"/>
    </row>
    <row r="258">
      <c r="E258" s="59"/>
    </row>
    <row r="259">
      <c r="E259" s="59"/>
    </row>
    <row r="260">
      <c r="E260" s="59"/>
    </row>
    <row r="261">
      <c r="E261" s="59"/>
    </row>
    <row r="262">
      <c r="E262" s="59"/>
    </row>
    <row r="263">
      <c r="E263" s="59"/>
    </row>
    <row r="264">
      <c r="E264" s="59"/>
    </row>
    <row r="265">
      <c r="E265" s="59"/>
    </row>
    <row r="266">
      <c r="E266" s="59"/>
    </row>
    <row r="267">
      <c r="E267" s="59"/>
    </row>
    <row r="268">
      <c r="E268" s="59"/>
    </row>
    <row r="269">
      <c r="E269" s="59"/>
    </row>
    <row r="270">
      <c r="E270" s="59"/>
    </row>
    <row r="271">
      <c r="E271" s="59"/>
    </row>
    <row r="272">
      <c r="E272" s="59"/>
    </row>
    <row r="273">
      <c r="E273" s="59"/>
    </row>
    <row r="274">
      <c r="E274" s="59"/>
    </row>
    <row r="275">
      <c r="E275" s="59"/>
    </row>
    <row r="276">
      <c r="E276" s="59"/>
    </row>
    <row r="277">
      <c r="E277" s="59"/>
    </row>
    <row r="278">
      <c r="E278" s="59"/>
    </row>
    <row r="279">
      <c r="E279" s="59"/>
    </row>
    <row r="280">
      <c r="E280" s="59"/>
    </row>
    <row r="281">
      <c r="E281" s="59"/>
    </row>
    <row r="282">
      <c r="E282" s="59"/>
    </row>
    <row r="283">
      <c r="E283" s="59"/>
    </row>
    <row r="284">
      <c r="E284" s="59"/>
    </row>
    <row r="285">
      <c r="E285" s="59"/>
    </row>
    <row r="286">
      <c r="E286" s="59"/>
    </row>
    <row r="287">
      <c r="E287" s="59"/>
    </row>
    <row r="288">
      <c r="E288" s="59"/>
    </row>
    <row r="289">
      <c r="E289" s="59"/>
    </row>
    <row r="290">
      <c r="E290" s="59"/>
    </row>
    <row r="291">
      <c r="E291" s="59"/>
    </row>
    <row r="292">
      <c r="E292" s="59"/>
    </row>
    <row r="293">
      <c r="E293" s="59"/>
    </row>
    <row r="294">
      <c r="E294" s="59"/>
    </row>
    <row r="295">
      <c r="E295" s="59"/>
    </row>
    <row r="296">
      <c r="E296" s="59"/>
    </row>
    <row r="297">
      <c r="E297" s="59"/>
    </row>
    <row r="298">
      <c r="E298" s="59"/>
    </row>
    <row r="299">
      <c r="E299" s="59"/>
    </row>
    <row r="300">
      <c r="E300" s="59"/>
    </row>
    <row r="301">
      <c r="E301" s="59"/>
    </row>
    <row r="302">
      <c r="E302" s="59"/>
    </row>
    <row r="303">
      <c r="E303" s="59"/>
    </row>
    <row r="304">
      <c r="E304" s="59"/>
    </row>
    <row r="305">
      <c r="E305" s="59"/>
    </row>
    <row r="306">
      <c r="E306" s="59"/>
    </row>
    <row r="307">
      <c r="E307" s="59"/>
    </row>
    <row r="308">
      <c r="E308" s="59"/>
    </row>
    <row r="309">
      <c r="E309" s="59"/>
    </row>
    <row r="310">
      <c r="E310" s="59"/>
    </row>
    <row r="311">
      <c r="E311" s="59"/>
    </row>
    <row r="312">
      <c r="E312" s="59"/>
    </row>
    <row r="313">
      <c r="E313" s="59"/>
    </row>
    <row r="314">
      <c r="E314" s="59"/>
    </row>
    <row r="315">
      <c r="E315" s="59"/>
    </row>
    <row r="316">
      <c r="E316" s="59"/>
    </row>
    <row r="317">
      <c r="E317" s="59"/>
    </row>
    <row r="318">
      <c r="E318" s="59"/>
    </row>
    <row r="319">
      <c r="E319" s="59"/>
    </row>
    <row r="320">
      <c r="E320" s="59"/>
    </row>
    <row r="321">
      <c r="E321" s="59"/>
    </row>
    <row r="322">
      <c r="E322" s="59"/>
    </row>
    <row r="323">
      <c r="E323" s="59"/>
    </row>
    <row r="324">
      <c r="E324" s="59"/>
    </row>
    <row r="325">
      <c r="E325" s="59"/>
    </row>
    <row r="326">
      <c r="E326" s="59"/>
    </row>
    <row r="327">
      <c r="E327" s="59"/>
    </row>
    <row r="328">
      <c r="E328" s="59"/>
    </row>
    <row r="329">
      <c r="E329" s="59"/>
    </row>
    <row r="330">
      <c r="E330" s="59"/>
    </row>
    <row r="331">
      <c r="E331" s="59"/>
    </row>
    <row r="332">
      <c r="E332" s="59"/>
    </row>
    <row r="333">
      <c r="E333" s="59"/>
    </row>
    <row r="334">
      <c r="E334" s="59"/>
    </row>
    <row r="335">
      <c r="E335" s="59"/>
    </row>
    <row r="336">
      <c r="E336" s="59"/>
    </row>
    <row r="337">
      <c r="E337" s="59"/>
    </row>
    <row r="338">
      <c r="E338" s="59"/>
    </row>
    <row r="339">
      <c r="E339" s="59"/>
    </row>
    <row r="340">
      <c r="E340" s="59"/>
    </row>
    <row r="341">
      <c r="E341" s="59"/>
    </row>
    <row r="342">
      <c r="E342" s="59"/>
    </row>
    <row r="343">
      <c r="E343" s="59"/>
    </row>
    <row r="344">
      <c r="E344" s="59"/>
    </row>
    <row r="345">
      <c r="E345" s="59"/>
    </row>
    <row r="346">
      <c r="E346" s="59"/>
    </row>
    <row r="347">
      <c r="E347" s="59"/>
    </row>
    <row r="348">
      <c r="E348" s="59"/>
    </row>
    <row r="349">
      <c r="E349" s="59"/>
    </row>
    <row r="350">
      <c r="E350" s="59"/>
    </row>
    <row r="351">
      <c r="E351" s="59"/>
    </row>
    <row r="352">
      <c r="E352" s="59"/>
    </row>
    <row r="353">
      <c r="E353" s="59"/>
    </row>
    <row r="354">
      <c r="E354" s="59"/>
    </row>
    <row r="355">
      <c r="E355" s="59"/>
    </row>
    <row r="356">
      <c r="E356" s="59"/>
    </row>
    <row r="357">
      <c r="E357" s="59"/>
    </row>
    <row r="358">
      <c r="E358" s="59"/>
    </row>
    <row r="359">
      <c r="E359" s="59"/>
    </row>
    <row r="360">
      <c r="E360" s="59"/>
    </row>
    <row r="361">
      <c r="E361" s="59"/>
    </row>
    <row r="362">
      <c r="E362" s="59"/>
    </row>
    <row r="363">
      <c r="E363" s="59"/>
    </row>
    <row r="364">
      <c r="E364" s="59"/>
    </row>
    <row r="365">
      <c r="E365" s="59"/>
    </row>
    <row r="366">
      <c r="E366" s="59"/>
    </row>
    <row r="367">
      <c r="E367" s="59"/>
    </row>
    <row r="368">
      <c r="E368" s="59"/>
    </row>
    <row r="369">
      <c r="E369" s="59"/>
    </row>
    <row r="370">
      <c r="E370" s="59"/>
    </row>
    <row r="371">
      <c r="E371" s="59"/>
    </row>
    <row r="372">
      <c r="E372" s="59"/>
    </row>
    <row r="373">
      <c r="E373" s="59"/>
    </row>
    <row r="374">
      <c r="E374" s="59"/>
    </row>
    <row r="375">
      <c r="E375" s="59"/>
    </row>
    <row r="376">
      <c r="E376" s="59"/>
    </row>
    <row r="377">
      <c r="E377" s="59"/>
    </row>
    <row r="378">
      <c r="E378" s="59"/>
    </row>
    <row r="379">
      <c r="E379" s="59"/>
    </row>
    <row r="380">
      <c r="E380" s="59"/>
    </row>
    <row r="381">
      <c r="E381" s="59"/>
    </row>
    <row r="382">
      <c r="E382" s="59"/>
    </row>
    <row r="383">
      <c r="E383" s="59"/>
    </row>
    <row r="384">
      <c r="E384" s="59"/>
    </row>
    <row r="385">
      <c r="E385" s="59"/>
    </row>
    <row r="386">
      <c r="E386" s="59"/>
    </row>
    <row r="387">
      <c r="E387" s="59"/>
    </row>
    <row r="388">
      <c r="E388" s="59"/>
    </row>
    <row r="389">
      <c r="E389" s="59"/>
    </row>
    <row r="390">
      <c r="E390" s="59"/>
    </row>
    <row r="391">
      <c r="E391" s="59"/>
    </row>
    <row r="392">
      <c r="E392" s="59"/>
    </row>
    <row r="393">
      <c r="E393" s="59"/>
    </row>
    <row r="394">
      <c r="E394" s="59"/>
    </row>
    <row r="395">
      <c r="E395" s="59"/>
    </row>
    <row r="396">
      <c r="E396" s="59"/>
    </row>
    <row r="397">
      <c r="E397" s="59"/>
    </row>
    <row r="398">
      <c r="E398" s="59"/>
    </row>
    <row r="399">
      <c r="E399" s="59"/>
    </row>
    <row r="400">
      <c r="E400" s="59"/>
    </row>
    <row r="401">
      <c r="E401" s="59"/>
    </row>
    <row r="402">
      <c r="E402" s="59"/>
    </row>
    <row r="403">
      <c r="E403" s="59"/>
    </row>
    <row r="404">
      <c r="E404" s="59"/>
    </row>
    <row r="405">
      <c r="E405" s="59"/>
    </row>
    <row r="406">
      <c r="E406" s="59"/>
    </row>
    <row r="407">
      <c r="E407" s="59"/>
    </row>
    <row r="408">
      <c r="E408" s="59"/>
    </row>
    <row r="409">
      <c r="E409" s="59"/>
    </row>
    <row r="410">
      <c r="E410" s="59"/>
    </row>
    <row r="411">
      <c r="E411" s="59"/>
    </row>
    <row r="412">
      <c r="E412" s="59"/>
    </row>
    <row r="413">
      <c r="E413" s="59"/>
    </row>
    <row r="414">
      <c r="E414" s="59"/>
    </row>
    <row r="415">
      <c r="E415" s="59"/>
    </row>
    <row r="416">
      <c r="E416" s="59"/>
    </row>
    <row r="417">
      <c r="E417" s="59"/>
    </row>
    <row r="418">
      <c r="E418" s="59"/>
    </row>
    <row r="419">
      <c r="E419" s="59"/>
    </row>
    <row r="420">
      <c r="E420" s="59"/>
    </row>
    <row r="421">
      <c r="E421" s="59"/>
    </row>
    <row r="422">
      <c r="E422" s="59"/>
    </row>
    <row r="423">
      <c r="E423" s="59"/>
    </row>
    <row r="424">
      <c r="E424" s="59"/>
    </row>
    <row r="425">
      <c r="E425" s="59"/>
    </row>
    <row r="426">
      <c r="E426" s="59"/>
    </row>
    <row r="427">
      <c r="E427" s="59"/>
    </row>
    <row r="428">
      <c r="E428" s="59"/>
    </row>
    <row r="429">
      <c r="E429" s="59"/>
    </row>
    <row r="430">
      <c r="E430" s="59"/>
    </row>
    <row r="431">
      <c r="E431" s="59"/>
    </row>
    <row r="432">
      <c r="E432" s="59"/>
    </row>
    <row r="433">
      <c r="E433" s="59"/>
    </row>
    <row r="434">
      <c r="E434" s="59"/>
    </row>
    <row r="435">
      <c r="E435" s="59"/>
    </row>
    <row r="436">
      <c r="E436" s="59"/>
    </row>
    <row r="437">
      <c r="E437" s="59"/>
    </row>
    <row r="438">
      <c r="E438" s="59"/>
    </row>
    <row r="439">
      <c r="E439" s="59"/>
    </row>
    <row r="440">
      <c r="E440" s="59"/>
    </row>
    <row r="441">
      <c r="E441" s="59"/>
    </row>
    <row r="442">
      <c r="E442" s="59"/>
    </row>
    <row r="443">
      <c r="E443" s="59"/>
    </row>
    <row r="444">
      <c r="E444" s="59"/>
    </row>
    <row r="445">
      <c r="E445" s="59"/>
    </row>
    <row r="446">
      <c r="E446" s="59"/>
    </row>
    <row r="447">
      <c r="E447" s="59"/>
    </row>
    <row r="448">
      <c r="E448" s="59"/>
    </row>
    <row r="449">
      <c r="E449" s="59"/>
    </row>
    <row r="450">
      <c r="E450" s="59"/>
    </row>
    <row r="451">
      <c r="E451" s="59"/>
    </row>
    <row r="452">
      <c r="E452" s="59"/>
    </row>
    <row r="453">
      <c r="E453" s="59"/>
    </row>
    <row r="454">
      <c r="E454" s="59"/>
    </row>
    <row r="455">
      <c r="E455" s="59"/>
    </row>
    <row r="456">
      <c r="E456" s="59"/>
    </row>
    <row r="457">
      <c r="E457" s="59"/>
    </row>
    <row r="458">
      <c r="E458" s="59"/>
    </row>
    <row r="459">
      <c r="E459" s="59"/>
    </row>
    <row r="460">
      <c r="E460" s="59"/>
    </row>
    <row r="461">
      <c r="E461" s="59"/>
    </row>
    <row r="462">
      <c r="E462" s="59"/>
    </row>
    <row r="463">
      <c r="E463" s="59"/>
    </row>
    <row r="464">
      <c r="E464" s="59"/>
    </row>
    <row r="465">
      <c r="E465" s="59"/>
    </row>
    <row r="466">
      <c r="E466" s="59"/>
    </row>
    <row r="467">
      <c r="E467" s="59"/>
    </row>
    <row r="468">
      <c r="E468" s="59"/>
    </row>
    <row r="469">
      <c r="E469" s="59"/>
    </row>
    <row r="470">
      <c r="E470" s="59"/>
    </row>
    <row r="471">
      <c r="E471" s="59"/>
    </row>
    <row r="472">
      <c r="E472" s="59"/>
    </row>
    <row r="473">
      <c r="E473" s="59"/>
    </row>
    <row r="474">
      <c r="E474" s="59"/>
    </row>
    <row r="475">
      <c r="E475" s="59"/>
    </row>
    <row r="476">
      <c r="E476" s="59"/>
    </row>
    <row r="477">
      <c r="E477" s="59"/>
    </row>
    <row r="478">
      <c r="E478" s="59"/>
    </row>
    <row r="479">
      <c r="E479" s="59"/>
    </row>
    <row r="480">
      <c r="E480" s="59"/>
    </row>
    <row r="481">
      <c r="E481" s="59"/>
    </row>
    <row r="482">
      <c r="E482" s="59"/>
    </row>
    <row r="483">
      <c r="E483" s="59"/>
    </row>
    <row r="484">
      <c r="E484" s="59"/>
    </row>
    <row r="485">
      <c r="E485" s="59"/>
    </row>
    <row r="486">
      <c r="E486" s="59"/>
    </row>
    <row r="487">
      <c r="E487" s="59"/>
    </row>
    <row r="488">
      <c r="E488" s="59"/>
    </row>
    <row r="489">
      <c r="E489" s="59"/>
    </row>
    <row r="490">
      <c r="E490" s="59"/>
    </row>
    <row r="491">
      <c r="E491" s="59"/>
    </row>
    <row r="492">
      <c r="E492" s="59"/>
    </row>
    <row r="493">
      <c r="E493" s="59"/>
    </row>
    <row r="494">
      <c r="E494" s="59"/>
    </row>
    <row r="495">
      <c r="E495" s="59"/>
    </row>
    <row r="496">
      <c r="E496" s="59"/>
    </row>
    <row r="497">
      <c r="E497" s="59"/>
    </row>
    <row r="498">
      <c r="E498" s="59"/>
    </row>
    <row r="499">
      <c r="E499" s="59"/>
    </row>
    <row r="500">
      <c r="E500" s="59"/>
    </row>
    <row r="501">
      <c r="E501" s="59"/>
    </row>
    <row r="502">
      <c r="E502" s="59"/>
    </row>
    <row r="503">
      <c r="E503" s="59"/>
    </row>
    <row r="504">
      <c r="E504" s="59"/>
    </row>
    <row r="505">
      <c r="E505" s="59"/>
    </row>
    <row r="506">
      <c r="E506" s="59"/>
    </row>
    <row r="507">
      <c r="E507" s="59"/>
    </row>
    <row r="508">
      <c r="E508" s="59"/>
    </row>
    <row r="509">
      <c r="E509" s="59"/>
    </row>
    <row r="510">
      <c r="E510" s="59"/>
    </row>
    <row r="511">
      <c r="E511" s="59"/>
    </row>
    <row r="512">
      <c r="E512" s="59"/>
    </row>
    <row r="513">
      <c r="E513" s="59"/>
    </row>
    <row r="514">
      <c r="E514" s="59"/>
    </row>
    <row r="515">
      <c r="E515" s="59"/>
    </row>
    <row r="516">
      <c r="E516" s="59"/>
    </row>
    <row r="517">
      <c r="E517" s="59"/>
    </row>
    <row r="518">
      <c r="E518" s="59"/>
    </row>
    <row r="519">
      <c r="E519" s="59"/>
    </row>
    <row r="520">
      <c r="E520" s="59"/>
    </row>
    <row r="521">
      <c r="E521" s="59"/>
    </row>
    <row r="522">
      <c r="E522" s="59"/>
    </row>
    <row r="523">
      <c r="E523" s="59"/>
    </row>
    <row r="524">
      <c r="E524" s="59"/>
    </row>
    <row r="525">
      <c r="E525" s="59"/>
    </row>
    <row r="526">
      <c r="E526" s="59"/>
    </row>
    <row r="527">
      <c r="E527" s="59"/>
    </row>
    <row r="528">
      <c r="E528" s="59"/>
    </row>
    <row r="529">
      <c r="E529" s="59"/>
    </row>
    <row r="530">
      <c r="E530" s="59"/>
    </row>
    <row r="531">
      <c r="E531" s="59"/>
    </row>
    <row r="532">
      <c r="E532" s="59"/>
    </row>
    <row r="533">
      <c r="E533" s="59"/>
    </row>
    <row r="534">
      <c r="E534" s="59"/>
    </row>
    <row r="535">
      <c r="E535" s="59"/>
    </row>
    <row r="536">
      <c r="E536" s="59"/>
    </row>
    <row r="537">
      <c r="E537" s="59"/>
    </row>
    <row r="538">
      <c r="E538" s="59"/>
    </row>
    <row r="539">
      <c r="E539" s="59"/>
    </row>
    <row r="540">
      <c r="E540" s="59"/>
    </row>
    <row r="541">
      <c r="E541" s="59"/>
    </row>
    <row r="542">
      <c r="E542" s="59"/>
    </row>
    <row r="543">
      <c r="E543" s="59"/>
    </row>
    <row r="544">
      <c r="E544" s="59"/>
    </row>
    <row r="545">
      <c r="E545" s="59"/>
    </row>
    <row r="546">
      <c r="E546" s="59"/>
    </row>
    <row r="547">
      <c r="E547" s="59"/>
    </row>
    <row r="548">
      <c r="E548" s="59"/>
    </row>
    <row r="549">
      <c r="E549" s="59"/>
    </row>
    <row r="550">
      <c r="E550" s="59"/>
    </row>
    <row r="551">
      <c r="E551" s="59"/>
    </row>
    <row r="552">
      <c r="E552" s="59"/>
    </row>
    <row r="553">
      <c r="E553" s="59"/>
    </row>
    <row r="554">
      <c r="E554" s="59"/>
    </row>
    <row r="555">
      <c r="E555" s="59"/>
    </row>
    <row r="556">
      <c r="E556" s="59"/>
    </row>
    <row r="557">
      <c r="E557" s="59"/>
    </row>
    <row r="558">
      <c r="E558" s="59"/>
    </row>
    <row r="559">
      <c r="E559" s="59"/>
    </row>
    <row r="560">
      <c r="E560" s="59"/>
    </row>
    <row r="561">
      <c r="E561" s="59"/>
    </row>
    <row r="562">
      <c r="E562" s="59"/>
    </row>
    <row r="563">
      <c r="E563" s="59"/>
    </row>
    <row r="564">
      <c r="E564" s="59"/>
    </row>
    <row r="565">
      <c r="E565" s="59"/>
    </row>
    <row r="566">
      <c r="E566" s="59"/>
    </row>
    <row r="567">
      <c r="E567" s="59"/>
    </row>
    <row r="568">
      <c r="E568" s="59"/>
    </row>
    <row r="569">
      <c r="E569" s="59"/>
    </row>
    <row r="570">
      <c r="E570" s="59"/>
    </row>
    <row r="571">
      <c r="E571" s="59"/>
    </row>
    <row r="572">
      <c r="E572" s="59"/>
    </row>
    <row r="573">
      <c r="E573" s="59"/>
    </row>
    <row r="574">
      <c r="E574" s="59"/>
    </row>
    <row r="575">
      <c r="E575" s="59"/>
    </row>
    <row r="576">
      <c r="E576" s="59"/>
    </row>
    <row r="577">
      <c r="E577" s="59"/>
    </row>
    <row r="578">
      <c r="E578" s="59"/>
    </row>
    <row r="579">
      <c r="E579" s="59"/>
    </row>
    <row r="580">
      <c r="E580" s="59"/>
    </row>
    <row r="581">
      <c r="E581" s="59"/>
    </row>
    <row r="582">
      <c r="E582" s="59"/>
    </row>
    <row r="583">
      <c r="E583" s="59"/>
    </row>
    <row r="584">
      <c r="E584" s="59"/>
    </row>
    <row r="585">
      <c r="E585" s="59"/>
    </row>
    <row r="586">
      <c r="E586" s="59"/>
    </row>
    <row r="587">
      <c r="E587" s="59"/>
    </row>
    <row r="588">
      <c r="E588" s="59"/>
    </row>
    <row r="589">
      <c r="E589" s="59"/>
    </row>
    <row r="590">
      <c r="E590" s="59"/>
    </row>
    <row r="591">
      <c r="E591" s="59"/>
    </row>
    <row r="592">
      <c r="E592" s="59"/>
    </row>
    <row r="593">
      <c r="E593" s="59"/>
    </row>
    <row r="594">
      <c r="E594" s="59"/>
    </row>
    <row r="595">
      <c r="E595" s="59"/>
    </row>
    <row r="596">
      <c r="E596" s="59"/>
    </row>
    <row r="597">
      <c r="E597" s="59"/>
    </row>
    <row r="598">
      <c r="E598" s="59"/>
    </row>
    <row r="599">
      <c r="E599" s="59"/>
    </row>
    <row r="600">
      <c r="E600" s="59"/>
    </row>
    <row r="601">
      <c r="E601" s="59"/>
    </row>
    <row r="602">
      <c r="E602" s="59"/>
    </row>
    <row r="603">
      <c r="E603" s="59"/>
    </row>
    <row r="604">
      <c r="E604" s="59"/>
    </row>
    <row r="605">
      <c r="E605" s="59"/>
    </row>
    <row r="606">
      <c r="E606" s="59"/>
    </row>
    <row r="607">
      <c r="E607" s="59"/>
    </row>
    <row r="608">
      <c r="E608" s="59"/>
    </row>
    <row r="609">
      <c r="E609" s="59"/>
    </row>
    <row r="610">
      <c r="E610" s="59"/>
    </row>
    <row r="611">
      <c r="E611" s="59"/>
    </row>
    <row r="612">
      <c r="E612" s="59"/>
    </row>
    <row r="613">
      <c r="E613" s="59"/>
    </row>
    <row r="614">
      <c r="E614" s="59"/>
    </row>
    <row r="615">
      <c r="E615" s="59"/>
    </row>
    <row r="616">
      <c r="E616" s="59"/>
    </row>
    <row r="617">
      <c r="E617" s="59"/>
    </row>
    <row r="618">
      <c r="E618" s="59"/>
    </row>
    <row r="619">
      <c r="E619" s="59"/>
    </row>
    <row r="620">
      <c r="E620" s="59"/>
    </row>
    <row r="621">
      <c r="E621" s="59"/>
    </row>
    <row r="622">
      <c r="E622" s="59"/>
    </row>
    <row r="623">
      <c r="E623" s="59"/>
    </row>
    <row r="624">
      <c r="E624" s="59"/>
    </row>
    <row r="625">
      <c r="E625" s="59"/>
    </row>
    <row r="626">
      <c r="E626" s="59"/>
    </row>
    <row r="627">
      <c r="E627" s="59"/>
    </row>
    <row r="628">
      <c r="E628" s="59"/>
    </row>
    <row r="629">
      <c r="E629" s="59"/>
    </row>
    <row r="630">
      <c r="E630" s="59"/>
    </row>
    <row r="631">
      <c r="E631" s="59"/>
    </row>
    <row r="632">
      <c r="E632" s="59"/>
    </row>
    <row r="633">
      <c r="E633" s="59"/>
    </row>
    <row r="634">
      <c r="E634" s="59"/>
    </row>
    <row r="635">
      <c r="E635" s="59"/>
    </row>
    <row r="636">
      <c r="E636" s="59"/>
    </row>
    <row r="637">
      <c r="E637" s="59"/>
    </row>
    <row r="638">
      <c r="E638" s="59"/>
    </row>
    <row r="639">
      <c r="E639" s="59"/>
    </row>
    <row r="640">
      <c r="E640" s="59"/>
    </row>
    <row r="641">
      <c r="E641" s="59"/>
    </row>
    <row r="642">
      <c r="E642" s="59"/>
    </row>
    <row r="643">
      <c r="E643" s="59"/>
    </row>
    <row r="644">
      <c r="E644" s="59"/>
    </row>
    <row r="645">
      <c r="E645" s="59"/>
    </row>
    <row r="646">
      <c r="E646" s="59"/>
    </row>
    <row r="647">
      <c r="E647" s="59"/>
    </row>
    <row r="648">
      <c r="E648" s="59"/>
    </row>
    <row r="649">
      <c r="E649" s="59"/>
    </row>
    <row r="650">
      <c r="E650" s="59"/>
    </row>
    <row r="651">
      <c r="E651" s="59"/>
    </row>
    <row r="652">
      <c r="E652" s="59"/>
    </row>
    <row r="653">
      <c r="E653" s="59"/>
    </row>
    <row r="654">
      <c r="E654" s="59"/>
    </row>
    <row r="655">
      <c r="E655" s="59"/>
    </row>
    <row r="656">
      <c r="E656" s="59"/>
    </row>
    <row r="657">
      <c r="E657" s="59"/>
    </row>
    <row r="658">
      <c r="E658" s="59"/>
    </row>
    <row r="659">
      <c r="E659" s="59"/>
    </row>
    <row r="660">
      <c r="E660" s="59"/>
    </row>
    <row r="661">
      <c r="E661" s="59"/>
    </row>
    <row r="662">
      <c r="E662" s="59"/>
    </row>
    <row r="663">
      <c r="E663" s="59"/>
    </row>
    <row r="664">
      <c r="E664" s="59"/>
    </row>
    <row r="665">
      <c r="E665" s="59"/>
    </row>
    <row r="666">
      <c r="E666" s="59"/>
    </row>
    <row r="667">
      <c r="E667" s="59"/>
    </row>
    <row r="668">
      <c r="E668" s="59"/>
    </row>
    <row r="669">
      <c r="E669" s="59"/>
    </row>
    <row r="670">
      <c r="E670" s="59"/>
    </row>
    <row r="671">
      <c r="E671" s="59"/>
    </row>
    <row r="672">
      <c r="E672" s="59"/>
    </row>
    <row r="673">
      <c r="E673" s="59"/>
    </row>
    <row r="674">
      <c r="E674" s="59"/>
    </row>
    <row r="675">
      <c r="E675" s="59"/>
    </row>
    <row r="676">
      <c r="E676" s="59"/>
    </row>
    <row r="677">
      <c r="E677" s="59"/>
    </row>
    <row r="678">
      <c r="E678" s="59"/>
    </row>
    <row r="679">
      <c r="E679" s="59"/>
    </row>
    <row r="680">
      <c r="E680" s="59"/>
    </row>
    <row r="681">
      <c r="E681" s="59"/>
    </row>
    <row r="682">
      <c r="E682" s="59"/>
    </row>
    <row r="683">
      <c r="E683" s="59"/>
    </row>
    <row r="684">
      <c r="E684" s="59"/>
    </row>
    <row r="685">
      <c r="E685" s="59"/>
    </row>
    <row r="686">
      <c r="E686" s="59"/>
    </row>
    <row r="687">
      <c r="E687" s="59"/>
    </row>
    <row r="688">
      <c r="E688" s="59"/>
    </row>
    <row r="689">
      <c r="E689" s="59"/>
    </row>
    <row r="690">
      <c r="E690" s="59"/>
    </row>
    <row r="691">
      <c r="E691" s="59"/>
    </row>
    <row r="692">
      <c r="E692" s="59"/>
    </row>
    <row r="693">
      <c r="E693" s="59"/>
    </row>
    <row r="694">
      <c r="E694" s="59"/>
    </row>
    <row r="695">
      <c r="E695" s="59"/>
    </row>
    <row r="696">
      <c r="E696" s="59"/>
    </row>
    <row r="697">
      <c r="E697" s="59"/>
    </row>
    <row r="698">
      <c r="E698" s="59"/>
    </row>
    <row r="699">
      <c r="E699" s="59"/>
    </row>
    <row r="700">
      <c r="E700" s="59"/>
    </row>
    <row r="701">
      <c r="E701" s="59"/>
    </row>
    <row r="702">
      <c r="E702" s="59"/>
    </row>
    <row r="703">
      <c r="E703" s="59"/>
    </row>
    <row r="704">
      <c r="E704" s="59"/>
    </row>
    <row r="705">
      <c r="E705" s="59"/>
    </row>
    <row r="706">
      <c r="E706" s="59"/>
    </row>
    <row r="707">
      <c r="E707" s="59"/>
    </row>
    <row r="708">
      <c r="E708" s="59"/>
    </row>
    <row r="709">
      <c r="E709" s="59"/>
    </row>
    <row r="710">
      <c r="E710" s="59"/>
    </row>
    <row r="711">
      <c r="E711" s="59"/>
    </row>
    <row r="712">
      <c r="E712" s="59"/>
    </row>
    <row r="713">
      <c r="E713" s="59"/>
    </row>
    <row r="714">
      <c r="E714" s="59"/>
    </row>
    <row r="715">
      <c r="E715" s="59"/>
    </row>
    <row r="716">
      <c r="E716" s="59"/>
    </row>
    <row r="717">
      <c r="E717" s="59"/>
    </row>
    <row r="718">
      <c r="E718" s="59"/>
    </row>
    <row r="719">
      <c r="E719" s="59"/>
    </row>
    <row r="720">
      <c r="E720" s="59"/>
    </row>
    <row r="721">
      <c r="E721" s="59"/>
    </row>
    <row r="722">
      <c r="E722" s="59"/>
    </row>
    <row r="723">
      <c r="E723" s="59"/>
    </row>
    <row r="724">
      <c r="E724" s="59"/>
    </row>
    <row r="725">
      <c r="E725" s="59"/>
    </row>
    <row r="726">
      <c r="E726" s="59"/>
    </row>
    <row r="727">
      <c r="E727" s="59"/>
    </row>
    <row r="728">
      <c r="E728" s="59"/>
    </row>
    <row r="729">
      <c r="E729" s="59"/>
    </row>
    <row r="730">
      <c r="E730" s="59"/>
    </row>
    <row r="731">
      <c r="E731" s="59"/>
    </row>
    <row r="732">
      <c r="E732" s="59"/>
    </row>
    <row r="733">
      <c r="E733" s="59"/>
    </row>
    <row r="734">
      <c r="E734" s="59"/>
    </row>
    <row r="735">
      <c r="E735" s="59"/>
    </row>
    <row r="736">
      <c r="E736" s="59"/>
    </row>
    <row r="737">
      <c r="E737" s="59"/>
    </row>
    <row r="738">
      <c r="E738" s="59"/>
    </row>
    <row r="739">
      <c r="E739" s="59"/>
    </row>
    <row r="740">
      <c r="E740" s="59"/>
    </row>
    <row r="741">
      <c r="E741" s="59"/>
    </row>
    <row r="742">
      <c r="E742" s="59"/>
    </row>
    <row r="743">
      <c r="E743" s="59"/>
    </row>
    <row r="744">
      <c r="E744" s="59"/>
    </row>
    <row r="745">
      <c r="E745" s="59"/>
    </row>
    <row r="746">
      <c r="E746" s="59"/>
    </row>
    <row r="747">
      <c r="E747" s="59"/>
    </row>
    <row r="748">
      <c r="E748" s="59"/>
    </row>
    <row r="749">
      <c r="E749" s="59"/>
    </row>
    <row r="750">
      <c r="E750" s="59"/>
    </row>
    <row r="751">
      <c r="E751" s="59"/>
    </row>
    <row r="752">
      <c r="E752" s="59"/>
    </row>
    <row r="753">
      <c r="E753" s="59"/>
    </row>
    <row r="754">
      <c r="E754" s="59"/>
    </row>
    <row r="755">
      <c r="E755" s="59"/>
    </row>
    <row r="756">
      <c r="E756" s="59"/>
    </row>
    <row r="757">
      <c r="E757" s="59"/>
    </row>
    <row r="758">
      <c r="E758" s="59"/>
    </row>
    <row r="759">
      <c r="E759" s="59"/>
    </row>
    <row r="760">
      <c r="E760" s="59"/>
    </row>
    <row r="761">
      <c r="E761" s="59"/>
    </row>
    <row r="762">
      <c r="E762" s="59"/>
    </row>
    <row r="763">
      <c r="E763" s="59"/>
    </row>
    <row r="764">
      <c r="E764" s="59"/>
    </row>
    <row r="765">
      <c r="E765" s="59"/>
    </row>
    <row r="766">
      <c r="E766" s="59"/>
    </row>
    <row r="767">
      <c r="E767" s="59"/>
    </row>
    <row r="768">
      <c r="E768" s="59"/>
    </row>
    <row r="769">
      <c r="E769" s="59"/>
    </row>
    <row r="770">
      <c r="E770" s="59"/>
    </row>
    <row r="771">
      <c r="E771" s="59"/>
    </row>
    <row r="772">
      <c r="E772" s="59"/>
    </row>
    <row r="773">
      <c r="E773" s="59"/>
    </row>
    <row r="774">
      <c r="E774" s="59"/>
    </row>
    <row r="775">
      <c r="E775" s="59"/>
    </row>
    <row r="776">
      <c r="E776" s="59"/>
    </row>
    <row r="777">
      <c r="E777" s="59"/>
    </row>
    <row r="778">
      <c r="E778" s="59"/>
    </row>
    <row r="779">
      <c r="E779" s="59"/>
    </row>
    <row r="780">
      <c r="E780" s="59"/>
    </row>
    <row r="781">
      <c r="E781" s="59"/>
    </row>
    <row r="782">
      <c r="E782" s="59"/>
    </row>
    <row r="783">
      <c r="E783" s="59"/>
    </row>
    <row r="784">
      <c r="E784" s="59"/>
    </row>
    <row r="785">
      <c r="E785" s="59"/>
    </row>
    <row r="786">
      <c r="E786" s="59"/>
    </row>
    <row r="787">
      <c r="E787" s="59"/>
    </row>
    <row r="788">
      <c r="E788" s="59"/>
    </row>
    <row r="789">
      <c r="E789" s="59"/>
    </row>
    <row r="790">
      <c r="E790" s="59"/>
    </row>
    <row r="791">
      <c r="E791" s="59"/>
    </row>
    <row r="792">
      <c r="E792" s="59"/>
    </row>
    <row r="793">
      <c r="E793" s="59"/>
    </row>
    <row r="794">
      <c r="E794" s="59"/>
    </row>
    <row r="795">
      <c r="E795" s="59"/>
    </row>
    <row r="796">
      <c r="E796" s="59"/>
    </row>
    <row r="797">
      <c r="E797" s="59"/>
    </row>
    <row r="798">
      <c r="E798" s="59"/>
    </row>
    <row r="799">
      <c r="E799" s="59"/>
    </row>
    <row r="800">
      <c r="E800" s="59"/>
    </row>
    <row r="801">
      <c r="E801" s="59"/>
    </row>
    <row r="802">
      <c r="E802" s="59"/>
    </row>
    <row r="803">
      <c r="E803" s="59"/>
    </row>
    <row r="804">
      <c r="E804" s="59"/>
    </row>
    <row r="805">
      <c r="E805" s="59"/>
    </row>
    <row r="806">
      <c r="E806" s="59"/>
    </row>
    <row r="807">
      <c r="E807" s="59"/>
    </row>
    <row r="808">
      <c r="E808" s="59"/>
    </row>
    <row r="809">
      <c r="E809" s="59"/>
    </row>
    <row r="810">
      <c r="E810" s="59"/>
    </row>
    <row r="811">
      <c r="E811" s="59"/>
    </row>
    <row r="812">
      <c r="E812" s="59"/>
    </row>
    <row r="813">
      <c r="E813" s="59"/>
    </row>
    <row r="814">
      <c r="E814" s="59"/>
    </row>
    <row r="815">
      <c r="E815" s="59"/>
    </row>
    <row r="816">
      <c r="E816" s="59"/>
    </row>
    <row r="817">
      <c r="E817" s="59"/>
    </row>
    <row r="818">
      <c r="E818" s="59"/>
    </row>
    <row r="819">
      <c r="E819" s="59"/>
    </row>
    <row r="820">
      <c r="E820" s="59"/>
    </row>
    <row r="821">
      <c r="E821" s="59"/>
    </row>
    <row r="822">
      <c r="E822" s="59"/>
    </row>
    <row r="823">
      <c r="E823" s="59"/>
    </row>
    <row r="824">
      <c r="E824" s="59"/>
    </row>
    <row r="825">
      <c r="E825" s="59"/>
    </row>
    <row r="826">
      <c r="E826" s="59"/>
    </row>
    <row r="827">
      <c r="E827" s="59"/>
    </row>
    <row r="828">
      <c r="E828" s="59"/>
    </row>
    <row r="829">
      <c r="E829" s="59"/>
    </row>
    <row r="830">
      <c r="E830" s="59"/>
    </row>
    <row r="831">
      <c r="E831" s="59"/>
    </row>
    <row r="832">
      <c r="E832" s="59"/>
    </row>
    <row r="833">
      <c r="E833" s="59"/>
    </row>
    <row r="834">
      <c r="E834" s="59"/>
    </row>
    <row r="835">
      <c r="E835" s="59"/>
    </row>
    <row r="836">
      <c r="E836" s="59"/>
    </row>
    <row r="837">
      <c r="E837" s="59"/>
    </row>
    <row r="838">
      <c r="E838" s="59"/>
    </row>
    <row r="839">
      <c r="E839" s="59"/>
    </row>
    <row r="840">
      <c r="E840" s="59"/>
    </row>
    <row r="841">
      <c r="E841" s="59"/>
    </row>
    <row r="842">
      <c r="E842" s="59"/>
    </row>
    <row r="843">
      <c r="E843" s="59"/>
    </row>
    <row r="844">
      <c r="E844" s="59"/>
    </row>
    <row r="845">
      <c r="E845" s="59"/>
    </row>
    <row r="846">
      <c r="E846" s="59"/>
    </row>
    <row r="847">
      <c r="E847" s="59"/>
    </row>
    <row r="848">
      <c r="E848" s="59"/>
    </row>
    <row r="849">
      <c r="E849" s="59"/>
    </row>
    <row r="850">
      <c r="E850" s="59"/>
    </row>
    <row r="851">
      <c r="E851" s="59"/>
    </row>
    <row r="852">
      <c r="E852" s="59"/>
    </row>
    <row r="853">
      <c r="E853" s="59"/>
    </row>
    <row r="854">
      <c r="E854" s="59"/>
    </row>
    <row r="855">
      <c r="E855" s="59"/>
    </row>
    <row r="856">
      <c r="E856" s="59"/>
    </row>
    <row r="857">
      <c r="E857" s="59"/>
    </row>
    <row r="858">
      <c r="E858" s="59"/>
    </row>
    <row r="859">
      <c r="E859" s="59"/>
    </row>
    <row r="860">
      <c r="E860" s="59"/>
    </row>
    <row r="861">
      <c r="E861" s="59"/>
    </row>
    <row r="862">
      <c r="E862" s="59"/>
    </row>
    <row r="863">
      <c r="E863" s="59"/>
    </row>
    <row r="864">
      <c r="E864" s="59"/>
    </row>
    <row r="865">
      <c r="E865" s="59"/>
    </row>
    <row r="866">
      <c r="E866" s="59"/>
    </row>
    <row r="867">
      <c r="E867" s="59"/>
    </row>
    <row r="868">
      <c r="E868" s="59"/>
    </row>
    <row r="869">
      <c r="E869" s="59"/>
    </row>
    <row r="870">
      <c r="E870" s="59"/>
    </row>
    <row r="871">
      <c r="E871" s="59"/>
    </row>
    <row r="872">
      <c r="E872" s="59"/>
    </row>
    <row r="873">
      <c r="E873" s="59"/>
    </row>
    <row r="874">
      <c r="E874" s="59"/>
    </row>
    <row r="875">
      <c r="E875" s="59"/>
    </row>
    <row r="876">
      <c r="E876" s="59"/>
    </row>
    <row r="877">
      <c r="E877" s="59"/>
    </row>
    <row r="878">
      <c r="E878" s="59"/>
    </row>
    <row r="879">
      <c r="E879" s="59"/>
    </row>
    <row r="880">
      <c r="E880" s="59"/>
    </row>
    <row r="881">
      <c r="E881" s="59"/>
    </row>
    <row r="882">
      <c r="E882" s="59"/>
    </row>
    <row r="883">
      <c r="E883" s="59"/>
    </row>
    <row r="884">
      <c r="E884" s="59"/>
    </row>
    <row r="885">
      <c r="E885" s="59"/>
    </row>
    <row r="886">
      <c r="E886" s="59"/>
    </row>
    <row r="887">
      <c r="E887" s="59"/>
    </row>
    <row r="888">
      <c r="E888" s="59"/>
    </row>
    <row r="889">
      <c r="E889" s="59"/>
    </row>
    <row r="890">
      <c r="E890" s="59"/>
    </row>
    <row r="891">
      <c r="E891" s="59"/>
    </row>
    <row r="892">
      <c r="E892" s="59"/>
    </row>
    <row r="893">
      <c r="E893" s="59"/>
    </row>
    <row r="894">
      <c r="E894" s="59"/>
    </row>
    <row r="895">
      <c r="E895" s="59"/>
    </row>
    <row r="896">
      <c r="E896" s="59"/>
    </row>
    <row r="897">
      <c r="E897" s="59"/>
    </row>
    <row r="898">
      <c r="E898" s="59"/>
    </row>
    <row r="899">
      <c r="E899" s="59"/>
    </row>
    <row r="900">
      <c r="E900" s="59"/>
    </row>
    <row r="901">
      <c r="E901" s="59"/>
    </row>
    <row r="902">
      <c r="E902" s="59"/>
    </row>
    <row r="903">
      <c r="E903" s="59"/>
    </row>
    <row r="904">
      <c r="E904" s="59"/>
    </row>
    <row r="905">
      <c r="E905" s="59"/>
    </row>
    <row r="906">
      <c r="E906" s="59"/>
    </row>
    <row r="907">
      <c r="E907" s="59"/>
    </row>
    <row r="908">
      <c r="E908" s="59"/>
    </row>
    <row r="909">
      <c r="E909" s="59"/>
    </row>
    <row r="910">
      <c r="E910" s="59"/>
    </row>
    <row r="911">
      <c r="E911" s="59"/>
    </row>
    <row r="912">
      <c r="E912" s="59"/>
    </row>
    <row r="913">
      <c r="E913" s="59"/>
    </row>
    <row r="914">
      <c r="E914" s="59"/>
    </row>
    <row r="915">
      <c r="E915" s="59"/>
    </row>
    <row r="916">
      <c r="E916" s="59"/>
    </row>
    <row r="917">
      <c r="E917" s="59"/>
    </row>
    <row r="918">
      <c r="E918" s="59"/>
    </row>
    <row r="919">
      <c r="E919" s="59"/>
    </row>
    <row r="920">
      <c r="E920" s="59"/>
    </row>
    <row r="921">
      <c r="E921" s="59"/>
    </row>
    <row r="922">
      <c r="E922" s="59"/>
    </row>
    <row r="923">
      <c r="E923" s="59"/>
    </row>
    <row r="924">
      <c r="E924" s="59"/>
    </row>
    <row r="925">
      <c r="E925" s="59"/>
    </row>
    <row r="926">
      <c r="E926" s="59"/>
    </row>
    <row r="927">
      <c r="E927" s="59"/>
    </row>
    <row r="928">
      <c r="E928" s="59"/>
    </row>
    <row r="929">
      <c r="E929" s="59"/>
    </row>
    <row r="930">
      <c r="E930" s="59"/>
    </row>
    <row r="931">
      <c r="E931" s="59"/>
    </row>
    <row r="932">
      <c r="E932" s="59"/>
    </row>
    <row r="933">
      <c r="E933" s="59"/>
    </row>
    <row r="934">
      <c r="E934" s="59"/>
    </row>
    <row r="935">
      <c r="E935" s="59"/>
    </row>
    <row r="936">
      <c r="E936" s="59"/>
    </row>
    <row r="937">
      <c r="E937" s="59"/>
    </row>
    <row r="938">
      <c r="E938" s="59"/>
    </row>
    <row r="939">
      <c r="E939" s="59"/>
    </row>
    <row r="940">
      <c r="E940" s="59"/>
    </row>
    <row r="941">
      <c r="E941" s="59"/>
    </row>
    <row r="942">
      <c r="E942" s="59"/>
    </row>
    <row r="943">
      <c r="E943" s="59"/>
    </row>
    <row r="944">
      <c r="E944" s="59"/>
    </row>
    <row r="945">
      <c r="E945" s="59"/>
    </row>
    <row r="946">
      <c r="E946" s="59"/>
    </row>
    <row r="947">
      <c r="E947" s="59"/>
    </row>
    <row r="948">
      <c r="E948" s="59"/>
    </row>
    <row r="949">
      <c r="E949" s="59"/>
    </row>
    <row r="950">
      <c r="E950" s="59"/>
    </row>
    <row r="951">
      <c r="E951" s="59"/>
    </row>
    <row r="952">
      <c r="E952" s="59"/>
    </row>
    <row r="953">
      <c r="E953" s="59"/>
    </row>
    <row r="954">
      <c r="E954" s="59"/>
    </row>
    <row r="955">
      <c r="E955" s="59"/>
    </row>
    <row r="956">
      <c r="E956" s="59"/>
    </row>
    <row r="957">
      <c r="E957" s="59"/>
    </row>
    <row r="958">
      <c r="E958" s="59"/>
    </row>
    <row r="959">
      <c r="E959" s="59"/>
    </row>
    <row r="960">
      <c r="E960" s="59"/>
    </row>
    <row r="961">
      <c r="E961" s="59"/>
    </row>
    <row r="962">
      <c r="E962" s="59"/>
    </row>
    <row r="963">
      <c r="E963" s="59"/>
    </row>
    <row r="964">
      <c r="E964" s="59"/>
    </row>
    <row r="965">
      <c r="E965" s="59"/>
    </row>
    <row r="966">
      <c r="E966" s="59"/>
    </row>
    <row r="967">
      <c r="E967" s="59"/>
    </row>
    <row r="968">
      <c r="E968" s="59"/>
    </row>
    <row r="969">
      <c r="E969" s="59"/>
    </row>
    <row r="970">
      <c r="E970" s="59"/>
    </row>
    <row r="971">
      <c r="E971" s="59"/>
    </row>
    <row r="972">
      <c r="E972" s="59"/>
    </row>
    <row r="973">
      <c r="E973" s="59"/>
    </row>
    <row r="974">
      <c r="E974" s="59"/>
    </row>
    <row r="975">
      <c r="E975" s="59"/>
    </row>
    <row r="976">
      <c r="E976" s="59"/>
    </row>
    <row r="977">
      <c r="E977" s="59"/>
    </row>
    <row r="978">
      <c r="E978" s="59"/>
    </row>
    <row r="979">
      <c r="E979" s="59"/>
    </row>
    <row r="980">
      <c r="E980" s="59"/>
    </row>
    <row r="981">
      <c r="E981" s="59"/>
    </row>
    <row r="982">
      <c r="E982" s="59"/>
    </row>
    <row r="983">
      <c r="E983" s="59"/>
    </row>
    <row r="984">
      <c r="E984" s="59"/>
    </row>
    <row r="985">
      <c r="E985" s="59"/>
    </row>
    <row r="986">
      <c r="E986" s="59"/>
    </row>
    <row r="987">
      <c r="E987" s="59"/>
    </row>
    <row r="988">
      <c r="E988" s="59"/>
    </row>
    <row r="989">
      <c r="E989" s="59"/>
    </row>
    <row r="990">
      <c r="E990" s="59"/>
    </row>
    <row r="991">
      <c r="E991" s="59"/>
    </row>
    <row r="992">
      <c r="E992" s="59"/>
    </row>
    <row r="993">
      <c r="E993" s="59"/>
    </row>
    <row r="994">
      <c r="E994" s="59"/>
    </row>
    <row r="995">
      <c r="E995" s="59"/>
    </row>
    <row r="996">
      <c r="E996" s="59"/>
    </row>
    <row r="997">
      <c r="E997" s="59"/>
    </row>
    <row r="998">
      <c r="E998" s="59"/>
    </row>
    <row r="999">
      <c r="E999" s="59"/>
    </row>
    <row r="1000">
      <c r="E1000" s="59"/>
    </row>
  </sheetData>
  <mergeCells count="8">
    <mergeCell ref="A1:C1"/>
    <mergeCell ref="L2:L74"/>
    <mergeCell ref="E6:I6"/>
    <mergeCell ref="A8:C8"/>
    <mergeCell ref="F8:I23"/>
    <mergeCell ref="A15:B15"/>
    <mergeCell ref="F25:I26"/>
    <mergeCell ref="F71:K72"/>
  </mergeCells>
  <drawing r:id="rId1"/>
</worksheet>
</file>