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13" documentId="14_{9FB46C38-886B-4E41-83EE-20CFA5BEEA49}" xr6:coauthVersionLast="47" xr6:coauthVersionMax="47" xr10:uidLastSave="{18E43D01-927C-43C2-818C-3012674B7DED}"/>
  <bookViews>
    <workbookView xWindow="-120" yWindow="-120" windowWidth="29040" windowHeight="15840" tabRatio="415" xr2:uid="{00000000-000D-0000-FFFF-FFFF00000000}"/>
  </bookViews>
  <sheets>
    <sheet name="about" sheetId="12" r:id="rId1"/>
    <sheet name="plan | ENABLE + EMPOWER" sheetId="18" r:id="rId2"/>
    <sheet name="people" sheetId="25" r:id="rId3"/>
  </sheets>
  <definedNames>
    <definedName name="Name">Table2[Name]</definedName>
    <definedName name="_xlnm.Print_Titles" localSheetId="1">'plan | ENABLE + EMPOWER'!$6:$9</definedName>
    <definedName name="Project_Start" localSheetId="1">'plan | ENABLE + EMPOWER'!$C$6</definedName>
    <definedName name="Project_Start">#REF!</definedName>
    <definedName name="Scrolling_Increment" localSheetId="1">'plan | ENABLE + EMPOWER'!$C$7</definedName>
    <definedName name="Scrolling_Increment">#REF!</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18" l="1" a="1"/>
  <c r="C6" i="18" s="1"/>
  <c r="K7" i="18" s="1"/>
  <c r="K6" i="18" s="1"/>
  <c r="L33" i="18" l="1"/>
  <c r="L25" i="18"/>
  <c r="L31" i="18"/>
  <c r="L14" i="18"/>
  <c r="L9" i="18"/>
  <c r="L34" i="18"/>
  <c r="L38" i="18"/>
  <c r="L11" i="18"/>
  <c r="L40" i="18"/>
  <c r="L7" i="18"/>
  <c r="L13" i="18"/>
  <c r="L21" i="18"/>
  <c r="L20" i="18"/>
  <c r="L30" i="18"/>
  <c r="L42" i="18"/>
  <c r="L12" i="18"/>
  <c r="L15" i="18"/>
  <c r="L41" i="18"/>
  <c r="L37" i="18"/>
  <c r="L18" i="18"/>
  <c r="L39" i="18"/>
  <c r="L32" i="18"/>
  <c r="M42" i="18" l="1"/>
  <c r="M14" i="18"/>
  <c r="M15" i="18"/>
  <c r="M20" i="18"/>
  <c r="M32" i="18"/>
  <c r="M11" i="18"/>
  <c r="M7" i="18"/>
  <c r="M21" i="18"/>
  <c r="M39" i="18"/>
  <c r="M40" i="18"/>
  <c r="M12" i="18"/>
  <c r="M25" i="18"/>
  <c r="M31" i="18"/>
  <c r="M41" i="18"/>
  <c r="M13" i="18"/>
  <c r="M33" i="18"/>
  <c r="M37" i="18"/>
  <c r="M9" i="18"/>
  <c r="M30" i="18"/>
  <c r="M18" i="18"/>
  <c r="M34" i="18"/>
  <c r="M38" i="18"/>
  <c r="N42" i="18" l="1"/>
  <c r="N33" i="18"/>
  <c r="N11" i="18"/>
  <c r="N12" i="18"/>
  <c r="N39" i="18"/>
  <c r="N25" i="18"/>
  <c r="N21" i="18"/>
  <c r="N40" i="18"/>
  <c r="N20" i="18"/>
  <c r="N31" i="18"/>
  <c r="N9" i="18"/>
  <c r="N32" i="18"/>
  <c r="N34" i="18"/>
  <c r="N13" i="18"/>
  <c r="N14" i="18"/>
  <c r="N37" i="18"/>
  <c r="N41" i="18"/>
  <c r="N15" i="18"/>
  <c r="N7" i="18"/>
  <c r="N18" i="18"/>
  <c r="N30" i="18"/>
  <c r="N38" i="18"/>
  <c r="O38" i="18" l="1"/>
  <c r="O21" i="18"/>
  <c r="O18" i="18"/>
  <c r="O30" i="18"/>
  <c r="O9" i="18"/>
  <c r="O41" i="18"/>
  <c r="O7" i="18"/>
  <c r="O11" i="18"/>
  <c r="O37" i="18"/>
  <c r="O34" i="18"/>
  <c r="O42" i="18"/>
  <c r="O13" i="18"/>
  <c r="O25" i="18"/>
  <c r="O20" i="18"/>
  <c r="O32" i="18"/>
  <c r="O33" i="18"/>
  <c r="O39" i="18"/>
  <c r="O14" i="18"/>
  <c r="O12" i="18"/>
  <c r="O31" i="18"/>
  <c r="O15" i="18"/>
  <c r="O40" i="18"/>
  <c r="P40" i="18" l="1"/>
  <c r="P42" i="18"/>
  <c r="P25" i="18"/>
  <c r="P12" i="18"/>
  <c r="P37" i="18"/>
  <c r="P13" i="18"/>
  <c r="P38" i="18"/>
  <c r="P11" i="18"/>
  <c r="P20" i="18"/>
  <c r="P32" i="18"/>
  <c r="P21" i="18"/>
  <c r="P31" i="18"/>
  <c r="P39" i="18"/>
  <c r="P15" i="18"/>
  <c r="P30" i="18"/>
  <c r="P14" i="18"/>
  <c r="P41" i="18"/>
  <c r="P33" i="18"/>
  <c r="P7" i="18"/>
  <c r="P9" i="18"/>
  <c r="P18" i="18"/>
  <c r="P34" i="18"/>
  <c r="Q25" i="18" l="1"/>
  <c r="Q12" i="18"/>
  <c r="Q38" i="18"/>
  <c r="Q14" i="18"/>
  <c r="Q32" i="18"/>
  <c r="Q33" i="18"/>
  <c r="Q41" i="18"/>
  <c r="Q9" i="18"/>
  <c r="Q15" i="18"/>
  <c r="Q34" i="18"/>
  <c r="Q42" i="18"/>
  <c r="Q11" i="18"/>
  <c r="Q21" i="18"/>
  <c r="Q30" i="18"/>
  <c r="Q31" i="18"/>
  <c r="Q39" i="18"/>
  <c r="Q7" i="18"/>
  <c r="Q13" i="18"/>
  <c r="Q18" i="18"/>
  <c r="Q20" i="18"/>
  <c r="Q37" i="18"/>
  <c r="Q40" i="18"/>
  <c r="R41" i="18" l="1"/>
  <c r="R13" i="18"/>
  <c r="R30" i="18"/>
  <c r="R7" i="18"/>
  <c r="R38" i="18"/>
  <c r="R42" i="18"/>
  <c r="R25" i="18"/>
  <c r="R9" i="18"/>
  <c r="R21" i="18"/>
  <c r="R32" i="18"/>
  <c r="R34" i="18"/>
  <c r="R39" i="18"/>
  <c r="R11" i="18"/>
  <c r="R15" i="18"/>
  <c r="R33" i="18"/>
  <c r="R31" i="18"/>
  <c r="R40" i="18"/>
  <c r="R12" i="18"/>
  <c r="R20" i="18"/>
  <c r="R14" i="18"/>
  <c r="R18" i="18"/>
  <c r="R37" i="18"/>
  <c r="S42" i="18" l="1"/>
  <c r="S14" i="18"/>
  <c r="S25" i="18"/>
  <c r="S13" i="18"/>
  <c r="S33" i="18"/>
  <c r="S7" i="18"/>
  <c r="S38" i="18"/>
  <c r="S39" i="18"/>
  <c r="S32" i="18"/>
  <c r="S15" i="18"/>
  <c r="S40" i="18"/>
  <c r="S37" i="18"/>
  <c r="S12" i="18"/>
  <c r="S9" i="18"/>
  <c r="S20" i="18"/>
  <c r="S21" i="18"/>
  <c r="S30" i="18"/>
  <c r="S41" i="18"/>
  <c r="R6" i="18"/>
  <c r="S18" i="18"/>
  <c r="S11" i="18"/>
  <c r="S31" i="18"/>
  <c r="S34" i="18"/>
  <c r="T21" i="18" l="1"/>
  <c r="T30" i="18"/>
  <c r="T31" i="18"/>
  <c r="T39" i="18"/>
  <c r="T25" i="18"/>
  <c r="T33" i="18"/>
  <c r="T15" i="18"/>
  <c r="T42" i="18"/>
  <c r="T38" i="18"/>
  <c r="T13" i="18"/>
  <c r="T14" i="18"/>
  <c r="T32" i="18"/>
  <c r="T7" i="18"/>
  <c r="T9" i="18"/>
  <c r="T20" i="18"/>
  <c r="T40" i="18"/>
  <c r="T41" i="18"/>
  <c r="T12" i="18"/>
  <c r="T11" i="18"/>
  <c r="T18" i="18"/>
  <c r="T34" i="18"/>
  <c r="T37" i="18"/>
  <c r="U15" i="18" l="1"/>
  <c r="U37" i="18"/>
  <c r="U11" i="18"/>
  <c r="U31" i="18"/>
  <c r="U12" i="18"/>
  <c r="U25" i="18"/>
  <c r="U40" i="18"/>
  <c r="U30" i="18"/>
  <c r="U20" i="18"/>
  <c r="U41" i="18"/>
  <c r="U14" i="18"/>
  <c r="U13" i="18"/>
  <c r="U21" i="18"/>
  <c r="U34" i="18"/>
  <c r="U38" i="18"/>
  <c r="U42" i="18"/>
  <c r="U33" i="18"/>
  <c r="U9" i="18"/>
  <c r="U7" i="18"/>
  <c r="U18" i="18"/>
  <c r="U39" i="18"/>
  <c r="U32" i="18"/>
  <c r="V7" i="18" l="1"/>
  <c r="V25" i="18"/>
  <c r="V12" i="18"/>
  <c r="V33" i="18"/>
  <c r="V20" i="18"/>
  <c r="V32" i="18"/>
  <c r="V31" i="18"/>
  <c r="V9" i="18"/>
  <c r="V21" i="18"/>
  <c r="V40" i="18"/>
  <c r="V39" i="18"/>
  <c r="V34" i="18"/>
  <c r="V11" i="18"/>
  <c r="V14" i="18"/>
  <c r="V37" i="18"/>
  <c r="V41" i="18"/>
  <c r="V15" i="18"/>
  <c r="V13" i="18"/>
  <c r="V18" i="18"/>
  <c r="V30" i="18"/>
  <c r="V38" i="18"/>
  <c r="V42" i="18"/>
  <c r="W41" i="18" l="1"/>
  <c r="W20" i="18"/>
  <c r="W33" i="18"/>
  <c r="W14" i="18"/>
  <c r="W25" i="18"/>
  <c r="W39" i="18"/>
  <c r="W32" i="18"/>
  <c r="W11" i="18"/>
  <c r="W21" i="18"/>
  <c r="W42" i="18"/>
  <c r="W7" i="18"/>
  <c r="W37" i="18"/>
  <c r="W30" i="18"/>
  <c r="W13" i="18"/>
  <c r="W12" i="18"/>
  <c r="W18" i="18"/>
  <c r="W38" i="18"/>
  <c r="W34" i="18"/>
  <c r="W9" i="18"/>
  <c r="W31" i="18"/>
  <c r="W15" i="18"/>
  <c r="W40" i="18"/>
  <c r="X41" i="18" l="1"/>
  <c r="X14" i="18"/>
  <c r="X12" i="18"/>
  <c r="X38" i="18"/>
  <c r="X9" i="18"/>
  <c r="X32" i="18"/>
  <c r="X13" i="18"/>
  <c r="X30" i="18"/>
  <c r="X40" i="18"/>
  <c r="X39" i="18"/>
  <c r="X11" i="18"/>
  <c r="X15" i="18"/>
  <c r="X18" i="18"/>
  <c r="X20" i="18"/>
  <c r="X34" i="18"/>
  <c r="X42" i="18"/>
  <c r="X33" i="18"/>
  <c r="X7" i="18"/>
  <c r="X21" i="18"/>
  <c r="X25" i="18"/>
  <c r="X31" i="18"/>
  <c r="X37" i="18"/>
  <c r="Y41" i="18" l="1"/>
  <c r="Y34" i="18"/>
  <c r="Y12" i="18"/>
  <c r="Y32" i="18"/>
  <c r="Y21" i="18"/>
  <c r="Y42" i="18"/>
  <c r="Y9" i="18"/>
  <c r="Y14" i="18"/>
  <c r="Y33" i="18"/>
  <c r="Y30" i="18"/>
  <c r="Y31" i="18"/>
  <c r="Y39" i="18"/>
  <c r="Y11" i="18"/>
  <c r="Y18" i="18"/>
  <c r="Y13" i="18"/>
  <c r="Y37" i="18"/>
  <c r="Y40" i="18"/>
  <c r="Y7" i="18"/>
  <c r="Y15" i="18"/>
  <c r="Y25" i="18"/>
  <c r="Y20" i="18"/>
  <c r="Y38" i="18"/>
  <c r="Z20" i="18" l="1"/>
  <c r="Z31" i="18"/>
  <c r="Z18" i="18"/>
  <c r="Z37" i="18"/>
  <c r="Z15" i="18"/>
  <c r="Z33" i="18"/>
  <c r="Z41" i="18"/>
  <c r="Z7" i="18"/>
  <c r="Y6" i="18"/>
  <c r="Z14" i="18"/>
  <c r="Z40" i="18"/>
  <c r="Z9" i="18"/>
  <c r="Z12" i="18"/>
  <c r="Z25" i="18"/>
  <c r="Z30" i="18"/>
  <c r="Z38" i="18"/>
  <c r="Z42" i="18"/>
  <c r="Z11" i="18"/>
  <c r="Z13" i="18"/>
  <c r="Z21" i="18"/>
  <c r="Z32" i="18"/>
  <c r="Z34" i="18"/>
  <c r="Z39" i="18"/>
  <c r="AA42" i="18" l="1"/>
  <c r="AA13" i="18"/>
  <c r="AA33" i="18"/>
  <c r="AA39" i="18"/>
  <c r="AA18" i="18"/>
  <c r="AA11" i="18"/>
  <c r="AA37" i="18"/>
  <c r="AA15" i="18"/>
  <c r="AA40" i="18"/>
  <c r="AA32" i="18"/>
  <c r="AA38" i="18"/>
  <c r="AA20" i="18"/>
  <c r="AA21" i="18"/>
  <c r="AA30" i="18"/>
  <c r="AA41" i="18"/>
  <c r="AA25" i="18"/>
  <c r="AA14" i="18"/>
  <c r="AA7" i="18"/>
  <c r="AA12" i="18"/>
  <c r="AA9" i="18"/>
  <c r="AA31" i="18"/>
  <c r="AA34" i="18"/>
  <c r="AB40" i="18" l="1"/>
  <c r="AB21" i="18"/>
  <c r="AB30" i="18"/>
  <c r="AB34" i="18"/>
  <c r="AB9" i="18"/>
  <c r="AB37" i="18"/>
  <c r="AB12" i="18"/>
  <c r="AB25" i="18"/>
  <c r="AB33" i="18"/>
  <c r="AB11" i="18"/>
  <c r="AB32" i="18"/>
  <c r="AB42" i="18"/>
  <c r="AB7" i="18"/>
  <c r="AB31" i="18"/>
  <c r="AB39" i="18"/>
  <c r="AB20" i="18"/>
  <c r="AB38" i="18"/>
  <c r="AB13" i="18"/>
  <c r="AB15" i="18"/>
  <c r="AB18" i="18"/>
  <c r="AB14" i="18"/>
  <c r="AB41" i="18"/>
  <c r="AC37" i="18" l="1"/>
  <c r="AC21" i="18"/>
  <c r="AC30" i="18"/>
  <c r="AC42" i="18"/>
  <c r="AC9" i="18"/>
  <c r="AC34" i="18"/>
  <c r="AC25" i="18"/>
  <c r="AC32" i="18"/>
  <c r="AC12" i="18"/>
  <c r="AC13" i="18"/>
  <c r="AC40" i="18"/>
  <c r="AC14" i="18"/>
  <c r="AC18" i="18"/>
  <c r="AC20" i="18"/>
  <c r="AC38" i="18"/>
  <c r="AC41" i="18"/>
  <c r="AC11" i="18"/>
  <c r="AC7" i="18"/>
  <c r="AC15" i="18"/>
  <c r="AC33" i="18"/>
  <c r="AC31" i="18"/>
  <c r="AC39" i="18"/>
  <c r="AD14" i="18" l="1"/>
  <c r="AD41" i="18"/>
  <c r="AD13" i="18"/>
  <c r="AD37" i="18"/>
  <c r="AD15" i="18"/>
  <c r="AD7" i="18"/>
  <c r="AD18" i="18"/>
  <c r="AD30" i="18"/>
  <c r="AD38" i="18"/>
  <c r="AD42" i="18"/>
  <c r="AD9" i="18"/>
  <c r="AD12" i="18"/>
  <c r="AD32" i="18"/>
  <c r="AD25" i="18"/>
  <c r="AD34" i="18"/>
  <c r="AD39" i="18"/>
  <c r="AD11" i="18"/>
  <c r="AD20" i="18"/>
  <c r="AD21" i="18"/>
  <c r="AD33" i="18"/>
  <c r="AD31" i="18"/>
  <c r="AD40" i="18"/>
  <c r="AE42" i="18" l="1"/>
  <c r="AE25" i="18"/>
  <c r="AE39" i="18"/>
  <c r="AE20" i="18"/>
  <c r="AE32" i="18"/>
  <c r="AE14" i="18"/>
  <c r="AE33" i="18"/>
  <c r="AE18" i="18"/>
  <c r="AE9" i="18"/>
  <c r="AE31" i="18"/>
  <c r="AE15" i="18"/>
  <c r="AE40" i="18"/>
  <c r="AE7" i="18"/>
  <c r="AE11" i="18"/>
  <c r="AE38" i="18"/>
  <c r="AE21" i="18"/>
  <c r="AE30" i="18"/>
  <c r="AE41" i="18"/>
  <c r="AE12" i="18"/>
  <c r="AE13" i="18"/>
  <c r="AE37" i="18"/>
  <c r="AE34" i="18"/>
  <c r="AF42" i="18" l="1"/>
  <c r="AF38" i="18"/>
  <c r="AF15" i="18"/>
  <c r="AF9" i="18"/>
  <c r="AF32" i="18"/>
  <c r="AF31" i="18"/>
  <c r="AF11" i="18"/>
  <c r="AF30" i="18"/>
  <c r="AF14" i="18"/>
  <c r="AF39" i="18"/>
  <c r="AF33" i="18"/>
  <c r="AF7" i="18"/>
  <c r="AF13" i="18"/>
  <c r="AF18" i="18"/>
  <c r="AF34" i="18"/>
  <c r="AF41" i="18"/>
  <c r="AF40" i="18"/>
  <c r="AF12" i="18"/>
  <c r="AF21" i="18"/>
  <c r="AF25" i="18"/>
  <c r="AF20" i="18"/>
  <c r="AF37" i="18"/>
  <c r="AG14" i="18" l="1"/>
  <c r="AG38" i="18"/>
  <c r="AG15" i="18"/>
  <c r="AG41" i="18"/>
  <c r="AG9" i="18"/>
  <c r="AG33" i="18"/>
  <c r="AG11" i="18"/>
  <c r="AG21" i="18"/>
  <c r="AG30" i="18"/>
  <c r="AG34" i="18"/>
  <c r="AG32" i="18"/>
  <c r="AG42" i="18"/>
  <c r="AG7" i="18"/>
  <c r="AF6" i="18"/>
  <c r="AG18" i="18"/>
  <c r="AG13" i="18"/>
  <c r="AG31" i="18"/>
  <c r="AG39" i="18"/>
  <c r="AG12" i="18"/>
  <c r="AG25" i="18"/>
  <c r="AG20" i="18"/>
  <c r="AG37" i="18"/>
  <c r="AG40" i="18"/>
  <c r="AH14" i="18" l="1"/>
  <c r="AH18" i="18"/>
  <c r="AH41" i="18"/>
  <c r="AH11" i="18"/>
  <c r="AH37" i="18"/>
  <c r="AH13" i="18"/>
  <c r="AH7" i="18"/>
  <c r="AH25" i="18"/>
  <c r="AH30" i="18"/>
  <c r="AH38" i="18"/>
  <c r="AH42" i="18"/>
  <c r="AH20" i="18"/>
  <c r="AH12" i="18"/>
  <c r="AH21" i="18"/>
  <c r="AH32" i="18"/>
  <c r="AH34" i="18"/>
  <c r="AH39" i="18"/>
  <c r="AH9" i="18"/>
  <c r="AH15" i="18"/>
  <c r="AH33" i="18"/>
  <c r="AH31" i="18"/>
  <c r="AH40" i="18"/>
  <c r="AI41" i="18" l="1"/>
  <c r="AI31" i="18"/>
  <c r="AI42" i="18"/>
  <c r="AI37" i="18"/>
  <c r="AI11" i="18"/>
  <c r="AI14" i="18"/>
  <c r="AI33" i="18"/>
  <c r="AI32" i="18"/>
  <c r="AI34" i="18"/>
  <c r="AI7" i="18"/>
  <c r="AI38" i="18"/>
  <c r="AI39" i="18"/>
  <c r="AI13" i="18"/>
  <c r="AI12" i="18"/>
  <c r="AI25" i="18"/>
  <c r="AI15" i="18"/>
  <c r="AI40" i="18"/>
  <c r="AI18" i="18"/>
  <c r="AI9" i="18"/>
  <c r="AI20" i="18"/>
  <c r="AI21" i="18"/>
  <c r="AI30" i="18"/>
  <c r="AJ33" i="18" l="1"/>
  <c r="AJ14" i="18"/>
  <c r="AJ39" i="18"/>
  <c r="AJ13" i="18"/>
  <c r="AJ12" i="18"/>
  <c r="AJ15" i="18"/>
  <c r="AJ25" i="18"/>
  <c r="AJ42" i="18"/>
  <c r="AJ9" i="18"/>
  <c r="AJ34" i="18"/>
  <c r="AJ38" i="18"/>
  <c r="AJ7" i="18"/>
  <c r="AJ40" i="18"/>
  <c r="AJ31" i="18"/>
  <c r="AJ20" i="18"/>
  <c r="AJ37" i="18"/>
  <c r="AJ41" i="18"/>
  <c r="AJ21" i="18"/>
  <c r="AJ11" i="18"/>
  <c r="AJ18" i="18"/>
  <c r="AJ30" i="18"/>
  <c r="AJ32" i="18"/>
  <c r="AK21" i="18" l="1"/>
  <c r="AK20" i="18"/>
  <c r="AK38" i="18"/>
  <c r="AK12" i="18"/>
  <c r="AK41" i="18"/>
  <c r="AK9" i="18"/>
  <c r="AK14" i="18"/>
  <c r="AK33" i="18"/>
  <c r="AK18" i="18"/>
  <c r="AK34" i="18"/>
  <c r="AK32" i="18"/>
  <c r="AK42" i="18"/>
  <c r="AK11" i="18"/>
  <c r="AK30" i="18"/>
  <c r="AK25" i="18"/>
  <c r="AK31" i="18"/>
  <c r="AK39" i="18"/>
  <c r="AK7" i="18"/>
  <c r="AK15" i="18"/>
  <c r="AK13" i="18"/>
  <c r="AK37" i="18"/>
  <c r="AK40" i="18"/>
  <c r="AL11" i="18" l="1"/>
  <c r="AL37" i="18"/>
  <c r="AL14" i="18"/>
  <c r="AL41" i="18"/>
  <c r="AL15" i="18"/>
  <c r="AL13" i="18"/>
  <c r="AL18" i="18"/>
  <c r="AL30" i="18"/>
  <c r="AL38" i="18"/>
  <c r="AL42" i="18"/>
  <c r="AL20" i="18"/>
  <c r="AL7" i="18"/>
  <c r="AL32" i="18"/>
  <c r="AL25" i="18"/>
  <c r="AL34" i="18"/>
  <c r="AL39" i="18"/>
  <c r="AL9" i="18"/>
  <c r="AL12" i="18"/>
  <c r="AL21" i="18"/>
  <c r="AL33" i="18"/>
  <c r="AL31" i="18"/>
  <c r="AL40" i="18"/>
  <c r="AM42" i="18" l="1"/>
  <c r="AM20" i="18"/>
  <c r="AM31" i="18"/>
  <c r="AM13" i="18"/>
  <c r="AM33" i="18"/>
  <c r="AM14" i="18"/>
  <c r="AM32" i="18"/>
  <c r="AM39" i="18"/>
  <c r="AM9" i="18"/>
  <c r="AM15" i="18"/>
  <c r="AM40" i="18"/>
  <c r="AM12" i="18"/>
  <c r="AM11" i="18"/>
  <c r="AM37" i="18"/>
  <c r="AM21" i="18"/>
  <c r="AM30" i="18"/>
  <c r="AM41" i="18"/>
  <c r="AM7" i="18"/>
  <c r="AM25" i="18"/>
  <c r="AM18" i="18"/>
  <c r="AM38" i="18"/>
  <c r="AM34" i="18"/>
  <c r="AM6" i="18" l="1"/>
  <c r="AN15" i="18"/>
  <c r="AN9" i="18"/>
  <c r="AN31" i="18"/>
  <c r="AN38" i="18"/>
  <c r="AN39" i="18"/>
  <c r="AN12" i="18"/>
  <c r="AN21" i="18"/>
  <c r="AN30" i="18"/>
  <c r="AN37" i="18"/>
  <c r="AN33" i="18"/>
  <c r="AN11" i="18"/>
  <c r="AN25" i="18"/>
  <c r="AN14" i="18"/>
  <c r="AN40" i="18"/>
  <c r="AN7" i="18"/>
  <c r="AN13" i="18"/>
  <c r="AN18" i="18"/>
  <c r="AN20" i="18"/>
  <c r="AN34" i="18"/>
  <c r="AN42" i="18"/>
  <c r="AN41" i="18"/>
  <c r="AN32" i="18"/>
  <c r="AO12" i="18" l="1"/>
  <c r="AO15" i="18"/>
  <c r="AO25" i="18"/>
  <c r="AO20" i="18"/>
  <c r="AO38" i="18"/>
  <c r="AO41" i="18"/>
  <c r="AO9" i="18"/>
  <c r="AO14" i="18"/>
  <c r="AO21" i="18"/>
  <c r="AO34" i="18"/>
  <c r="AO32" i="18"/>
  <c r="AO42" i="18"/>
  <c r="AO7" i="18"/>
  <c r="AO18" i="18"/>
  <c r="AO13" i="18"/>
  <c r="AO37" i="18"/>
  <c r="AO40" i="18"/>
  <c r="AO11" i="18"/>
  <c r="AO33" i="18"/>
  <c r="AO30" i="18"/>
  <c r="AO31" i="18"/>
  <c r="AO39" i="18"/>
  <c r="AP42" i="18" l="1"/>
  <c r="AP21" i="18"/>
  <c r="AP11" i="18"/>
  <c r="AP34" i="18"/>
  <c r="AP20" i="18"/>
  <c r="AP31" i="18"/>
  <c r="AP13" i="18"/>
  <c r="AP32" i="18"/>
  <c r="AP39" i="18"/>
  <c r="AP15" i="18"/>
  <c r="AP33" i="18"/>
  <c r="AP40" i="18"/>
  <c r="AP7" i="18"/>
  <c r="AP14" i="18"/>
  <c r="AP18" i="18"/>
  <c r="AP37" i="18"/>
  <c r="AP41" i="18"/>
  <c r="AP9" i="18"/>
  <c r="AP12" i="18"/>
  <c r="AP25" i="18"/>
  <c r="AP30" i="18"/>
  <c r="AP38" i="18"/>
  <c r="AQ20" i="18" l="1"/>
  <c r="AQ7" i="18"/>
  <c r="AQ25" i="18"/>
  <c r="AQ11" i="18"/>
  <c r="AQ32" i="18"/>
  <c r="AQ42" i="18"/>
  <c r="AQ13" i="18"/>
  <c r="AQ37" i="18"/>
  <c r="AQ34" i="18"/>
  <c r="AQ18" i="18"/>
  <c r="AQ21" i="18"/>
  <c r="AQ40" i="18"/>
  <c r="AQ12" i="18"/>
  <c r="AQ9" i="18"/>
  <c r="AQ31" i="18"/>
  <c r="AQ30" i="18"/>
  <c r="AQ41" i="18"/>
  <c r="AQ38" i="18"/>
  <c r="AQ14" i="18"/>
  <c r="AQ15" i="18"/>
  <c r="AQ33" i="18"/>
  <c r="AQ39" i="18"/>
  <c r="AR40" i="18" l="1"/>
  <c r="AR42" i="18"/>
  <c r="AR7" i="18"/>
  <c r="AR11" i="18"/>
  <c r="AR21" i="18"/>
  <c r="AR37" i="18"/>
  <c r="AR12" i="18"/>
  <c r="AR15" i="18"/>
  <c r="AR25" i="18"/>
  <c r="AR31" i="18"/>
  <c r="AR39" i="18"/>
  <c r="AR38" i="18"/>
  <c r="AR13" i="18"/>
  <c r="AR34" i="18"/>
  <c r="AR20" i="18"/>
  <c r="AR30" i="18"/>
  <c r="AR32" i="18"/>
  <c r="AR33" i="18"/>
  <c r="AR41" i="18"/>
  <c r="AR9" i="18"/>
  <c r="AR18" i="18"/>
  <c r="AR14" i="18"/>
  <c r="AS41" i="18" l="1"/>
  <c r="AS7" i="18"/>
  <c r="AS34" i="18"/>
  <c r="AS39" i="18"/>
  <c r="AS9" i="18"/>
  <c r="AS14" i="18"/>
  <c r="AS42" i="18"/>
  <c r="AS33" i="18"/>
  <c r="AS11" i="18"/>
  <c r="AS15" i="18"/>
  <c r="AS31" i="18"/>
  <c r="AS30" i="18"/>
  <c r="AS25" i="18"/>
  <c r="AS32" i="18"/>
  <c r="AS12" i="18"/>
  <c r="AS21" i="18"/>
  <c r="AS13" i="18"/>
  <c r="AS37" i="18"/>
  <c r="AS40" i="18"/>
  <c r="AS18" i="18"/>
  <c r="AS20" i="18"/>
  <c r="AS38" i="18"/>
  <c r="AT15" i="18" l="1"/>
  <c r="AT42" i="18"/>
  <c r="AT25" i="18"/>
  <c r="AT9" i="18"/>
  <c r="AT30" i="18"/>
  <c r="AT12" i="18"/>
  <c r="AT39" i="18"/>
  <c r="AT14" i="18"/>
  <c r="AT34" i="18"/>
  <c r="AT7" i="18"/>
  <c r="AT18" i="18"/>
  <c r="AT38" i="18"/>
  <c r="AT11" i="18"/>
  <c r="AT20" i="18"/>
  <c r="AT21" i="18"/>
  <c r="AT33" i="18"/>
  <c r="AT31" i="18"/>
  <c r="AT40" i="18"/>
  <c r="AT13" i="18"/>
  <c r="AT32" i="18"/>
  <c r="AT37" i="18"/>
  <c r="AT41" i="18"/>
  <c r="AU25" i="18" l="1"/>
  <c r="AU41" i="18"/>
  <c r="AU34" i="18"/>
  <c r="AT6" i="18"/>
  <c r="AU38" i="18"/>
  <c r="AU7" i="18"/>
  <c r="AU37" i="18"/>
  <c r="AU11" i="18"/>
  <c r="AU30" i="18"/>
  <c r="AU14" i="18"/>
  <c r="AU13" i="18"/>
  <c r="AU32" i="18"/>
  <c r="AU42" i="18"/>
  <c r="AU18" i="18"/>
  <c r="AU12" i="18"/>
  <c r="AU20" i="18"/>
  <c r="AU15" i="18"/>
  <c r="AU33" i="18"/>
  <c r="AU39" i="18"/>
  <c r="AU9" i="18"/>
  <c r="AU31" i="18"/>
  <c r="AU21" i="18"/>
  <c r="AU40" i="18"/>
  <c r="AV7" i="18" l="1"/>
  <c r="AV20" i="18"/>
  <c r="AV12" i="18"/>
  <c r="AV32" i="18"/>
  <c r="AV21" i="18"/>
  <c r="AV40" i="18"/>
  <c r="AV13" i="18"/>
  <c r="AV18" i="18"/>
  <c r="AV37" i="18"/>
  <c r="AV15" i="18"/>
  <c r="AV34" i="18"/>
  <c r="AV38" i="18"/>
  <c r="AV11" i="18"/>
  <c r="AV25" i="18"/>
  <c r="AV31" i="18"/>
  <c r="AV41" i="18"/>
  <c r="AV42" i="18"/>
  <c r="AV9" i="18"/>
  <c r="AV30" i="18"/>
  <c r="AV14" i="18"/>
  <c r="AV39" i="18"/>
  <c r="AV33" i="18"/>
  <c r="AW14" i="18" l="1"/>
  <c r="AW33" i="18"/>
  <c r="AW41" i="18"/>
  <c r="AW21" i="18"/>
  <c r="AW31" i="18"/>
  <c r="AW7" i="18"/>
  <c r="AW13" i="18"/>
  <c r="AW39" i="18"/>
  <c r="AW9" i="18"/>
  <c r="AW25" i="18"/>
  <c r="AW38" i="18"/>
  <c r="AW11" i="18"/>
  <c r="AW15" i="18"/>
  <c r="AW30" i="18"/>
  <c r="AW34" i="18"/>
  <c r="AW32" i="18"/>
  <c r="AW42" i="18"/>
  <c r="AW12" i="18"/>
  <c r="AW18" i="18"/>
  <c r="AW20" i="18"/>
  <c r="AW37" i="18"/>
  <c r="AW40" i="18"/>
  <c r="AX34" i="18" l="1"/>
  <c r="AX11" i="18"/>
  <c r="AX15" i="18"/>
  <c r="AX39" i="18"/>
  <c r="AX18" i="18"/>
  <c r="AX12" i="18"/>
  <c r="AX30" i="18"/>
  <c r="AX42" i="18"/>
  <c r="AX9" i="18"/>
  <c r="AX21" i="18"/>
  <c r="AX38" i="18"/>
  <c r="AX20" i="18"/>
  <c r="AX14" i="18"/>
  <c r="AX25" i="18"/>
  <c r="AX31" i="18"/>
  <c r="AX40" i="18"/>
  <c r="AX13" i="18"/>
  <c r="AX7" i="18"/>
  <c r="AX32" i="18"/>
  <c r="AX33" i="18"/>
  <c r="AX37" i="18"/>
  <c r="AX41" i="18"/>
  <c r="AY7" i="18" l="1"/>
  <c r="AY11" i="18"/>
  <c r="AY41" i="18"/>
  <c r="AY21" i="18"/>
  <c r="AY31" i="18"/>
  <c r="AY13" i="18"/>
  <c r="AY25" i="18"/>
  <c r="AY34" i="18"/>
  <c r="AY18" i="18"/>
  <c r="AY20" i="18"/>
  <c r="AY39" i="18"/>
  <c r="AY32" i="18"/>
  <c r="AY12" i="18"/>
  <c r="AY9" i="18"/>
  <c r="AY38" i="18"/>
  <c r="AY30" i="18"/>
  <c r="AY42" i="18"/>
  <c r="AY37" i="18"/>
  <c r="AY14" i="18"/>
  <c r="AY15" i="18"/>
  <c r="AY33" i="18"/>
  <c r="AY40" i="18"/>
  <c r="AZ34" i="18" l="1"/>
  <c r="AZ42" i="18"/>
  <c r="AZ40" i="18"/>
  <c r="AZ21" i="18"/>
  <c r="AZ39" i="18"/>
  <c r="AZ7" i="18"/>
  <c r="AZ15" i="18"/>
  <c r="AZ30" i="18"/>
  <c r="AZ12" i="18"/>
  <c r="AZ18" i="18"/>
  <c r="AZ38" i="18"/>
  <c r="AZ9" i="18"/>
  <c r="AZ31" i="18"/>
  <c r="AZ13" i="18"/>
  <c r="AZ20" i="18"/>
  <c r="AZ37" i="18"/>
  <c r="AZ41" i="18"/>
  <c r="AZ11" i="18"/>
  <c r="AZ25" i="18"/>
  <c r="AZ14" i="18"/>
  <c r="AZ32" i="18"/>
  <c r="AZ33" i="18"/>
  <c r="BA42" i="18" l="1"/>
  <c r="BA30" i="18"/>
  <c r="BA34" i="18"/>
  <c r="BA9" i="18"/>
  <c r="BA38" i="18"/>
  <c r="BA18" i="18"/>
  <c r="BA21" i="18"/>
  <c r="BA11" i="18"/>
  <c r="BA32" i="18"/>
  <c r="BA12" i="18"/>
  <c r="BA20" i="18"/>
  <c r="BA41" i="18"/>
  <c r="BA33" i="18"/>
  <c r="BA25" i="18"/>
  <c r="BA31" i="18"/>
  <c r="BA39" i="18"/>
  <c r="BA14" i="18"/>
  <c r="BA7" i="18"/>
  <c r="BA15" i="18"/>
  <c r="BA13" i="18"/>
  <c r="BA37" i="18"/>
  <c r="BA40" i="18"/>
  <c r="BB12" i="18" l="1"/>
  <c r="BB34" i="18"/>
  <c r="BA6" i="18"/>
  <c r="BB39" i="18"/>
  <c r="BB18" i="18"/>
  <c r="BB15" i="18"/>
  <c r="BB9" i="18"/>
  <c r="BB14" i="18"/>
  <c r="BB25" i="18"/>
  <c r="BB31" i="18"/>
  <c r="BB40" i="18"/>
  <c r="BB20" i="18"/>
  <c r="BB11" i="18"/>
  <c r="BB21" i="18"/>
  <c r="BB33" i="18"/>
  <c r="BB37" i="18"/>
  <c r="BB41" i="18"/>
  <c r="BB13" i="18"/>
  <c r="BB7" i="18"/>
  <c r="BB32" i="18"/>
  <c r="BB30" i="18"/>
  <c r="BB38" i="18"/>
  <c r="BB42" i="18"/>
  <c r="BC7" i="18" l="1"/>
  <c r="BD38" i="18" s="1"/>
  <c r="BC18" i="18"/>
  <c r="BC15" i="18"/>
  <c r="BC25" i="18"/>
  <c r="BC39" i="18"/>
  <c r="BC11" i="18"/>
  <c r="BC32" i="18"/>
  <c r="BC42" i="18"/>
  <c r="BC14" i="18"/>
  <c r="BC37" i="18"/>
  <c r="BC34" i="18"/>
  <c r="BC12" i="18"/>
  <c r="BC20" i="18"/>
  <c r="BC21" i="18"/>
  <c r="BC33" i="18"/>
  <c r="BC40" i="18"/>
  <c r="BC13" i="18"/>
  <c r="BC9" i="18"/>
  <c r="BC31" i="18"/>
  <c r="BC38" i="18"/>
  <c r="BC30" i="18"/>
  <c r="BC41" i="18"/>
  <c r="BD25" i="18" l="1"/>
  <c r="BD13" i="18"/>
  <c r="BD31" i="18"/>
  <c r="BD33" i="18"/>
  <c r="BD11" i="18"/>
  <c r="BD20" i="18"/>
  <c r="BD32" i="18"/>
  <c r="BD9" i="18"/>
  <c r="BD37" i="18"/>
  <c r="BD7" i="18"/>
  <c r="BE42" i="18" s="1"/>
  <c r="BD15" i="18"/>
  <c r="BD18" i="18"/>
  <c r="BD14" i="18"/>
  <c r="BD40" i="18"/>
  <c r="BD39" i="18"/>
  <c r="BD12" i="18"/>
  <c r="BD21" i="18"/>
  <c r="BD30" i="18"/>
  <c r="BD34" i="18"/>
  <c r="BD42" i="18"/>
  <c r="BD41" i="18"/>
  <c r="BE12" i="18" l="1"/>
  <c r="BE15" i="18"/>
  <c r="BE34" i="18"/>
  <c r="BE25" i="18"/>
  <c r="BE37" i="18"/>
  <c r="BE11" i="18"/>
  <c r="BE18" i="18"/>
  <c r="BE32" i="18"/>
  <c r="BE13" i="18"/>
  <c r="BE40" i="18"/>
  <c r="BE7" i="18"/>
  <c r="BE21" i="18"/>
  <c r="BE30" i="18"/>
  <c r="BE31" i="18"/>
  <c r="BE39" i="18"/>
  <c r="BE9" i="18"/>
  <c r="BE14" i="18"/>
  <c r="BE33" i="18"/>
  <c r="BE20" i="18"/>
  <c r="BE38" i="18"/>
  <c r="BE41" i="18"/>
  <c r="BF9" i="18" l="1"/>
  <c r="BF33" i="18"/>
  <c r="BF37" i="18"/>
  <c r="BF12" i="18"/>
  <c r="BF41" i="18"/>
  <c r="BF21" i="18"/>
  <c r="BF11" i="18"/>
  <c r="BF13" i="18"/>
  <c r="BF25" i="18"/>
  <c r="BF30" i="18"/>
  <c r="BF38" i="18"/>
  <c r="BF42" i="18"/>
  <c r="BF20" i="18"/>
  <c r="BF15" i="18"/>
  <c r="BF18" i="18"/>
  <c r="BF34" i="18"/>
  <c r="BF39" i="18"/>
  <c r="BF7" i="18"/>
  <c r="BF14" i="18"/>
  <c r="BF32" i="18"/>
  <c r="BF31" i="18"/>
  <c r="BF40" i="18"/>
  <c r="BG11" i="18" l="1"/>
  <c r="BG15" i="18"/>
  <c r="BG25" i="18"/>
  <c r="BG38" i="18"/>
  <c r="BG39" i="18"/>
  <c r="BG40" i="18"/>
  <c r="BG14" i="18"/>
  <c r="BG33" i="18"/>
  <c r="BG7" i="18"/>
  <c r="BG13" i="18"/>
  <c r="BG20" i="18"/>
  <c r="BG31" i="18"/>
  <c r="BG30" i="18"/>
  <c r="BG41" i="18"/>
  <c r="BG12" i="18"/>
  <c r="BG21" i="18"/>
  <c r="BG18" i="18"/>
  <c r="BG9" i="18"/>
  <c r="BG37" i="18"/>
  <c r="BG32" i="18"/>
  <c r="BG34" i="18"/>
  <c r="BG42" i="18"/>
  <c r="BH21" i="18" l="1"/>
  <c r="BH37" i="18"/>
  <c r="BH41" i="18"/>
  <c r="BH13" i="18"/>
  <c r="BH20" i="18"/>
  <c r="BH42" i="18"/>
  <c r="BH12" i="18"/>
  <c r="BH40" i="18"/>
  <c r="BH11" i="18"/>
  <c r="BH30" i="18"/>
  <c r="BH15" i="18"/>
  <c r="BH9" i="18"/>
  <c r="BH34" i="18"/>
  <c r="BH39" i="18"/>
  <c r="BH38" i="18"/>
  <c r="BH25" i="18"/>
  <c r="BH7" i="18"/>
  <c r="BI20" i="18" s="1"/>
  <c r="BH31" i="18"/>
  <c r="BH18" i="18"/>
  <c r="BH14" i="18"/>
  <c r="BH32" i="18"/>
  <c r="BH33" i="18"/>
  <c r="BI21" i="18" l="1"/>
  <c r="BI14" i="18"/>
  <c r="BI37" i="18"/>
  <c r="BI12" i="18"/>
  <c r="BI40" i="18"/>
  <c r="BI9" i="18"/>
  <c r="BH6" i="18"/>
  <c r="BI18" i="18"/>
  <c r="BI25" i="18"/>
  <c r="BI38" i="18"/>
  <c r="BI41" i="18"/>
  <c r="BI11" i="18"/>
  <c r="BI30" i="18"/>
  <c r="BI33" i="18"/>
  <c r="BI34" i="18"/>
  <c r="BI32" i="18"/>
  <c r="BI42" i="18"/>
  <c r="BI7" i="18"/>
  <c r="BJ32" i="18" s="1"/>
  <c r="BI15" i="18"/>
  <c r="BI13" i="18"/>
  <c r="BI31" i="18"/>
  <c r="BI39" i="18"/>
  <c r="BJ40" i="18" l="1"/>
  <c r="BJ21" i="18"/>
  <c r="BJ12" i="18"/>
  <c r="BJ9" i="18"/>
  <c r="BJ18" i="18"/>
  <c r="BJ7" i="18"/>
  <c r="BK34" i="18" s="1"/>
  <c r="BJ34" i="18"/>
  <c r="BJ31" i="18"/>
  <c r="BJ39" i="18"/>
  <c r="BJ15" i="18"/>
  <c r="BJ11" i="18"/>
  <c r="BJ20" i="18"/>
  <c r="BJ33" i="18"/>
  <c r="BJ37" i="18"/>
  <c r="BJ41" i="18"/>
  <c r="BJ25" i="18"/>
  <c r="BJ13" i="18"/>
  <c r="BJ14" i="18"/>
  <c r="BJ30" i="18"/>
  <c r="BJ38" i="18"/>
  <c r="BJ42" i="18"/>
  <c r="BK42" i="18"/>
  <c r="BK38" i="18" l="1"/>
  <c r="BK14" i="18"/>
  <c r="BK11" i="18"/>
  <c r="BK20" i="18"/>
  <c r="BK32" i="18"/>
  <c r="BK7" i="18"/>
  <c r="BL42" i="18" s="1"/>
  <c r="BK21" i="18"/>
  <c r="BK40" i="18"/>
  <c r="BK33" i="18"/>
  <c r="BK12" i="18"/>
  <c r="BK9" i="18"/>
  <c r="BK31" i="18"/>
  <c r="BK37" i="18"/>
  <c r="BK30" i="18"/>
  <c r="BK41" i="18"/>
  <c r="BK18" i="18"/>
  <c r="BK13" i="18"/>
  <c r="BK15" i="18"/>
  <c r="BK25" i="18"/>
  <c r="BK39" i="18"/>
  <c r="BL18" i="18" l="1"/>
  <c r="BL30" i="18"/>
  <c r="BL11" i="18"/>
  <c r="BL25" i="18"/>
  <c r="BL21" i="18"/>
  <c r="BL33" i="18"/>
  <c r="BL14" i="18"/>
  <c r="BL38" i="18"/>
  <c r="BL15" i="18"/>
  <c r="BL20" i="18"/>
  <c r="BL39" i="18"/>
  <c r="BL40" i="18"/>
  <c r="BL7" i="18"/>
  <c r="BM41" i="18" s="1"/>
  <c r="BL13" i="18"/>
  <c r="BL31" i="18"/>
  <c r="BL41" i="18"/>
  <c r="BL12" i="18"/>
  <c r="BL9" i="18"/>
  <c r="BL34" i="18"/>
  <c r="BL37" i="18"/>
  <c r="BL32" i="18"/>
  <c r="BM34" i="18" l="1"/>
  <c r="BM7" i="18"/>
  <c r="BN39" i="18" s="1"/>
  <c r="BM15" i="18"/>
  <c r="BM31" i="18"/>
  <c r="BM21" i="18"/>
  <c r="BM39" i="18"/>
  <c r="BM13" i="18"/>
  <c r="BM42" i="18"/>
  <c r="BM11" i="18"/>
  <c r="BM30" i="18"/>
  <c r="BM32" i="18"/>
  <c r="BM12" i="18"/>
  <c r="BM25" i="18"/>
  <c r="BM20" i="18"/>
  <c r="BM37" i="18"/>
  <c r="BM40" i="18"/>
  <c r="BM9" i="18"/>
  <c r="BM14" i="18"/>
  <c r="BM18" i="18"/>
  <c r="BM33" i="18"/>
  <c r="BM38" i="18"/>
  <c r="BN42" i="18"/>
  <c r="BN20" i="18" l="1"/>
  <c r="BN11" i="18"/>
  <c r="BN18" i="18"/>
  <c r="BN30" i="18"/>
  <c r="BN12" i="18"/>
  <c r="BN38" i="18"/>
  <c r="BN21" i="18"/>
  <c r="BN40" i="18"/>
  <c r="BN14" i="18"/>
  <c r="BN31" i="18"/>
  <c r="BN13" i="18"/>
  <c r="BN7" i="18"/>
  <c r="BO42" i="18" s="1"/>
  <c r="BN32" i="18"/>
  <c r="BN33" i="18"/>
  <c r="BN37" i="18"/>
  <c r="BN41" i="18"/>
  <c r="BN9" i="18"/>
  <c r="BN15" i="18"/>
  <c r="BN25" i="18"/>
  <c r="BN34" i="18"/>
  <c r="BO14" i="18" l="1"/>
  <c r="BO31" i="18"/>
  <c r="BO34" i="18"/>
  <c r="BO33" i="18"/>
  <c r="BO13" i="18"/>
  <c r="BO37" i="18"/>
  <c r="BO32" i="18"/>
  <c r="BO39" i="18"/>
  <c r="BO18" i="18"/>
  <c r="BO20" i="18"/>
  <c r="BO40" i="18"/>
  <c r="BO9" i="18"/>
  <c r="BO21" i="18"/>
  <c r="BO30" i="18"/>
  <c r="BO41" i="18"/>
  <c r="BO12" i="18"/>
  <c r="BO11" i="18"/>
  <c r="BO15" i="18"/>
  <c r="BO25" i="18"/>
  <c r="BO3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<sst xmlns="http://schemas.openxmlformats.org/spreadsheetml/2006/main" count="133" uniqueCount="89">
  <si>
    <t>Name</t>
  </si>
  <si>
    <t>Category</t>
  </si>
  <si>
    <t>Goal</t>
  </si>
  <si>
    <t>Milestone</t>
  </si>
  <si>
    <t>Progress</t>
  </si>
  <si>
    <t>Start</t>
  </si>
  <si>
    <t>Scrolling Increment:</t>
  </si>
  <si>
    <t>On Track</t>
  </si>
  <si>
    <t>Project Start Date:</t>
  </si>
  <si>
    <t>Legend:</t>
  </si>
  <si>
    <t>Unassigned</t>
  </si>
  <si>
    <t>Project lead</t>
  </si>
  <si>
    <t>Company name</t>
  </si>
  <si>
    <t>Milestone description</t>
  </si>
  <si>
    <t>Assigned to</t>
  </si>
  <si>
    <t>Days</t>
  </si>
  <si>
    <t>On track</t>
  </si>
  <si>
    <t>Low risk</t>
  </si>
  <si>
    <t>Med risk</t>
  </si>
  <si>
    <t>High risk</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</si>
  <si>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</si>
  <si>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ENABLE + EMPOWER FRONTLINE WORKERS</t>
  </si>
  <si>
    <t>ABOUT THIS PLANNING RESOURCE</t>
  </si>
  <si>
    <t>START</t>
  </si>
  <si>
    <t>DISCOVER</t>
  </si>
  <si>
    <t>ENVISION</t>
  </si>
  <si>
    <t>BUILD</t>
  </si>
  <si>
    <t>Readiness to engage and execute next stages</t>
  </si>
  <si>
    <t>Align on motivation for frontline worker enablement with Microsoft Teams</t>
  </si>
  <si>
    <t xml:space="preserve">Identify potential blockers to the project (i.e. complexities, risks) </t>
  </si>
  <si>
    <t xml:space="preserve">Identify core stakeholders– business, IT, and frontline decision makers </t>
  </si>
  <si>
    <t xml:space="preserve">Understand other in-progress initiatives related to frontline workers and impact </t>
  </si>
  <si>
    <t xml:space="preserve">Understand and socialize among your core project team the best practices and approach to building truly valuable solutions for frontline workers in Teams </t>
  </si>
  <si>
    <t xml:space="preserve">Scope Discovery activities </t>
  </si>
  <si>
    <t>Create and prioritize user stories that describe a potential solution</t>
  </si>
  <si>
    <t>Consensus on “What’s needed by whom and why?“  to get alignment on what would be of value to the frontline workers</t>
  </si>
  <si>
    <t xml:space="preserve">Understand current workarounds and gaps </t>
  </si>
  <si>
    <t xml:space="preserve">Agreement on what’s needed and why by the frontline workforce </t>
  </si>
  <si>
    <t>Define what’s needed and why through persona, problem, and user story</t>
  </si>
  <si>
    <t>Clear, confirmed “What’s in it for me?” for every persona the solution will serve</t>
  </si>
  <si>
    <t>Relevant resources</t>
  </si>
  <si>
    <t>Secured executive sponsorship</t>
  </si>
  <si>
    <t>Decision: Enable Frontline Workers with SMS Sign-in</t>
  </si>
  <si>
    <t>Decision: Shift-based access for Frontline Workers in Teams</t>
  </si>
  <si>
    <t>Decision: Delegate user management to FLMs through MyStaff portal</t>
  </si>
  <si>
    <t>Identify best solution leveraging FLW building blocks</t>
  </si>
  <si>
    <t xml:space="preserve">Map apps and capabilities that light up key scenarios and user stories  </t>
  </si>
  <si>
    <t xml:space="preserve">Evaluate solution and sizing with architecture and building blocks defined </t>
  </si>
  <si>
    <t xml:space="preserve">Identify license needs based on confirmed scenarios and user stories </t>
  </si>
  <si>
    <t>Ensure devices and peripherals support the scenarios and user stories</t>
  </si>
  <si>
    <t>Decision: how FLWs will access Teams app – will they install it themselves or will app be pushed on their device.</t>
  </si>
  <si>
    <t xml:space="preserve">Decision: how FLWs will log in to Teams and manage their identity going forward  </t>
  </si>
  <si>
    <t>Decision: device, application, and data security – approach to bring-you-own, corporate shared, and assigned device</t>
  </si>
  <si>
    <t>Identify relevant roles and responsibilities for execution</t>
  </si>
  <si>
    <t xml:space="preserve">Documented plan for technical enablement </t>
  </si>
  <si>
    <t>Documented plan for adoption</t>
  </si>
  <si>
    <t>Documented plan for pilot execution</t>
  </si>
  <si>
    <t xml:space="preserve">Use this planning workbook to visualize and track your Frontline Enablment and Empowerment project. To start, add your company name, review the actions and milestones, add projected completion and start dates and assign activities to the memeber of your core project team. 
The data will automatically update and it’s easy to insert new tasks or use the scrollbar to scroll through the timeline. </t>
  </si>
  <si>
    <t xml:space="preserve">This planning workbook helps you execute your journey to valuable Teams solutions for your frontline workers. </t>
  </si>
  <si>
    <t>1P | Walkie Talkie</t>
  </si>
  <si>
    <t>1P | Praise</t>
  </si>
  <si>
    <t>1P | Tasks (Core &amp; Publishing)</t>
  </si>
  <si>
    <t>1P | Shifts implementation</t>
  </si>
  <si>
    <t xml:space="preserve">Define Teams settings </t>
  </si>
  <si>
    <t>Prevent unintentional sharing of sensitive items</t>
  </si>
  <si>
    <t>Limit when and where FLWs can access Teams on a shared device</t>
  </si>
  <si>
    <t>Restrict which applications FLWs on my shared devices can use in Teams itself</t>
  </si>
  <si>
    <t>Customize the layout and focus of applications that show up within Teams</t>
  </si>
  <si>
    <t xml:space="preserve">Configure and enable Frontline Workers with SMS Sign-in </t>
  </si>
  <si>
    <t>Manage shift-based access for Frontline Workers in Teams</t>
  </si>
  <si>
    <t>Configure messaging experience</t>
  </si>
  <si>
    <t>Building block apps enabled, deployed and published</t>
  </si>
  <si>
    <t>Ongoing content strategy established</t>
  </si>
  <si>
    <t>Define frontline worker / frontline manager roles in Teams (owner vs. member)</t>
  </si>
  <si>
    <t xml:space="preserve">Established Team and channel structure including membership strategy (dynamic, static, naming conventions) </t>
  </si>
  <si>
    <t>Build solution prototype and validate through a pilot</t>
  </si>
  <si>
    <t xml:space="preserve">Who needs to be consulted and informed? </t>
  </si>
  <si>
    <t>Who does the work?</t>
  </si>
  <si>
    <t xml:space="preserve">There are two groups of stakeholders you'll want to assign: </t>
  </si>
  <si>
    <t>The common thread between these two groups is the project manager, who works to ensure that project tasks get completed on schedule and reports project status back to the coalition.</t>
  </si>
  <si>
    <r>
      <t>(1)a </t>
    </r>
    <r>
      <rPr>
        <b/>
        <sz val="11"/>
        <color theme="1"/>
        <rFont val="Segoe UI"/>
        <family val="2"/>
        <scheme val="minor"/>
      </rPr>
      <t>sponsorship coalition </t>
    </r>
    <r>
      <rPr>
        <sz val="11"/>
        <color theme="1"/>
        <rFont val="Segoe UI"/>
        <family val="2"/>
        <scheme val="minor"/>
      </rPr>
      <t>that includes executive and project sponsors who have a vested interest in and influence on the project's success</t>
    </r>
  </si>
  <si>
    <r>
      <t>(2)the</t>
    </r>
    <r>
      <rPr>
        <b/>
        <sz val="11"/>
        <color theme="1"/>
        <rFont val="Segoe UI"/>
        <family val="2"/>
        <scheme val="minor"/>
      </rPr>
      <t> project team</t>
    </r>
    <r>
      <rPr>
        <sz val="11"/>
        <color theme="1"/>
        <rFont val="Segoe UI"/>
        <family val="2"/>
        <scheme val="minor"/>
      </rPr>
      <t xml:space="preserve">, consisting of the people responsible for ensuring technical and user readiness, who will complete the various tasks in the project plan. </t>
    </r>
  </si>
  <si>
    <r>
      <t xml:space="preserve">Optionally, you can create </t>
    </r>
    <r>
      <rPr>
        <b/>
        <sz val="11"/>
        <color theme="1"/>
        <rFont val="Segoe UI"/>
        <family val="2"/>
        <scheme val="minor"/>
      </rPr>
      <t>a steering committee.</t>
    </r>
  </si>
  <si>
    <t>Contact details</t>
  </si>
  <si>
    <t xml:space="preserve">Role </t>
  </si>
  <si>
    <t xml:space="preserve">Notes </t>
  </si>
  <si>
    <t xml:space="preserve">List from people tab table </t>
  </si>
  <si>
    <t xml:space="preserve">Part of </t>
  </si>
  <si>
    <t>Steering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</si>
</sst>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0" x14ac:knownFonts="1">
    <font>
      <sz val="11"/>
      <color theme="1"/>
      <name val="Segoe UI"/>
      <family val="2"/>
      <scheme val="minor"/>
    </font>
    <font>
      <sz val="10"/>
      <name val="Segoe UI"/>
      <family val="2"/>
      <scheme val="minor"/>
    </font>
    <font>
      <u/>
      <sz val="11"/>
      <color indexed="12"/>
      <name val="Arial"/>
      <family val="2"/>
    </font>
    <font>
      <sz val="11"/>
      <name val="Segoe UI"/>
      <family val="2"/>
      <scheme val="minor"/>
    </font>
    <font>
      <sz val="11"/>
      <color theme="1"/>
      <name val="Segoe UI"/>
      <family val="2"/>
      <scheme val="minor"/>
    </font>
    <font>
      <sz val="14"/>
      <color theme="1"/>
      <name val="Segoe UI"/>
      <family val="2"/>
      <scheme val="minor"/>
    </font>
    <font>
      <b/>
      <sz val="22"/>
      <color theme="1" tint="0.34998626667073579"/>
      <name val="Segoe UI Semibold"/>
      <family val="2"/>
      <scheme val="major"/>
    </font>
    <font>
      <sz val="20"/>
      <name val="Segoe UI Semibold"/>
      <family val="2"/>
      <scheme val="major"/>
    </font>
    <font>
      <sz val="11"/>
      <color theme="0"/>
      <name val="Segoe UI"/>
      <family val="2"/>
      <scheme val="minor"/>
    </font>
    <font>
      <b/>
      <sz val="10"/>
      <color theme="0"/>
      <name val="Segoe UI"/>
      <family val="2"/>
      <scheme val="minor"/>
    </font>
    <font>
      <b/>
      <sz val="14"/>
      <name val="Segoe UI"/>
      <family val="2"/>
      <scheme val="minor"/>
    </font>
    <font>
      <b/>
      <sz val="14"/>
      <color theme="0"/>
      <name val="Segoe UI"/>
      <family val="2"/>
      <scheme val="minor"/>
    </font>
    <font>
      <sz val="16"/>
      <color theme="1"/>
      <name val="Segoe UI"/>
      <family val="2"/>
      <scheme val="minor"/>
    </font>
    <font>
      <b/>
      <sz val="11"/>
      <name val="Segoe UI"/>
      <family val="2"/>
      <scheme val="minor"/>
    </font>
    <font>
      <sz val="14"/>
      <name val="Segoe UI"/>
      <family val="2"/>
      <scheme val="minor"/>
    </font>
    <font>
      <sz val="16"/>
      <color rgb="FF000000"/>
      <name val="Segoe UI"/>
      <family val="2"/>
      <scheme val="minor"/>
    </font>
    <font>
      <b/>
      <sz val="11"/>
      <color theme="0"/>
      <name val="Segoe UI"/>
      <family val="2"/>
      <scheme val="minor"/>
    </font>
    <font>
      <b/>
      <sz val="20"/>
      <name val="Segoe UI Semibold"/>
      <family val="2"/>
      <scheme val="major"/>
    </font>
    <font>
      <b/>
      <sz val="22"/>
      <name val="Segoe UI Semibold"/>
      <family val="2"/>
      <scheme val="major"/>
    </font>
    <font>
      <sz val="14"/>
      <color theme="0"/>
      <name val="Segoe UI"/>
      <family val="2"/>
      <scheme val="minor"/>
    </font>
    <font>
      <b/>
      <sz val="26"/>
      <color theme="0"/>
      <name val="Segoe UI Semibold"/>
      <family val="2"/>
      <scheme val="major"/>
    </font>
    <font>
      <b/>
      <sz val="16"/>
      <name val="Segoe UI"/>
      <family val="2"/>
      <scheme val="minor"/>
    </font>
    <font>
      <b/>
      <sz val="16"/>
      <color rgb="FF000000"/>
      <name val="Segoe UI"/>
      <family val="2"/>
      <scheme val="minor"/>
    </font>
    <font>
      <sz val="22"/>
      <name val="Corbel"/>
      <family val="2"/>
    </font>
    <font>
      <sz val="20"/>
      <color theme="8" tint="0.59999389629810485"/>
      <name val="Segoe UI Semibold"/>
      <family val="2"/>
      <scheme val="major"/>
    </font>
    <font>
      <b/>
      <sz val="24"/>
      <color theme="0"/>
      <name val="Segoe UI Semibold"/>
      <family val="2"/>
      <scheme val="major"/>
    </font>
    <font>
      <i/>
      <sz val="11"/>
      <name val="Segoe UI"/>
      <family val="2"/>
      <scheme val="minor"/>
    </font>
    <font>
      <sz val="12"/>
      <name val="Segoe UI"/>
      <family val="2"/>
      <scheme val="minor"/>
    </font>
    <font>
      <sz val="12"/>
      <color theme="1"/>
      <name val="Segoe UI"/>
      <family val="2"/>
      <scheme val="minor"/>
    </font>
    <font>
      <b/>
      <sz val="11"/>
      <color theme="1"/>
      <name val="Segoe U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8" fillId="3" borderId="0" applyNumberFormat="0" applyBorder="0" applyAlignment="0" applyProtection="0"/>
    <xf numFmtId="0" fontId="28" fillId="0" borderId="0"/>
  </cellStyleXfs>
  <cellXfs count="95">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0" fontId="0" fillId="0" borderId="0" xfId="0" applyFill="1" applyAlignment="1">
      <alignment vertical="center"/>
    </xf>
    <xf numFmtId="0" fontId="0" fillId="0" borderId="4" xfId="0" applyFill="1"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Fill="1" applyBorder="1" applyAlignment="1">
      <alignment horizontal="center" vertical="center"/>
    </xf>
    <xf numFmtId="9" fontId="13"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0" fontId="18" fillId="0" borderId="0" xfId="5" applyFont="1" applyFill="1" applyBorder="1" applyAlignment="1">
      <alignment horizontal="left" vertical="center"/>
    </xf>
    <xf numFmtId="0" fontId="17" fillId="0" borderId="0" xfId="0" applyFont="1" applyFill="1" applyBorder="1" applyAlignment="1">
      <alignment horizontal="left" vertical="center"/>
    </xf>
    <xf numFmtId="0" fontId="3" fillId="0" borderId="0" xfId="0" applyFont="1" applyFill="1" applyBorder="1" applyAlignment="1">
      <alignment vertical="center"/>
    </xf>
    <xf numFmtId="0" fontId="14" fillId="0" borderId="0" xfId="0" applyFont="1" applyFill="1" applyBorder="1" applyAlignment="1">
      <alignment horizontal="center" vertical="center"/>
    </xf>
    <xf numFmtId="0" fontId="21" fillId="0" borderId="0" xfId="6" applyFont="1" applyFill="1" applyAlignment="1">
      <alignment horizontal="left" vertical="center" indent="2"/>
    </xf>
    <xf numFmtId="0" fontId="14"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1"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4"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0" fontId="3" fillId="0" borderId="0" xfId="0" applyNumberFormat="1" applyFont="1" applyFill="1" applyBorder="1" applyAlignment="1">
      <alignment horizontal="center" vertical="center"/>
    </xf>
    <xf numFmtId="0" fontId="9" fillId="0" borderId="3" xfId="0" applyFont="1" applyFill="1" applyBorder="1" applyAlignment="1">
      <alignment horizontal="center" vertical="center" wrapText="1"/>
    </xf>
    <xf numFmtId="0" fontId="0" fillId="0" borderId="4" xfId="0" applyFont="1" applyFill="1" applyBorder="1" applyAlignment="1">
      <alignment horizontal="center" vertical="center"/>
    </xf>
    <xf numFmtId="0" fontId="12" fillId="0" borderId="10" xfId="0" applyFont="1" applyBorder="1"/>
    <xf numFmtId="0" fontId="21" fillId="0" borderId="10" xfId="0" applyFont="1" applyBorder="1" applyAlignment="1">
      <alignment vertical="center"/>
    </xf>
    <xf numFmtId="0" fontId="22" fillId="0" borderId="10" xfId="0" applyFont="1" applyBorder="1" applyAlignment="1">
      <alignment vertical="center"/>
    </xf>
    <xf numFmtId="0" fontId="15" fillId="0" borderId="10" xfId="0" applyFont="1" applyBorder="1" applyAlignment="1">
      <alignment vertical="center"/>
    </xf>
    <xf numFmtId="0" fontId="8" fillId="9" borderId="0" xfId="0" applyFont="1" applyFill="1"/>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Border="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23" fillId="0" borderId="0" xfId="6" applyFont="1" applyFill="1" applyAlignment="1">
      <alignment vertical="center"/>
    </xf>
    <xf numFmtId="0" fontId="7" fillId="2" borderId="0" xfId="0" applyFont="1" applyFill="1"/>
    <xf numFmtId="0" fontId="24" fillId="2" borderId="0" xfId="0" applyFont="1" applyFill="1"/>
    <xf numFmtId="0" fontId="18"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7" fillId="9" borderId="0" xfId="0" applyFont="1" applyFill="1"/>
    <xf numFmtId="0" fontId="13" fillId="0" borderId="0" xfId="0" applyFont="1" applyFill="1" applyBorder="1" applyAlignment="1">
      <alignment horizontal="left" vertical="center" wrapText="1" indent="1"/>
    </xf>
    <xf numFmtId="0" fontId="3" fillId="0" borderId="0" xfId="0" applyFont="1" applyFill="1" applyAlignment="1">
      <alignment horizontal="left" vertical="center" wrapText="1" indent="1"/>
    </xf>
    <xf numFmtId="0" fontId="16" fillId="9" borderId="0" xfId="0" applyFont="1" applyFill="1" applyBorder="1" applyAlignment="1">
      <alignment horizontal="left" vertical="center" indent="1"/>
    </xf>
    <xf numFmtId="0" fontId="16" fillId="9" borderId="0" xfId="0" applyFont="1" applyFill="1" applyBorder="1" applyAlignment="1">
      <alignment horizontal="center" vertical="center" wrapText="1"/>
    </xf>
    <xf numFmtId="0" fontId="3" fillId="0" borderId="0" xfId="0" applyFont="1" applyFill="1" applyBorder="1" applyAlignment="1">
      <alignment horizontal="left" wrapText="1" indent="3"/>
    </xf>
    <xf numFmtId="0" fontId="13" fillId="0" borderId="0" xfId="0" applyFont="1" applyFill="1" applyBorder="1" applyAlignment="1">
      <alignment horizontal="left" wrapText="1" indent="2"/>
    </xf>
    <xf numFmtId="0" fontId="26" fillId="0" borderId="0" xfId="0" applyFont="1" applyFill="1" applyBorder="1" applyAlignment="1">
      <alignment horizontal="left" vertical="center" wrapText="1" indent="2"/>
    </xf>
    <xf numFmtId="0" fontId="16" fillId="9" borderId="0" xfId="0" applyFont="1" applyFill="1" applyBorder="1" applyAlignment="1">
      <alignment horizontal="left" vertical="center" wrapText="1" indent="1"/>
    </xf>
    <xf numFmtId="0" fontId="0" fillId="0" borderId="0" xfId="0" applyAlignment="1">
      <alignment horizontal="left" wrapText="1" indent="1"/>
    </xf>
    <xf numFmtId="0" fontId="0" fillId="0" borderId="0" xfId="0" applyAlignment="1">
      <alignment horizontal="center" vertical="center"/>
    </xf>
    <xf numFmtId="14" fontId="8" fillId="0" borderId="0" xfId="9" applyFont="1">
      <alignment horizontal="center" vertical="center"/>
    </xf>
    <xf numFmtId="14" fontId="0" fillId="0" borderId="0" xfId="9" applyFont="1">
      <alignment horizontal="center" vertical="center"/>
    </xf>
    <xf numFmtId="0" fontId="25" fillId="9" borderId="0" xfId="6" applyFont="1" applyFill="1" applyAlignment="1">
      <alignment horizontal="left" vertical="center"/>
    </xf>
    <xf numFmtId="0" fontId="27" fillId="2" borderId="0" xfId="6" applyFont="1" applyFill="1" applyAlignment="1">
      <alignment horizontal="left" vertical="center" wrapText="1"/>
    </xf>
    <xf numFmtId="0" fontId="11" fillId="6" borderId="0" xfId="0" applyFont="1" applyFill="1" applyAlignment="1">
      <alignment horizontal="center" vertical="center"/>
    </xf>
    <xf numFmtId="0" fontId="10" fillId="4" borderId="0" xfId="0" applyFont="1" applyFill="1" applyAlignment="1">
      <alignment horizontal="center" vertical="center"/>
    </xf>
    <xf numFmtId="0" fontId="20" fillId="9" borderId="0" xfId="5" applyFont="1" applyFill="1" applyAlignment="1">
      <alignment horizontal="left" vertical="center" indent="1"/>
    </xf>
    <xf numFmtId="0" fontId="19" fillId="9" borderId="0" xfId="0" applyFont="1" applyFill="1" applyAlignment="1">
      <alignment horizontal="center" vertical="center"/>
    </xf>
    <xf numFmtId="0" fontId="8" fillId="9" borderId="0" xfId="0" applyFont="1" applyFill="1" applyAlignment="1">
      <alignment horizontal="center" vertical="center"/>
    </xf>
    <xf numFmtId="0" fontId="11" fillId="5" borderId="0" xfId="11" applyFont="1" applyFill="1" applyAlignment="1">
      <alignment horizontal="center" vertical="center"/>
    </xf>
    <xf numFmtId="0" fontId="11" fillId="7" borderId="0" xfId="0" applyFont="1" applyFill="1" applyAlignment="1">
      <alignment horizontal="center" vertical="center"/>
    </xf>
    <xf numFmtId="0" fontId="11" fillId="8" borderId="0" xfId="0" applyFont="1" applyFill="1" applyAlignment="1">
      <alignment horizontal="center" vertical="center"/>
    </xf>
  </cellXfs>
  <cellStyles count="13">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Normal 2" xfId="12" xr:uid="{F00CB699-2C49-489C-AF6E-15C709EF5E1D}"/>
    <cellStyle name="Percent" xfId="2" builtinId="5" customBuiltin="1"/>
    <cellStyle name="Title" xfId="5" builtinId="15" customBuiltin="1"/>
    <cellStyle name="zHiddenText" xfId="3" xr:uid="{26E66EE6-E33F-4D77-BAE4-0FB4F5BBF673}"/>
  </cellStyles>
  <dxfs count="44">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font>
        <b val="0"/>
        <i val="0"/>
        <strike val="0"/>
        <condense val="0"/>
        <extend val="0"/>
        <outline val="0"/>
        <shadow val="0"/>
        <u val="none"/>
        <vertAlign val="baseline"/>
        <sz val="11"/>
        <color auto="1"/>
        <name val="Segoe U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Segoe U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43"/>
      <tableStyleElement type="headerRow" dxfId="42"/>
      <tableStyleElement type="firstRowStripe" dxfId="41"/>
      <tableStyleElement type="secondRowStripe" dxfId="40"/>
    </tableStyle>
    <tableStyle name="ToDoList" pivot="0" count="9" xr9:uid="{00000000-0011-0000-FFFF-FFFF00000000}">
      <tableStyleElement type="wholeTable" dxfId="39"/>
      <tableStyleElement type="headerRow" dxfId="38"/>
      <tableStyleElement type="totalRow" dxfId="37"/>
      <tableStyleElement type="firstColumn" dxfId="36"/>
      <tableStyleElement type="lastColumn" dxfId="35"/>
      <tableStyleElement type="firstRowStripe" dxfId="34"/>
      <tableStyleElement type="secondRowStripe" dxfId="33"/>
      <tableStyleElement type="firstColumnStripe" dxfId="32"/>
      <tableStyleElement type="secondColumnStripe" dxfId="3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283"/>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4</xdr:col>
      <xdr:colOff>2867025</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twoCellAnchor editAs="oneCell">
    <xdr:from>
      <xdr:col>2</xdr:col>
      <xdr:colOff>149679</xdr:colOff>
      <xdr:row>8</xdr:row>
      <xdr:rowOff>190500</xdr:rowOff>
    </xdr:from>
    <xdr:to>
      <xdr:col>4</xdr:col>
      <xdr:colOff>1959429</xdr:colOff>
      <xdr:row>14</xdr:row>
      <xdr:rowOff>81643</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3"/>
        <a:stretch>
          <a:fillRect/>
        </a:stretch>
      </xdr:blipFill>
      <xdr:spPr>
        <a:xfrm>
          <a:off x="707572" y="4517571"/>
          <a:ext cx="8014607" cy="19186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28575</xdr:colOff>
          <xdr:row>7</xdr:row>
          <xdr:rowOff>57150</xdr:rowOff>
        </xdr:from>
        <xdr:to>
          <xdr:col>59</xdr:col>
          <xdr:colOff>257175</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1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J76" totalsRowShown="0" headerRowDxfId="30">
  <autoFilter ref="B9:J76"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971B905-713A-4980-8BBC-DF959C2E61F9}" name="Milestone description" dataDxfId="29"/>
    <tableColumn id="7" xr3:uid="{592586B0-51B5-4D76-89B0-D212772F86A4}" name="Relevant resources"/>
    <tableColumn id="2" xr3:uid="{4492A0B8-068F-4002-9E8D-E1F5FED367F0}" name="Category" dataDxfId="28"/>
    <tableColumn id="12" xr3:uid="{CBA25436-2580-4D55-9CFD-45C267049EA5}" name="Who needs to be consulted and informed? " dataDxfId="27"/>
    <tableColumn id="11" xr3:uid="{578F3D21-ED9D-46ED-B7A3-16C8CA37A51C}" name="Who does the work?" dataDxfId="26"/>
    <tableColumn id="3" xr3:uid="{DF1A764E-7050-4528-B7F9-B6AB99372146}" name="Assigned to" dataDxfId="2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53A164-48C5-4F14-80B7-332B4F8B443D}" name="Table2" displayName="Table2" ref="A9:E28" totalsRowShown="0">
  <autoFilter ref="A9:E28" xr:uid="{2053A164-48C5-4F14-80B7-332B4F8B443D}"/>
  <tableColumns count="5">
    <tableColumn id="1" xr3:uid="{FEDF393F-C05A-4343-A140-7F395B012AE8}" name="Name"/>
    <tableColumn id="2" xr3:uid="{882ABFF9-9729-4FC1-9983-647AF3E6307C}" name="Contact details"/>
    <tableColumn id="3" xr3:uid="{54CA061F-C4C3-41C1-B0CF-39EF9BB71791}" name="Role "/>
    <tableColumn id="5" xr3:uid="{0CE8E02E-50DD-481C-AEEC-24EB587A760F}" name="Part of "/>
    <tableColumn id="4" xr3:uid="{4C98D845-08D1-4D07-89D3-52AAA425F56D}" name="Notes "/>
  </tableColumns>
  <tableStyleInfo name="TableStyleMedium10" showFirstColumn="0" showLastColumn="0" showRowStripes="1" showColumnStripes="0"/>
</table>
</file>

<file path=xl/theme/theme1.xml><?xml version="1.0" encoding="utf-8"?>
<a:theme xmlns:a="http://schemas.openxmlformats.org/drawingml/2006/main" name="Teal_NEwFY22">
  <a:themeElements>
    <a:clrScheme name="Custom 8">
      <a:dk1>
        <a:srgbClr val="000000"/>
      </a:dk1>
      <a:lt1>
        <a:srgbClr val="FFFFFF"/>
      </a:lt1>
      <a:dk2>
        <a:srgbClr val="274B47"/>
      </a:dk2>
      <a:lt2>
        <a:srgbClr val="E6E6E6"/>
      </a:lt2>
      <a:accent1>
        <a:srgbClr val="008575"/>
      </a:accent1>
      <a:accent2>
        <a:srgbClr val="243A5E"/>
      </a:accent2>
      <a:accent3>
        <a:srgbClr val="30E5D0"/>
      </a:accent3>
      <a:accent4>
        <a:srgbClr val="008575"/>
      </a:accent4>
      <a:accent5>
        <a:srgbClr val="274B47"/>
      </a:accent5>
      <a:accent6>
        <a:srgbClr val="737373"/>
      </a:accent6>
      <a:hlink>
        <a:srgbClr val="0078D4"/>
      </a:hlink>
      <a:folHlink>
        <a:srgbClr val="0078D4"/>
      </a:folHlink>
    </a:clrScheme>
    <a:fontScheme name="Microsoft 2019 Brand Templates">
      <a:majorFont>
        <a:latin typeface="Segoe UI Semibold"/>
        <a:ea typeface=""/>
        <a:cs typeface=""/>
      </a:majorFont>
      <a:minorFont>
        <a:latin typeface="Segoe UI"/>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chemeClr val="accent1"/>
        </a:solidFill>
        <a:ln>
          <a:noFill/>
          <a:headEnd type="none" w="med" len="med"/>
          <a:tailEnd type="none" w="med" len="med"/>
        </a:ln>
        <a:effectLst/>
      </a:spPr>
      <a:bodyPr rot="0" spcFirstLastPara="0" vertOverflow="overflow" horzOverflow="overflow" vert="horz" wrap="square" lIns="182880" tIns="146304" rIns="182880" bIns="146304" numCol="1" spcCol="0" rtlCol="0" fromWordArt="0" anchor="t" anchorCtr="0" forceAA="0" compatLnSpc="1">
        <a:prstTxWarp prst="textNoShape">
          <a:avLst/>
        </a:prstTxWarp>
        <a:noAutofit/>
      </a:bodyPr>
      <a:lstStyle>
        <a:defPPr algn="l" defTabSz="932472" fontAlgn="base">
          <a:spcBef>
            <a:spcPct val="0"/>
          </a:spcBef>
          <a:spcAft>
            <a:spcPct val="0"/>
          </a:spcAft>
          <a:defRPr sz="2000" dirty="0" err="1" smtClean="0">
            <a:solidFill>
              <a:srgbClr val="FFFFFF"/>
            </a:solidFill>
            <a:ea typeface="Segoe UI" pitchFamily="34" charset="0"/>
            <a:cs typeface="Segoe UI" pitchFamily="34" charset="0"/>
          </a:defRPr>
        </a:defPPr>
      </a:lstStyle>
      <a:style>
        <a:lnRef idx="1">
          <a:schemeClr val="accent2"/>
        </a:lnRef>
        <a:fillRef idx="3">
          <a:schemeClr val="accent2"/>
        </a:fillRef>
        <a:effectRef idx="2">
          <a:schemeClr val="accent2"/>
        </a:effectRef>
        <a:fontRef idx="minor">
          <a:schemeClr val="lt1"/>
        </a:fontRef>
      </a:style>
    </a:spDef>
    <a:lnDef>
      <a:spPr>
        <a:ln>
          <a:solidFill>
            <a:schemeClr val="tx1"/>
          </a:solidFill>
          <a:headEnd type="none" w="lg" len="med"/>
          <a:tailEnd type="none" w="lg" len="med"/>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gn="l">
          <a:defRPr sz="2000" dirty="0" err="1" smtClean="0"/>
        </a:defPPr>
      </a:lstStyle>
    </a:txDef>
  </a:objectDefaults>
  <a:extraClrSchemeLst/>
  <a:custClrLst>
    <a:custClr name="Light Orange">
      <a:srgbClr val="FF9349"/>
    </a:custClr>
    <a:custClr name="Light Yellow">
      <a:srgbClr val="FEF000"/>
    </a:custClr>
    <a:custClr name="Light Green">
      <a:srgbClr val="9BF00B"/>
    </a:custClr>
    <a:custClr name="Light Teal">
      <a:srgbClr val="30E5D0"/>
    </a:custClr>
    <a:custClr name="Light Blue">
      <a:srgbClr val="50E6FF"/>
    </a:custClr>
    <a:custClr name="Light Purple">
      <a:srgbClr val="D59DFF"/>
    </a:custClr>
    <a:custClr name="White">
      <a:srgbClr val="FFFFFF"/>
    </a:custClr>
    <a:custClr name="Extra Light Gray">
      <a:srgbClr val="F2F2F2"/>
    </a:custClr>
    <a:custClr name="Light Gray">
      <a:srgbClr val="E6E6E6"/>
    </a:custClr>
    <a:custClr name="Gray">
      <a:srgbClr val="D2D2D2"/>
    </a:custClr>
    <a:custClr name="Orange">
      <a:srgbClr val="D83B01"/>
    </a:custClr>
    <a:custClr name="Yellow">
      <a:srgbClr val="FFB900"/>
    </a:custClr>
    <a:custClr name="Green">
      <a:srgbClr val="107C10"/>
    </a:custClr>
    <a:custClr name="Teal">
      <a:srgbClr val="008575"/>
    </a:custClr>
    <a:custClr name="Blue">
      <a:srgbClr val="0078D4"/>
    </a:custClr>
    <a:custClr name="Purple">
      <a:srgbClr val="8661C5"/>
    </a:custClr>
    <a:custClr name="Mid Gray">
      <a:srgbClr val="737373"/>
    </a:custClr>
    <a:custClr name="Dark Gray">
      <a:srgbClr val="505050"/>
    </a:custClr>
    <a:custClr name="Extra Dark Gray">
      <a:srgbClr val="2F2F2F"/>
    </a:custClr>
    <a:custClr name="Rick Black">
      <a:srgbClr val="000000"/>
    </a:custClr>
    <a:custClr name="Dark Orange">
      <a:srgbClr val="6B2929"/>
    </a:custClr>
    <a:custClr name="Dark Yellow">
      <a:srgbClr val="6A4B16"/>
    </a:custClr>
    <a:custClr name="Dark Green">
      <a:srgbClr val="054B16"/>
    </a:custClr>
    <a:custClr name="Dark Teal">
      <a:srgbClr val="274B47"/>
    </a:custClr>
    <a:custClr name="Dark Blue">
      <a:srgbClr val="243A5E"/>
    </a:custClr>
    <a:custClr name="Dark Purple">
      <a:srgbClr val="3B2E58"/>
    </a:custClr>
  </a:custClrLst>
  <a:extLst>
    <a:ext uri="{05A4C25C-085E-4340-85A3-A5531E510DB2}">
      <thm15:themeFamily xmlns:thm15="http://schemas.microsoft.com/office/thememl/2012/main" name="Teal_NEwFY22" id="{98C93679-946E-48BF-838E-53597A5AE0D0}" vid="{DEBAAD4E-7825-45F3-AC0A-FA02620A30F0}"/>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sheetPr>
  <dimension ref="A1:M24"/>
  <sheetViews>
    <sheetView showGridLines="0" tabSelected="1" zoomScale="70" zoomScaleNormal="70" workbookViewId="0">
      <selection activeCell="C4" sqref="C4:E4"/>
    </sheetView>
  </sheetViews>
  <sheetFormatPr defaultColWidth="9" defaultRowHeight="14.25" x14ac:dyDescent="0.25"/>
  <cols>
    <col min="1" max="1" width="4.625" style="5" customWidth="1"/>
    <col min="2" max="2" width="2.625" style="5" customWidth="1"/>
    <col min="3" max="5" width="40.625" style="3" customWidth="1"/>
    <col min="6" max="6" width="2.625" style="3" customWidth="1"/>
    <col min="7" max="16384" width="9" style="3"/>
  </cols>
  <sheetData>
    <row r="1" spans="1:13" s="4" customFormat="1" ht="30.75" x14ac:dyDescent="0.55000000000000004">
      <c r="D1" s="66"/>
    </row>
    <row r="2" spans="1:13" ht="50.1" customHeight="1" x14ac:dyDescent="0.55000000000000004">
      <c r="A2" s="4"/>
      <c r="B2" s="72"/>
      <c r="C2" s="85" t="s">
        <v>22</v>
      </c>
      <c r="D2" s="85"/>
      <c r="E2" s="85"/>
      <c r="F2" s="72"/>
      <c r="G2" s="4"/>
      <c r="H2" s="4"/>
      <c r="I2" s="4"/>
      <c r="J2" s="4"/>
      <c r="K2" s="4"/>
      <c r="L2" s="4"/>
      <c r="M2" s="4"/>
    </row>
    <row r="3" spans="1:13" ht="14.45" customHeight="1" x14ac:dyDescent="0.55000000000000004">
      <c r="A3" s="4"/>
      <c r="B3" s="67"/>
      <c r="C3" s="68"/>
      <c r="D3" s="69"/>
      <c r="E3" s="67"/>
      <c r="F3" s="67"/>
      <c r="G3" s="4"/>
      <c r="H3" s="4"/>
      <c r="I3" s="4"/>
      <c r="J3" s="4"/>
      <c r="K3" s="4"/>
      <c r="L3" s="4"/>
      <c r="M3" s="4"/>
    </row>
    <row r="4" spans="1:13" s="5" customFormat="1" ht="84" customHeight="1" x14ac:dyDescent="0.55000000000000004">
      <c r="A4" s="4"/>
      <c r="B4" s="67"/>
      <c r="C4" s="86" t="s">
        <v>57</v>
      </c>
      <c r="D4" s="86"/>
      <c r="E4" s="86"/>
      <c r="F4" s="67"/>
      <c r="G4" s="4"/>
      <c r="H4" s="4"/>
      <c r="I4" s="4"/>
      <c r="J4" s="4"/>
      <c r="K4" s="4"/>
      <c r="L4" s="4"/>
      <c r="M4" s="4"/>
    </row>
    <row r="5" spans="1:13" s="5" customFormat="1" ht="83.25" customHeight="1" x14ac:dyDescent="0.55000000000000004">
      <c r="A5" s="4"/>
      <c r="B5" s="67"/>
      <c r="C5" s="86" t="s">
        <v>20</v>
      </c>
      <c r="D5" s="86"/>
      <c r="E5" s="86"/>
      <c r="F5" s="67"/>
      <c r="G5" s="4"/>
      <c r="H5" s="4"/>
      <c r="I5" s="4"/>
      <c r="J5" s="4"/>
      <c r="K5" s="4"/>
      <c r="L5" s="4"/>
      <c r="M5" s="4"/>
    </row>
    <row r="6" spans="1:13" ht="16.5" x14ac:dyDescent="0.3">
      <c r="A6" s="3"/>
      <c r="B6" s="70"/>
      <c r="C6" s="70"/>
      <c r="D6" s="71"/>
      <c r="E6" s="70"/>
      <c r="F6" s="70"/>
    </row>
    <row r="7" spans="1:13" ht="21.75" customHeight="1" x14ac:dyDescent="0.25">
      <c r="A7" s="3"/>
      <c r="B7" s="70"/>
      <c r="C7" s="86" t="s">
        <v>58</v>
      </c>
      <c r="D7" s="86"/>
      <c r="E7" s="86"/>
      <c r="F7" s="70"/>
    </row>
    <row r="8" spans="1:13" ht="14.45" customHeight="1" x14ac:dyDescent="0.25">
      <c r="A8" s="3"/>
      <c r="B8" s="70"/>
      <c r="C8" s="70"/>
      <c r="D8" s="70"/>
      <c r="E8" s="70"/>
      <c r="F8" s="70"/>
    </row>
    <row r="9" spans="1:13" ht="90" customHeight="1" x14ac:dyDescent="0.25">
      <c r="B9" s="70"/>
      <c r="C9" s="70"/>
      <c r="D9" s="70"/>
      <c r="E9" s="70"/>
      <c r="F9" s="70"/>
      <c r="G9" s="5"/>
      <c r="H9" s="5"/>
    </row>
    <row r="10" spans="1:13" ht="14.45" customHeight="1" x14ac:dyDescent="0.25">
      <c r="A10" s="3"/>
      <c r="B10" s="70"/>
      <c r="C10" s="70"/>
      <c r="D10" s="70"/>
      <c r="E10" s="70"/>
      <c r="F10" s="70"/>
    </row>
    <row r="11" spans="1:13" x14ac:dyDescent="0.25">
      <c r="A11" s="3"/>
      <c r="B11" s="70"/>
      <c r="C11" s="70"/>
      <c r="D11" s="70"/>
      <c r="E11" s="70"/>
      <c r="F11" s="70"/>
    </row>
    <row r="12" spans="1:13" x14ac:dyDescent="0.25">
      <c r="A12" s="3"/>
      <c r="B12" s="70"/>
      <c r="C12" s="70"/>
      <c r="D12" s="70"/>
      <c r="E12" s="70"/>
      <c r="F12" s="70"/>
    </row>
    <row r="13" spans="1:13" x14ac:dyDescent="0.25">
      <c r="A13" s="3"/>
      <c r="B13" s="70"/>
      <c r="C13" s="70"/>
      <c r="D13" s="70"/>
      <c r="E13" s="70"/>
      <c r="F13" s="70"/>
    </row>
    <row r="14" spans="1:13" x14ac:dyDescent="0.25">
      <c r="A14" s="3"/>
      <c r="B14" s="70"/>
      <c r="C14" s="70"/>
      <c r="D14" s="70"/>
      <c r="E14" s="70"/>
      <c r="F14" s="70"/>
    </row>
    <row r="15" spans="1:13" x14ac:dyDescent="0.25">
      <c r="A15" s="3"/>
      <c r="B15" s="70"/>
      <c r="C15" s="70"/>
      <c r="D15" s="70"/>
      <c r="E15" s="70"/>
      <c r="F15" s="70"/>
    </row>
    <row r="16" spans="1:13" x14ac:dyDescent="0.25">
      <c r="A16" s="3"/>
      <c r="B16" s="70"/>
      <c r="C16" s="70"/>
      <c r="D16" s="70"/>
      <c r="E16" s="70"/>
      <c r="F16" s="70"/>
    </row>
    <row r="17" spans="1:6" x14ac:dyDescent="0.25">
      <c r="A17" s="3"/>
      <c r="B17" s="70"/>
      <c r="C17" s="70"/>
      <c r="D17" s="70"/>
      <c r="E17" s="70"/>
      <c r="F17" s="70"/>
    </row>
    <row r="18" spans="1:6" x14ac:dyDescent="0.25">
      <c r="A18" s="3"/>
      <c r="B18" s="70"/>
      <c r="C18" s="70"/>
      <c r="D18" s="70"/>
      <c r="E18" s="70"/>
      <c r="F18" s="70"/>
    </row>
    <row r="19" spans="1:6" x14ac:dyDescent="0.25">
      <c r="A19" s="3"/>
      <c r="B19" s="70"/>
      <c r="C19" s="70"/>
      <c r="D19" s="70"/>
      <c r="E19" s="70"/>
      <c r="F19" s="70"/>
    </row>
    <row r="20" spans="1:6" x14ac:dyDescent="0.25">
      <c r="B20" s="70"/>
      <c r="C20" s="70"/>
      <c r="D20" s="70"/>
      <c r="E20" s="70"/>
      <c r="F20" s="70"/>
    </row>
    <row r="21" spans="1:6" x14ac:dyDescent="0.25">
      <c r="B21" s="70"/>
      <c r="C21" s="70"/>
      <c r="D21" s="70"/>
      <c r="E21" s="70"/>
      <c r="F21" s="70"/>
    </row>
    <row r="22" spans="1:6" x14ac:dyDescent="0.25">
      <c r="B22" s="70"/>
      <c r="C22" s="70"/>
      <c r="D22" s="70"/>
      <c r="E22" s="70"/>
      <c r="F22" s="70"/>
    </row>
    <row r="23" spans="1:6" x14ac:dyDescent="0.25">
      <c r="B23" s="70"/>
      <c r="C23" s="70"/>
      <c r="D23" s="70"/>
      <c r="E23" s="70"/>
      <c r="F23" s="70"/>
    </row>
    <row r="24" spans="1:6" x14ac:dyDescent="0.25">
      <c r="B24" s="70"/>
      <c r="C24" s="70"/>
      <c r="D24" s="70"/>
      <c r="E24" s="70"/>
      <c r="F24" s="70"/>
    </row>
  </sheetData>
  <mergeCells count="4">
    <mergeCell ref="C2:E2"/>
    <mergeCell ref="C4:E4"/>
    <mergeCell ref="C5:E5"/>
    <mergeCell ref="C7:E7"/>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tabColor theme="4"/>
    <pageSetUpPr fitToPage="1"/>
  </sheetPr>
  <dimension ref="A1:BS76"/>
  <sheetViews>
    <sheetView showGridLines="0" showRuler="0" topLeftCell="B1" zoomScaleNormal="100" zoomScalePageLayoutView="70" workbookViewId="0">
      <selection activeCell="B61" sqref="B61"/>
    </sheetView>
  </sheetViews>
  <sheetFormatPr defaultColWidth="8.75" defaultRowHeight="30" customHeight="1" x14ac:dyDescent="0.3"/>
  <cols>
    <col min="1" max="1" width="4.625" style="6" customWidth="1"/>
    <col min="2" max="2" width="42" style="8" customWidth="1"/>
    <col min="3" max="3" width="49" style="8" customWidth="1"/>
    <col min="4" max="4" width="20.5" style="8" customWidth="1"/>
    <col min="5" max="5" width="23.75" style="8" hidden="1" customWidth="1"/>
    <col min="6" max="6" width="20.5" style="8" hidden="1" customWidth="1"/>
    <col min="7" max="7" width="22" style="8" customWidth="1"/>
    <col min="8" max="8" width="10.375" style="2" customWidth="1"/>
    <col min="9" max="9" width="10.375" style="8" customWidth="1"/>
    <col min="10" max="10" width="9" style="8" customWidth="1"/>
    <col min="11" max="66" width="3.5" style="8" customWidth="1"/>
    <col min="67" max="67" width="2.625" style="8" customWidth="1"/>
    <col min="68" max="16384" width="8.75" style="8"/>
  </cols>
  <sheetData>
    <row r="1" spans="1:71" ht="25.15" customHeight="1" x14ac:dyDescent="0.3"/>
    <row r="2" spans="1:71" ht="49.9" customHeight="1" x14ac:dyDescent="0.3">
      <c r="A2" s="7"/>
      <c r="B2" s="89" t="s">
        <v>21</v>
      </c>
      <c r="C2" s="89"/>
      <c r="D2" s="89"/>
      <c r="E2" s="89"/>
      <c r="F2" s="89"/>
      <c r="G2" s="89"/>
      <c r="H2" s="89"/>
      <c r="I2" s="89"/>
      <c r="J2" s="89"/>
      <c r="K2" s="90"/>
      <c r="L2" s="90"/>
      <c r="M2" s="90"/>
      <c r="N2" s="90"/>
      <c r="O2" s="90"/>
      <c r="P2" s="90"/>
      <c r="Q2" s="91"/>
      <c r="R2" s="91"/>
      <c r="S2" s="91"/>
      <c r="T2" s="91"/>
      <c r="U2" s="91"/>
      <c r="V2" s="91"/>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row>
    <row r="3" spans="1:71" ht="19.899999999999999" customHeight="1" x14ac:dyDescent="0.3">
      <c r="A3" s="7"/>
      <c r="B3" s="24"/>
      <c r="C3" s="25"/>
      <c r="D3" s="26"/>
      <c r="E3" s="26"/>
      <c r="F3" s="26"/>
      <c r="G3" s="26"/>
      <c r="H3" s="27"/>
      <c r="I3" s="26"/>
      <c r="J3" s="26"/>
      <c r="K3" s="43"/>
      <c r="L3" s="44"/>
      <c r="M3" s="44"/>
      <c r="N3" s="44"/>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6"/>
    </row>
    <row r="4" spans="1:71" ht="30" customHeight="1" x14ac:dyDescent="0.3">
      <c r="A4" s="7"/>
      <c r="B4" s="28" t="s">
        <v>12</v>
      </c>
      <c r="C4" s="29"/>
      <c r="D4" s="30"/>
      <c r="E4" s="30"/>
      <c r="F4" s="30"/>
      <c r="G4" s="31"/>
      <c r="H4" s="32"/>
      <c r="I4" s="33" t="s">
        <v>9</v>
      </c>
      <c r="J4" s="31"/>
      <c r="K4" s="92" t="s">
        <v>16</v>
      </c>
      <c r="L4" s="92"/>
      <c r="M4" s="92"/>
      <c r="N4" s="92"/>
      <c r="O4" s="46"/>
      <c r="P4" s="93" t="s">
        <v>17</v>
      </c>
      <c r="Q4" s="93"/>
      <c r="R4" s="93"/>
      <c r="S4" s="93"/>
      <c r="T4" s="46"/>
      <c r="U4" s="94" t="s">
        <v>18</v>
      </c>
      <c r="V4" s="94"/>
      <c r="W4" s="94"/>
      <c r="X4" s="94"/>
      <c r="Y4" s="46"/>
      <c r="Z4" s="87" t="s">
        <v>19</v>
      </c>
      <c r="AA4" s="87"/>
      <c r="AB4" s="87"/>
      <c r="AC4" s="87"/>
      <c r="AD4" s="46"/>
      <c r="AE4" s="88" t="s">
        <v>10</v>
      </c>
      <c r="AF4" s="88"/>
      <c r="AG4" s="88"/>
      <c r="AH4" s="88"/>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row>
    <row r="5" spans="1:71" ht="30" customHeight="1" x14ac:dyDescent="0.3">
      <c r="A5" s="7"/>
      <c r="B5" s="34" t="s">
        <v>11</v>
      </c>
      <c r="C5" s="30"/>
      <c r="D5" s="30"/>
      <c r="E5" s="30"/>
      <c r="F5" s="30"/>
      <c r="G5" s="31"/>
      <c r="H5" s="32"/>
      <c r="I5" s="35"/>
      <c r="J5" s="3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6"/>
    </row>
    <row r="6" spans="1:71" ht="30" customHeight="1" x14ac:dyDescent="0.5">
      <c r="A6" s="7"/>
      <c r="B6" s="36" t="s">
        <v>8</v>
      </c>
      <c r="C6" s="37" cm="1">
        <f t="array" aca="1" ref="C6" ca="1">IFERROR(IF(MIN(Milestones43524[Start])=0,TODAY(),B11(Milestones43524[Start])),TODAY())</f>
        <v>44455</v>
      </c>
      <c r="D6" s="38"/>
      <c r="E6" s="38"/>
      <c r="F6" s="38"/>
      <c r="G6" s="31"/>
      <c r="H6" s="39"/>
      <c r="I6" s="31"/>
      <c r="J6" s="31"/>
      <c r="K6" s="53" t="str">
        <f ca="1">TEXT(K7,"mmmm")</f>
        <v>June</v>
      </c>
      <c r="L6" s="53"/>
      <c r="M6" s="53"/>
      <c r="N6" s="53"/>
      <c r="O6" s="53"/>
      <c r="P6" s="53"/>
      <c r="Q6" s="53"/>
      <c r="R6" s="53" t="str">
        <f ca="1">IF(TEXT(R7,"mmmm")=K6,"",TEXT(R7,"mmmm"))</f>
        <v>July</v>
      </c>
      <c r="S6" s="53"/>
      <c r="T6" s="53"/>
      <c r="U6" s="53"/>
      <c r="V6" s="53"/>
      <c r="W6" s="53"/>
      <c r="X6" s="53"/>
      <c r="Y6" s="53" t="str">
        <f ca="1">IF(OR(TEXT(Y7,"mmmm")=R6,TEXT(Y7,"mmmm")=K6),"",TEXT(Y7,"mmmm"))</f>
        <v/>
      </c>
      <c r="Z6" s="53"/>
      <c r="AA6" s="53"/>
      <c r="AB6" s="53"/>
      <c r="AC6" s="53"/>
      <c r="AD6" s="53"/>
      <c r="AE6" s="53"/>
      <c r="AF6" s="53" t="str">
        <f ca="1">IF(OR(TEXT(AF7,"mmmm")=Y6,TEXT(AF7,"mmmm")=R6,TEXT(AF7,"mmmm")=K6),"",TEXT(AF7,"mmmm"))</f>
        <v/>
      </c>
      <c r="AG6" s="53"/>
      <c r="AH6" s="53"/>
      <c r="AI6" s="53"/>
      <c r="AJ6" s="53"/>
      <c r="AK6" s="53"/>
      <c r="AL6" s="53"/>
      <c r="AM6" s="53" t="str">
        <f ca="1">IF(OR(TEXT(AM7,"mmmm")=AF6,TEXT(AM7,"mmmm")=Y6,TEXT(AM7,"mmmm")=R6,TEXT(AM7,"mmmm")=K6),"",TEXT(AM7,"mmmm"))</f>
        <v/>
      </c>
      <c r="AN6" s="53"/>
      <c r="AO6" s="53"/>
      <c r="AP6" s="53"/>
      <c r="AQ6" s="53"/>
      <c r="AR6" s="53"/>
      <c r="AS6" s="53"/>
      <c r="AT6" s="53" t="str">
        <f ca="1">IF(OR(TEXT(AT7,"mmmm")=AM6,TEXT(AT7,"mmmm")=AF6,TEXT(AT7,"mmmm")=Y6,TEXT(AT7,"mmmm")=R6),"",TEXT(AT7,"mmmm"))</f>
        <v/>
      </c>
      <c r="AU6" s="53"/>
      <c r="AV6" s="53"/>
      <c r="AW6" s="53"/>
      <c r="AX6" s="53"/>
      <c r="AY6" s="53"/>
      <c r="AZ6" s="54"/>
      <c r="BA6" s="54" t="str">
        <f ca="1">IF(OR(TEXT(BA7,"mmmm")=AT6,TEXT(BA7,"mmmm")=AM6,TEXT(BA7,"mmmm")=AF6,TEXT(BA7,"mmmm")=Y6),"",TEXT(BA7,"mmmm"))</f>
        <v>August</v>
      </c>
      <c r="BB6" s="54"/>
      <c r="BC6" s="54"/>
      <c r="BD6" s="55"/>
      <c r="BE6" s="52"/>
      <c r="BF6" s="52"/>
      <c r="BG6" s="52"/>
      <c r="BH6" s="52" t="str">
        <f ca="1">IF(OR(TEXT(BH7,"mmmm")=BA6,TEXT(BH7,"mmmm")=AT6,TEXT(BH7,"mmmm")=AM6,TEXT(BH7,"mmmm")=AF6),"",TEXT(BH7,"mmmm"))</f>
        <v/>
      </c>
      <c r="BI6" s="52"/>
      <c r="BJ6" s="52"/>
      <c r="BK6" s="52"/>
      <c r="BL6" s="52"/>
      <c r="BM6" s="52"/>
      <c r="BN6" s="52"/>
      <c r="BO6" s="46"/>
    </row>
    <row r="7" spans="1:71" ht="30" customHeight="1" x14ac:dyDescent="0.3">
      <c r="A7" s="7"/>
      <c r="B7" s="36" t="s">
        <v>6</v>
      </c>
      <c r="C7" s="40">
        <v>283</v>
      </c>
      <c r="D7" s="30"/>
      <c r="E7" s="30"/>
      <c r="F7" s="30"/>
      <c r="G7" s="31"/>
      <c r="H7" s="35"/>
      <c r="I7" s="35"/>
      <c r="J7" s="41"/>
      <c r="K7" s="57">
        <f ca="1">IFERROR(Project_Start+Scrolling_Increment,TODAY())</f>
        <v>44738</v>
      </c>
      <c r="L7" s="58">
        <f ca="1">K7+1</f>
        <v>44739</v>
      </c>
      <c r="M7" s="58">
        <f t="shared" ref="M7:AZ7" ca="1" si="0">L7+1</f>
        <v>44740</v>
      </c>
      <c r="N7" s="58">
        <f t="shared" ca="1" si="0"/>
        <v>44741</v>
      </c>
      <c r="O7" s="58">
        <f t="shared" ca="1" si="0"/>
        <v>44742</v>
      </c>
      <c r="P7" s="58">
        <f t="shared" ca="1" si="0"/>
        <v>44743</v>
      </c>
      <c r="Q7" s="59">
        <f t="shared" ca="1" si="0"/>
        <v>44744</v>
      </c>
      <c r="R7" s="58">
        <f ca="1">Q7+1</f>
        <v>44745</v>
      </c>
      <c r="S7" s="58">
        <f ca="1">R7+1</f>
        <v>44746</v>
      </c>
      <c r="T7" s="58">
        <f t="shared" ca="1" si="0"/>
        <v>44747</v>
      </c>
      <c r="U7" s="58">
        <f t="shared" ca="1" si="0"/>
        <v>44748</v>
      </c>
      <c r="V7" s="58">
        <f t="shared" ca="1" si="0"/>
        <v>44749</v>
      </c>
      <c r="W7" s="58">
        <f t="shared" ca="1" si="0"/>
        <v>44750</v>
      </c>
      <c r="X7" s="59">
        <f t="shared" ca="1" si="0"/>
        <v>44751</v>
      </c>
      <c r="Y7" s="58">
        <f ca="1">X7+1</f>
        <v>44752</v>
      </c>
      <c r="Z7" s="58">
        <f ca="1">Y7+1</f>
        <v>44753</v>
      </c>
      <c r="AA7" s="58">
        <f t="shared" ca="1" si="0"/>
        <v>44754</v>
      </c>
      <c r="AB7" s="58">
        <f t="shared" ca="1" si="0"/>
        <v>44755</v>
      </c>
      <c r="AC7" s="58">
        <f t="shared" ca="1" si="0"/>
        <v>44756</v>
      </c>
      <c r="AD7" s="58">
        <f t="shared" ca="1" si="0"/>
        <v>44757</v>
      </c>
      <c r="AE7" s="59">
        <f t="shared" ca="1" si="0"/>
        <v>44758</v>
      </c>
      <c r="AF7" s="58">
        <f ca="1">AE7+1</f>
        <v>44759</v>
      </c>
      <c r="AG7" s="58">
        <f ca="1">AF7+1</f>
        <v>44760</v>
      </c>
      <c r="AH7" s="58">
        <f t="shared" ca="1" si="0"/>
        <v>44761</v>
      </c>
      <c r="AI7" s="58">
        <f t="shared" ca="1" si="0"/>
        <v>44762</v>
      </c>
      <c r="AJ7" s="58">
        <f t="shared" ca="1" si="0"/>
        <v>44763</v>
      </c>
      <c r="AK7" s="58">
        <f t="shared" ca="1" si="0"/>
        <v>44764</v>
      </c>
      <c r="AL7" s="59">
        <f t="shared" ca="1" si="0"/>
        <v>44765</v>
      </c>
      <c r="AM7" s="58">
        <f ca="1">AL7+1</f>
        <v>44766</v>
      </c>
      <c r="AN7" s="58">
        <f ca="1">AM7+1</f>
        <v>44767</v>
      </c>
      <c r="AO7" s="58">
        <f t="shared" ca="1" si="0"/>
        <v>44768</v>
      </c>
      <c r="AP7" s="58">
        <f t="shared" ca="1" si="0"/>
        <v>44769</v>
      </c>
      <c r="AQ7" s="58">
        <f t="shared" ca="1" si="0"/>
        <v>44770</v>
      </c>
      <c r="AR7" s="58">
        <f t="shared" ca="1" si="0"/>
        <v>44771</v>
      </c>
      <c r="AS7" s="59">
        <f t="shared" ca="1" si="0"/>
        <v>44772</v>
      </c>
      <c r="AT7" s="58">
        <f ca="1">AS7+1</f>
        <v>44773</v>
      </c>
      <c r="AU7" s="58">
        <f ca="1">AT7+1</f>
        <v>44774</v>
      </c>
      <c r="AV7" s="58">
        <f t="shared" ca="1" si="0"/>
        <v>44775</v>
      </c>
      <c r="AW7" s="58">
        <f t="shared" ca="1" si="0"/>
        <v>44776</v>
      </c>
      <c r="AX7" s="58">
        <f t="shared" ca="1" si="0"/>
        <v>44777</v>
      </c>
      <c r="AY7" s="58">
        <f t="shared" ca="1" si="0"/>
        <v>44778</v>
      </c>
      <c r="AZ7" s="59">
        <f t="shared" ca="1" si="0"/>
        <v>44779</v>
      </c>
      <c r="BA7" s="58">
        <f ca="1">AZ7+1</f>
        <v>44780</v>
      </c>
      <c r="BB7" s="58">
        <f ca="1">BA7+1</f>
        <v>44781</v>
      </c>
      <c r="BC7" s="58">
        <f t="shared" ref="BC7:BG7" ca="1" si="1">BB7+1</f>
        <v>44782</v>
      </c>
      <c r="BD7" s="58">
        <f t="shared" ca="1" si="1"/>
        <v>44783</v>
      </c>
      <c r="BE7" s="58">
        <f t="shared" ca="1" si="1"/>
        <v>44784</v>
      </c>
      <c r="BF7" s="58">
        <f t="shared" ca="1" si="1"/>
        <v>44785</v>
      </c>
      <c r="BG7" s="59">
        <f t="shared" ca="1" si="1"/>
        <v>44786</v>
      </c>
      <c r="BH7" s="58">
        <f ca="1">BG7+1</f>
        <v>44787</v>
      </c>
      <c r="BI7" s="58">
        <f ca="1">BH7+1</f>
        <v>44788</v>
      </c>
      <c r="BJ7" s="58">
        <f t="shared" ref="BJ7:BN7" ca="1" si="2">BI7+1</f>
        <v>44789</v>
      </c>
      <c r="BK7" s="58">
        <f t="shared" ca="1" si="2"/>
        <v>44790</v>
      </c>
      <c r="BL7" s="58">
        <f t="shared" ca="1" si="2"/>
        <v>44791</v>
      </c>
      <c r="BM7" s="58">
        <f t="shared" ca="1" si="2"/>
        <v>44792</v>
      </c>
      <c r="BN7" s="59">
        <f t="shared" ca="1" si="2"/>
        <v>44793</v>
      </c>
      <c r="BO7" s="46"/>
    </row>
    <row r="8" spans="1:71" ht="19.899999999999999" customHeight="1" x14ac:dyDescent="0.3">
      <c r="A8" s="7"/>
      <c r="B8" s="42"/>
      <c r="C8" s="42"/>
      <c r="D8" s="42"/>
      <c r="E8" s="42"/>
      <c r="F8" s="42"/>
      <c r="G8" s="35"/>
      <c r="H8" s="35"/>
      <c r="I8" s="35"/>
      <c r="J8" s="41"/>
      <c r="K8" s="60"/>
      <c r="L8" s="61"/>
      <c r="M8" s="61"/>
      <c r="N8" s="61"/>
      <c r="O8" s="61"/>
      <c r="P8" s="61"/>
      <c r="Q8" s="61"/>
      <c r="R8" s="62"/>
      <c r="S8" s="61"/>
      <c r="T8" s="61"/>
      <c r="U8" s="61"/>
      <c r="V8" s="61"/>
      <c r="W8" s="61"/>
      <c r="X8" s="63"/>
      <c r="Y8" s="61"/>
      <c r="Z8" s="61"/>
      <c r="AA8" s="61"/>
      <c r="AB8" s="61"/>
      <c r="AC8" s="61"/>
      <c r="AD8" s="61"/>
      <c r="AE8" s="63"/>
      <c r="AF8" s="61"/>
      <c r="AG8" s="61"/>
      <c r="AH8" s="61"/>
      <c r="AI8" s="61"/>
      <c r="AJ8" s="61"/>
      <c r="AK8" s="61"/>
      <c r="AL8" s="63"/>
      <c r="AM8" s="61"/>
      <c r="AN8" s="61"/>
      <c r="AO8" s="61"/>
      <c r="AP8" s="61"/>
      <c r="AQ8" s="61"/>
      <c r="AR8" s="61"/>
      <c r="AS8" s="63"/>
      <c r="AT8" s="61"/>
      <c r="AU8" s="61"/>
      <c r="AV8" s="61"/>
      <c r="AW8" s="61"/>
      <c r="AX8" s="61"/>
      <c r="AY8" s="61"/>
      <c r="AZ8" s="63"/>
      <c r="BA8" s="61"/>
      <c r="BB8" s="61"/>
      <c r="BC8" s="61"/>
      <c r="BD8" s="61"/>
      <c r="BE8" s="61"/>
      <c r="BF8" s="61"/>
      <c r="BG8" s="63"/>
      <c r="BH8" s="61"/>
      <c r="BI8" s="61"/>
      <c r="BJ8" s="61"/>
      <c r="BK8" s="61"/>
      <c r="BL8" s="61"/>
      <c r="BM8" s="61"/>
      <c r="BN8" s="64"/>
      <c r="BO8" s="46"/>
    </row>
    <row r="9" spans="1:71" ht="40.15" customHeight="1" x14ac:dyDescent="0.3">
      <c r="A9" s="7"/>
      <c r="B9" s="75" t="s">
        <v>13</v>
      </c>
      <c r="C9" s="80" t="s">
        <v>40</v>
      </c>
      <c r="D9" s="76" t="s">
        <v>1</v>
      </c>
      <c r="E9" s="76" t="s">
        <v>76</v>
      </c>
      <c r="F9" s="76" t="s">
        <v>77</v>
      </c>
      <c r="G9" s="76" t="s">
        <v>14</v>
      </c>
      <c r="H9" s="76" t="s">
        <v>4</v>
      </c>
      <c r="I9" s="76" t="s">
        <v>5</v>
      </c>
      <c r="J9" s="76" t="s">
        <v>15</v>
      </c>
      <c r="K9" s="50"/>
      <c r="L9" s="65" t="str">
        <f t="shared" ref="L9:AQ9" ca="1" si="3">LEFT(TEXT(K7,"ddd"),1)</f>
        <v>S</v>
      </c>
      <c r="M9" s="65" t="str">
        <f t="shared" ca="1" si="3"/>
        <v>M</v>
      </c>
      <c r="N9" s="65" t="str">
        <f t="shared" ca="1" si="3"/>
        <v>T</v>
      </c>
      <c r="O9" s="65" t="str">
        <f t="shared" ca="1" si="3"/>
        <v>W</v>
      </c>
      <c r="P9" s="65" t="str">
        <f t="shared" ca="1" si="3"/>
        <v>T</v>
      </c>
      <c r="Q9" s="65" t="str">
        <f t="shared" ca="1" si="3"/>
        <v>F</v>
      </c>
      <c r="R9" s="65" t="str">
        <f t="shared" ca="1" si="3"/>
        <v>S</v>
      </c>
      <c r="S9" s="65" t="str">
        <f t="shared" ca="1" si="3"/>
        <v>S</v>
      </c>
      <c r="T9" s="65" t="str">
        <f t="shared" ca="1" si="3"/>
        <v>M</v>
      </c>
      <c r="U9" s="65" t="str">
        <f t="shared" ca="1" si="3"/>
        <v>T</v>
      </c>
      <c r="V9" s="65" t="str">
        <f t="shared" ca="1" si="3"/>
        <v>W</v>
      </c>
      <c r="W9" s="65" t="str">
        <f t="shared" ca="1" si="3"/>
        <v>T</v>
      </c>
      <c r="X9" s="65" t="str">
        <f t="shared" ca="1" si="3"/>
        <v>F</v>
      </c>
      <c r="Y9" s="65" t="str">
        <f t="shared" ca="1" si="3"/>
        <v>S</v>
      </c>
      <c r="Z9" s="65" t="str">
        <f t="shared" ca="1" si="3"/>
        <v>S</v>
      </c>
      <c r="AA9" s="65" t="str">
        <f t="shared" ca="1" si="3"/>
        <v>M</v>
      </c>
      <c r="AB9" s="65" t="str">
        <f t="shared" ca="1" si="3"/>
        <v>T</v>
      </c>
      <c r="AC9" s="65" t="str">
        <f t="shared" ca="1" si="3"/>
        <v>W</v>
      </c>
      <c r="AD9" s="65" t="str">
        <f t="shared" ca="1" si="3"/>
        <v>T</v>
      </c>
      <c r="AE9" s="65" t="str">
        <f t="shared" ca="1" si="3"/>
        <v>F</v>
      </c>
      <c r="AF9" s="65" t="str">
        <f t="shared" ca="1" si="3"/>
        <v>S</v>
      </c>
      <c r="AG9" s="65" t="str">
        <f t="shared" ca="1" si="3"/>
        <v>S</v>
      </c>
      <c r="AH9" s="65" t="str">
        <f t="shared" ca="1" si="3"/>
        <v>M</v>
      </c>
      <c r="AI9" s="65" t="str">
        <f t="shared" ca="1" si="3"/>
        <v>T</v>
      </c>
      <c r="AJ9" s="65" t="str">
        <f t="shared" ca="1" si="3"/>
        <v>W</v>
      </c>
      <c r="AK9" s="65" t="str">
        <f t="shared" ca="1" si="3"/>
        <v>T</v>
      </c>
      <c r="AL9" s="65" t="str">
        <f t="shared" ca="1" si="3"/>
        <v>F</v>
      </c>
      <c r="AM9" s="65" t="str">
        <f t="shared" ca="1" si="3"/>
        <v>S</v>
      </c>
      <c r="AN9" s="65" t="str">
        <f t="shared" ca="1" si="3"/>
        <v>S</v>
      </c>
      <c r="AO9" s="65" t="str">
        <f t="shared" ca="1" si="3"/>
        <v>M</v>
      </c>
      <c r="AP9" s="65" t="str">
        <f t="shared" ca="1" si="3"/>
        <v>T</v>
      </c>
      <c r="AQ9" s="65" t="str">
        <f t="shared" ca="1" si="3"/>
        <v>W</v>
      </c>
      <c r="AR9" s="65" t="str">
        <f t="shared" ref="AR9:BO9" ca="1" si="4">LEFT(TEXT(AQ7,"ddd"),1)</f>
        <v>T</v>
      </c>
      <c r="AS9" s="65" t="str">
        <f t="shared" ca="1" si="4"/>
        <v>F</v>
      </c>
      <c r="AT9" s="65" t="str">
        <f t="shared" ca="1" si="4"/>
        <v>S</v>
      </c>
      <c r="AU9" s="65" t="str">
        <f t="shared" ca="1" si="4"/>
        <v>S</v>
      </c>
      <c r="AV9" s="65" t="str">
        <f t="shared" ca="1" si="4"/>
        <v>M</v>
      </c>
      <c r="AW9" s="65" t="str">
        <f t="shared" ca="1" si="4"/>
        <v>T</v>
      </c>
      <c r="AX9" s="65" t="str">
        <f t="shared" ca="1" si="4"/>
        <v>W</v>
      </c>
      <c r="AY9" s="65" t="str">
        <f t="shared" ca="1" si="4"/>
        <v>T</v>
      </c>
      <c r="AZ9" s="65" t="str">
        <f t="shared" ca="1" si="4"/>
        <v>F</v>
      </c>
      <c r="BA9" s="65" t="str">
        <f t="shared" ca="1" si="4"/>
        <v>S</v>
      </c>
      <c r="BB9" s="65" t="str">
        <f t="shared" ca="1" si="4"/>
        <v>S</v>
      </c>
      <c r="BC9" s="65" t="str">
        <f t="shared" ca="1" si="4"/>
        <v>M</v>
      </c>
      <c r="BD9" s="65" t="str">
        <f t="shared" ca="1" si="4"/>
        <v>T</v>
      </c>
      <c r="BE9" s="65" t="str">
        <f t="shared" ca="1" si="4"/>
        <v>W</v>
      </c>
      <c r="BF9" s="65" t="str">
        <f t="shared" ca="1" si="4"/>
        <v>T</v>
      </c>
      <c r="BG9" s="65" t="str">
        <f t="shared" ca="1" si="4"/>
        <v>F</v>
      </c>
      <c r="BH9" s="65" t="str">
        <f t="shared" ca="1" si="4"/>
        <v>S</v>
      </c>
      <c r="BI9" s="65" t="str">
        <f t="shared" ca="1" si="4"/>
        <v>S</v>
      </c>
      <c r="BJ9" s="65" t="str">
        <f t="shared" ca="1" si="4"/>
        <v>M</v>
      </c>
      <c r="BK9" s="65" t="str">
        <f t="shared" ca="1" si="4"/>
        <v>T</v>
      </c>
      <c r="BL9" s="65" t="str">
        <f t="shared" ca="1" si="4"/>
        <v>W</v>
      </c>
      <c r="BM9" s="65" t="str">
        <f t="shared" ca="1" si="4"/>
        <v>T</v>
      </c>
      <c r="BN9" s="65" t="str">
        <f t="shared" ca="1" si="4"/>
        <v>F</v>
      </c>
      <c r="BO9" s="65" t="str">
        <f t="shared" ca="1" si="4"/>
        <v>S</v>
      </c>
      <c r="BP9" s="46"/>
    </row>
    <row r="10" spans="1:71" ht="4.5" customHeight="1" x14ac:dyDescent="0.3">
      <c r="B10" s="14"/>
      <c r="C10" s="14"/>
      <c r="D10" s="10"/>
      <c r="E10" s="10"/>
      <c r="F10" s="10"/>
      <c r="G10" s="9"/>
      <c r="H10" s="11"/>
      <c r="I10" s="12"/>
      <c r="J10" s="13"/>
      <c r="K10" s="46"/>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46"/>
    </row>
    <row r="11" spans="1:71" s="1" customFormat="1" ht="40.15" customHeight="1" x14ac:dyDescent="0.3">
      <c r="A11" s="7"/>
      <c r="B11" s="73" t="s">
        <v>23</v>
      </c>
      <c r="C11" s="73"/>
      <c r="D11" s="19"/>
      <c r="E11" s="19"/>
      <c r="F11" s="19"/>
      <c r="G11" s="19"/>
      <c r="H11" s="20"/>
      <c r="I11" s="21"/>
      <c r="J11" s="22"/>
      <c r="K11" s="49"/>
      <c r="L11" s="16" t="str">
        <f t="shared" ref="L11:AQ11" ca="1" si="5">IF(AND($D11="Goal",K$7&gt;=$I11,K$7&lt;=$I11+$J11-1),2,IF(AND($D11="Milestone",K$7&gt;=$I11,K$7&lt;=$I11+$J11-1),1,""))</f>
        <v/>
      </c>
      <c r="M11" s="16" t="str">
        <f t="shared" ca="1" si="5"/>
        <v/>
      </c>
      <c r="N11" s="16" t="str">
        <f t="shared" ca="1" si="5"/>
        <v/>
      </c>
      <c r="O11" s="16" t="str">
        <f t="shared" ca="1" si="5"/>
        <v/>
      </c>
      <c r="P11" s="16" t="str">
        <f t="shared" ca="1" si="5"/>
        <v/>
      </c>
      <c r="Q11" s="16" t="str">
        <f t="shared" ca="1" si="5"/>
        <v/>
      </c>
      <c r="R11" s="16" t="str">
        <f t="shared" ca="1" si="5"/>
        <v/>
      </c>
      <c r="S11" s="16" t="str">
        <f t="shared" ca="1" si="5"/>
        <v/>
      </c>
      <c r="T11" s="16" t="str">
        <f t="shared" ca="1" si="5"/>
        <v/>
      </c>
      <c r="U11" s="16" t="str">
        <f t="shared" ca="1" si="5"/>
        <v/>
      </c>
      <c r="V11" s="16" t="str">
        <f t="shared" ca="1" si="5"/>
        <v/>
      </c>
      <c r="W11" s="16" t="str">
        <f t="shared" ca="1" si="5"/>
        <v/>
      </c>
      <c r="X11" s="16" t="str">
        <f t="shared" ca="1" si="5"/>
        <v/>
      </c>
      <c r="Y11" s="16" t="str">
        <f t="shared" ca="1" si="5"/>
        <v/>
      </c>
      <c r="Z11" s="16" t="str">
        <f t="shared" ca="1" si="5"/>
        <v/>
      </c>
      <c r="AA11" s="16" t="str">
        <f t="shared" ca="1" si="5"/>
        <v/>
      </c>
      <c r="AB11" s="16" t="str">
        <f t="shared" ca="1" si="5"/>
        <v/>
      </c>
      <c r="AC11" s="16" t="str">
        <f t="shared" ca="1" si="5"/>
        <v/>
      </c>
      <c r="AD11" s="16" t="str">
        <f t="shared" ca="1" si="5"/>
        <v/>
      </c>
      <c r="AE11" s="16" t="str">
        <f t="shared" ca="1" si="5"/>
        <v/>
      </c>
      <c r="AF11" s="16" t="str">
        <f t="shared" ca="1" si="5"/>
        <v/>
      </c>
      <c r="AG11" s="16" t="str">
        <f t="shared" ca="1" si="5"/>
        <v/>
      </c>
      <c r="AH11" s="16" t="str">
        <f t="shared" ca="1" si="5"/>
        <v/>
      </c>
      <c r="AI11" s="16" t="str">
        <f t="shared" ca="1" si="5"/>
        <v/>
      </c>
      <c r="AJ11" s="16" t="str">
        <f t="shared" ca="1" si="5"/>
        <v/>
      </c>
      <c r="AK11" s="16" t="str">
        <f t="shared" ca="1" si="5"/>
        <v/>
      </c>
      <c r="AL11" s="16" t="str">
        <f t="shared" ca="1" si="5"/>
        <v/>
      </c>
      <c r="AM11" s="16" t="str">
        <f t="shared" ca="1" si="5"/>
        <v/>
      </c>
      <c r="AN11" s="16" t="str">
        <f t="shared" ca="1" si="5"/>
        <v/>
      </c>
      <c r="AO11" s="16" t="str">
        <f t="shared" ca="1" si="5"/>
        <v/>
      </c>
      <c r="AP11" s="16" t="str">
        <f t="shared" ca="1" si="5"/>
        <v/>
      </c>
      <c r="AQ11" s="16" t="str">
        <f t="shared" ca="1" si="5"/>
        <v/>
      </c>
      <c r="AR11" s="16" t="str">
        <f t="shared" ref="AR11:BO11" ca="1" si="6">IF(AND($D11="Goal",AQ$7&gt;=$I11,AQ$7&lt;=$I11+$J11-1),2,IF(AND($D11="Milestone",AQ$7&gt;=$I11,AQ$7&lt;=$I11+$J11-1),1,""))</f>
        <v/>
      </c>
      <c r="AS11" s="16" t="str">
        <f t="shared" ca="1" si="6"/>
        <v/>
      </c>
      <c r="AT11" s="16" t="str">
        <f t="shared" ca="1" si="6"/>
        <v/>
      </c>
      <c r="AU11" s="16" t="str">
        <f t="shared" ca="1" si="6"/>
        <v/>
      </c>
      <c r="AV11" s="16" t="str">
        <f t="shared" ca="1" si="6"/>
        <v/>
      </c>
      <c r="AW11" s="16" t="str">
        <f t="shared" ca="1" si="6"/>
        <v/>
      </c>
      <c r="AX11" s="16" t="str">
        <f t="shared" ca="1" si="6"/>
        <v/>
      </c>
      <c r="AY11" s="16" t="str">
        <f t="shared" ca="1" si="6"/>
        <v/>
      </c>
      <c r="AZ11" s="16" t="str">
        <f t="shared" ca="1" si="6"/>
        <v/>
      </c>
      <c r="BA11" s="16" t="str">
        <f t="shared" ca="1" si="6"/>
        <v/>
      </c>
      <c r="BB11" s="16" t="str">
        <f t="shared" ca="1" si="6"/>
        <v/>
      </c>
      <c r="BC11" s="16" t="str">
        <f t="shared" ca="1" si="6"/>
        <v/>
      </c>
      <c r="BD11" s="16" t="str">
        <f t="shared" ca="1" si="6"/>
        <v/>
      </c>
      <c r="BE11" s="16" t="str">
        <f t="shared" ca="1" si="6"/>
        <v/>
      </c>
      <c r="BF11" s="16" t="str">
        <f t="shared" ca="1" si="6"/>
        <v/>
      </c>
      <c r="BG11" s="16" t="str">
        <f t="shared" ca="1" si="6"/>
        <v/>
      </c>
      <c r="BH11" s="16" t="str">
        <f t="shared" ca="1" si="6"/>
        <v/>
      </c>
      <c r="BI11" s="16" t="str">
        <f t="shared" ca="1" si="6"/>
        <v/>
      </c>
      <c r="BJ11" s="16" t="str">
        <f t="shared" ca="1" si="6"/>
        <v/>
      </c>
      <c r="BK11" s="16" t="str">
        <f t="shared" ca="1" si="6"/>
        <v/>
      </c>
      <c r="BL11" s="16" t="str">
        <f t="shared" ca="1" si="6"/>
        <v/>
      </c>
      <c r="BM11" s="16" t="str">
        <f t="shared" ca="1" si="6"/>
        <v/>
      </c>
      <c r="BN11" s="16" t="str">
        <f t="shared" ca="1" si="6"/>
        <v/>
      </c>
      <c r="BO11" s="16" t="str">
        <f t="shared" ca="1" si="6"/>
        <v/>
      </c>
      <c r="BP11" s="15"/>
      <c r="BS11" s="18"/>
    </row>
    <row r="12" spans="1:71" s="1" customFormat="1" ht="40.15" customHeight="1" x14ac:dyDescent="0.3">
      <c r="A12" s="7"/>
      <c r="B12" s="78" t="s">
        <v>27</v>
      </c>
      <c r="C12" s="78"/>
      <c r="D12" s="19" t="s">
        <v>2</v>
      </c>
      <c r="E12" s="19"/>
      <c r="F12" s="19"/>
      <c r="G12" s="19" t="s">
        <v>86</v>
      </c>
      <c r="H12" s="20">
        <v>0</v>
      </c>
      <c r="I12" s="21"/>
      <c r="J12" s="22">
        <v>6</v>
      </c>
      <c r="K12" s="49"/>
      <c r="L12" s="16" t="str">
        <f t="shared" ref="L12:AQ12" ca="1" si="7">IF(AND($D12="Goal",K$7&gt;=$I12,K$7&lt;=$I12+$J12-1),2,IF(AND($D12="Milestone",K$7&gt;=$I12,K$7&lt;=$I12+$J12-1),1,""))</f>
        <v/>
      </c>
      <c r="M12" s="16" t="str">
        <f t="shared" ca="1" si="7"/>
        <v/>
      </c>
      <c r="N12" s="16" t="str">
        <f t="shared" ca="1" si="7"/>
        <v/>
      </c>
      <c r="O12" s="16" t="str">
        <f t="shared" ca="1" si="7"/>
        <v/>
      </c>
      <c r="P12" s="16" t="str">
        <f t="shared" ca="1" si="7"/>
        <v/>
      </c>
      <c r="Q12" s="16" t="str">
        <f t="shared" ca="1" si="7"/>
        <v/>
      </c>
      <c r="R12" s="16" t="str">
        <f t="shared" ca="1" si="7"/>
        <v/>
      </c>
      <c r="S12" s="16" t="str">
        <f t="shared" ca="1" si="7"/>
        <v/>
      </c>
      <c r="T12" s="16" t="str">
        <f t="shared" ca="1" si="7"/>
        <v/>
      </c>
      <c r="U12" s="51" t="str">
        <f t="shared" ca="1" si="7"/>
        <v/>
      </c>
      <c r="V12" s="16" t="str">
        <f t="shared" ca="1" si="7"/>
        <v/>
      </c>
      <c r="W12" s="16" t="str">
        <f t="shared" ca="1" si="7"/>
        <v/>
      </c>
      <c r="X12" s="16" t="str">
        <f t="shared" ca="1" si="7"/>
        <v/>
      </c>
      <c r="Y12" s="16" t="str">
        <f t="shared" ca="1" si="7"/>
        <v/>
      </c>
      <c r="Z12" s="16" t="str">
        <f t="shared" ca="1" si="7"/>
        <v/>
      </c>
      <c r="AA12" s="16" t="str">
        <f t="shared" ca="1" si="7"/>
        <v/>
      </c>
      <c r="AB12" s="16" t="str">
        <f t="shared" ca="1" si="7"/>
        <v/>
      </c>
      <c r="AC12" s="16" t="str">
        <f t="shared" ca="1" si="7"/>
        <v/>
      </c>
      <c r="AD12" s="16" t="str">
        <f t="shared" ca="1" si="7"/>
        <v/>
      </c>
      <c r="AE12" s="16" t="str">
        <f t="shared" ca="1" si="7"/>
        <v/>
      </c>
      <c r="AF12" s="16" t="str">
        <f t="shared" ca="1" si="7"/>
        <v/>
      </c>
      <c r="AG12" s="16" t="str">
        <f t="shared" ca="1" si="7"/>
        <v/>
      </c>
      <c r="AH12" s="16" t="str">
        <f t="shared" ca="1" si="7"/>
        <v/>
      </c>
      <c r="AI12" s="16" t="str">
        <f t="shared" ca="1" si="7"/>
        <v/>
      </c>
      <c r="AJ12" s="16" t="str">
        <f t="shared" ca="1" si="7"/>
        <v/>
      </c>
      <c r="AK12" s="16" t="str">
        <f t="shared" ca="1" si="7"/>
        <v/>
      </c>
      <c r="AL12" s="16" t="str">
        <f t="shared" ca="1" si="7"/>
        <v/>
      </c>
      <c r="AM12" s="16" t="str">
        <f t="shared" ca="1" si="7"/>
        <v/>
      </c>
      <c r="AN12" s="16" t="str">
        <f t="shared" ca="1" si="7"/>
        <v/>
      </c>
      <c r="AO12" s="16" t="str">
        <f t="shared" ca="1" si="7"/>
        <v/>
      </c>
      <c r="AP12" s="16" t="str">
        <f t="shared" ca="1" si="7"/>
        <v/>
      </c>
      <c r="AQ12" s="16" t="str">
        <f t="shared" ca="1" si="7"/>
        <v/>
      </c>
      <c r="AR12" s="16" t="str">
        <f t="shared" ref="AR12:BO12" ca="1" si="8">IF(AND($D12="Goal",AQ$7&gt;=$I12,AQ$7&lt;=$I12+$J12-1),2,IF(AND($D12="Milestone",AQ$7&gt;=$I12,AQ$7&lt;=$I12+$J12-1),1,""))</f>
        <v/>
      </c>
      <c r="AS12" s="16" t="str">
        <f t="shared" ca="1" si="8"/>
        <v/>
      </c>
      <c r="AT12" s="16" t="str">
        <f t="shared" ca="1" si="8"/>
        <v/>
      </c>
      <c r="AU12" s="16" t="str">
        <f t="shared" ca="1" si="8"/>
        <v/>
      </c>
      <c r="AV12" s="16" t="str">
        <f t="shared" ca="1" si="8"/>
        <v/>
      </c>
      <c r="AW12" s="16" t="str">
        <f t="shared" ca="1" si="8"/>
        <v/>
      </c>
      <c r="AX12" s="16" t="str">
        <f t="shared" ca="1" si="8"/>
        <v/>
      </c>
      <c r="AY12" s="16" t="str">
        <f t="shared" ca="1" si="8"/>
        <v/>
      </c>
      <c r="AZ12" s="16" t="str">
        <f t="shared" ca="1" si="8"/>
        <v/>
      </c>
      <c r="BA12" s="16" t="str">
        <f t="shared" ca="1" si="8"/>
        <v/>
      </c>
      <c r="BB12" s="16" t="str">
        <f t="shared" ca="1" si="8"/>
        <v/>
      </c>
      <c r="BC12" s="16" t="str">
        <f t="shared" ca="1" si="8"/>
        <v/>
      </c>
      <c r="BD12" s="16" t="str">
        <f t="shared" ca="1" si="8"/>
        <v/>
      </c>
      <c r="BE12" s="16" t="str">
        <f t="shared" ca="1" si="8"/>
        <v/>
      </c>
      <c r="BF12" s="16" t="str">
        <f t="shared" ca="1" si="8"/>
        <v/>
      </c>
      <c r="BG12" s="16" t="str">
        <f t="shared" ca="1" si="8"/>
        <v/>
      </c>
      <c r="BH12" s="16" t="str">
        <f t="shared" ca="1" si="8"/>
        <v/>
      </c>
      <c r="BI12" s="16" t="str">
        <f t="shared" ca="1" si="8"/>
        <v/>
      </c>
      <c r="BJ12" s="16" t="str">
        <f t="shared" ca="1" si="8"/>
        <v/>
      </c>
      <c r="BK12" s="16" t="str">
        <f t="shared" ca="1" si="8"/>
        <v/>
      </c>
      <c r="BL12" s="16" t="str">
        <f t="shared" ca="1" si="8"/>
        <v/>
      </c>
      <c r="BM12" s="16" t="str">
        <f t="shared" ca="1" si="8"/>
        <v/>
      </c>
      <c r="BN12" s="16" t="str">
        <f t="shared" ca="1" si="8"/>
        <v/>
      </c>
      <c r="BO12" s="16" t="str">
        <f t="shared" ca="1" si="8"/>
        <v/>
      </c>
      <c r="BP12" s="15"/>
    </row>
    <row r="13" spans="1:71" s="1" customFormat="1" ht="35.25" customHeight="1" x14ac:dyDescent="0.3">
      <c r="A13" s="7"/>
      <c r="B13" s="23" t="s">
        <v>28</v>
      </c>
      <c r="C13" s="23"/>
      <c r="D13" s="19" t="s">
        <v>7</v>
      </c>
      <c r="E13" s="19"/>
      <c r="F13" s="19"/>
      <c r="G13" s="19"/>
      <c r="H13" s="20">
        <v>0</v>
      </c>
      <c r="I13" s="21"/>
      <c r="J13" s="22">
        <v>2</v>
      </c>
      <c r="K13" s="49"/>
      <c r="L13" s="16" t="str">
        <f t="shared" ref="L13:AQ13" ca="1" si="9">IF(AND($D13="Goal",K$7&gt;=$I13,K$7&lt;=$I13+$J13-1),2,IF(AND($D13="Milestone",K$7&gt;=$I13,K$7&lt;=$I13+$J13-1),1,""))</f>
        <v/>
      </c>
      <c r="M13" s="16" t="str">
        <f t="shared" ca="1" si="9"/>
        <v/>
      </c>
      <c r="N13" s="16" t="str">
        <f t="shared" ca="1" si="9"/>
        <v/>
      </c>
      <c r="O13" s="16" t="str">
        <f t="shared" ca="1" si="9"/>
        <v/>
      </c>
      <c r="P13" s="16" t="str">
        <f t="shared" ca="1" si="9"/>
        <v/>
      </c>
      <c r="Q13" s="16" t="str">
        <f t="shared" ca="1" si="9"/>
        <v/>
      </c>
      <c r="R13" s="16" t="str">
        <f t="shared" ca="1" si="9"/>
        <v/>
      </c>
      <c r="S13" s="16" t="str">
        <f t="shared" ca="1" si="9"/>
        <v/>
      </c>
      <c r="T13" s="16" t="str">
        <f t="shared" ca="1" si="9"/>
        <v/>
      </c>
      <c r="U13" s="16" t="str">
        <f t="shared" ca="1" si="9"/>
        <v/>
      </c>
      <c r="V13" s="16" t="str">
        <f t="shared" ca="1" si="9"/>
        <v/>
      </c>
      <c r="W13" s="16" t="str">
        <f t="shared" ca="1" si="9"/>
        <v/>
      </c>
      <c r="X13" s="16" t="str">
        <f t="shared" ca="1" si="9"/>
        <v/>
      </c>
      <c r="Y13" s="16" t="str">
        <f t="shared" ca="1" si="9"/>
        <v/>
      </c>
      <c r="Z13" s="16" t="str">
        <f t="shared" ca="1" si="9"/>
        <v/>
      </c>
      <c r="AA13" s="16" t="str">
        <f t="shared" ca="1" si="9"/>
        <v/>
      </c>
      <c r="AB13" s="16" t="str">
        <f t="shared" ca="1" si="9"/>
        <v/>
      </c>
      <c r="AC13" s="16" t="str">
        <f t="shared" ca="1" si="9"/>
        <v/>
      </c>
      <c r="AD13" s="16" t="str">
        <f t="shared" ca="1" si="9"/>
        <v/>
      </c>
      <c r="AE13" s="16" t="str">
        <f t="shared" ca="1" si="9"/>
        <v/>
      </c>
      <c r="AF13" s="16" t="str">
        <f t="shared" ca="1" si="9"/>
        <v/>
      </c>
      <c r="AG13" s="16" t="str">
        <f t="shared" ca="1" si="9"/>
        <v/>
      </c>
      <c r="AH13" s="16" t="str">
        <f t="shared" ca="1" si="9"/>
        <v/>
      </c>
      <c r="AI13" s="16" t="str">
        <f t="shared" ca="1" si="9"/>
        <v/>
      </c>
      <c r="AJ13" s="16" t="str">
        <f t="shared" ca="1" si="9"/>
        <v/>
      </c>
      <c r="AK13" s="16" t="str">
        <f t="shared" ca="1" si="9"/>
        <v/>
      </c>
      <c r="AL13" s="16" t="str">
        <f t="shared" ca="1" si="9"/>
        <v/>
      </c>
      <c r="AM13" s="16" t="str">
        <f t="shared" ca="1" si="9"/>
        <v/>
      </c>
      <c r="AN13" s="16" t="str">
        <f t="shared" ca="1" si="9"/>
        <v/>
      </c>
      <c r="AO13" s="16" t="str">
        <f t="shared" ca="1" si="9"/>
        <v/>
      </c>
      <c r="AP13" s="16" t="str">
        <f t="shared" ca="1" si="9"/>
        <v/>
      </c>
      <c r="AQ13" s="16" t="str">
        <f t="shared" ca="1" si="9"/>
        <v/>
      </c>
      <c r="AR13" s="16" t="str">
        <f t="shared" ref="AR13:BO13" ca="1" si="10">IF(AND($D13="Goal",AQ$7&gt;=$I13,AQ$7&lt;=$I13+$J13-1),2,IF(AND($D13="Milestone",AQ$7&gt;=$I13,AQ$7&lt;=$I13+$J13-1),1,""))</f>
        <v/>
      </c>
      <c r="AS13" s="16" t="str">
        <f t="shared" ca="1" si="10"/>
        <v/>
      </c>
      <c r="AT13" s="16" t="str">
        <f t="shared" ca="1" si="10"/>
        <v/>
      </c>
      <c r="AU13" s="16" t="str">
        <f t="shared" ca="1" si="10"/>
        <v/>
      </c>
      <c r="AV13" s="16" t="str">
        <f t="shared" ca="1" si="10"/>
        <v/>
      </c>
      <c r="AW13" s="16" t="str">
        <f t="shared" ca="1" si="10"/>
        <v/>
      </c>
      <c r="AX13" s="16" t="str">
        <f t="shared" ca="1" si="10"/>
        <v/>
      </c>
      <c r="AY13" s="16" t="str">
        <f t="shared" ca="1" si="10"/>
        <v/>
      </c>
      <c r="AZ13" s="16" t="str">
        <f t="shared" ca="1" si="10"/>
        <v/>
      </c>
      <c r="BA13" s="16" t="str">
        <f t="shared" ca="1" si="10"/>
        <v/>
      </c>
      <c r="BB13" s="16" t="str">
        <f t="shared" ca="1" si="10"/>
        <v/>
      </c>
      <c r="BC13" s="16" t="str">
        <f t="shared" ca="1" si="10"/>
        <v/>
      </c>
      <c r="BD13" s="16" t="str">
        <f t="shared" ca="1" si="10"/>
        <v/>
      </c>
      <c r="BE13" s="16" t="str">
        <f t="shared" ca="1" si="10"/>
        <v/>
      </c>
      <c r="BF13" s="16" t="str">
        <f t="shared" ca="1" si="10"/>
        <v/>
      </c>
      <c r="BG13" s="16" t="str">
        <f t="shared" ca="1" si="10"/>
        <v/>
      </c>
      <c r="BH13" s="16" t="str">
        <f t="shared" ca="1" si="10"/>
        <v/>
      </c>
      <c r="BI13" s="16" t="str">
        <f t="shared" ca="1" si="10"/>
        <v/>
      </c>
      <c r="BJ13" s="16" t="str">
        <f t="shared" ca="1" si="10"/>
        <v/>
      </c>
      <c r="BK13" s="16" t="str">
        <f t="shared" ca="1" si="10"/>
        <v/>
      </c>
      <c r="BL13" s="16" t="str">
        <f t="shared" ca="1" si="10"/>
        <v/>
      </c>
      <c r="BM13" s="16" t="str">
        <f t="shared" ca="1" si="10"/>
        <v/>
      </c>
      <c r="BN13" s="16" t="str">
        <f t="shared" ca="1" si="10"/>
        <v/>
      </c>
      <c r="BO13" s="16" t="str">
        <f t="shared" ca="1" si="10"/>
        <v/>
      </c>
      <c r="BP13" s="15"/>
    </row>
    <row r="14" spans="1:71" s="1" customFormat="1" ht="30" customHeight="1" x14ac:dyDescent="0.3">
      <c r="A14" s="6"/>
      <c r="B14" s="23" t="s">
        <v>29</v>
      </c>
      <c r="C14" s="23"/>
      <c r="D14" s="19" t="s">
        <v>7</v>
      </c>
      <c r="E14" s="19"/>
      <c r="F14" s="19"/>
      <c r="G14" s="19"/>
      <c r="H14" s="20">
        <v>0</v>
      </c>
      <c r="I14" s="21"/>
      <c r="J14" s="22">
        <v>1</v>
      </c>
      <c r="K14" s="49"/>
      <c r="L14" s="16" t="str">
        <f t="shared" ref="L14:AQ14" ca="1" si="11">IF(AND($D14="Goal",K$7&gt;=$I14,K$7&lt;=$I14+$J14-1),2,IF(AND($D14="Milestone",K$7&gt;=$I14,K$7&lt;=$I14+$J14-1),1,""))</f>
        <v/>
      </c>
      <c r="M14" s="16" t="str">
        <f t="shared" ca="1" si="11"/>
        <v/>
      </c>
      <c r="N14" s="16" t="str">
        <f t="shared" ca="1" si="11"/>
        <v/>
      </c>
      <c r="O14" s="16" t="str">
        <f t="shared" ca="1" si="11"/>
        <v/>
      </c>
      <c r="P14" s="16" t="str">
        <f t="shared" ca="1" si="11"/>
        <v/>
      </c>
      <c r="Q14" s="16" t="str">
        <f t="shared" ca="1" si="11"/>
        <v/>
      </c>
      <c r="R14" s="16" t="str">
        <f t="shared" ca="1" si="11"/>
        <v/>
      </c>
      <c r="S14" s="16" t="str">
        <f t="shared" ca="1" si="11"/>
        <v/>
      </c>
      <c r="T14" s="16" t="str">
        <f t="shared" ca="1" si="11"/>
        <v/>
      </c>
      <c r="U14" s="16" t="str">
        <f t="shared" ca="1" si="11"/>
        <v/>
      </c>
      <c r="V14" s="16" t="str">
        <f t="shared" ca="1" si="11"/>
        <v/>
      </c>
      <c r="W14" s="16" t="str">
        <f t="shared" ca="1" si="11"/>
        <v/>
      </c>
      <c r="X14" s="16" t="str">
        <f t="shared" ca="1" si="11"/>
        <v/>
      </c>
      <c r="Y14" s="16" t="str">
        <f t="shared" ca="1" si="11"/>
        <v/>
      </c>
      <c r="Z14" s="16" t="str">
        <f t="shared" ca="1" si="11"/>
        <v/>
      </c>
      <c r="AA14" s="16" t="str">
        <f t="shared" ca="1" si="11"/>
        <v/>
      </c>
      <c r="AB14" s="16" t="str">
        <f t="shared" ca="1" si="11"/>
        <v/>
      </c>
      <c r="AC14" s="16" t="str">
        <f t="shared" ca="1" si="11"/>
        <v/>
      </c>
      <c r="AD14" s="16" t="str">
        <f t="shared" ca="1" si="11"/>
        <v/>
      </c>
      <c r="AE14" s="16" t="str">
        <f t="shared" ca="1" si="11"/>
        <v/>
      </c>
      <c r="AF14" s="16" t="str">
        <f t="shared" ca="1" si="11"/>
        <v/>
      </c>
      <c r="AG14" s="16" t="str">
        <f t="shared" ca="1" si="11"/>
        <v/>
      </c>
      <c r="AH14" s="16" t="str">
        <f t="shared" ca="1" si="11"/>
        <v/>
      </c>
      <c r="AI14" s="16" t="str">
        <f t="shared" ca="1" si="11"/>
        <v/>
      </c>
      <c r="AJ14" s="16" t="str">
        <f t="shared" ca="1" si="11"/>
        <v/>
      </c>
      <c r="AK14" s="16" t="str">
        <f t="shared" ca="1" si="11"/>
        <v/>
      </c>
      <c r="AL14" s="16" t="str">
        <f t="shared" ca="1" si="11"/>
        <v/>
      </c>
      <c r="AM14" s="16" t="str">
        <f t="shared" ca="1" si="11"/>
        <v/>
      </c>
      <c r="AN14" s="16" t="str">
        <f t="shared" ca="1" si="11"/>
        <v/>
      </c>
      <c r="AO14" s="16" t="str">
        <f t="shared" ca="1" si="11"/>
        <v/>
      </c>
      <c r="AP14" s="16" t="str">
        <f t="shared" ca="1" si="11"/>
        <v/>
      </c>
      <c r="AQ14" s="16" t="str">
        <f t="shared" ca="1" si="11"/>
        <v/>
      </c>
      <c r="AR14" s="16" t="str">
        <f t="shared" ref="AR14:BO14" ca="1" si="12">IF(AND($D14="Goal",AQ$7&gt;=$I14,AQ$7&lt;=$I14+$J14-1),2,IF(AND($D14="Milestone",AQ$7&gt;=$I14,AQ$7&lt;=$I14+$J14-1),1,""))</f>
        <v/>
      </c>
      <c r="AS14" s="16" t="str">
        <f t="shared" ca="1" si="12"/>
        <v/>
      </c>
      <c r="AT14" s="16" t="str">
        <f t="shared" ca="1" si="12"/>
        <v/>
      </c>
      <c r="AU14" s="16" t="str">
        <f t="shared" ca="1" si="12"/>
        <v/>
      </c>
      <c r="AV14" s="16" t="str">
        <f t="shared" ca="1" si="12"/>
        <v/>
      </c>
      <c r="AW14" s="16" t="str">
        <f t="shared" ca="1" si="12"/>
        <v/>
      </c>
      <c r="AX14" s="16" t="str">
        <f t="shared" ca="1" si="12"/>
        <v/>
      </c>
      <c r="AY14" s="16" t="str">
        <f t="shared" ca="1" si="12"/>
        <v/>
      </c>
      <c r="AZ14" s="16" t="str">
        <f t="shared" ca="1" si="12"/>
        <v/>
      </c>
      <c r="BA14" s="16" t="str">
        <f t="shared" ca="1" si="12"/>
        <v/>
      </c>
      <c r="BB14" s="16" t="str">
        <f t="shared" ca="1" si="12"/>
        <v/>
      </c>
      <c r="BC14" s="16" t="str">
        <f t="shared" ca="1" si="12"/>
        <v/>
      </c>
      <c r="BD14" s="16" t="str">
        <f t="shared" ca="1" si="12"/>
        <v/>
      </c>
      <c r="BE14" s="16" t="str">
        <f t="shared" ca="1" si="12"/>
        <v/>
      </c>
      <c r="BF14" s="16" t="str">
        <f t="shared" ca="1" si="12"/>
        <v/>
      </c>
      <c r="BG14" s="16" t="str">
        <f t="shared" ca="1" si="12"/>
        <v/>
      </c>
      <c r="BH14" s="16" t="str">
        <f t="shared" ca="1" si="12"/>
        <v/>
      </c>
      <c r="BI14" s="16" t="str">
        <f t="shared" ca="1" si="12"/>
        <v/>
      </c>
      <c r="BJ14" s="16" t="str">
        <f t="shared" ca="1" si="12"/>
        <v/>
      </c>
      <c r="BK14" s="16" t="str">
        <f t="shared" ca="1" si="12"/>
        <v/>
      </c>
      <c r="BL14" s="16" t="str">
        <f t="shared" ca="1" si="12"/>
        <v/>
      </c>
      <c r="BM14" s="16" t="str">
        <f t="shared" ca="1" si="12"/>
        <v/>
      </c>
      <c r="BN14" s="16" t="str">
        <f t="shared" ca="1" si="12"/>
        <v/>
      </c>
      <c r="BO14" s="16" t="str">
        <f t="shared" ca="1" si="12"/>
        <v/>
      </c>
      <c r="BP14" s="15"/>
    </row>
    <row r="15" spans="1:71" s="1" customFormat="1" ht="45" customHeight="1" x14ac:dyDescent="0.3">
      <c r="A15" s="6"/>
      <c r="B15" s="23" t="s">
        <v>30</v>
      </c>
      <c r="C15" s="23"/>
      <c r="D15" s="19" t="s">
        <v>7</v>
      </c>
      <c r="E15" s="19"/>
      <c r="F15" s="19"/>
      <c r="G15" s="19"/>
      <c r="H15" s="20">
        <v>0</v>
      </c>
      <c r="I15" s="21"/>
      <c r="J15" s="22">
        <v>1</v>
      </c>
      <c r="K15" s="49"/>
      <c r="L15" s="16" t="str">
        <f t="shared" ref="L15:AQ15" ca="1" si="13">IF(AND($D15="Goal",K$7&gt;=$I15,K$7&lt;=$I15+$J15-1),2,IF(AND($D15="Milestone",K$7&gt;=$I15,K$7&lt;=$I15+$J15-1),1,""))</f>
        <v/>
      </c>
      <c r="M15" s="16" t="str">
        <f t="shared" ca="1" si="13"/>
        <v/>
      </c>
      <c r="N15" s="16" t="str">
        <f t="shared" ca="1" si="13"/>
        <v/>
      </c>
      <c r="O15" s="16" t="str">
        <f t="shared" ca="1" si="13"/>
        <v/>
      </c>
      <c r="P15" s="16" t="str">
        <f t="shared" ca="1" si="13"/>
        <v/>
      </c>
      <c r="Q15" s="16" t="str">
        <f t="shared" ca="1" si="13"/>
        <v/>
      </c>
      <c r="R15" s="16" t="str">
        <f t="shared" ca="1" si="13"/>
        <v/>
      </c>
      <c r="S15" s="16" t="str">
        <f t="shared" ca="1" si="13"/>
        <v/>
      </c>
      <c r="T15" s="16" t="str">
        <f t="shared" ca="1" si="13"/>
        <v/>
      </c>
      <c r="U15" s="16" t="str">
        <f t="shared" ca="1" si="13"/>
        <v/>
      </c>
      <c r="V15" s="16" t="str">
        <f t="shared" ca="1" si="13"/>
        <v/>
      </c>
      <c r="W15" s="16" t="str">
        <f t="shared" ca="1" si="13"/>
        <v/>
      </c>
      <c r="X15" s="16" t="str">
        <f t="shared" ca="1" si="13"/>
        <v/>
      </c>
      <c r="Y15" s="16" t="str">
        <f t="shared" ca="1" si="13"/>
        <v/>
      </c>
      <c r="Z15" s="16" t="str">
        <f t="shared" ca="1" si="13"/>
        <v/>
      </c>
      <c r="AA15" s="16" t="str">
        <f t="shared" ca="1" si="13"/>
        <v/>
      </c>
      <c r="AB15" s="16" t="str">
        <f t="shared" ca="1" si="13"/>
        <v/>
      </c>
      <c r="AC15" s="16" t="str">
        <f t="shared" ca="1" si="13"/>
        <v/>
      </c>
      <c r="AD15" s="16" t="str">
        <f t="shared" ca="1" si="13"/>
        <v/>
      </c>
      <c r="AE15" s="16" t="str">
        <f t="shared" ca="1" si="13"/>
        <v/>
      </c>
      <c r="AF15" s="16" t="str">
        <f t="shared" ca="1" si="13"/>
        <v/>
      </c>
      <c r="AG15" s="16" t="str">
        <f t="shared" ca="1" si="13"/>
        <v/>
      </c>
      <c r="AH15" s="16" t="str">
        <f t="shared" ca="1" si="13"/>
        <v/>
      </c>
      <c r="AI15" s="16" t="str">
        <f t="shared" ca="1" si="13"/>
        <v/>
      </c>
      <c r="AJ15" s="16" t="str">
        <f t="shared" ca="1" si="13"/>
        <v/>
      </c>
      <c r="AK15" s="16" t="str">
        <f t="shared" ca="1" si="13"/>
        <v/>
      </c>
      <c r="AL15" s="16" t="str">
        <f t="shared" ca="1" si="13"/>
        <v/>
      </c>
      <c r="AM15" s="16" t="str">
        <f t="shared" ca="1" si="13"/>
        <v/>
      </c>
      <c r="AN15" s="16" t="str">
        <f t="shared" ca="1" si="13"/>
        <v/>
      </c>
      <c r="AO15" s="16" t="str">
        <f t="shared" ca="1" si="13"/>
        <v/>
      </c>
      <c r="AP15" s="16" t="str">
        <f t="shared" ca="1" si="13"/>
        <v/>
      </c>
      <c r="AQ15" s="16" t="str">
        <f t="shared" ca="1" si="13"/>
        <v/>
      </c>
      <c r="AR15" s="16" t="str">
        <f t="shared" ref="AR15:BO15" ca="1" si="14">IF(AND($D15="Goal",AQ$7&gt;=$I15,AQ$7&lt;=$I15+$J15-1),2,IF(AND($D15="Milestone",AQ$7&gt;=$I15,AQ$7&lt;=$I15+$J15-1),1,""))</f>
        <v/>
      </c>
      <c r="AS15" s="16" t="str">
        <f t="shared" ca="1" si="14"/>
        <v/>
      </c>
      <c r="AT15" s="16" t="str">
        <f t="shared" ca="1" si="14"/>
        <v/>
      </c>
      <c r="AU15" s="16" t="str">
        <f t="shared" ca="1" si="14"/>
        <v/>
      </c>
      <c r="AV15" s="16" t="str">
        <f t="shared" ca="1" si="14"/>
        <v/>
      </c>
      <c r="AW15" s="16" t="str">
        <f t="shared" ca="1" si="14"/>
        <v/>
      </c>
      <c r="AX15" s="16" t="str">
        <f t="shared" ca="1" si="14"/>
        <v/>
      </c>
      <c r="AY15" s="16" t="str">
        <f t="shared" ca="1" si="14"/>
        <v/>
      </c>
      <c r="AZ15" s="16" t="str">
        <f t="shared" ca="1" si="14"/>
        <v/>
      </c>
      <c r="BA15" s="16" t="str">
        <f t="shared" ca="1" si="14"/>
        <v/>
      </c>
      <c r="BB15" s="16" t="str">
        <f t="shared" ca="1" si="14"/>
        <v/>
      </c>
      <c r="BC15" s="16" t="str">
        <f t="shared" ca="1" si="14"/>
        <v/>
      </c>
      <c r="BD15" s="16" t="str">
        <f t="shared" ca="1" si="14"/>
        <v/>
      </c>
      <c r="BE15" s="16" t="str">
        <f t="shared" ca="1" si="14"/>
        <v/>
      </c>
      <c r="BF15" s="16" t="str">
        <f t="shared" ca="1" si="14"/>
        <v/>
      </c>
      <c r="BG15" s="16" t="str">
        <f t="shared" ca="1" si="14"/>
        <v/>
      </c>
      <c r="BH15" s="16" t="str">
        <f t="shared" ca="1" si="14"/>
        <v/>
      </c>
      <c r="BI15" s="16" t="str">
        <f t="shared" ca="1" si="14"/>
        <v/>
      </c>
      <c r="BJ15" s="16" t="str">
        <f t="shared" ca="1" si="14"/>
        <v/>
      </c>
      <c r="BK15" s="16" t="str">
        <f t="shared" ca="1" si="14"/>
        <v/>
      </c>
      <c r="BL15" s="16" t="str">
        <f t="shared" ca="1" si="14"/>
        <v/>
      </c>
      <c r="BM15" s="16" t="str">
        <f t="shared" ca="1" si="14"/>
        <v/>
      </c>
      <c r="BN15" s="16" t="str">
        <f t="shared" ca="1" si="14"/>
        <v/>
      </c>
      <c r="BO15" s="16" t="str">
        <f t="shared" ca="1" si="14"/>
        <v/>
      </c>
      <c r="BP15" s="15"/>
    </row>
    <row r="16" spans="1:71" s="1" customFormat="1" ht="41.25" customHeight="1" x14ac:dyDescent="0.3">
      <c r="A16" s="6"/>
      <c r="B16" s="23" t="s">
        <v>31</v>
      </c>
      <c r="C16" s="23"/>
      <c r="D16" s="19" t="s">
        <v>7</v>
      </c>
      <c r="E16" s="19"/>
      <c r="F16" s="19"/>
      <c r="G16" s="19"/>
      <c r="H16" s="20">
        <v>0</v>
      </c>
      <c r="I16" s="21"/>
      <c r="J16" s="22">
        <v>1</v>
      </c>
      <c r="K16" s="49"/>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5"/>
    </row>
    <row r="17" spans="1:68" s="1" customFormat="1" ht="67.5" customHeight="1" x14ac:dyDescent="0.3">
      <c r="A17" s="6"/>
      <c r="B17" s="23" t="s">
        <v>32</v>
      </c>
      <c r="C17" s="23"/>
      <c r="D17" s="19" t="s">
        <v>7</v>
      </c>
      <c r="E17" s="19"/>
      <c r="F17" s="19"/>
      <c r="G17" s="19"/>
      <c r="H17" s="20">
        <v>0</v>
      </c>
      <c r="I17" s="21"/>
      <c r="J17" s="22">
        <v>1</v>
      </c>
      <c r="K17" s="49"/>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5"/>
    </row>
    <row r="18" spans="1:68" s="1" customFormat="1" ht="40.15" customHeight="1" x14ac:dyDescent="0.3">
      <c r="A18" s="7"/>
      <c r="B18" s="73" t="s">
        <v>24</v>
      </c>
      <c r="C18" s="73"/>
      <c r="D18" s="19"/>
      <c r="E18" s="19"/>
      <c r="F18" s="19"/>
      <c r="G18" s="19"/>
      <c r="H18" s="20"/>
      <c r="I18" s="21"/>
      <c r="J18" s="22"/>
      <c r="K18" s="49"/>
      <c r="L18" s="16" t="str">
        <f ca="1">IF(AND($D18="Goal",K$7&gt;=$I18,K$7&lt;=$I18+$J18-1),2,IF(AND($D18="Milestone",K$7&gt;=$I18,K$7&lt;=$I18+$J18-1),1,""))</f>
        <v/>
      </c>
      <c r="M18" s="16" t="str">
        <f t="shared" ref="M18:AQ18" ca="1" si="15">IF(AND($D18="Goal",L$7&gt;=$I18,L$7&lt;=$I18+$J18-1),2,IF(AND($D18="Milestone",L$7&gt;=$I18,L$7&lt;=$I18+$J18-1),1,""))</f>
        <v/>
      </c>
      <c r="N18" s="16" t="str">
        <f t="shared" ca="1" si="15"/>
        <v/>
      </c>
      <c r="O18" s="16" t="str">
        <f t="shared" ca="1" si="15"/>
        <v/>
      </c>
      <c r="P18" s="16" t="str">
        <f t="shared" ca="1" si="15"/>
        <v/>
      </c>
      <c r="Q18" s="16" t="str">
        <f t="shared" ca="1" si="15"/>
        <v/>
      </c>
      <c r="R18" s="16" t="str">
        <f t="shared" ca="1" si="15"/>
        <v/>
      </c>
      <c r="S18" s="16" t="str">
        <f t="shared" ca="1" si="15"/>
        <v/>
      </c>
      <c r="T18" s="16" t="str">
        <f t="shared" ca="1" si="15"/>
        <v/>
      </c>
      <c r="U18" s="16" t="str">
        <f t="shared" ca="1" si="15"/>
        <v/>
      </c>
      <c r="V18" s="16" t="str">
        <f t="shared" ca="1" si="15"/>
        <v/>
      </c>
      <c r="W18" s="16" t="str">
        <f t="shared" ca="1" si="15"/>
        <v/>
      </c>
      <c r="X18" s="16" t="str">
        <f t="shared" ca="1" si="15"/>
        <v/>
      </c>
      <c r="Y18" s="16" t="str">
        <f t="shared" ca="1" si="15"/>
        <v/>
      </c>
      <c r="Z18" s="16" t="str">
        <f t="shared" ca="1" si="15"/>
        <v/>
      </c>
      <c r="AA18" s="16" t="str">
        <f t="shared" ca="1" si="15"/>
        <v/>
      </c>
      <c r="AB18" s="16" t="str">
        <f t="shared" ca="1" si="15"/>
        <v/>
      </c>
      <c r="AC18" s="16" t="str">
        <f t="shared" ca="1" si="15"/>
        <v/>
      </c>
      <c r="AD18" s="16" t="str">
        <f t="shared" ca="1" si="15"/>
        <v/>
      </c>
      <c r="AE18" s="16" t="str">
        <f t="shared" ca="1" si="15"/>
        <v/>
      </c>
      <c r="AF18" s="16" t="str">
        <f t="shared" ca="1" si="15"/>
        <v/>
      </c>
      <c r="AG18" s="16" t="str">
        <f t="shared" ca="1" si="15"/>
        <v/>
      </c>
      <c r="AH18" s="16" t="str">
        <f t="shared" ca="1" si="15"/>
        <v/>
      </c>
      <c r="AI18" s="16" t="str">
        <f t="shared" ca="1" si="15"/>
        <v/>
      </c>
      <c r="AJ18" s="16" t="str">
        <f t="shared" ca="1" si="15"/>
        <v/>
      </c>
      <c r="AK18" s="16" t="str">
        <f t="shared" ca="1" si="15"/>
        <v/>
      </c>
      <c r="AL18" s="16" t="str">
        <f t="shared" ca="1" si="15"/>
        <v/>
      </c>
      <c r="AM18" s="16" t="str">
        <f t="shared" ca="1" si="15"/>
        <v/>
      </c>
      <c r="AN18" s="16" t="str">
        <f t="shared" ca="1" si="15"/>
        <v/>
      </c>
      <c r="AO18" s="16" t="str">
        <f t="shared" ca="1" si="15"/>
        <v/>
      </c>
      <c r="AP18" s="16" t="str">
        <f t="shared" ca="1" si="15"/>
        <v/>
      </c>
      <c r="AQ18" s="16" t="str">
        <f t="shared" ca="1" si="15"/>
        <v/>
      </c>
      <c r="AR18" s="16" t="str">
        <f t="shared" ref="AR18:BO18" ca="1" si="16">IF(AND($D18="Goal",AQ$7&gt;=$I18,AQ$7&lt;=$I18+$J18-1),2,IF(AND($D18="Milestone",AQ$7&gt;=$I18,AQ$7&lt;=$I18+$J18-1),1,""))</f>
        <v/>
      </c>
      <c r="AS18" s="16" t="str">
        <f t="shared" ca="1" si="16"/>
        <v/>
      </c>
      <c r="AT18" s="16" t="str">
        <f t="shared" ca="1" si="16"/>
        <v/>
      </c>
      <c r="AU18" s="16" t="str">
        <f t="shared" ca="1" si="16"/>
        <v/>
      </c>
      <c r="AV18" s="16" t="str">
        <f t="shared" ca="1" si="16"/>
        <v/>
      </c>
      <c r="AW18" s="16" t="str">
        <f t="shared" ca="1" si="16"/>
        <v/>
      </c>
      <c r="AX18" s="16" t="str">
        <f t="shared" ca="1" si="16"/>
        <v/>
      </c>
      <c r="AY18" s="16" t="str">
        <f t="shared" ca="1" si="16"/>
        <v/>
      </c>
      <c r="AZ18" s="16" t="str">
        <f t="shared" ca="1" si="16"/>
        <v/>
      </c>
      <c r="BA18" s="16" t="str">
        <f t="shared" ca="1" si="16"/>
        <v/>
      </c>
      <c r="BB18" s="16" t="str">
        <f t="shared" ca="1" si="16"/>
        <v/>
      </c>
      <c r="BC18" s="16" t="str">
        <f t="shared" ca="1" si="16"/>
        <v/>
      </c>
      <c r="BD18" s="16" t="str">
        <f t="shared" ca="1" si="16"/>
        <v/>
      </c>
      <c r="BE18" s="16" t="str">
        <f t="shared" ca="1" si="16"/>
        <v/>
      </c>
      <c r="BF18" s="16" t="str">
        <f t="shared" ca="1" si="16"/>
        <v/>
      </c>
      <c r="BG18" s="16" t="str">
        <f t="shared" ca="1" si="16"/>
        <v/>
      </c>
      <c r="BH18" s="16" t="str">
        <f t="shared" ca="1" si="16"/>
        <v/>
      </c>
      <c r="BI18" s="16" t="str">
        <f t="shared" ca="1" si="16"/>
        <v/>
      </c>
      <c r="BJ18" s="16" t="str">
        <f t="shared" ca="1" si="16"/>
        <v/>
      </c>
      <c r="BK18" s="16" t="str">
        <f t="shared" ca="1" si="16"/>
        <v/>
      </c>
      <c r="BL18" s="16" t="str">
        <f t="shared" ca="1" si="16"/>
        <v/>
      </c>
      <c r="BM18" s="16" t="str">
        <f t="shared" ca="1" si="16"/>
        <v/>
      </c>
      <c r="BN18" s="16" t="str">
        <f t="shared" ca="1" si="16"/>
        <v/>
      </c>
      <c r="BO18" s="16" t="str">
        <f t="shared" ca="1" si="16"/>
        <v/>
      </c>
      <c r="BP18" s="15"/>
    </row>
    <row r="19" spans="1:68" s="1" customFormat="1" ht="54" customHeight="1" x14ac:dyDescent="0.3">
      <c r="A19" s="7"/>
      <c r="B19" s="78" t="s">
        <v>35</v>
      </c>
      <c r="C19" s="78"/>
      <c r="D19" s="19" t="s">
        <v>2</v>
      </c>
      <c r="E19" s="19"/>
      <c r="F19" s="19"/>
      <c r="G19" s="19"/>
      <c r="H19" s="20"/>
      <c r="I19" s="21"/>
      <c r="J19" s="22"/>
      <c r="K19" s="49"/>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5"/>
    </row>
    <row r="20" spans="1:68" s="1" customFormat="1" ht="40.15" customHeight="1" x14ac:dyDescent="0.3">
      <c r="A20" s="7"/>
      <c r="B20" s="23" t="s">
        <v>33</v>
      </c>
      <c r="C20" s="23"/>
      <c r="D20" s="19" t="s">
        <v>7</v>
      </c>
      <c r="E20" s="19"/>
      <c r="F20" s="19"/>
      <c r="G20" s="19"/>
      <c r="H20" s="20">
        <v>0</v>
      </c>
      <c r="I20" s="21"/>
      <c r="J20" s="22">
        <v>14</v>
      </c>
      <c r="K20" s="49"/>
      <c r="L20" s="16" t="str">
        <f ca="1">IF(AND($D20="Goal",K$7&gt;=$I20,K$7&lt;=$I20+$J20-1),2,IF(AND($D20="Milestone",K$7&gt;=$I20,K$7&lt;=$I20+$J20-1),1,""))</f>
        <v/>
      </c>
      <c r="M20" s="16" t="str">
        <f t="shared" ref="M20:AQ20" ca="1" si="17">IF(AND($D20="Goal",L$7&gt;=$I20,L$7&lt;=$I20+$J20-1),2,IF(AND($D20="Milestone",L$7&gt;=$I20,L$7&lt;=$I20+$J20-1),1,""))</f>
        <v/>
      </c>
      <c r="N20" s="16" t="str">
        <f t="shared" ca="1" si="17"/>
        <v/>
      </c>
      <c r="O20" s="16" t="str">
        <f t="shared" ca="1" si="17"/>
        <v/>
      </c>
      <c r="P20" s="16" t="str">
        <f t="shared" ca="1" si="17"/>
        <v/>
      </c>
      <c r="Q20" s="16" t="str">
        <f t="shared" ca="1" si="17"/>
        <v/>
      </c>
      <c r="R20" s="16" t="str">
        <f t="shared" ca="1" si="17"/>
        <v/>
      </c>
      <c r="S20" s="16" t="str">
        <f t="shared" ca="1" si="17"/>
        <v/>
      </c>
      <c r="T20" s="16" t="str">
        <f t="shared" ca="1" si="17"/>
        <v/>
      </c>
      <c r="U20" s="16" t="str">
        <f t="shared" ca="1" si="17"/>
        <v/>
      </c>
      <c r="V20" s="16" t="str">
        <f t="shared" ca="1" si="17"/>
        <v/>
      </c>
      <c r="W20" s="16" t="str">
        <f t="shared" ca="1" si="17"/>
        <v/>
      </c>
      <c r="X20" s="16" t="str">
        <f t="shared" ca="1" si="17"/>
        <v/>
      </c>
      <c r="Y20" s="16" t="str">
        <f t="shared" ca="1" si="17"/>
        <v/>
      </c>
      <c r="Z20" s="16" t="str">
        <f t="shared" ca="1" si="17"/>
        <v/>
      </c>
      <c r="AA20" s="16" t="str">
        <f t="shared" ca="1" si="17"/>
        <v/>
      </c>
      <c r="AB20" s="16" t="str">
        <f t="shared" ca="1" si="17"/>
        <v/>
      </c>
      <c r="AC20" s="16" t="str">
        <f t="shared" ca="1" si="17"/>
        <v/>
      </c>
      <c r="AD20" s="16" t="str">
        <f t="shared" ca="1" si="17"/>
        <v/>
      </c>
      <c r="AE20" s="16" t="str">
        <f t="shared" ca="1" si="17"/>
        <v/>
      </c>
      <c r="AF20" s="16" t="str">
        <f t="shared" ca="1" si="17"/>
        <v/>
      </c>
      <c r="AG20" s="16" t="str">
        <f t="shared" ca="1" si="17"/>
        <v/>
      </c>
      <c r="AH20" s="16" t="str">
        <f t="shared" ca="1" si="17"/>
        <v/>
      </c>
      <c r="AI20" s="16" t="str">
        <f t="shared" ca="1" si="17"/>
        <v/>
      </c>
      <c r="AJ20" s="16" t="str">
        <f t="shared" ca="1" si="17"/>
        <v/>
      </c>
      <c r="AK20" s="16" t="str">
        <f t="shared" ca="1" si="17"/>
        <v/>
      </c>
      <c r="AL20" s="16" t="str">
        <f t="shared" ca="1" si="17"/>
        <v/>
      </c>
      <c r="AM20" s="16" t="str">
        <f t="shared" ca="1" si="17"/>
        <v/>
      </c>
      <c r="AN20" s="16" t="str">
        <f t="shared" ca="1" si="17"/>
        <v/>
      </c>
      <c r="AO20" s="16" t="str">
        <f t="shared" ca="1" si="17"/>
        <v/>
      </c>
      <c r="AP20" s="16" t="str">
        <f t="shared" ca="1" si="17"/>
        <v/>
      </c>
      <c r="AQ20" s="16" t="str">
        <f t="shared" ca="1" si="17"/>
        <v/>
      </c>
      <c r="AR20" s="16" t="str">
        <f t="shared" ref="AR20:BO20" ca="1" si="18">IF(AND($D20="Goal",AQ$7&gt;=$I20,AQ$7&lt;=$I20+$J20-1),2,IF(AND($D20="Milestone",AQ$7&gt;=$I20,AQ$7&lt;=$I20+$J20-1),1,""))</f>
        <v/>
      </c>
      <c r="AS20" s="16" t="str">
        <f t="shared" ca="1" si="18"/>
        <v/>
      </c>
      <c r="AT20" s="16" t="str">
        <f t="shared" ca="1" si="18"/>
        <v/>
      </c>
      <c r="AU20" s="16" t="str">
        <f t="shared" ca="1" si="18"/>
        <v/>
      </c>
      <c r="AV20" s="16" t="str">
        <f t="shared" ca="1" si="18"/>
        <v/>
      </c>
      <c r="AW20" s="16" t="str">
        <f t="shared" ca="1" si="18"/>
        <v/>
      </c>
      <c r="AX20" s="16" t="str">
        <f t="shared" ca="1" si="18"/>
        <v/>
      </c>
      <c r="AY20" s="16" t="str">
        <f t="shared" ca="1" si="18"/>
        <v/>
      </c>
      <c r="AZ20" s="16" t="str">
        <f t="shared" ca="1" si="18"/>
        <v/>
      </c>
      <c r="BA20" s="16" t="str">
        <f t="shared" ca="1" si="18"/>
        <v/>
      </c>
      <c r="BB20" s="16" t="str">
        <f t="shared" ca="1" si="18"/>
        <v/>
      </c>
      <c r="BC20" s="16" t="str">
        <f t="shared" ca="1" si="18"/>
        <v/>
      </c>
      <c r="BD20" s="16" t="str">
        <f t="shared" ca="1" si="18"/>
        <v/>
      </c>
      <c r="BE20" s="16" t="str">
        <f t="shared" ca="1" si="18"/>
        <v/>
      </c>
      <c r="BF20" s="16" t="str">
        <f t="shared" ca="1" si="18"/>
        <v/>
      </c>
      <c r="BG20" s="16" t="str">
        <f t="shared" ca="1" si="18"/>
        <v/>
      </c>
      <c r="BH20" s="16" t="str">
        <f t="shared" ca="1" si="18"/>
        <v/>
      </c>
      <c r="BI20" s="16" t="str">
        <f t="shared" ca="1" si="18"/>
        <v/>
      </c>
      <c r="BJ20" s="16" t="str">
        <f t="shared" ca="1" si="18"/>
        <v/>
      </c>
      <c r="BK20" s="16" t="str">
        <f t="shared" ca="1" si="18"/>
        <v/>
      </c>
      <c r="BL20" s="16" t="str">
        <f t="shared" ca="1" si="18"/>
        <v/>
      </c>
      <c r="BM20" s="16" t="str">
        <f t="shared" ca="1" si="18"/>
        <v/>
      </c>
      <c r="BN20" s="16" t="str">
        <f t="shared" ca="1" si="18"/>
        <v/>
      </c>
      <c r="BO20" s="16" t="str">
        <f t="shared" ca="1" si="18"/>
        <v/>
      </c>
      <c r="BP20" s="15"/>
    </row>
    <row r="21" spans="1:68" s="1" customFormat="1" ht="40.15" customHeight="1" x14ac:dyDescent="0.3">
      <c r="A21" s="6"/>
      <c r="B21" s="23" t="s">
        <v>38</v>
      </c>
      <c r="C21" s="23"/>
      <c r="D21" s="19" t="s">
        <v>7</v>
      </c>
      <c r="E21" s="19"/>
      <c r="F21" s="19"/>
      <c r="G21" s="19"/>
      <c r="H21" s="20">
        <v>0</v>
      </c>
      <c r="I21" s="21"/>
      <c r="J21" s="22">
        <v>8</v>
      </c>
      <c r="K21" s="49"/>
      <c r="L21" s="16" t="str">
        <f ca="1">IF(AND($D21="Goal",K$7&gt;=$I21,K$7&lt;=$I21+$J21-1),2,IF(AND($D21="Milestone",K$7&gt;=$I21,K$7&lt;=$I21+$J21-1),1,""))</f>
        <v/>
      </c>
      <c r="M21" s="16" t="str">
        <f t="shared" ref="M21:AQ21" ca="1" si="19">IF(AND($D21="Goal",L$7&gt;=$I21,L$7&lt;=$I21+$J21-1),2,IF(AND($D21="Milestone",L$7&gt;=$I21,L$7&lt;=$I21+$J21-1),1,""))</f>
        <v/>
      </c>
      <c r="N21" s="16" t="str">
        <f t="shared" ca="1" si="19"/>
        <v/>
      </c>
      <c r="O21" s="16" t="str">
        <f t="shared" ca="1" si="19"/>
        <v/>
      </c>
      <c r="P21" s="16" t="str">
        <f t="shared" ca="1" si="19"/>
        <v/>
      </c>
      <c r="Q21" s="16" t="str">
        <f t="shared" ca="1" si="19"/>
        <v/>
      </c>
      <c r="R21" s="16" t="str">
        <f t="shared" ca="1" si="19"/>
        <v/>
      </c>
      <c r="S21" s="16" t="str">
        <f t="shared" ca="1" si="19"/>
        <v/>
      </c>
      <c r="T21" s="16" t="str">
        <f t="shared" ca="1" si="19"/>
        <v/>
      </c>
      <c r="U21" s="16" t="str">
        <f t="shared" ca="1" si="19"/>
        <v/>
      </c>
      <c r="V21" s="16" t="str">
        <f t="shared" ca="1" si="19"/>
        <v/>
      </c>
      <c r="W21" s="16" t="str">
        <f t="shared" ca="1" si="19"/>
        <v/>
      </c>
      <c r="X21" s="16" t="str">
        <f t="shared" ca="1" si="19"/>
        <v/>
      </c>
      <c r="Y21" s="16" t="str">
        <f t="shared" ca="1" si="19"/>
        <v/>
      </c>
      <c r="Z21" s="16" t="str">
        <f t="shared" ca="1" si="19"/>
        <v/>
      </c>
      <c r="AA21" s="16" t="str">
        <f t="shared" ca="1" si="19"/>
        <v/>
      </c>
      <c r="AB21" s="16" t="str">
        <f t="shared" ca="1" si="19"/>
        <v/>
      </c>
      <c r="AC21" s="16" t="str">
        <f t="shared" ca="1" si="19"/>
        <v/>
      </c>
      <c r="AD21" s="16" t="str">
        <f t="shared" ca="1" si="19"/>
        <v/>
      </c>
      <c r="AE21" s="16" t="str">
        <f t="shared" ca="1" si="19"/>
        <v/>
      </c>
      <c r="AF21" s="16" t="str">
        <f t="shared" ca="1" si="19"/>
        <v/>
      </c>
      <c r="AG21" s="16" t="str">
        <f t="shared" ca="1" si="19"/>
        <v/>
      </c>
      <c r="AH21" s="16" t="str">
        <f t="shared" ca="1" si="19"/>
        <v/>
      </c>
      <c r="AI21" s="16" t="str">
        <f t="shared" ca="1" si="19"/>
        <v/>
      </c>
      <c r="AJ21" s="16" t="str">
        <f t="shared" ca="1" si="19"/>
        <v/>
      </c>
      <c r="AK21" s="16" t="str">
        <f t="shared" ca="1" si="19"/>
        <v/>
      </c>
      <c r="AL21" s="16" t="str">
        <f t="shared" ca="1" si="19"/>
        <v/>
      </c>
      <c r="AM21" s="16" t="str">
        <f t="shared" ca="1" si="19"/>
        <v/>
      </c>
      <c r="AN21" s="16" t="str">
        <f t="shared" ca="1" si="19"/>
        <v/>
      </c>
      <c r="AO21" s="16" t="str">
        <f t="shared" ca="1" si="19"/>
        <v/>
      </c>
      <c r="AP21" s="16" t="str">
        <f t="shared" ca="1" si="19"/>
        <v/>
      </c>
      <c r="AQ21" s="16" t="str">
        <f t="shared" ca="1" si="19"/>
        <v/>
      </c>
      <c r="AR21" s="16" t="str">
        <f t="shared" ref="AR21:BO21" ca="1" si="20">IF(AND($D21="Goal",AQ$7&gt;=$I21,AQ$7&lt;=$I21+$J21-1),2,IF(AND($D21="Milestone",AQ$7&gt;=$I21,AQ$7&lt;=$I21+$J21-1),1,""))</f>
        <v/>
      </c>
      <c r="AS21" s="16" t="str">
        <f t="shared" ca="1" si="20"/>
        <v/>
      </c>
      <c r="AT21" s="16" t="str">
        <f t="shared" ca="1" si="20"/>
        <v/>
      </c>
      <c r="AU21" s="16" t="str">
        <f t="shared" ca="1" si="20"/>
        <v/>
      </c>
      <c r="AV21" s="16" t="str">
        <f t="shared" ca="1" si="20"/>
        <v/>
      </c>
      <c r="AW21" s="16" t="str">
        <f t="shared" ca="1" si="20"/>
        <v/>
      </c>
      <c r="AX21" s="16" t="str">
        <f t="shared" ca="1" si="20"/>
        <v/>
      </c>
      <c r="AY21" s="16" t="str">
        <f t="shared" ca="1" si="20"/>
        <v/>
      </c>
      <c r="AZ21" s="16" t="str">
        <f t="shared" ca="1" si="20"/>
        <v/>
      </c>
      <c r="BA21" s="16" t="str">
        <f t="shared" ca="1" si="20"/>
        <v/>
      </c>
      <c r="BB21" s="16" t="str">
        <f t="shared" ca="1" si="20"/>
        <v/>
      </c>
      <c r="BC21" s="16" t="str">
        <f t="shared" ca="1" si="20"/>
        <v/>
      </c>
      <c r="BD21" s="16" t="str">
        <f t="shared" ca="1" si="20"/>
        <v/>
      </c>
      <c r="BE21" s="16" t="str">
        <f t="shared" ca="1" si="20"/>
        <v/>
      </c>
      <c r="BF21" s="16" t="str">
        <f t="shared" ca="1" si="20"/>
        <v/>
      </c>
      <c r="BG21" s="16" t="str">
        <f t="shared" ca="1" si="20"/>
        <v/>
      </c>
      <c r="BH21" s="16" t="str">
        <f t="shared" ca="1" si="20"/>
        <v/>
      </c>
      <c r="BI21" s="16" t="str">
        <f t="shared" ca="1" si="20"/>
        <v/>
      </c>
      <c r="BJ21" s="16" t="str">
        <f t="shared" ca="1" si="20"/>
        <v/>
      </c>
      <c r="BK21" s="16" t="str">
        <f t="shared" ca="1" si="20"/>
        <v/>
      </c>
      <c r="BL21" s="16" t="str">
        <f t="shared" ca="1" si="20"/>
        <v/>
      </c>
      <c r="BM21" s="16" t="str">
        <f t="shared" ca="1" si="20"/>
        <v/>
      </c>
      <c r="BN21" s="16" t="str">
        <f t="shared" ca="1" si="20"/>
        <v/>
      </c>
      <c r="BO21" s="16" t="str">
        <f t="shared" ca="1" si="20"/>
        <v/>
      </c>
      <c r="BP21" s="15"/>
    </row>
    <row r="22" spans="1:68" s="1" customFormat="1" ht="40.15" customHeight="1" x14ac:dyDescent="0.3">
      <c r="A22" s="6"/>
      <c r="B22" s="23" t="s">
        <v>34</v>
      </c>
      <c r="C22" s="23"/>
      <c r="D22" s="19" t="s">
        <v>7</v>
      </c>
      <c r="E22" s="19"/>
      <c r="F22" s="19"/>
      <c r="G22" s="19"/>
      <c r="H22" s="20">
        <v>0</v>
      </c>
      <c r="I22" s="21"/>
      <c r="J22" s="22">
        <v>4</v>
      </c>
      <c r="K22" s="49"/>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5"/>
    </row>
    <row r="23" spans="1:68" s="1" customFormat="1" ht="40.15" customHeight="1" x14ac:dyDescent="0.3">
      <c r="A23" s="6"/>
      <c r="B23" s="79" t="s">
        <v>37</v>
      </c>
      <c r="C23" s="79"/>
      <c r="D23" s="19" t="s">
        <v>3</v>
      </c>
      <c r="E23" s="19"/>
      <c r="F23" s="19"/>
      <c r="G23" s="19"/>
      <c r="H23" s="20">
        <v>0</v>
      </c>
      <c r="I23" s="21"/>
      <c r="J23" s="22"/>
      <c r="K23" s="49"/>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5"/>
    </row>
    <row r="24" spans="1:68" s="1" customFormat="1" ht="40.15" customHeight="1" x14ac:dyDescent="0.3">
      <c r="A24" s="6"/>
      <c r="B24" s="23" t="s">
        <v>36</v>
      </c>
      <c r="C24" s="23"/>
      <c r="D24" s="19" t="s">
        <v>7</v>
      </c>
      <c r="E24" s="19"/>
      <c r="F24" s="19"/>
      <c r="G24" s="19"/>
      <c r="H24" s="20">
        <v>0</v>
      </c>
      <c r="I24" s="21"/>
      <c r="J24" s="22">
        <v>2</v>
      </c>
      <c r="K24" s="49"/>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5"/>
    </row>
    <row r="25" spans="1:68" s="1" customFormat="1" ht="40.15" customHeight="1" x14ac:dyDescent="0.3">
      <c r="A25" s="6"/>
      <c r="B25" s="79" t="s">
        <v>39</v>
      </c>
      <c r="C25" s="79"/>
      <c r="D25" s="19" t="s">
        <v>3</v>
      </c>
      <c r="E25" s="19"/>
      <c r="F25" s="19"/>
      <c r="G25" s="19"/>
      <c r="H25" s="20">
        <v>0</v>
      </c>
      <c r="I25" s="21"/>
      <c r="J25" s="22"/>
      <c r="K25" s="49"/>
      <c r="L25" s="16" t="str">
        <f ca="1">IF(AND($D25="Goal",K$7&gt;=$I25,K$7&lt;=$I25+$J25-1),2,IF(AND($D25="Milestone",K$7&gt;=$I25,K$7&lt;=$I25+$J25-1),1,""))</f>
        <v/>
      </c>
      <c r="M25" s="16" t="str">
        <f t="shared" ref="M25:AQ25" ca="1" si="21">IF(AND($D25="Goal",L$7&gt;=$I25,L$7&lt;=$I25+$J25-1),2,IF(AND($D25="Milestone",L$7&gt;=$I25,L$7&lt;=$I25+$J25-1),1,""))</f>
        <v/>
      </c>
      <c r="N25" s="16" t="str">
        <f t="shared" ca="1" si="21"/>
        <v/>
      </c>
      <c r="O25" s="16" t="str">
        <f t="shared" ca="1" si="21"/>
        <v/>
      </c>
      <c r="P25" s="16" t="str">
        <f t="shared" ca="1" si="21"/>
        <v/>
      </c>
      <c r="Q25" s="16" t="str">
        <f t="shared" ca="1" si="21"/>
        <v/>
      </c>
      <c r="R25" s="16" t="str">
        <f t="shared" ca="1" si="21"/>
        <v/>
      </c>
      <c r="S25" s="16" t="str">
        <f t="shared" ca="1" si="21"/>
        <v/>
      </c>
      <c r="T25" s="16" t="str">
        <f t="shared" ca="1" si="21"/>
        <v/>
      </c>
      <c r="U25" s="16" t="str">
        <f t="shared" ca="1" si="21"/>
        <v/>
      </c>
      <c r="V25" s="16" t="str">
        <f t="shared" ca="1" si="21"/>
        <v/>
      </c>
      <c r="W25" s="16" t="str">
        <f t="shared" ca="1" si="21"/>
        <v/>
      </c>
      <c r="X25" s="16" t="str">
        <f t="shared" ca="1" si="21"/>
        <v/>
      </c>
      <c r="Y25" s="16" t="str">
        <f t="shared" ca="1" si="21"/>
        <v/>
      </c>
      <c r="Z25" s="16" t="str">
        <f t="shared" ca="1" si="21"/>
        <v/>
      </c>
      <c r="AA25" s="16" t="str">
        <f t="shared" ca="1" si="21"/>
        <v/>
      </c>
      <c r="AB25" s="16" t="str">
        <f t="shared" ca="1" si="21"/>
        <v/>
      </c>
      <c r="AC25" s="16" t="str">
        <f t="shared" ca="1" si="21"/>
        <v/>
      </c>
      <c r="AD25" s="16" t="str">
        <f t="shared" ca="1" si="21"/>
        <v/>
      </c>
      <c r="AE25" s="16" t="str">
        <f t="shared" ca="1" si="21"/>
        <v/>
      </c>
      <c r="AF25" s="16" t="str">
        <f t="shared" ca="1" si="21"/>
        <v/>
      </c>
      <c r="AG25" s="16" t="str">
        <f t="shared" ca="1" si="21"/>
        <v/>
      </c>
      <c r="AH25" s="16" t="str">
        <f t="shared" ca="1" si="21"/>
        <v/>
      </c>
      <c r="AI25" s="16" t="str">
        <f t="shared" ca="1" si="21"/>
        <v/>
      </c>
      <c r="AJ25" s="16" t="str">
        <f t="shared" ca="1" si="21"/>
        <v/>
      </c>
      <c r="AK25" s="16" t="str">
        <f t="shared" ca="1" si="21"/>
        <v/>
      </c>
      <c r="AL25" s="16" t="str">
        <f t="shared" ca="1" si="21"/>
        <v/>
      </c>
      <c r="AM25" s="16" t="str">
        <f t="shared" ca="1" si="21"/>
        <v/>
      </c>
      <c r="AN25" s="16" t="str">
        <f t="shared" ca="1" si="21"/>
        <v/>
      </c>
      <c r="AO25" s="16" t="str">
        <f t="shared" ca="1" si="21"/>
        <v/>
      </c>
      <c r="AP25" s="16" t="str">
        <f t="shared" ca="1" si="21"/>
        <v/>
      </c>
      <c r="AQ25" s="16" t="str">
        <f t="shared" ca="1" si="21"/>
        <v/>
      </c>
      <c r="AR25" s="16" t="str">
        <f t="shared" ref="AR25:BO25" ca="1" si="22">IF(AND($D25="Goal",AQ$7&gt;=$I25,AQ$7&lt;=$I25+$J25-1),2,IF(AND($D25="Milestone",AQ$7&gt;=$I25,AQ$7&lt;=$I25+$J25-1),1,""))</f>
        <v/>
      </c>
      <c r="AS25" s="16" t="str">
        <f t="shared" ca="1" si="22"/>
        <v/>
      </c>
      <c r="AT25" s="16" t="str">
        <f t="shared" ca="1" si="22"/>
        <v/>
      </c>
      <c r="AU25" s="16" t="str">
        <f t="shared" ca="1" si="22"/>
        <v/>
      </c>
      <c r="AV25" s="16" t="str">
        <f t="shared" ca="1" si="22"/>
        <v/>
      </c>
      <c r="AW25" s="16" t="str">
        <f t="shared" ca="1" si="22"/>
        <v/>
      </c>
      <c r="AX25" s="16" t="str">
        <f t="shared" ca="1" si="22"/>
        <v/>
      </c>
      <c r="AY25" s="16" t="str">
        <f t="shared" ca="1" si="22"/>
        <v/>
      </c>
      <c r="AZ25" s="16" t="str">
        <f t="shared" ca="1" si="22"/>
        <v/>
      </c>
      <c r="BA25" s="16" t="str">
        <f t="shared" ca="1" si="22"/>
        <v/>
      </c>
      <c r="BB25" s="16" t="str">
        <f t="shared" ca="1" si="22"/>
        <v/>
      </c>
      <c r="BC25" s="16" t="str">
        <f t="shared" ca="1" si="22"/>
        <v/>
      </c>
      <c r="BD25" s="16" t="str">
        <f t="shared" ca="1" si="22"/>
        <v/>
      </c>
      <c r="BE25" s="16" t="str">
        <f t="shared" ca="1" si="22"/>
        <v/>
      </c>
      <c r="BF25" s="16" t="str">
        <f t="shared" ca="1" si="22"/>
        <v/>
      </c>
      <c r="BG25" s="16" t="str">
        <f t="shared" ca="1" si="22"/>
        <v/>
      </c>
      <c r="BH25" s="16" t="str">
        <f t="shared" ca="1" si="22"/>
        <v/>
      </c>
      <c r="BI25" s="16" t="str">
        <f t="shared" ca="1" si="22"/>
        <v/>
      </c>
      <c r="BJ25" s="16" t="str">
        <f t="shared" ca="1" si="22"/>
        <v/>
      </c>
      <c r="BK25" s="16" t="str">
        <f t="shared" ca="1" si="22"/>
        <v/>
      </c>
      <c r="BL25" s="16" t="str">
        <f t="shared" ca="1" si="22"/>
        <v/>
      </c>
      <c r="BM25" s="16" t="str">
        <f t="shared" ca="1" si="22"/>
        <v/>
      </c>
      <c r="BN25" s="16" t="str">
        <f t="shared" ca="1" si="22"/>
        <v/>
      </c>
      <c r="BO25" s="16" t="str">
        <f t="shared" ca="1" si="22"/>
        <v/>
      </c>
      <c r="BP25" s="15"/>
    </row>
    <row r="26" spans="1:68" s="1" customFormat="1" ht="40.15" customHeight="1" x14ac:dyDescent="0.3">
      <c r="A26" s="6"/>
      <c r="B26" s="79" t="s">
        <v>41</v>
      </c>
      <c r="C26" s="79"/>
      <c r="D26" s="19" t="s">
        <v>3</v>
      </c>
      <c r="E26" s="19"/>
      <c r="F26" s="19"/>
      <c r="G26" s="19"/>
      <c r="H26" s="20">
        <v>0</v>
      </c>
      <c r="I26" s="21"/>
      <c r="J26" s="22"/>
      <c r="K26" s="49"/>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5"/>
    </row>
    <row r="27" spans="1:68" s="1" customFormat="1" ht="40.15" customHeight="1" x14ac:dyDescent="0.3">
      <c r="A27" s="6"/>
      <c r="B27" s="79" t="s">
        <v>42</v>
      </c>
      <c r="C27" s="79"/>
      <c r="D27" s="19" t="s">
        <v>3</v>
      </c>
      <c r="E27" s="19"/>
      <c r="F27" s="19"/>
      <c r="G27" s="19"/>
      <c r="H27" s="20">
        <v>0</v>
      </c>
      <c r="I27" s="21"/>
      <c r="J27" s="22"/>
      <c r="K27" s="49"/>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5"/>
    </row>
    <row r="28" spans="1:68" s="1" customFormat="1" ht="40.15" customHeight="1" x14ac:dyDescent="0.3">
      <c r="A28" s="6"/>
      <c r="B28" s="79" t="s">
        <v>43</v>
      </c>
      <c r="C28" s="79"/>
      <c r="D28" s="19" t="s">
        <v>3</v>
      </c>
      <c r="E28" s="19"/>
      <c r="F28" s="19"/>
      <c r="G28" s="19"/>
      <c r="H28" s="20">
        <v>0</v>
      </c>
      <c r="I28" s="21"/>
      <c r="J28" s="22"/>
      <c r="K28" s="49"/>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5"/>
    </row>
    <row r="29" spans="1:68" s="1" customFormat="1" ht="40.15" customHeight="1" x14ac:dyDescent="0.3">
      <c r="A29" s="6"/>
      <c r="B29" s="79" t="s">
        <v>44</v>
      </c>
      <c r="C29" s="79"/>
      <c r="D29" s="19" t="s">
        <v>3</v>
      </c>
      <c r="E29" s="19"/>
      <c r="F29" s="19"/>
      <c r="G29" s="19"/>
      <c r="H29" s="20">
        <v>0</v>
      </c>
      <c r="I29" s="21"/>
      <c r="J29" s="22"/>
      <c r="K29" s="49"/>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5"/>
    </row>
    <row r="30" spans="1:68" s="1" customFormat="1" ht="40.15" customHeight="1" x14ac:dyDescent="0.3">
      <c r="A30" s="6"/>
      <c r="B30" s="73" t="s">
        <v>25</v>
      </c>
      <c r="C30" s="73"/>
      <c r="D30" s="19"/>
      <c r="E30" s="19"/>
      <c r="F30" s="19"/>
      <c r="G30" s="19"/>
      <c r="H30" s="20"/>
      <c r="I30" s="21"/>
      <c r="J30" s="22"/>
      <c r="K30" s="49"/>
      <c r="L30" s="16" t="str">
        <f ca="1">IF(AND($D30="Goal",K$7&gt;=$I30,K$7&lt;=$I30+$J30-1),2,IF(AND($D30="Milestone",K$7&gt;=$I30,K$7&lt;=$I30+$J30-1),1,""))</f>
        <v/>
      </c>
      <c r="M30" s="16" t="str">
        <f t="shared" ref="M30:AQ30" ca="1" si="23">IF(AND($D30="Goal",L$7&gt;=$I30,L$7&lt;=$I30+$J30-1),2,IF(AND($D30="Milestone",L$7&gt;=$I30,L$7&lt;=$I30+$J30-1),1,""))</f>
        <v/>
      </c>
      <c r="N30" s="16" t="str">
        <f t="shared" ca="1" si="23"/>
        <v/>
      </c>
      <c r="O30" s="16" t="str">
        <f t="shared" ca="1" si="23"/>
        <v/>
      </c>
      <c r="P30" s="16" t="str">
        <f t="shared" ca="1" si="23"/>
        <v/>
      </c>
      <c r="Q30" s="16" t="str">
        <f t="shared" ca="1" si="23"/>
        <v/>
      </c>
      <c r="R30" s="16" t="str">
        <f t="shared" ca="1" si="23"/>
        <v/>
      </c>
      <c r="S30" s="16" t="str">
        <f t="shared" ca="1" si="23"/>
        <v/>
      </c>
      <c r="T30" s="16" t="str">
        <f t="shared" ca="1" si="23"/>
        <v/>
      </c>
      <c r="U30" s="16" t="str">
        <f t="shared" ca="1" si="23"/>
        <v/>
      </c>
      <c r="V30" s="16" t="str">
        <f t="shared" ca="1" si="23"/>
        <v/>
      </c>
      <c r="W30" s="16" t="str">
        <f t="shared" ca="1" si="23"/>
        <v/>
      </c>
      <c r="X30" s="16" t="str">
        <f t="shared" ca="1" si="23"/>
        <v/>
      </c>
      <c r="Y30" s="16" t="str">
        <f t="shared" ca="1" si="23"/>
        <v/>
      </c>
      <c r="Z30" s="16" t="str">
        <f t="shared" ca="1" si="23"/>
        <v/>
      </c>
      <c r="AA30" s="16" t="str">
        <f t="shared" ca="1" si="23"/>
        <v/>
      </c>
      <c r="AB30" s="16" t="str">
        <f t="shared" ca="1" si="23"/>
        <v/>
      </c>
      <c r="AC30" s="16" t="str">
        <f t="shared" ca="1" si="23"/>
        <v/>
      </c>
      <c r="AD30" s="16" t="str">
        <f t="shared" ca="1" si="23"/>
        <v/>
      </c>
      <c r="AE30" s="16" t="str">
        <f t="shared" ca="1" si="23"/>
        <v/>
      </c>
      <c r="AF30" s="16" t="str">
        <f t="shared" ca="1" si="23"/>
        <v/>
      </c>
      <c r="AG30" s="16" t="str">
        <f t="shared" ca="1" si="23"/>
        <v/>
      </c>
      <c r="AH30" s="16" t="str">
        <f t="shared" ca="1" si="23"/>
        <v/>
      </c>
      <c r="AI30" s="16" t="str">
        <f t="shared" ca="1" si="23"/>
        <v/>
      </c>
      <c r="AJ30" s="16" t="str">
        <f t="shared" ca="1" si="23"/>
        <v/>
      </c>
      <c r="AK30" s="16" t="str">
        <f t="shared" ca="1" si="23"/>
        <v/>
      </c>
      <c r="AL30" s="16" t="str">
        <f t="shared" ca="1" si="23"/>
        <v/>
      </c>
      <c r="AM30" s="16" t="str">
        <f t="shared" ca="1" si="23"/>
        <v/>
      </c>
      <c r="AN30" s="16" t="str">
        <f t="shared" ca="1" si="23"/>
        <v/>
      </c>
      <c r="AO30" s="16" t="str">
        <f t="shared" ca="1" si="23"/>
        <v/>
      </c>
      <c r="AP30" s="16" t="str">
        <f t="shared" ca="1" si="23"/>
        <v/>
      </c>
      <c r="AQ30" s="16" t="str">
        <f t="shared" ca="1" si="23"/>
        <v/>
      </c>
      <c r="AR30" s="16" t="str">
        <f t="shared" ref="AR30:BO30" ca="1" si="24">IF(AND($D30="Goal",AQ$7&gt;=$I30,AQ$7&lt;=$I30+$J30-1),2,IF(AND($D30="Milestone",AQ$7&gt;=$I30,AQ$7&lt;=$I30+$J30-1),1,""))</f>
        <v/>
      </c>
      <c r="AS30" s="16" t="str">
        <f t="shared" ca="1" si="24"/>
        <v/>
      </c>
      <c r="AT30" s="16" t="str">
        <f t="shared" ca="1" si="24"/>
        <v/>
      </c>
      <c r="AU30" s="16" t="str">
        <f t="shared" ca="1" si="24"/>
        <v/>
      </c>
      <c r="AV30" s="16" t="str">
        <f t="shared" ca="1" si="24"/>
        <v/>
      </c>
      <c r="AW30" s="16" t="str">
        <f t="shared" ca="1" si="24"/>
        <v/>
      </c>
      <c r="AX30" s="16" t="str">
        <f t="shared" ca="1" si="24"/>
        <v/>
      </c>
      <c r="AY30" s="16" t="str">
        <f t="shared" ca="1" si="24"/>
        <v/>
      </c>
      <c r="AZ30" s="16" t="str">
        <f t="shared" ca="1" si="24"/>
        <v/>
      </c>
      <c r="BA30" s="16" t="str">
        <f t="shared" ca="1" si="24"/>
        <v/>
      </c>
      <c r="BB30" s="16" t="str">
        <f t="shared" ca="1" si="24"/>
        <v/>
      </c>
      <c r="BC30" s="16" t="str">
        <f t="shared" ca="1" si="24"/>
        <v/>
      </c>
      <c r="BD30" s="16" t="str">
        <f t="shared" ca="1" si="24"/>
        <v/>
      </c>
      <c r="BE30" s="16" t="str">
        <f t="shared" ca="1" si="24"/>
        <v/>
      </c>
      <c r="BF30" s="16" t="str">
        <f t="shared" ca="1" si="24"/>
        <v/>
      </c>
      <c r="BG30" s="16" t="str">
        <f t="shared" ca="1" si="24"/>
        <v/>
      </c>
      <c r="BH30" s="16" t="str">
        <f t="shared" ca="1" si="24"/>
        <v/>
      </c>
      <c r="BI30" s="16" t="str">
        <f t="shared" ca="1" si="24"/>
        <v/>
      </c>
      <c r="BJ30" s="16" t="str">
        <f t="shared" ca="1" si="24"/>
        <v/>
      </c>
      <c r="BK30" s="16" t="str">
        <f t="shared" ca="1" si="24"/>
        <v/>
      </c>
      <c r="BL30" s="16" t="str">
        <f t="shared" ca="1" si="24"/>
        <v/>
      </c>
      <c r="BM30" s="16" t="str">
        <f t="shared" ca="1" si="24"/>
        <v/>
      </c>
      <c r="BN30" s="16" t="str">
        <f t="shared" ca="1" si="24"/>
        <v/>
      </c>
      <c r="BO30" s="16" t="str">
        <f t="shared" ca="1" si="24"/>
        <v/>
      </c>
      <c r="BP30" s="15"/>
    </row>
    <row r="31" spans="1:68" s="1" customFormat="1" ht="40.15" customHeight="1" x14ac:dyDescent="0.3">
      <c r="A31" s="6"/>
      <c r="B31" s="78" t="s">
        <v>45</v>
      </c>
      <c r="C31" s="23"/>
      <c r="D31" s="19" t="s">
        <v>2</v>
      </c>
      <c r="E31" s="19"/>
      <c r="F31" s="19"/>
      <c r="G31" s="19"/>
      <c r="H31" s="20">
        <v>0</v>
      </c>
      <c r="I31" s="21"/>
      <c r="J31" s="22">
        <v>10</v>
      </c>
      <c r="K31" s="49"/>
      <c r="L31" s="16" t="str">
        <f ca="1">IF(AND($D31="Goal",K$7&gt;=$I31,K$7&lt;=$I31+$J31-1),2,IF(AND($D31="Milestone",K$7&gt;=$I31,K$7&lt;=$I31+$J31-1),1,""))</f>
        <v/>
      </c>
      <c r="M31" s="16" t="str">
        <f t="shared" ref="M31:AQ31" ca="1" si="25">IF(AND($D31="Goal",L$7&gt;=$I31,L$7&lt;=$I31+$J31-1),2,IF(AND($D31="Milestone",L$7&gt;=$I31,L$7&lt;=$I31+$J31-1),1,""))</f>
        <v/>
      </c>
      <c r="N31" s="16" t="str">
        <f t="shared" ca="1" si="25"/>
        <v/>
      </c>
      <c r="O31" s="16" t="str">
        <f t="shared" ca="1" si="25"/>
        <v/>
      </c>
      <c r="P31" s="16" t="str">
        <f t="shared" ca="1" si="25"/>
        <v/>
      </c>
      <c r="Q31" s="16" t="str">
        <f t="shared" ca="1" si="25"/>
        <v/>
      </c>
      <c r="R31" s="16" t="str">
        <f t="shared" ca="1" si="25"/>
        <v/>
      </c>
      <c r="S31" s="16" t="str">
        <f t="shared" ca="1" si="25"/>
        <v/>
      </c>
      <c r="T31" s="16" t="str">
        <f t="shared" ca="1" si="25"/>
        <v/>
      </c>
      <c r="U31" s="16" t="str">
        <f t="shared" ca="1" si="25"/>
        <v/>
      </c>
      <c r="V31" s="16" t="str">
        <f t="shared" ca="1" si="25"/>
        <v/>
      </c>
      <c r="W31" s="16" t="str">
        <f t="shared" ca="1" si="25"/>
        <v/>
      </c>
      <c r="X31" s="16" t="str">
        <f t="shared" ca="1" si="25"/>
        <v/>
      </c>
      <c r="Y31" s="16" t="str">
        <f t="shared" ca="1" si="25"/>
        <v/>
      </c>
      <c r="Z31" s="16" t="str">
        <f t="shared" ca="1" si="25"/>
        <v/>
      </c>
      <c r="AA31" s="16" t="str">
        <f t="shared" ca="1" si="25"/>
        <v/>
      </c>
      <c r="AB31" s="16" t="str">
        <f t="shared" ca="1" si="25"/>
        <v/>
      </c>
      <c r="AC31" s="16" t="str">
        <f t="shared" ca="1" si="25"/>
        <v/>
      </c>
      <c r="AD31" s="16" t="str">
        <f t="shared" ca="1" si="25"/>
        <v/>
      </c>
      <c r="AE31" s="16" t="str">
        <f t="shared" ca="1" si="25"/>
        <v/>
      </c>
      <c r="AF31" s="16" t="str">
        <f t="shared" ca="1" si="25"/>
        <v/>
      </c>
      <c r="AG31" s="16" t="str">
        <f t="shared" ca="1" si="25"/>
        <v/>
      </c>
      <c r="AH31" s="16" t="str">
        <f t="shared" ca="1" si="25"/>
        <v/>
      </c>
      <c r="AI31" s="16" t="str">
        <f t="shared" ca="1" si="25"/>
        <v/>
      </c>
      <c r="AJ31" s="16" t="str">
        <f t="shared" ca="1" si="25"/>
        <v/>
      </c>
      <c r="AK31" s="16" t="str">
        <f t="shared" ca="1" si="25"/>
        <v/>
      </c>
      <c r="AL31" s="16" t="str">
        <f t="shared" ca="1" si="25"/>
        <v/>
      </c>
      <c r="AM31" s="16" t="str">
        <f t="shared" ca="1" si="25"/>
        <v/>
      </c>
      <c r="AN31" s="16" t="str">
        <f t="shared" ca="1" si="25"/>
        <v/>
      </c>
      <c r="AO31" s="16" t="str">
        <f t="shared" ca="1" si="25"/>
        <v/>
      </c>
      <c r="AP31" s="16" t="str">
        <f t="shared" ca="1" si="25"/>
        <v/>
      </c>
      <c r="AQ31" s="16" t="str">
        <f t="shared" ca="1" si="25"/>
        <v/>
      </c>
      <c r="AR31" s="16" t="str">
        <f t="shared" ref="AR31:BO31" ca="1" si="26">IF(AND($D31="Goal",AQ$7&gt;=$I31,AQ$7&lt;=$I31+$J31-1),2,IF(AND($D31="Milestone",AQ$7&gt;=$I31,AQ$7&lt;=$I31+$J31-1),1,""))</f>
        <v/>
      </c>
      <c r="AS31" s="16" t="str">
        <f t="shared" ca="1" si="26"/>
        <v/>
      </c>
      <c r="AT31" s="16" t="str">
        <f t="shared" ca="1" si="26"/>
        <v/>
      </c>
      <c r="AU31" s="16" t="str">
        <f t="shared" ca="1" si="26"/>
        <v/>
      </c>
      <c r="AV31" s="16" t="str">
        <f t="shared" ca="1" si="26"/>
        <v/>
      </c>
      <c r="AW31" s="16" t="str">
        <f t="shared" ca="1" si="26"/>
        <v/>
      </c>
      <c r="AX31" s="16" t="str">
        <f t="shared" ca="1" si="26"/>
        <v/>
      </c>
      <c r="AY31" s="16" t="str">
        <f t="shared" ca="1" si="26"/>
        <v/>
      </c>
      <c r="AZ31" s="16" t="str">
        <f t="shared" ca="1" si="26"/>
        <v/>
      </c>
      <c r="BA31" s="16" t="str">
        <f t="shared" ca="1" si="26"/>
        <v/>
      </c>
      <c r="BB31" s="16" t="str">
        <f t="shared" ca="1" si="26"/>
        <v/>
      </c>
      <c r="BC31" s="16" t="str">
        <f t="shared" ca="1" si="26"/>
        <v/>
      </c>
      <c r="BD31" s="16" t="str">
        <f t="shared" ca="1" si="26"/>
        <v/>
      </c>
      <c r="BE31" s="16" t="str">
        <f t="shared" ca="1" si="26"/>
        <v/>
      </c>
      <c r="BF31" s="16" t="str">
        <f t="shared" ca="1" si="26"/>
        <v/>
      </c>
      <c r="BG31" s="16" t="str">
        <f t="shared" ca="1" si="26"/>
        <v/>
      </c>
      <c r="BH31" s="16" t="str">
        <f t="shared" ca="1" si="26"/>
        <v/>
      </c>
      <c r="BI31" s="16" t="str">
        <f t="shared" ca="1" si="26"/>
        <v/>
      </c>
      <c r="BJ31" s="16" t="str">
        <f t="shared" ca="1" si="26"/>
        <v/>
      </c>
      <c r="BK31" s="16" t="str">
        <f t="shared" ca="1" si="26"/>
        <v/>
      </c>
      <c r="BL31" s="16" t="str">
        <f t="shared" ca="1" si="26"/>
        <v/>
      </c>
      <c r="BM31" s="16" t="str">
        <f t="shared" ca="1" si="26"/>
        <v/>
      </c>
      <c r="BN31" s="16" t="str">
        <f t="shared" ca="1" si="26"/>
        <v/>
      </c>
      <c r="BO31" s="16" t="str">
        <f t="shared" ca="1" si="26"/>
        <v/>
      </c>
      <c r="BP31" s="15"/>
    </row>
    <row r="32" spans="1:68" s="1" customFormat="1" ht="40.15" customHeight="1" x14ac:dyDescent="0.3">
      <c r="A32" s="6"/>
      <c r="B32" s="23" t="s">
        <v>46</v>
      </c>
      <c r="C32" s="23"/>
      <c r="D32" s="19" t="s">
        <v>7</v>
      </c>
      <c r="E32" s="19"/>
      <c r="F32" s="19"/>
      <c r="G32" s="19"/>
      <c r="H32" s="20">
        <v>0</v>
      </c>
      <c r="I32" s="21"/>
      <c r="J32" s="22">
        <v>2</v>
      </c>
      <c r="K32" s="49"/>
      <c r="L32" s="16" t="str">
        <f ca="1">IF(AND($D32="Goal",K$7&gt;=$I32,K$7&lt;=$I32+$J32-1),2,IF(AND($D32="Milestone",K$7&gt;=$I32,K$7&lt;=$I32+$J32-1),1,""))</f>
        <v/>
      </c>
      <c r="M32" s="16" t="str">
        <f t="shared" ref="M32:AQ32" ca="1" si="27">IF(AND($D32="Goal",L$7&gt;=$I32,L$7&lt;=$I32+$J32-1),2,IF(AND($D32="Milestone",L$7&gt;=$I32,L$7&lt;=$I32+$J32-1),1,""))</f>
        <v/>
      </c>
      <c r="N32" s="16" t="str">
        <f t="shared" ca="1" si="27"/>
        <v/>
      </c>
      <c r="O32" s="16" t="str">
        <f t="shared" ca="1" si="27"/>
        <v/>
      </c>
      <c r="P32" s="16" t="str">
        <f t="shared" ca="1" si="27"/>
        <v/>
      </c>
      <c r="Q32" s="16" t="str">
        <f t="shared" ca="1" si="27"/>
        <v/>
      </c>
      <c r="R32" s="16" t="str">
        <f t="shared" ca="1" si="27"/>
        <v/>
      </c>
      <c r="S32" s="16" t="str">
        <f t="shared" ca="1" si="27"/>
        <v/>
      </c>
      <c r="T32" s="16" t="str">
        <f t="shared" ca="1" si="27"/>
        <v/>
      </c>
      <c r="U32" s="16" t="str">
        <f t="shared" ca="1" si="27"/>
        <v/>
      </c>
      <c r="V32" s="16" t="str">
        <f t="shared" ca="1" si="27"/>
        <v/>
      </c>
      <c r="W32" s="16" t="str">
        <f t="shared" ca="1" si="27"/>
        <v/>
      </c>
      <c r="X32" s="16" t="str">
        <f t="shared" ca="1" si="27"/>
        <v/>
      </c>
      <c r="Y32" s="16" t="str">
        <f t="shared" ca="1" si="27"/>
        <v/>
      </c>
      <c r="Z32" s="16" t="str">
        <f t="shared" ca="1" si="27"/>
        <v/>
      </c>
      <c r="AA32" s="16" t="str">
        <f t="shared" ca="1" si="27"/>
        <v/>
      </c>
      <c r="AB32" s="16" t="str">
        <f t="shared" ca="1" si="27"/>
        <v/>
      </c>
      <c r="AC32" s="16" t="str">
        <f t="shared" ca="1" si="27"/>
        <v/>
      </c>
      <c r="AD32" s="16" t="str">
        <f t="shared" ca="1" si="27"/>
        <v/>
      </c>
      <c r="AE32" s="16" t="str">
        <f t="shared" ca="1" si="27"/>
        <v/>
      </c>
      <c r="AF32" s="16" t="str">
        <f t="shared" ca="1" si="27"/>
        <v/>
      </c>
      <c r="AG32" s="16" t="str">
        <f t="shared" ca="1" si="27"/>
        <v/>
      </c>
      <c r="AH32" s="16" t="str">
        <f t="shared" ca="1" si="27"/>
        <v/>
      </c>
      <c r="AI32" s="16" t="str">
        <f t="shared" ca="1" si="27"/>
        <v/>
      </c>
      <c r="AJ32" s="16" t="str">
        <f t="shared" ca="1" si="27"/>
        <v/>
      </c>
      <c r="AK32" s="16" t="str">
        <f t="shared" ca="1" si="27"/>
        <v/>
      </c>
      <c r="AL32" s="16" t="str">
        <f t="shared" ca="1" si="27"/>
        <v/>
      </c>
      <c r="AM32" s="16" t="str">
        <f t="shared" ca="1" si="27"/>
        <v/>
      </c>
      <c r="AN32" s="16" t="str">
        <f t="shared" ca="1" si="27"/>
        <v/>
      </c>
      <c r="AO32" s="16" t="str">
        <f t="shared" ca="1" si="27"/>
        <v/>
      </c>
      <c r="AP32" s="16" t="str">
        <f t="shared" ca="1" si="27"/>
        <v/>
      </c>
      <c r="AQ32" s="16" t="str">
        <f t="shared" ca="1" si="27"/>
        <v/>
      </c>
      <c r="AR32" s="16" t="str">
        <f t="shared" ref="AR32:BO32" ca="1" si="28">IF(AND($D32="Goal",AQ$7&gt;=$I32,AQ$7&lt;=$I32+$J32-1),2,IF(AND($D32="Milestone",AQ$7&gt;=$I32,AQ$7&lt;=$I32+$J32-1),1,""))</f>
        <v/>
      </c>
      <c r="AS32" s="16" t="str">
        <f t="shared" ca="1" si="28"/>
        <v/>
      </c>
      <c r="AT32" s="16" t="str">
        <f t="shared" ca="1" si="28"/>
        <v/>
      </c>
      <c r="AU32" s="16" t="str">
        <f t="shared" ca="1" si="28"/>
        <v/>
      </c>
      <c r="AV32" s="16" t="str">
        <f t="shared" ca="1" si="28"/>
        <v/>
      </c>
      <c r="AW32" s="16" t="str">
        <f t="shared" ca="1" si="28"/>
        <v/>
      </c>
      <c r="AX32" s="16" t="str">
        <f t="shared" ca="1" si="28"/>
        <v/>
      </c>
      <c r="AY32" s="16" t="str">
        <f t="shared" ca="1" si="28"/>
        <v/>
      </c>
      <c r="AZ32" s="16" t="str">
        <f t="shared" ca="1" si="28"/>
        <v/>
      </c>
      <c r="BA32" s="16" t="str">
        <f t="shared" ca="1" si="28"/>
        <v/>
      </c>
      <c r="BB32" s="16" t="str">
        <f t="shared" ca="1" si="28"/>
        <v/>
      </c>
      <c r="BC32" s="16" t="str">
        <f t="shared" ca="1" si="28"/>
        <v/>
      </c>
      <c r="BD32" s="16" t="str">
        <f t="shared" ca="1" si="28"/>
        <v/>
      </c>
      <c r="BE32" s="16" t="str">
        <f t="shared" ca="1" si="28"/>
        <v/>
      </c>
      <c r="BF32" s="16" t="str">
        <f t="shared" ca="1" si="28"/>
        <v/>
      </c>
      <c r="BG32" s="16" t="str">
        <f t="shared" ca="1" si="28"/>
        <v/>
      </c>
      <c r="BH32" s="16" t="str">
        <f t="shared" ca="1" si="28"/>
        <v/>
      </c>
      <c r="BI32" s="16" t="str">
        <f t="shared" ca="1" si="28"/>
        <v/>
      </c>
      <c r="BJ32" s="16" t="str">
        <f t="shared" ca="1" si="28"/>
        <v/>
      </c>
      <c r="BK32" s="16" t="str">
        <f t="shared" ca="1" si="28"/>
        <v/>
      </c>
      <c r="BL32" s="16" t="str">
        <f t="shared" ca="1" si="28"/>
        <v/>
      </c>
      <c r="BM32" s="16" t="str">
        <f t="shared" ca="1" si="28"/>
        <v/>
      </c>
      <c r="BN32" s="16" t="str">
        <f t="shared" ca="1" si="28"/>
        <v/>
      </c>
      <c r="BO32" s="16" t="str">
        <f t="shared" ca="1" si="28"/>
        <v/>
      </c>
      <c r="BP32" s="15"/>
    </row>
    <row r="33" spans="1:68" s="1" customFormat="1" ht="40.15" customHeight="1" x14ac:dyDescent="0.3">
      <c r="A33" s="6"/>
      <c r="B33" s="23" t="s">
        <v>47</v>
      </c>
      <c r="C33" s="23"/>
      <c r="D33" s="19" t="s">
        <v>7</v>
      </c>
      <c r="E33" s="19"/>
      <c r="F33" s="19"/>
      <c r="G33" s="19"/>
      <c r="H33" s="20">
        <v>0</v>
      </c>
      <c r="I33" s="21"/>
      <c r="J33" s="22">
        <v>2</v>
      </c>
      <c r="K33" s="49"/>
      <c r="L33" s="16" t="str">
        <f ca="1">IF(AND($D33="Goal",K$7&gt;=$I33,K$7&lt;=$I33+$J33-1),2,IF(AND($D33="Milestone",K$7&gt;=$I33,K$7&lt;=$I33+$J33-1),1,""))</f>
        <v/>
      </c>
      <c r="M33" s="16" t="str">
        <f t="shared" ref="M33:AQ33" ca="1" si="29">IF(AND($D33="Goal",L$7&gt;=$I33,L$7&lt;=$I33+$J33-1),2,IF(AND($D33="Milestone",L$7&gt;=$I33,L$7&lt;=$I33+$J33-1),1,""))</f>
        <v/>
      </c>
      <c r="N33" s="16" t="str">
        <f t="shared" ca="1" si="29"/>
        <v/>
      </c>
      <c r="O33" s="16" t="str">
        <f t="shared" ca="1" si="29"/>
        <v/>
      </c>
      <c r="P33" s="16" t="str">
        <f t="shared" ca="1" si="29"/>
        <v/>
      </c>
      <c r="Q33" s="16" t="str">
        <f t="shared" ca="1" si="29"/>
        <v/>
      </c>
      <c r="R33" s="16" t="str">
        <f t="shared" ca="1" si="29"/>
        <v/>
      </c>
      <c r="S33" s="16" t="str">
        <f t="shared" ca="1" si="29"/>
        <v/>
      </c>
      <c r="T33" s="16" t="str">
        <f t="shared" ca="1" si="29"/>
        <v/>
      </c>
      <c r="U33" s="16" t="str">
        <f t="shared" ca="1" si="29"/>
        <v/>
      </c>
      <c r="V33" s="16" t="str">
        <f t="shared" ca="1" si="29"/>
        <v/>
      </c>
      <c r="W33" s="16" t="str">
        <f t="shared" ca="1" si="29"/>
        <v/>
      </c>
      <c r="X33" s="16" t="str">
        <f t="shared" ca="1" si="29"/>
        <v/>
      </c>
      <c r="Y33" s="16" t="str">
        <f t="shared" ca="1" si="29"/>
        <v/>
      </c>
      <c r="Z33" s="16" t="str">
        <f t="shared" ca="1" si="29"/>
        <v/>
      </c>
      <c r="AA33" s="16" t="str">
        <f t="shared" ca="1" si="29"/>
        <v/>
      </c>
      <c r="AB33" s="16" t="str">
        <f t="shared" ca="1" si="29"/>
        <v/>
      </c>
      <c r="AC33" s="16" t="str">
        <f t="shared" ca="1" si="29"/>
        <v/>
      </c>
      <c r="AD33" s="16" t="str">
        <f t="shared" ca="1" si="29"/>
        <v/>
      </c>
      <c r="AE33" s="16" t="str">
        <f t="shared" ca="1" si="29"/>
        <v/>
      </c>
      <c r="AF33" s="16" t="str">
        <f t="shared" ca="1" si="29"/>
        <v/>
      </c>
      <c r="AG33" s="16" t="str">
        <f t="shared" ca="1" si="29"/>
        <v/>
      </c>
      <c r="AH33" s="16" t="str">
        <f t="shared" ca="1" si="29"/>
        <v/>
      </c>
      <c r="AI33" s="16" t="str">
        <f t="shared" ca="1" si="29"/>
        <v/>
      </c>
      <c r="AJ33" s="16" t="str">
        <f t="shared" ca="1" si="29"/>
        <v/>
      </c>
      <c r="AK33" s="16" t="str">
        <f t="shared" ca="1" si="29"/>
        <v/>
      </c>
      <c r="AL33" s="16" t="str">
        <f t="shared" ca="1" si="29"/>
        <v/>
      </c>
      <c r="AM33" s="16" t="str">
        <f t="shared" ca="1" si="29"/>
        <v/>
      </c>
      <c r="AN33" s="16" t="str">
        <f t="shared" ca="1" si="29"/>
        <v/>
      </c>
      <c r="AO33" s="16" t="str">
        <f t="shared" ca="1" si="29"/>
        <v/>
      </c>
      <c r="AP33" s="16" t="str">
        <f t="shared" ca="1" si="29"/>
        <v/>
      </c>
      <c r="AQ33" s="16" t="str">
        <f t="shared" ca="1" si="29"/>
        <v/>
      </c>
      <c r="AR33" s="16" t="str">
        <f t="shared" ref="AR33:BO33" ca="1" si="30">IF(AND($D33="Goal",AQ$7&gt;=$I33,AQ$7&lt;=$I33+$J33-1),2,IF(AND($D33="Milestone",AQ$7&gt;=$I33,AQ$7&lt;=$I33+$J33-1),1,""))</f>
        <v/>
      </c>
      <c r="AS33" s="16" t="str">
        <f t="shared" ca="1" si="30"/>
        <v/>
      </c>
      <c r="AT33" s="16" t="str">
        <f t="shared" ca="1" si="30"/>
        <v/>
      </c>
      <c r="AU33" s="16" t="str">
        <f t="shared" ca="1" si="30"/>
        <v/>
      </c>
      <c r="AV33" s="16" t="str">
        <f t="shared" ca="1" si="30"/>
        <v/>
      </c>
      <c r="AW33" s="16" t="str">
        <f t="shared" ca="1" si="30"/>
        <v/>
      </c>
      <c r="AX33" s="16" t="str">
        <f t="shared" ca="1" si="30"/>
        <v/>
      </c>
      <c r="AY33" s="16" t="str">
        <f t="shared" ca="1" si="30"/>
        <v/>
      </c>
      <c r="AZ33" s="16" t="str">
        <f t="shared" ca="1" si="30"/>
        <v/>
      </c>
      <c r="BA33" s="16" t="str">
        <f t="shared" ca="1" si="30"/>
        <v/>
      </c>
      <c r="BB33" s="16" t="str">
        <f t="shared" ca="1" si="30"/>
        <v/>
      </c>
      <c r="BC33" s="16" t="str">
        <f t="shared" ca="1" si="30"/>
        <v/>
      </c>
      <c r="BD33" s="16" t="str">
        <f t="shared" ca="1" si="30"/>
        <v/>
      </c>
      <c r="BE33" s="16" t="str">
        <f t="shared" ca="1" si="30"/>
        <v/>
      </c>
      <c r="BF33" s="16" t="str">
        <f t="shared" ca="1" si="30"/>
        <v/>
      </c>
      <c r="BG33" s="16" t="str">
        <f t="shared" ca="1" si="30"/>
        <v/>
      </c>
      <c r="BH33" s="16" t="str">
        <f t="shared" ca="1" si="30"/>
        <v/>
      </c>
      <c r="BI33" s="16" t="str">
        <f t="shared" ca="1" si="30"/>
        <v/>
      </c>
      <c r="BJ33" s="16" t="str">
        <f t="shared" ca="1" si="30"/>
        <v/>
      </c>
      <c r="BK33" s="16" t="str">
        <f t="shared" ca="1" si="30"/>
        <v/>
      </c>
      <c r="BL33" s="16" t="str">
        <f t="shared" ca="1" si="30"/>
        <v/>
      </c>
      <c r="BM33" s="16" t="str">
        <f t="shared" ca="1" si="30"/>
        <v/>
      </c>
      <c r="BN33" s="16" t="str">
        <f t="shared" ca="1" si="30"/>
        <v/>
      </c>
      <c r="BO33" s="16" t="str">
        <f t="shared" ca="1" si="30"/>
        <v/>
      </c>
      <c r="BP33" s="15"/>
    </row>
    <row r="34" spans="1:68" s="1" customFormat="1" ht="40.15" customHeight="1" x14ac:dyDescent="0.3">
      <c r="A34" s="6"/>
      <c r="B34" s="23" t="s">
        <v>48</v>
      </c>
      <c r="C34" s="23"/>
      <c r="D34" s="19" t="s">
        <v>7</v>
      </c>
      <c r="E34" s="19"/>
      <c r="F34" s="19"/>
      <c r="G34" s="19"/>
      <c r="H34" s="20">
        <v>0</v>
      </c>
      <c r="I34" s="21"/>
      <c r="J34" s="22">
        <v>2</v>
      </c>
      <c r="K34" s="49"/>
      <c r="L34" s="16" t="str">
        <f ca="1">IF(AND($D34="Goal",K$7&gt;=$I34,K$7&lt;=$I34+$J34-1),2,IF(AND($D34="Milestone",K$7&gt;=$I34,K$7&lt;=$I34+$J34-1),1,""))</f>
        <v/>
      </c>
      <c r="M34" s="16" t="str">
        <f t="shared" ref="M34:AQ34" ca="1" si="31">IF(AND($D34="Goal",L$7&gt;=$I34,L$7&lt;=$I34+$J34-1),2,IF(AND($D34="Milestone",L$7&gt;=$I34,L$7&lt;=$I34+$J34-1),1,""))</f>
        <v/>
      </c>
      <c r="N34" s="16" t="str">
        <f t="shared" ca="1" si="31"/>
        <v/>
      </c>
      <c r="O34" s="16" t="str">
        <f t="shared" ca="1" si="31"/>
        <v/>
      </c>
      <c r="P34" s="16" t="str">
        <f t="shared" ca="1" si="31"/>
        <v/>
      </c>
      <c r="Q34" s="16" t="str">
        <f t="shared" ca="1" si="31"/>
        <v/>
      </c>
      <c r="R34" s="16" t="str">
        <f t="shared" ca="1" si="31"/>
        <v/>
      </c>
      <c r="S34" s="16" t="str">
        <f t="shared" ca="1" si="31"/>
        <v/>
      </c>
      <c r="T34" s="16" t="str">
        <f t="shared" ca="1" si="31"/>
        <v/>
      </c>
      <c r="U34" s="16" t="str">
        <f t="shared" ca="1" si="31"/>
        <v/>
      </c>
      <c r="V34" s="16" t="str">
        <f t="shared" ca="1" si="31"/>
        <v/>
      </c>
      <c r="W34" s="16" t="str">
        <f t="shared" ca="1" si="31"/>
        <v/>
      </c>
      <c r="X34" s="16" t="str">
        <f t="shared" ca="1" si="31"/>
        <v/>
      </c>
      <c r="Y34" s="16" t="str">
        <f t="shared" ca="1" si="31"/>
        <v/>
      </c>
      <c r="Z34" s="16" t="str">
        <f t="shared" ca="1" si="31"/>
        <v/>
      </c>
      <c r="AA34" s="16" t="str">
        <f t="shared" ca="1" si="31"/>
        <v/>
      </c>
      <c r="AB34" s="16" t="str">
        <f t="shared" ca="1" si="31"/>
        <v/>
      </c>
      <c r="AC34" s="16" t="str">
        <f t="shared" ca="1" si="31"/>
        <v/>
      </c>
      <c r="AD34" s="16" t="str">
        <f t="shared" ca="1" si="31"/>
        <v/>
      </c>
      <c r="AE34" s="16" t="str">
        <f t="shared" ca="1" si="31"/>
        <v/>
      </c>
      <c r="AF34" s="16" t="str">
        <f t="shared" ca="1" si="31"/>
        <v/>
      </c>
      <c r="AG34" s="16" t="str">
        <f t="shared" ca="1" si="31"/>
        <v/>
      </c>
      <c r="AH34" s="16" t="str">
        <f t="shared" ca="1" si="31"/>
        <v/>
      </c>
      <c r="AI34" s="16" t="str">
        <f t="shared" ca="1" si="31"/>
        <v/>
      </c>
      <c r="AJ34" s="16" t="str">
        <f t="shared" ca="1" si="31"/>
        <v/>
      </c>
      <c r="AK34" s="16" t="str">
        <f t="shared" ca="1" si="31"/>
        <v/>
      </c>
      <c r="AL34" s="16" t="str">
        <f t="shared" ca="1" si="31"/>
        <v/>
      </c>
      <c r="AM34" s="16" t="str">
        <f t="shared" ca="1" si="31"/>
        <v/>
      </c>
      <c r="AN34" s="16" t="str">
        <f t="shared" ca="1" si="31"/>
        <v/>
      </c>
      <c r="AO34" s="16" t="str">
        <f t="shared" ca="1" si="31"/>
        <v/>
      </c>
      <c r="AP34" s="16" t="str">
        <f t="shared" ca="1" si="31"/>
        <v/>
      </c>
      <c r="AQ34" s="16" t="str">
        <f t="shared" ca="1" si="31"/>
        <v/>
      </c>
      <c r="AR34" s="16" t="str">
        <f t="shared" ref="AR34:BO34" ca="1" si="32">IF(AND($D34="Goal",AQ$7&gt;=$I34,AQ$7&lt;=$I34+$J34-1),2,IF(AND($D34="Milestone",AQ$7&gt;=$I34,AQ$7&lt;=$I34+$J34-1),1,""))</f>
        <v/>
      </c>
      <c r="AS34" s="16" t="str">
        <f t="shared" ca="1" si="32"/>
        <v/>
      </c>
      <c r="AT34" s="16" t="str">
        <f t="shared" ca="1" si="32"/>
        <v/>
      </c>
      <c r="AU34" s="16" t="str">
        <f t="shared" ca="1" si="32"/>
        <v/>
      </c>
      <c r="AV34" s="16" t="str">
        <f t="shared" ca="1" si="32"/>
        <v/>
      </c>
      <c r="AW34" s="16" t="str">
        <f t="shared" ca="1" si="32"/>
        <v/>
      </c>
      <c r="AX34" s="16" t="str">
        <f t="shared" ca="1" si="32"/>
        <v/>
      </c>
      <c r="AY34" s="16" t="str">
        <f t="shared" ca="1" si="32"/>
        <v/>
      </c>
      <c r="AZ34" s="16" t="str">
        <f t="shared" ca="1" si="32"/>
        <v/>
      </c>
      <c r="BA34" s="16" t="str">
        <f t="shared" ca="1" si="32"/>
        <v/>
      </c>
      <c r="BB34" s="16" t="str">
        <f t="shared" ca="1" si="32"/>
        <v/>
      </c>
      <c r="BC34" s="16" t="str">
        <f t="shared" ca="1" si="32"/>
        <v/>
      </c>
      <c r="BD34" s="16" t="str">
        <f t="shared" ca="1" si="32"/>
        <v/>
      </c>
      <c r="BE34" s="16" t="str">
        <f t="shared" ca="1" si="32"/>
        <v/>
      </c>
      <c r="BF34" s="16" t="str">
        <f t="shared" ca="1" si="32"/>
        <v/>
      </c>
      <c r="BG34" s="16" t="str">
        <f t="shared" ca="1" si="32"/>
        <v/>
      </c>
      <c r="BH34" s="16" t="str">
        <f t="shared" ca="1" si="32"/>
        <v/>
      </c>
      <c r="BI34" s="16" t="str">
        <f t="shared" ca="1" si="32"/>
        <v/>
      </c>
      <c r="BJ34" s="16" t="str">
        <f t="shared" ca="1" si="32"/>
        <v/>
      </c>
      <c r="BK34" s="16" t="str">
        <f t="shared" ca="1" si="32"/>
        <v/>
      </c>
      <c r="BL34" s="16" t="str">
        <f t="shared" ca="1" si="32"/>
        <v/>
      </c>
      <c r="BM34" s="16" t="str">
        <f t="shared" ca="1" si="32"/>
        <v/>
      </c>
      <c r="BN34" s="16" t="str">
        <f t="shared" ca="1" si="32"/>
        <v/>
      </c>
      <c r="BO34" s="16" t="str">
        <f t="shared" ca="1" si="32"/>
        <v/>
      </c>
      <c r="BP34" s="15"/>
    </row>
    <row r="35" spans="1:68" s="1" customFormat="1" ht="40.15" customHeight="1" x14ac:dyDescent="0.3">
      <c r="A35" s="6"/>
      <c r="B35" s="23" t="s">
        <v>49</v>
      </c>
      <c r="C35" s="23"/>
      <c r="D35" s="19" t="s">
        <v>7</v>
      </c>
      <c r="E35" s="19"/>
      <c r="F35" s="19"/>
      <c r="G35" s="19"/>
      <c r="H35" s="20">
        <v>0</v>
      </c>
      <c r="I35" s="21"/>
      <c r="J35" s="22">
        <v>2</v>
      </c>
      <c r="K35" s="49"/>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5"/>
    </row>
    <row r="36" spans="1:68" s="1" customFormat="1" ht="54" customHeight="1" x14ac:dyDescent="0.3">
      <c r="A36" s="6"/>
      <c r="B36" s="79" t="s">
        <v>50</v>
      </c>
      <c r="C36" s="23"/>
      <c r="D36" s="19" t="s">
        <v>3</v>
      </c>
      <c r="E36" s="19"/>
      <c r="F36" s="19"/>
      <c r="G36" s="19"/>
      <c r="H36" s="20">
        <v>0</v>
      </c>
      <c r="I36" s="21"/>
      <c r="J36" s="22"/>
      <c r="K36" s="49"/>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5"/>
    </row>
    <row r="37" spans="1:68" s="1" customFormat="1" ht="40.15" customHeight="1" x14ac:dyDescent="0.3">
      <c r="A37" s="6"/>
      <c r="B37" s="79" t="s">
        <v>51</v>
      </c>
      <c r="C37" s="23"/>
      <c r="D37" s="19" t="s">
        <v>3</v>
      </c>
      <c r="E37" s="19"/>
      <c r="F37" s="19"/>
      <c r="G37" s="19"/>
      <c r="H37" s="20">
        <v>0</v>
      </c>
      <c r="I37" s="21"/>
      <c r="J37" s="22"/>
      <c r="K37" s="49"/>
      <c r="L37" s="16" t="str">
        <f t="shared" ref="L37:L42" ca="1" si="33">IF(AND($D37="Goal",K$7&gt;=$I37,K$7&lt;=$I37+$J37-1),2,IF(AND($D37="Milestone",K$7&gt;=$I37,K$7&lt;=$I37+$J37-1),1,""))</f>
        <v/>
      </c>
      <c r="M37" s="16" t="str">
        <f t="shared" ref="M37:AQ37" ca="1" si="34">IF(AND($D37="Goal",L$7&gt;=$I37,L$7&lt;=$I37+$J37-1),2,IF(AND($D37="Milestone",L$7&gt;=$I37,L$7&lt;=$I37+$J37-1),1,""))</f>
        <v/>
      </c>
      <c r="N37" s="16" t="str">
        <f t="shared" ca="1" si="34"/>
        <v/>
      </c>
      <c r="O37" s="16" t="str">
        <f t="shared" ca="1" si="34"/>
        <v/>
      </c>
      <c r="P37" s="16" t="str">
        <f t="shared" ca="1" si="34"/>
        <v/>
      </c>
      <c r="Q37" s="16" t="str">
        <f t="shared" ca="1" si="34"/>
        <v/>
      </c>
      <c r="R37" s="16" t="str">
        <f t="shared" ca="1" si="34"/>
        <v/>
      </c>
      <c r="S37" s="16" t="str">
        <f t="shared" ca="1" si="34"/>
        <v/>
      </c>
      <c r="T37" s="16" t="str">
        <f t="shared" ca="1" si="34"/>
        <v/>
      </c>
      <c r="U37" s="16" t="str">
        <f t="shared" ca="1" si="34"/>
        <v/>
      </c>
      <c r="V37" s="16" t="str">
        <f t="shared" ca="1" si="34"/>
        <v/>
      </c>
      <c r="W37" s="16" t="str">
        <f t="shared" ca="1" si="34"/>
        <v/>
      </c>
      <c r="X37" s="16" t="str">
        <f t="shared" ca="1" si="34"/>
        <v/>
      </c>
      <c r="Y37" s="16" t="str">
        <f t="shared" ca="1" si="34"/>
        <v/>
      </c>
      <c r="Z37" s="16" t="str">
        <f t="shared" ca="1" si="34"/>
        <v/>
      </c>
      <c r="AA37" s="16" t="str">
        <f t="shared" ca="1" si="34"/>
        <v/>
      </c>
      <c r="AB37" s="16" t="str">
        <f t="shared" ca="1" si="34"/>
        <v/>
      </c>
      <c r="AC37" s="16" t="str">
        <f t="shared" ca="1" si="34"/>
        <v/>
      </c>
      <c r="AD37" s="16" t="str">
        <f t="shared" ca="1" si="34"/>
        <v/>
      </c>
      <c r="AE37" s="16" t="str">
        <f t="shared" ca="1" si="34"/>
        <v/>
      </c>
      <c r="AF37" s="16" t="str">
        <f t="shared" ca="1" si="34"/>
        <v/>
      </c>
      <c r="AG37" s="16" t="str">
        <f t="shared" ca="1" si="34"/>
        <v/>
      </c>
      <c r="AH37" s="16" t="str">
        <f t="shared" ca="1" si="34"/>
        <v/>
      </c>
      <c r="AI37" s="16" t="str">
        <f t="shared" ca="1" si="34"/>
        <v/>
      </c>
      <c r="AJ37" s="16" t="str">
        <f t="shared" ca="1" si="34"/>
        <v/>
      </c>
      <c r="AK37" s="16" t="str">
        <f t="shared" ca="1" si="34"/>
        <v/>
      </c>
      <c r="AL37" s="16" t="str">
        <f t="shared" ca="1" si="34"/>
        <v/>
      </c>
      <c r="AM37" s="16" t="str">
        <f t="shared" ca="1" si="34"/>
        <v/>
      </c>
      <c r="AN37" s="16" t="str">
        <f t="shared" ca="1" si="34"/>
        <v/>
      </c>
      <c r="AO37" s="16" t="str">
        <f t="shared" ca="1" si="34"/>
        <v/>
      </c>
      <c r="AP37" s="16" t="str">
        <f t="shared" ca="1" si="34"/>
        <v/>
      </c>
      <c r="AQ37" s="16" t="str">
        <f t="shared" ca="1" si="34"/>
        <v/>
      </c>
      <c r="AR37" s="16" t="str">
        <f t="shared" ref="AR37:BO37" ca="1" si="35">IF(AND($D37="Goal",AQ$7&gt;=$I37,AQ$7&lt;=$I37+$J37-1),2,IF(AND($D37="Milestone",AQ$7&gt;=$I37,AQ$7&lt;=$I37+$J37-1),1,""))</f>
        <v/>
      </c>
      <c r="AS37" s="16" t="str">
        <f t="shared" ca="1" si="35"/>
        <v/>
      </c>
      <c r="AT37" s="16" t="str">
        <f t="shared" ca="1" si="35"/>
        <v/>
      </c>
      <c r="AU37" s="16" t="str">
        <f t="shared" ca="1" si="35"/>
        <v/>
      </c>
      <c r="AV37" s="16" t="str">
        <f t="shared" ca="1" si="35"/>
        <v/>
      </c>
      <c r="AW37" s="16" t="str">
        <f t="shared" ca="1" si="35"/>
        <v/>
      </c>
      <c r="AX37" s="16" t="str">
        <f t="shared" ca="1" si="35"/>
        <v/>
      </c>
      <c r="AY37" s="16" t="str">
        <f t="shared" ca="1" si="35"/>
        <v/>
      </c>
      <c r="AZ37" s="16" t="str">
        <f t="shared" ca="1" si="35"/>
        <v/>
      </c>
      <c r="BA37" s="16" t="str">
        <f t="shared" ca="1" si="35"/>
        <v/>
      </c>
      <c r="BB37" s="16" t="str">
        <f t="shared" ca="1" si="35"/>
        <v/>
      </c>
      <c r="BC37" s="16" t="str">
        <f t="shared" ca="1" si="35"/>
        <v/>
      </c>
      <c r="BD37" s="16" t="str">
        <f t="shared" ca="1" si="35"/>
        <v/>
      </c>
      <c r="BE37" s="16" t="str">
        <f t="shared" ca="1" si="35"/>
        <v/>
      </c>
      <c r="BF37" s="16" t="str">
        <f t="shared" ca="1" si="35"/>
        <v/>
      </c>
      <c r="BG37" s="16" t="str">
        <f t="shared" ca="1" si="35"/>
        <v/>
      </c>
      <c r="BH37" s="16" t="str">
        <f t="shared" ca="1" si="35"/>
        <v/>
      </c>
      <c r="BI37" s="16" t="str">
        <f t="shared" ca="1" si="35"/>
        <v/>
      </c>
      <c r="BJ37" s="16" t="str">
        <f t="shared" ca="1" si="35"/>
        <v/>
      </c>
      <c r="BK37" s="16" t="str">
        <f t="shared" ca="1" si="35"/>
        <v/>
      </c>
      <c r="BL37" s="16" t="str">
        <f t="shared" ca="1" si="35"/>
        <v/>
      </c>
      <c r="BM37" s="16" t="str">
        <f t="shared" ca="1" si="35"/>
        <v/>
      </c>
      <c r="BN37" s="16" t="str">
        <f t="shared" ca="1" si="35"/>
        <v/>
      </c>
      <c r="BO37" s="16" t="str">
        <f t="shared" ca="1" si="35"/>
        <v/>
      </c>
      <c r="BP37" s="15"/>
    </row>
    <row r="38" spans="1:68" s="1" customFormat="1" ht="56.25" customHeight="1" x14ac:dyDescent="0.3">
      <c r="A38" s="6"/>
      <c r="B38" s="79" t="s">
        <v>52</v>
      </c>
      <c r="C38" s="73"/>
      <c r="D38" s="19" t="s">
        <v>3</v>
      </c>
      <c r="E38" s="19"/>
      <c r="F38" s="19"/>
      <c r="G38" s="19"/>
      <c r="H38" s="20">
        <v>0</v>
      </c>
      <c r="I38" s="21"/>
      <c r="J38" s="22"/>
      <c r="K38" s="49"/>
      <c r="L38" s="16" t="str">
        <f t="shared" ca="1" si="33"/>
        <v/>
      </c>
      <c r="M38" s="16" t="str">
        <f t="shared" ref="M38:AQ38" ca="1" si="36">IF(AND($D38="Goal",L$7&gt;=$I38,L$7&lt;=$I38+$J38-1),2,IF(AND($D38="Milestone",L$7&gt;=$I38,L$7&lt;=$I38+$J38-1),1,""))</f>
        <v/>
      </c>
      <c r="N38" s="16" t="str">
        <f t="shared" ca="1" si="36"/>
        <v/>
      </c>
      <c r="O38" s="16" t="str">
        <f t="shared" ca="1" si="36"/>
        <v/>
      </c>
      <c r="P38" s="16" t="str">
        <f t="shared" ca="1" si="36"/>
        <v/>
      </c>
      <c r="Q38" s="16" t="str">
        <f t="shared" ca="1" si="36"/>
        <v/>
      </c>
      <c r="R38" s="16" t="str">
        <f t="shared" ca="1" si="36"/>
        <v/>
      </c>
      <c r="S38" s="16" t="str">
        <f t="shared" ca="1" si="36"/>
        <v/>
      </c>
      <c r="T38" s="16" t="str">
        <f t="shared" ca="1" si="36"/>
        <v/>
      </c>
      <c r="U38" s="16" t="str">
        <f t="shared" ca="1" si="36"/>
        <v/>
      </c>
      <c r="V38" s="16" t="str">
        <f t="shared" ca="1" si="36"/>
        <v/>
      </c>
      <c r="W38" s="16" t="str">
        <f t="shared" ca="1" si="36"/>
        <v/>
      </c>
      <c r="X38" s="16" t="str">
        <f t="shared" ca="1" si="36"/>
        <v/>
      </c>
      <c r="Y38" s="16" t="str">
        <f t="shared" ca="1" si="36"/>
        <v/>
      </c>
      <c r="Z38" s="16" t="str">
        <f t="shared" ca="1" si="36"/>
        <v/>
      </c>
      <c r="AA38" s="16" t="str">
        <f t="shared" ca="1" si="36"/>
        <v/>
      </c>
      <c r="AB38" s="16" t="str">
        <f t="shared" ca="1" si="36"/>
        <v/>
      </c>
      <c r="AC38" s="16" t="str">
        <f t="shared" ca="1" si="36"/>
        <v/>
      </c>
      <c r="AD38" s="16" t="str">
        <f t="shared" ca="1" si="36"/>
        <v/>
      </c>
      <c r="AE38" s="16" t="str">
        <f t="shared" ca="1" si="36"/>
        <v/>
      </c>
      <c r="AF38" s="16" t="str">
        <f t="shared" ca="1" si="36"/>
        <v/>
      </c>
      <c r="AG38" s="16" t="str">
        <f t="shared" ca="1" si="36"/>
        <v/>
      </c>
      <c r="AH38" s="16" t="str">
        <f t="shared" ca="1" si="36"/>
        <v/>
      </c>
      <c r="AI38" s="16" t="str">
        <f t="shared" ca="1" si="36"/>
        <v/>
      </c>
      <c r="AJ38" s="16" t="str">
        <f t="shared" ca="1" si="36"/>
        <v/>
      </c>
      <c r="AK38" s="16" t="str">
        <f t="shared" ca="1" si="36"/>
        <v/>
      </c>
      <c r="AL38" s="16" t="str">
        <f t="shared" ca="1" si="36"/>
        <v/>
      </c>
      <c r="AM38" s="16" t="str">
        <f t="shared" ca="1" si="36"/>
        <v/>
      </c>
      <c r="AN38" s="16" t="str">
        <f t="shared" ca="1" si="36"/>
        <v/>
      </c>
      <c r="AO38" s="16" t="str">
        <f t="shared" ca="1" si="36"/>
        <v/>
      </c>
      <c r="AP38" s="16" t="str">
        <f t="shared" ca="1" si="36"/>
        <v/>
      </c>
      <c r="AQ38" s="16" t="str">
        <f t="shared" ca="1" si="36"/>
        <v/>
      </c>
      <c r="AR38" s="16" t="str">
        <f t="shared" ref="AR38:BO38" ca="1" si="37">IF(AND($D38="Goal",AQ$7&gt;=$I38,AQ$7&lt;=$I38+$J38-1),2,IF(AND($D38="Milestone",AQ$7&gt;=$I38,AQ$7&lt;=$I38+$J38-1),1,""))</f>
        <v/>
      </c>
      <c r="AS38" s="16" t="str">
        <f t="shared" ca="1" si="37"/>
        <v/>
      </c>
      <c r="AT38" s="16" t="str">
        <f t="shared" ca="1" si="37"/>
        <v/>
      </c>
      <c r="AU38" s="16" t="str">
        <f t="shared" ca="1" si="37"/>
        <v/>
      </c>
      <c r="AV38" s="16" t="str">
        <f t="shared" ca="1" si="37"/>
        <v/>
      </c>
      <c r="AW38" s="16" t="str">
        <f t="shared" ca="1" si="37"/>
        <v/>
      </c>
      <c r="AX38" s="16" t="str">
        <f t="shared" ca="1" si="37"/>
        <v/>
      </c>
      <c r="AY38" s="16" t="str">
        <f t="shared" ca="1" si="37"/>
        <v/>
      </c>
      <c r="AZ38" s="16" t="str">
        <f t="shared" ca="1" si="37"/>
        <v/>
      </c>
      <c r="BA38" s="16" t="str">
        <f t="shared" ca="1" si="37"/>
        <v/>
      </c>
      <c r="BB38" s="16" t="str">
        <f t="shared" ca="1" si="37"/>
        <v/>
      </c>
      <c r="BC38" s="16" t="str">
        <f t="shared" ca="1" si="37"/>
        <v/>
      </c>
      <c r="BD38" s="16" t="str">
        <f t="shared" ca="1" si="37"/>
        <v/>
      </c>
      <c r="BE38" s="16" t="str">
        <f t="shared" ca="1" si="37"/>
        <v/>
      </c>
      <c r="BF38" s="16" t="str">
        <f t="shared" ca="1" si="37"/>
        <v/>
      </c>
      <c r="BG38" s="16" t="str">
        <f t="shared" ca="1" si="37"/>
        <v/>
      </c>
      <c r="BH38" s="16" t="str">
        <f t="shared" ca="1" si="37"/>
        <v/>
      </c>
      <c r="BI38" s="16" t="str">
        <f t="shared" ca="1" si="37"/>
        <v/>
      </c>
      <c r="BJ38" s="16" t="str">
        <f t="shared" ca="1" si="37"/>
        <v/>
      </c>
      <c r="BK38" s="16" t="str">
        <f t="shared" ca="1" si="37"/>
        <v/>
      </c>
      <c r="BL38" s="16" t="str">
        <f t="shared" ca="1" si="37"/>
        <v/>
      </c>
      <c r="BM38" s="16" t="str">
        <f t="shared" ca="1" si="37"/>
        <v/>
      </c>
      <c r="BN38" s="16" t="str">
        <f t="shared" ca="1" si="37"/>
        <v/>
      </c>
      <c r="BO38" s="16" t="str">
        <f t="shared" ca="1" si="37"/>
        <v/>
      </c>
      <c r="BP38" s="15"/>
    </row>
    <row r="39" spans="1:68" s="1" customFormat="1" ht="40.15" customHeight="1" x14ac:dyDescent="0.3">
      <c r="A39" s="6"/>
      <c r="B39" s="23" t="s">
        <v>53</v>
      </c>
      <c r="C39" s="23"/>
      <c r="D39" s="19" t="s">
        <v>7</v>
      </c>
      <c r="E39" s="19"/>
      <c r="F39" s="19"/>
      <c r="G39" s="19"/>
      <c r="H39" s="20">
        <v>0</v>
      </c>
      <c r="I39" s="21"/>
      <c r="J39" s="22">
        <v>2</v>
      </c>
      <c r="K39" s="49"/>
      <c r="L39" s="16" t="str">
        <f t="shared" ca="1" si="33"/>
        <v/>
      </c>
      <c r="M39" s="16" t="str">
        <f t="shared" ref="M39:AQ39" ca="1" si="38">IF(AND($D39="Goal",L$7&gt;=$I39,L$7&lt;=$I39+$J39-1),2,IF(AND($D39="Milestone",L$7&gt;=$I39,L$7&lt;=$I39+$J39-1),1,""))</f>
        <v/>
      </c>
      <c r="N39" s="16" t="str">
        <f t="shared" ca="1" si="38"/>
        <v/>
      </c>
      <c r="O39" s="16" t="str">
        <f t="shared" ca="1" si="38"/>
        <v/>
      </c>
      <c r="P39" s="16" t="str">
        <f t="shared" ca="1" si="38"/>
        <v/>
      </c>
      <c r="Q39" s="16" t="str">
        <f t="shared" ca="1" si="38"/>
        <v/>
      </c>
      <c r="R39" s="16" t="str">
        <f t="shared" ca="1" si="38"/>
        <v/>
      </c>
      <c r="S39" s="16" t="str">
        <f t="shared" ca="1" si="38"/>
        <v/>
      </c>
      <c r="T39" s="16" t="str">
        <f t="shared" ca="1" si="38"/>
        <v/>
      </c>
      <c r="U39" s="16" t="str">
        <f t="shared" ca="1" si="38"/>
        <v/>
      </c>
      <c r="V39" s="16" t="str">
        <f t="shared" ca="1" si="38"/>
        <v/>
      </c>
      <c r="W39" s="16" t="str">
        <f t="shared" ca="1" si="38"/>
        <v/>
      </c>
      <c r="X39" s="16" t="str">
        <f t="shared" ca="1" si="38"/>
        <v/>
      </c>
      <c r="Y39" s="16" t="str">
        <f t="shared" ca="1" si="38"/>
        <v/>
      </c>
      <c r="Z39" s="16" t="str">
        <f t="shared" ca="1" si="38"/>
        <v/>
      </c>
      <c r="AA39" s="16" t="str">
        <f t="shared" ca="1" si="38"/>
        <v/>
      </c>
      <c r="AB39" s="16" t="str">
        <f t="shared" ca="1" si="38"/>
        <v/>
      </c>
      <c r="AC39" s="16" t="str">
        <f t="shared" ca="1" si="38"/>
        <v/>
      </c>
      <c r="AD39" s="16" t="str">
        <f t="shared" ca="1" si="38"/>
        <v/>
      </c>
      <c r="AE39" s="16" t="str">
        <f t="shared" ca="1" si="38"/>
        <v/>
      </c>
      <c r="AF39" s="16" t="str">
        <f t="shared" ca="1" si="38"/>
        <v/>
      </c>
      <c r="AG39" s="16" t="str">
        <f t="shared" ca="1" si="38"/>
        <v/>
      </c>
      <c r="AH39" s="16" t="str">
        <f t="shared" ca="1" si="38"/>
        <v/>
      </c>
      <c r="AI39" s="16" t="str">
        <f t="shared" ca="1" si="38"/>
        <v/>
      </c>
      <c r="AJ39" s="16" t="str">
        <f t="shared" ca="1" si="38"/>
        <v/>
      </c>
      <c r="AK39" s="16" t="str">
        <f t="shared" ca="1" si="38"/>
        <v/>
      </c>
      <c r="AL39" s="16" t="str">
        <f t="shared" ca="1" si="38"/>
        <v/>
      </c>
      <c r="AM39" s="16" t="str">
        <f t="shared" ca="1" si="38"/>
        <v/>
      </c>
      <c r="AN39" s="16" t="str">
        <f t="shared" ca="1" si="38"/>
        <v/>
      </c>
      <c r="AO39" s="16" t="str">
        <f t="shared" ca="1" si="38"/>
        <v/>
      </c>
      <c r="AP39" s="16" t="str">
        <f t="shared" ca="1" si="38"/>
        <v/>
      </c>
      <c r="AQ39" s="16" t="str">
        <f t="shared" ca="1" si="38"/>
        <v/>
      </c>
      <c r="AR39" s="16" t="str">
        <f t="shared" ref="AR39:BO39" ca="1" si="39">IF(AND($D39="Goal",AQ$7&gt;=$I39,AQ$7&lt;=$I39+$J39-1),2,IF(AND($D39="Milestone",AQ$7&gt;=$I39,AQ$7&lt;=$I39+$J39-1),1,""))</f>
        <v/>
      </c>
      <c r="AS39" s="16" t="str">
        <f t="shared" ca="1" si="39"/>
        <v/>
      </c>
      <c r="AT39" s="16" t="str">
        <f t="shared" ca="1" si="39"/>
        <v/>
      </c>
      <c r="AU39" s="16" t="str">
        <f t="shared" ca="1" si="39"/>
        <v/>
      </c>
      <c r="AV39" s="16" t="str">
        <f t="shared" ca="1" si="39"/>
        <v/>
      </c>
      <c r="AW39" s="16" t="str">
        <f t="shared" ca="1" si="39"/>
        <v/>
      </c>
      <c r="AX39" s="16" t="str">
        <f t="shared" ca="1" si="39"/>
        <v/>
      </c>
      <c r="AY39" s="16" t="str">
        <f t="shared" ca="1" si="39"/>
        <v/>
      </c>
      <c r="AZ39" s="16" t="str">
        <f t="shared" ca="1" si="39"/>
        <v/>
      </c>
      <c r="BA39" s="16" t="str">
        <f t="shared" ca="1" si="39"/>
        <v/>
      </c>
      <c r="BB39" s="16" t="str">
        <f t="shared" ca="1" si="39"/>
        <v/>
      </c>
      <c r="BC39" s="16" t="str">
        <f t="shared" ca="1" si="39"/>
        <v/>
      </c>
      <c r="BD39" s="16" t="str">
        <f t="shared" ca="1" si="39"/>
        <v/>
      </c>
      <c r="BE39" s="16" t="str">
        <f t="shared" ca="1" si="39"/>
        <v/>
      </c>
      <c r="BF39" s="16" t="str">
        <f t="shared" ca="1" si="39"/>
        <v/>
      </c>
      <c r="BG39" s="16" t="str">
        <f t="shared" ca="1" si="39"/>
        <v/>
      </c>
      <c r="BH39" s="16" t="str">
        <f t="shared" ca="1" si="39"/>
        <v/>
      </c>
      <c r="BI39" s="16" t="str">
        <f t="shared" ca="1" si="39"/>
        <v/>
      </c>
      <c r="BJ39" s="16" t="str">
        <f t="shared" ca="1" si="39"/>
        <v/>
      </c>
      <c r="BK39" s="16" t="str">
        <f t="shared" ca="1" si="39"/>
        <v/>
      </c>
      <c r="BL39" s="16" t="str">
        <f t="shared" ca="1" si="39"/>
        <v/>
      </c>
      <c r="BM39" s="16" t="str">
        <f t="shared" ca="1" si="39"/>
        <v/>
      </c>
      <c r="BN39" s="16" t="str">
        <f t="shared" ca="1" si="39"/>
        <v/>
      </c>
      <c r="BO39" s="16" t="str">
        <f t="shared" ca="1" si="39"/>
        <v/>
      </c>
      <c r="BP39" s="15"/>
    </row>
    <row r="40" spans="1:68" s="1" customFormat="1" ht="40.5" customHeight="1" x14ac:dyDescent="0.3">
      <c r="A40" s="6"/>
      <c r="B40" s="23" t="s">
        <v>54</v>
      </c>
      <c r="C40" s="23"/>
      <c r="D40" s="19" t="s">
        <v>3</v>
      </c>
      <c r="E40" s="19"/>
      <c r="F40" s="19"/>
      <c r="G40" s="19"/>
      <c r="H40" s="20">
        <v>0</v>
      </c>
      <c r="I40" s="21"/>
      <c r="J40" s="22"/>
      <c r="K40" s="49"/>
      <c r="L40" s="16" t="str">
        <f t="shared" ca="1" si="33"/>
        <v/>
      </c>
      <c r="M40" s="16" t="str">
        <f t="shared" ref="M40:AQ40" ca="1" si="40">IF(AND($D40="Goal",L$7&gt;=$I40,L$7&lt;=$I40+$J40-1),2,IF(AND($D40="Milestone",L$7&gt;=$I40,L$7&lt;=$I40+$J40-1),1,""))</f>
        <v/>
      </c>
      <c r="N40" s="16" t="str">
        <f t="shared" ca="1" si="40"/>
        <v/>
      </c>
      <c r="O40" s="16" t="str">
        <f t="shared" ca="1" si="40"/>
        <v/>
      </c>
      <c r="P40" s="16" t="str">
        <f t="shared" ca="1" si="40"/>
        <v/>
      </c>
      <c r="Q40" s="16" t="str">
        <f t="shared" ca="1" si="40"/>
        <v/>
      </c>
      <c r="R40" s="16" t="str">
        <f t="shared" ca="1" si="40"/>
        <v/>
      </c>
      <c r="S40" s="16" t="str">
        <f t="shared" ca="1" si="40"/>
        <v/>
      </c>
      <c r="T40" s="16" t="str">
        <f t="shared" ca="1" si="40"/>
        <v/>
      </c>
      <c r="U40" s="16" t="str">
        <f t="shared" ca="1" si="40"/>
        <v/>
      </c>
      <c r="V40" s="16" t="str">
        <f t="shared" ca="1" si="40"/>
        <v/>
      </c>
      <c r="W40" s="16" t="str">
        <f t="shared" ca="1" si="40"/>
        <v/>
      </c>
      <c r="X40" s="16" t="str">
        <f t="shared" ca="1" si="40"/>
        <v/>
      </c>
      <c r="Y40" s="16" t="str">
        <f t="shared" ca="1" si="40"/>
        <v/>
      </c>
      <c r="Z40" s="16" t="str">
        <f t="shared" ca="1" si="40"/>
        <v/>
      </c>
      <c r="AA40" s="16" t="str">
        <f t="shared" ca="1" si="40"/>
        <v/>
      </c>
      <c r="AB40" s="16" t="str">
        <f t="shared" ca="1" si="40"/>
        <v/>
      </c>
      <c r="AC40" s="16" t="str">
        <f t="shared" ca="1" si="40"/>
        <v/>
      </c>
      <c r="AD40" s="16" t="str">
        <f t="shared" ca="1" si="40"/>
        <v/>
      </c>
      <c r="AE40" s="16" t="str">
        <f t="shared" ca="1" si="40"/>
        <v/>
      </c>
      <c r="AF40" s="16" t="str">
        <f t="shared" ca="1" si="40"/>
        <v/>
      </c>
      <c r="AG40" s="16" t="str">
        <f t="shared" ca="1" si="40"/>
        <v/>
      </c>
      <c r="AH40" s="16" t="str">
        <f t="shared" ca="1" si="40"/>
        <v/>
      </c>
      <c r="AI40" s="16" t="str">
        <f t="shared" ca="1" si="40"/>
        <v/>
      </c>
      <c r="AJ40" s="16" t="str">
        <f t="shared" ca="1" si="40"/>
        <v/>
      </c>
      <c r="AK40" s="16" t="str">
        <f t="shared" ca="1" si="40"/>
        <v/>
      </c>
      <c r="AL40" s="16" t="str">
        <f t="shared" ca="1" si="40"/>
        <v/>
      </c>
      <c r="AM40" s="16" t="str">
        <f t="shared" ca="1" si="40"/>
        <v/>
      </c>
      <c r="AN40" s="16" t="str">
        <f t="shared" ca="1" si="40"/>
        <v/>
      </c>
      <c r="AO40" s="16" t="str">
        <f t="shared" ca="1" si="40"/>
        <v/>
      </c>
      <c r="AP40" s="16" t="str">
        <f t="shared" ca="1" si="40"/>
        <v/>
      </c>
      <c r="AQ40" s="16" t="str">
        <f t="shared" ca="1" si="40"/>
        <v/>
      </c>
      <c r="AR40" s="16" t="str">
        <f t="shared" ref="AR40:BO40" ca="1" si="41">IF(AND($D40="Goal",AQ$7&gt;=$I40,AQ$7&lt;=$I40+$J40-1),2,IF(AND($D40="Milestone",AQ$7&gt;=$I40,AQ$7&lt;=$I40+$J40-1),1,""))</f>
        <v/>
      </c>
      <c r="AS40" s="16" t="str">
        <f t="shared" ca="1" si="41"/>
        <v/>
      </c>
      <c r="AT40" s="16" t="str">
        <f t="shared" ca="1" si="41"/>
        <v/>
      </c>
      <c r="AU40" s="16" t="str">
        <f t="shared" ca="1" si="41"/>
        <v/>
      </c>
      <c r="AV40" s="16" t="str">
        <f t="shared" ca="1" si="41"/>
        <v/>
      </c>
      <c r="AW40" s="16" t="str">
        <f t="shared" ca="1" si="41"/>
        <v/>
      </c>
      <c r="AX40" s="16" t="str">
        <f t="shared" ca="1" si="41"/>
        <v/>
      </c>
      <c r="AY40" s="16" t="str">
        <f t="shared" ca="1" si="41"/>
        <v/>
      </c>
      <c r="AZ40" s="16" t="str">
        <f t="shared" ca="1" si="41"/>
        <v/>
      </c>
      <c r="BA40" s="16" t="str">
        <f t="shared" ca="1" si="41"/>
        <v/>
      </c>
      <c r="BB40" s="16" t="str">
        <f t="shared" ca="1" si="41"/>
        <v/>
      </c>
      <c r="BC40" s="16" t="str">
        <f t="shared" ca="1" si="41"/>
        <v/>
      </c>
      <c r="BD40" s="16" t="str">
        <f t="shared" ca="1" si="41"/>
        <v/>
      </c>
      <c r="BE40" s="16" t="str">
        <f t="shared" ca="1" si="41"/>
        <v/>
      </c>
      <c r="BF40" s="16" t="str">
        <f t="shared" ca="1" si="41"/>
        <v/>
      </c>
      <c r="BG40" s="16" t="str">
        <f t="shared" ca="1" si="41"/>
        <v/>
      </c>
      <c r="BH40" s="16" t="str">
        <f t="shared" ca="1" si="41"/>
        <v/>
      </c>
      <c r="BI40" s="16" t="str">
        <f t="shared" ca="1" si="41"/>
        <v/>
      </c>
      <c r="BJ40" s="16" t="str">
        <f t="shared" ca="1" si="41"/>
        <v/>
      </c>
      <c r="BK40" s="16" t="str">
        <f t="shared" ca="1" si="41"/>
        <v/>
      </c>
      <c r="BL40" s="16" t="str">
        <f t="shared" ca="1" si="41"/>
        <v/>
      </c>
      <c r="BM40" s="16" t="str">
        <f t="shared" ca="1" si="41"/>
        <v/>
      </c>
      <c r="BN40" s="16" t="str">
        <f t="shared" ca="1" si="41"/>
        <v/>
      </c>
      <c r="BO40" s="16" t="str">
        <f t="shared" ca="1" si="41"/>
        <v/>
      </c>
      <c r="BP40" s="15"/>
    </row>
    <row r="41" spans="1:68" s="1" customFormat="1" ht="40.15" customHeight="1" x14ac:dyDescent="0.3">
      <c r="A41" s="6"/>
      <c r="B41" s="23" t="s">
        <v>55</v>
      </c>
      <c r="C41" s="23"/>
      <c r="D41" s="19" t="s">
        <v>3</v>
      </c>
      <c r="E41" s="19"/>
      <c r="F41" s="19"/>
      <c r="G41" s="19"/>
      <c r="H41" s="20">
        <v>0</v>
      </c>
      <c r="I41" s="21"/>
      <c r="J41" s="22"/>
      <c r="K41" s="49"/>
      <c r="L41" s="16" t="str">
        <f t="shared" ca="1" si="33"/>
        <v/>
      </c>
      <c r="M41" s="16" t="str">
        <f t="shared" ref="M41:AQ41" ca="1" si="42">IF(AND($D41="Goal",L$7&gt;=$I41,L$7&lt;=$I41+$J41-1),2,IF(AND($D41="Milestone",L$7&gt;=$I41,L$7&lt;=$I41+$J41-1),1,""))</f>
        <v/>
      </c>
      <c r="N41" s="16" t="str">
        <f t="shared" ca="1" si="42"/>
        <v/>
      </c>
      <c r="O41" s="16" t="str">
        <f t="shared" ca="1" si="42"/>
        <v/>
      </c>
      <c r="P41" s="16" t="str">
        <f t="shared" ca="1" si="42"/>
        <v/>
      </c>
      <c r="Q41" s="16" t="str">
        <f t="shared" ca="1" si="42"/>
        <v/>
      </c>
      <c r="R41" s="16" t="str">
        <f t="shared" ca="1" si="42"/>
        <v/>
      </c>
      <c r="S41" s="16" t="str">
        <f t="shared" ca="1" si="42"/>
        <v/>
      </c>
      <c r="T41" s="16" t="str">
        <f t="shared" ca="1" si="42"/>
        <v/>
      </c>
      <c r="U41" s="16" t="str">
        <f t="shared" ca="1" si="42"/>
        <v/>
      </c>
      <c r="V41" s="16" t="str">
        <f t="shared" ca="1" si="42"/>
        <v/>
      </c>
      <c r="W41" s="16" t="str">
        <f t="shared" ca="1" si="42"/>
        <v/>
      </c>
      <c r="X41" s="16" t="str">
        <f t="shared" ca="1" si="42"/>
        <v/>
      </c>
      <c r="Y41" s="16" t="str">
        <f t="shared" ca="1" si="42"/>
        <v/>
      </c>
      <c r="Z41" s="16" t="str">
        <f t="shared" ca="1" si="42"/>
        <v/>
      </c>
      <c r="AA41" s="16" t="str">
        <f t="shared" ca="1" si="42"/>
        <v/>
      </c>
      <c r="AB41" s="16" t="str">
        <f t="shared" ca="1" si="42"/>
        <v/>
      </c>
      <c r="AC41" s="16" t="str">
        <f t="shared" ca="1" si="42"/>
        <v/>
      </c>
      <c r="AD41" s="16" t="str">
        <f t="shared" ca="1" si="42"/>
        <v/>
      </c>
      <c r="AE41" s="16" t="str">
        <f t="shared" ca="1" si="42"/>
        <v/>
      </c>
      <c r="AF41" s="16" t="str">
        <f t="shared" ca="1" si="42"/>
        <v/>
      </c>
      <c r="AG41" s="16" t="str">
        <f t="shared" ca="1" si="42"/>
        <v/>
      </c>
      <c r="AH41" s="16" t="str">
        <f t="shared" ca="1" si="42"/>
        <v/>
      </c>
      <c r="AI41" s="16" t="str">
        <f t="shared" ca="1" si="42"/>
        <v/>
      </c>
      <c r="AJ41" s="16" t="str">
        <f t="shared" ca="1" si="42"/>
        <v/>
      </c>
      <c r="AK41" s="16" t="str">
        <f t="shared" ca="1" si="42"/>
        <v/>
      </c>
      <c r="AL41" s="16" t="str">
        <f t="shared" ca="1" si="42"/>
        <v/>
      </c>
      <c r="AM41" s="16" t="str">
        <f t="shared" ca="1" si="42"/>
        <v/>
      </c>
      <c r="AN41" s="16" t="str">
        <f t="shared" ca="1" si="42"/>
        <v/>
      </c>
      <c r="AO41" s="16" t="str">
        <f t="shared" ca="1" si="42"/>
        <v/>
      </c>
      <c r="AP41" s="16" t="str">
        <f t="shared" ca="1" si="42"/>
        <v/>
      </c>
      <c r="AQ41" s="16" t="str">
        <f t="shared" ca="1" si="42"/>
        <v/>
      </c>
      <c r="AR41" s="16" t="str">
        <f t="shared" ref="AR41:BO41" ca="1" si="43">IF(AND($D41="Goal",AQ$7&gt;=$I41,AQ$7&lt;=$I41+$J41-1),2,IF(AND($D41="Milestone",AQ$7&gt;=$I41,AQ$7&lt;=$I41+$J41-1),1,""))</f>
        <v/>
      </c>
      <c r="AS41" s="16" t="str">
        <f t="shared" ca="1" si="43"/>
        <v/>
      </c>
      <c r="AT41" s="16" t="str">
        <f t="shared" ca="1" si="43"/>
        <v/>
      </c>
      <c r="AU41" s="16" t="str">
        <f t="shared" ca="1" si="43"/>
        <v/>
      </c>
      <c r="AV41" s="16" t="str">
        <f t="shared" ca="1" si="43"/>
        <v/>
      </c>
      <c r="AW41" s="16" t="str">
        <f t="shared" ca="1" si="43"/>
        <v/>
      </c>
      <c r="AX41" s="16" t="str">
        <f t="shared" ca="1" si="43"/>
        <v/>
      </c>
      <c r="AY41" s="16" t="str">
        <f t="shared" ca="1" si="43"/>
        <v/>
      </c>
      <c r="AZ41" s="16" t="str">
        <f t="shared" ca="1" si="43"/>
        <v/>
      </c>
      <c r="BA41" s="16" t="str">
        <f t="shared" ca="1" si="43"/>
        <v/>
      </c>
      <c r="BB41" s="16" t="str">
        <f t="shared" ca="1" si="43"/>
        <v/>
      </c>
      <c r="BC41" s="16" t="str">
        <f t="shared" ca="1" si="43"/>
        <v/>
      </c>
      <c r="BD41" s="16" t="str">
        <f t="shared" ca="1" si="43"/>
        <v/>
      </c>
      <c r="BE41" s="16" t="str">
        <f t="shared" ca="1" si="43"/>
        <v/>
      </c>
      <c r="BF41" s="16" t="str">
        <f t="shared" ca="1" si="43"/>
        <v/>
      </c>
      <c r="BG41" s="16" t="str">
        <f t="shared" ca="1" si="43"/>
        <v/>
      </c>
      <c r="BH41" s="16" t="str">
        <f t="shared" ca="1" si="43"/>
        <v/>
      </c>
      <c r="BI41" s="16" t="str">
        <f t="shared" ca="1" si="43"/>
        <v/>
      </c>
      <c r="BJ41" s="16" t="str">
        <f t="shared" ca="1" si="43"/>
        <v/>
      </c>
      <c r="BK41" s="16" t="str">
        <f t="shared" ca="1" si="43"/>
        <v/>
      </c>
      <c r="BL41" s="16" t="str">
        <f t="shared" ca="1" si="43"/>
        <v/>
      </c>
      <c r="BM41" s="16" t="str">
        <f t="shared" ca="1" si="43"/>
        <v/>
      </c>
      <c r="BN41" s="16" t="str">
        <f t="shared" ca="1" si="43"/>
        <v/>
      </c>
      <c r="BO41" s="16" t="str">
        <f t="shared" ca="1" si="43"/>
        <v/>
      </c>
      <c r="BP41" s="15"/>
    </row>
    <row r="42" spans="1:68" s="1" customFormat="1" ht="38.25" customHeight="1" x14ac:dyDescent="0.3">
      <c r="A42" s="6"/>
      <c r="B42" s="23" t="s">
        <v>56</v>
      </c>
      <c r="C42" s="23"/>
      <c r="D42" s="19" t="s">
        <v>3</v>
      </c>
      <c r="E42" s="19"/>
      <c r="F42" s="19"/>
      <c r="G42" s="19"/>
      <c r="H42" s="20">
        <v>0</v>
      </c>
      <c r="I42" s="21"/>
      <c r="J42" s="22"/>
      <c r="K42" s="49"/>
      <c r="L42" s="16" t="str">
        <f t="shared" ca="1" si="33"/>
        <v/>
      </c>
      <c r="M42" s="16" t="str">
        <f t="shared" ref="M42:AQ42" ca="1" si="44">IF(AND($D42="Goal",L$7&gt;=$I42,L$7&lt;=$I42+$J42-1),2,IF(AND($D42="Milestone",L$7&gt;=$I42,L$7&lt;=$I42+$J42-1),1,""))</f>
        <v/>
      </c>
      <c r="N42" s="16" t="str">
        <f t="shared" ca="1" si="44"/>
        <v/>
      </c>
      <c r="O42" s="16" t="str">
        <f t="shared" ca="1" si="44"/>
        <v/>
      </c>
      <c r="P42" s="16" t="str">
        <f t="shared" ca="1" si="44"/>
        <v/>
      </c>
      <c r="Q42" s="16" t="str">
        <f t="shared" ca="1" si="44"/>
        <v/>
      </c>
      <c r="R42" s="16" t="str">
        <f t="shared" ca="1" si="44"/>
        <v/>
      </c>
      <c r="S42" s="16" t="str">
        <f t="shared" ca="1" si="44"/>
        <v/>
      </c>
      <c r="T42" s="16" t="str">
        <f t="shared" ca="1" si="44"/>
        <v/>
      </c>
      <c r="U42" s="16" t="str">
        <f t="shared" ca="1" si="44"/>
        <v/>
      </c>
      <c r="V42" s="16" t="str">
        <f t="shared" ca="1" si="44"/>
        <v/>
      </c>
      <c r="W42" s="16" t="str">
        <f t="shared" ca="1" si="44"/>
        <v/>
      </c>
      <c r="X42" s="16" t="str">
        <f t="shared" ca="1" si="44"/>
        <v/>
      </c>
      <c r="Y42" s="16" t="str">
        <f t="shared" ca="1" si="44"/>
        <v/>
      </c>
      <c r="Z42" s="16" t="str">
        <f t="shared" ca="1" si="44"/>
        <v/>
      </c>
      <c r="AA42" s="16" t="str">
        <f t="shared" ca="1" si="44"/>
        <v/>
      </c>
      <c r="AB42" s="16" t="str">
        <f t="shared" ca="1" si="44"/>
        <v/>
      </c>
      <c r="AC42" s="16" t="str">
        <f t="shared" ca="1" si="44"/>
        <v/>
      </c>
      <c r="AD42" s="16" t="str">
        <f t="shared" ca="1" si="44"/>
        <v/>
      </c>
      <c r="AE42" s="16" t="str">
        <f t="shared" ca="1" si="44"/>
        <v/>
      </c>
      <c r="AF42" s="16" t="str">
        <f t="shared" ca="1" si="44"/>
        <v/>
      </c>
      <c r="AG42" s="16" t="str">
        <f t="shared" ca="1" si="44"/>
        <v/>
      </c>
      <c r="AH42" s="16" t="str">
        <f t="shared" ca="1" si="44"/>
        <v/>
      </c>
      <c r="AI42" s="16" t="str">
        <f t="shared" ca="1" si="44"/>
        <v/>
      </c>
      <c r="AJ42" s="16" t="str">
        <f t="shared" ca="1" si="44"/>
        <v/>
      </c>
      <c r="AK42" s="16" t="str">
        <f t="shared" ca="1" si="44"/>
        <v/>
      </c>
      <c r="AL42" s="16" t="str">
        <f t="shared" ca="1" si="44"/>
        <v/>
      </c>
      <c r="AM42" s="16" t="str">
        <f t="shared" ca="1" si="44"/>
        <v/>
      </c>
      <c r="AN42" s="16" t="str">
        <f t="shared" ca="1" si="44"/>
        <v/>
      </c>
      <c r="AO42" s="16" t="str">
        <f t="shared" ca="1" si="44"/>
        <v/>
      </c>
      <c r="AP42" s="16" t="str">
        <f t="shared" ca="1" si="44"/>
        <v/>
      </c>
      <c r="AQ42" s="16" t="str">
        <f t="shared" ca="1" si="44"/>
        <v/>
      </c>
      <c r="AR42" s="16" t="str">
        <f t="shared" ref="AR42:BO42" ca="1" si="45">IF(AND($D42="Goal",AQ$7&gt;=$I42,AQ$7&lt;=$I42+$J42-1),2,IF(AND($D42="Milestone",AQ$7&gt;=$I42,AQ$7&lt;=$I42+$J42-1),1,""))</f>
        <v/>
      </c>
      <c r="AS42" s="16" t="str">
        <f t="shared" ca="1" si="45"/>
        <v/>
      </c>
      <c r="AT42" s="16" t="str">
        <f t="shared" ca="1" si="45"/>
        <v/>
      </c>
      <c r="AU42" s="16" t="str">
        <f t="shared" ca="1" si="45"/>
        <v/>
      </c>
      <c r="AV42" s="16" t="str">
        <f t="shared" ca="1" si="45"/>
        <v/>
      </c>
      <c r="AW42" s="16" t="str">
        <f t="shared" ca="1" si="45"/>
        <v/>
      </c>
      <c r="AX42" s="16" t="str">
        <f t="shared" ca="1" si="45"/>
        <v/>
      </c>
      <c r="AY42" s="16" t="str">
        <f t="shared" ca="1" si="45"/>
        <v/>
      </c>
      <c r="AZ42" s="16" t="str">
        <f t="shared" ca="1" si="45"/>
        <v/>
      </c>
      <c r="BA42" s="16" t="str">
        <f t="shared" ca="1" si="45"/>
        <v/>
      </c>
      <c r="BB42" s="16" t="str">
        <f t="shared" ca="1" si="45"/>
        <v/>
      </c>
      <c r="BC42" s="16" t="str">
        <f t="shared" ca="1" si="45"/>
        <v/>
      </c>
      <c r="BD42" s="16" t="str">
        <f t="shared" ca="1" si="45"/>
        <v/>
      </c>
      <c r="BE42" s="16" t="str">
        <f t="shared" ca="1" si="45"/>
        <v/>
      </c>
      <c r="BF42" s="16" t="str">
        <f t="shared" ca="1" si="45"/>
        <v/>
      </c>
      <c r="BG42" s="16" t="str">
        <f t="shared" ca="1" si="45"/>
        <v/>
      </c>
      <c r="BH42" s="16" t="str">
        <f t="shared" ca="1" si="45"/>
        <v/>
      </c>
      <c r="BI42" s="16" t="str">
        <f t="shared" ca="1" si="45"/>
        <v/>
      </c>
      <c r="BJ42" s="16" t="str">
        <f t="shared" ca="1" si="45"/>
        <v/>
      </c>
      <c r="BK42" s="16" t="str">
        <f t="shared" ca="1" si="45"/>
        <v/>
      </c>
      <c r="BL42" s="16" t="str">
        <f t="shared" ca="1" si="45"/>
        <v/>
      </c>
      <c r="BM42" s="16" t="str">
        <f t="shared" ca="1" si="45"/>
        <v/>
      </c>
      <c r="BN42" s="16" t="str">
        <f t="shared" ca="1" si="45"/>
        <v/>
      </c>
      <c r="BO42" s="16" t="str">
        <f t="shared" ca="1" si="45"/>
        <v/>
      </c>
      <c r="BP42" s="15"/>
    </row>
    <row r="43" spans="1:68" s="1" customFormat="1" ht="40.15" customHeight="1" x14ac:dyDescent="0.3">
      <c r="A43" s="6"/>
      <c r="B43" s="73" t="s">
        <v>26</v>
      </c>
      <c r="C43" s="73"/>
      <c r="D43" s="19"/>
      <c r="E43" s="19"/>
      <c r="F43" s="19"/>
      <c r="G43" s="19"/>
      <c r="H43" s="20"/>
      <c r="I43" s="21"/>
      <c r="J43" s="22"/>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5"/>
    </row>
    <row r="44" spans="1:68" s="1" customFormat="1" ht="40.15" customHeight="1" x14ac:dyDescent="0.3">
      <c r="A44" s="6"/>
      <c r="B44" s="78" t="s">
        <v>75</v>
      </c>
      <c r="C44" s="73"/>
      <c r="D44" s="19" t="s">
        <v>2</v>
      </c>
      <c r="E44" s="19"/>
      <c r="F44" s="19"/>
      <c r="G44" s="19"/>
      <c r="H44" s="20">
        <v>0</v>
      </c>
      <c r="I44" s="21"/>
      <c r="J44" s="22"/>
      <c r="K44" s="49"/>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5"/>
    </row>
    <row r="45" spans="1:68" s="1" customFormat="1" ht="40.15" customHeight="1" x14ac:dyDescent="0.3">
      <c r="A45" s="6"/>
      <c r="B45" s="23" t="s">
        <v>59</v>
      </c>
      <c r="C45" s="73"/>
      <c r="D45" s="19" t="s">
        <v>7</v>
      </c>
      <c r="E45" s="19"/>
      <c r="F45" s="19"/>
      <c r="G45" s="19"/>
      <c r="H45" s="20">
        <v>0</v>
      </c>
      <c r="I45" s="21"/>
      <c r="J45" s="22"/>
      <c r="K45" s="49"/>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5"/>
    </row>
    <row r="46" spans="1:68" s="1" customFormat="1" ht="40.15" customHeight="1" x14ac:dyDescent="0.3">
      <c r="A46" s="6"/>
      <c r="B46" s="23" t="s">
        <v>60</v>
      </c>
      <c r="C46" s="73"/>
      <c r="D46" s="19" t="s">
        <v>7</v>
      </c>
      <c r="E46" s="19"/>
      <c r="F46" s="19"/>
      <c r="G46" s="19"/>
      <c r="H46" s="20">
        <v>0</v>
      </c>
      <c r="I46" s="21"/>
      <c r="J46" s="22"/>
      <c r="K46" s="49"/>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5"/>
    </row>
    <row r="47" spans="1:68" s="1" customFormat="1" ht="40.15" customHeight="1" x14ac:dyDescent="0.3">
      <c r="A47" s="6"/>
      <c r="B47" s="23" t="s">
        <v>61</v>
      </c>
      <c r="C47" s="73"/>
      <c r="D47" s="19" t="s">
        <v>7</v>
      </c>
      <c r="E47" s="19"/>
      <c r="F47" s="19"/>
      <c r="G47" s="19"/>
      <c r="H47" s="20">
        <v>0</v>
      </c>
      <c r="I47" s="21"/>
      <c r="J47" s="22"/>
      <c r="K47" s="49"/>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5"/>
    </row>
    <row r="48" spans="1:68" s="1" customFormat="1" ht="40.15" customHeight="1" x14ac:dyDescent="0.3">
      <c r="A48" s="6"/>
      <c r="B48" s="23" t="s">
        <v>62</v>
      </c>
      <c r="C48" s="73"/>
      <c r="D48" s="19" t="s">
        <v>7</v>
      </c>
      <c r="E48" s="19"/>
      <c r="F48" s="19"/>
      <c r="G48" s="19"/>
      <c r="H48" s="20">
        <v>0</v>
      </c>
      <c r="I48" s="21"/>
      <c r="J48" s="22"/>
      <c r="K48" s="49"/>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5"/>
    </row>
    <row r="49" spans="1:68" s="1" customFormat="1" ht="40.15" customHeight="1" x14ac:dyDescent="0.3">
      <c r="A49" s="6"/>
      <c r="B49" s="23" t="s">
        <v>63</v>
      </c>
      <c r="C49" s="73"/>
      <c r="D49" s="19" t="s">
        <v>7</v>
      </c>
      <c r="E49" s="19"/>
      <c r="F49" s="19"/>
      <c r="G49" s="19"/>
      <c r="H49" s="20">
        <v>0</v>
      </c>
      <c r="I49" s="21"/>
      <c r="J49" s="22"/>
      <c r="K49" s="49"/>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5"/>
    </row>
    <row r="50" spans="1:68" s="1" customFormat="1" ht="40.15" customHeight="1" x14ac:dyDescent="0.3">
      <c r="A50" s="6"/>
      <c r="B50" s="23" t="s">
        <v>64</v>
      </c>
      <c r="C50" s="73"/>
      <c r="D50" s="19" t="s">
        <v>7</v>
      </c>
      <c r="E50" s="19"/>
      <c r="F50" s="19"/>
      <c r="G50" s="19"/>
      <c r="H50" s="20">
        <v>0</v>
      </c>
      <c r="I50" s="21"/>
      <c r="J50" s="22"/>
      <c r="K50" s="49"/>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5"/>
    </row>
    <row r="51" spans="1:68" s="1" customFormat="1" ht="40.15" customHeight="1" x14ac:dyDescent="0.3">
      <c r="A51" s="6"/>
      <c r="B51" s="23" t="s">
        <v>65</v>
      </c>
      <c r="C51" s="73"/>
      <c r="D51" s="19" t="s">
        <v>7</v>
      </c>
      <c r="E51" s="19"/>
      <c r="F51" s="19"/>
      <c r="G51" s="19"/>
      <c r="H51" s="20">
        <v>0</v>
      </c>
      <c r="I51" s="21"/>
      <c r="J51" s="22"/>
      <c r="K51" s="49"/>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5"/>
    </row>
    <row r="52" spans="1:68" s="1" customFormat="1" ht="40.15" customHeight="1" x14ac:dyDescent="0.3">
      <c r="A52" s="6"/>
      <c r="B52" s="23" t="s">
        <v>66</v>
      </c>
      <c r="C52" s="73"/>
      <c r="D52" s="19" t="s">
        <v>7</v>
      </c>
      <c r="E52" s="19"/>
      <c r="F52" s="19"/>
      <c r="G52" s="19"/>
      <c r="H52" s="20">
        <v>0</v>
      </c>
      <c r="I52" s="21"/>
      <c r="J52" s="22"/>
      <c r="K52" s="49"/>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5"/>
    </row>
    <row r="53" spans="1:68" s="1" customFormat="1" ht="40.15" customHeight="1" x14ac:dyDescent="0.3">
      <c r="A53" s="6"/>
      <c r="B53" s="23" t="s">
        <v>67</v>
      </c>
      <c r="C53" s="74"/>
      <c r="D53" s="19" t="s">
        <v>7</v>
      </c>
      <c r="E53" s="19"/>
      <c r="F53" s="19"/>
      <c r="G53" s="47"/>
      <c r="H53" s="20">
        <v>0</v>
      </c>
      <c r="I53" s="48"/>
      <c r="J53" s="22"/>
      <c r="K53" s="49"/>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5"/>
    </row>
    <row r="54" spans="1:68" s="1" customFormat="1" ht="40.15" customHeight="1" x14ac:dyDescent="0.3">
      <c r="A54" s="6"/>
      <c r="B54" s="23" t="s">
        <v>68</v>
      </c>
      <c r="C54" s="8"/>
      <c r="D54" s="19" t="s">
        <v>7</v>
      </c>
      <c r="E54" s="19"/>
      <c r="F54" s="19"/>
      <c r="G54" s="82"/>
      <c r="H54" s="20">
        <v>0</v>
      </c>
      <c r="I54" s="83"/>
      <c r="J54" s="22"/>
      <c r="K54" s="49"/>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5"/>
    </row>
    <row r="55" spans="1:68" s="1" customFormat="1" ht="40.15" customHeight="1" x14ac:dyDescent="0.3">
      <c r="A55" s="6"/>
      <c r="B55" s="23" t="s">
        <v>69</v>
      </c>
      <c r="C55" s="8"/>
      <c r="D55" s="19" t="s">
        <v>7</v>
      </c>
      <c r="E55" s="19"/>
      <c r="F55" s="19"/>
      <c r="G55" s="82"/>
      <c r="H55" s="20">
        <v>0</v>
      </c>
      <c r="I55" s="84"/>
      <c r="J55" s="22"/>
      <c r="K55" s="49"/>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5"/>
    </row>
    <row r="56" spans="1:68" s="1" customFormat="1" ht="40.15" customHeight="1" x14ac:dyDescent="0.3">
      <c r="A56" s="6"/>
      <c r="B56" s="23" t="s">
        <v>70</v>
      </c>
      <c r="C56" s="8"/>
      <c r="D56" s="19" t="s">
        <v>7</v>
      </c>
      <c r="E56" s="19"/>
      <c r="F56" s="19"/>
      <c r="G56" s="82"/>
      <c r="H56" s="20">
        <v>0</v>
      </c>
      <c r="I56" s="84"/>
      <c r="J56" s="22"/>
      <c r="K56" s="49"/>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5"/>
    </row>
    <row r="57" spans="1:68" s="1" customFormat="1" ht="40.15" customHeight="1" x14ac:dyDescent="0.3">
      <c r="A57" s="6"/>
      <c r="B57" s="23" t="s">
        <v>71</v>
      </c>
      <c r="C57" s="8"/>
      <c r="D57" s="19" t="s">
        <v>7</v>
      </c>
      <c r="E57" s="19"/>
      <c r="F57" s="19"/>
      <c r="G57" s="82"/>
      <c r="H57" s="20">
        <v>0</v>
      </c>
      <c r="I57" s="84"/>
      <c r="J57" s="22"/>
      <c r="K57" s="49"/>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5"/>
    </row>
    <row r="58" spans="1:68" s="1" customFormat="1" ht="40.15" customHeight="1" x14ac:dyDescent="0.3">
      <c r="A58" s="6"/>
      <c r="B58" s="23" t="s">
        <v>72</v>
      </c>
      <c r="C58" s="8"/>
      <c r="D58" s="19" t="s">
        <v>7</v>
      </c>
      <c r="E58" s="19"/>
      <c r="F58" s="19"/>
      <c r="G58" s="82"/>
      <c r="H58" s="20">
        <v>0</v>
      </c>
      <c r="I58" s="84"/>
      <c r="J58" s="22"/>
      <c r="K58" s="49"/>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5"/>
    </row>
    <row r="59" spans="1:68" s="1" customFormat="1" ht="40.15" customHeight="1" x14ac:dyDescent="0.3">
      <c r="A59" s="6"/>
      <c r="B59" s="23" t="s">
        <v>73</v>
      </c>
      <c r="C59" s="8"/>
      <c r="D59" s="19" t="s">
        <v>7</v>
      </c>
      <c r="E59" s="19"/>
      <c r="F59" s="19"/>
      <c r="G59" s="82"/>
      <c r="H59" s="20">
        <v>0</v>
      </c>
      <c r="I59" s="84"/>
      <c r="J59" s="22"/>
      <c r="K59" s="49"/>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5"/>
    </row>
    <row r="60" spans="1:68" s="1" customFormat="1" ht="68.25" customHeight="1" x14ac:dyDescent="0.3">
      <c r="A60" s="6"/>
      <c r="B60" s="23" t="s">
        <v>74</v>
      </c>
      <c r="C60" s="8"/>
      <c r="D60" s="19" t="s">
        <v>7</v>
      </c>
      <c r="E60" s="19"/>
      <c r="F60" s="19"/>
      <c r="G60" s="82"/>
      <c r="H60" s="20">
        <v>0</v>
      </c>
      <c r="I60" s="84"/>
      <c r="J60" s="22"/>
      <c r="K60" s="49"/>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5"/>
    </row>
    <row r="61" spans="1:68" s="1" customFormat="1" ht="40.15" customHeight="1" x14ac:dyDescent="0.3">
      <c r="A61" s="6"/>
      <c r="B61" s="23"/>
      <c r="C61" s="73"/>
      <c r="D61" s="19"/>
      <c r="E61" s="19"/>
      <c r="F61" s="19"/>
      <c r="G61" s="19"/>
      <c r="H61" s="20"/>
      <c r="I61" s="21"/>
      <c r="J61" s="22"/>
      <c r="K61" s="49"/>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5"/>
    </row>
    <row r="62" spans="1:68" s="1" customFormat="1" ht="40.15" customHeight="1" x14ac:dyDescent="0.3">
      <c r="A62" s="6"/>
      <c r="B62" s="23"/>
      <c r="C62" s="73"/>
      <c r="D62" s="19"/>
      <c r="E62" s="19"/>
      <c r="F62" s="19"/>
      <c r="G62" s="19"/>
      <c r="H62" s="20"/>
      <c r="I62" s="21"/>
      <c r="J62" s="22"/>
      <c r="K62" s="49"/>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5"/>
    </row>
    <row r="63" spans="1:68" s="1" customFormat="1" ht="40.15" customHeight="1" x14ac:dyDescent="0.3">
      <c r="A63" s="6"/>
      <c r="B63" s="23"/>
      <c r="C63" s="73"/>
      <c r="D63" s="19"/>
      <c r="E63" s="19"/>
      <c r="F63" s="19"/>
      <c r="G63" s="19"/>
      <c r="H63" s="20"/>
      <c r="I63" s="21"/>
      <c r="J63" s="22"/>
      <c r="K63" s="49"/>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5"/>
    </row>
    <row r="64" spans="1:68" s="1" customFormat="1" ht="40.15" customHeight="1" x14ac:dyDescent="0.3">
      <c r="A64" s="6"/>
      <c r="B64" s="23"/>
      <c r="C64" s="73"/>
      <c r="D64" s="19"/>
      <c r="E64" s="19"/>
      <c r="F64" s="19"/>
      <c r="G64" s="19"/>
      <c r="H64" s="20"/>
      <c r="I64" s="21"/>
      <c r="J64" s="22"/>
      <c r="K64" s="49"/>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5"/>
    </row>
    <row r="65" spans="1:68" s="1" customFormat="1" ht="40.15" customHeight="1" x14ac:dyDescent="0.3">
      <c r="A65" s="6"/>
      <c r="B65" s="23"/>
      <c r="C65" s="73"/>
      <c r="D65" s="19"/>
      <c r="E65" s="19"/>
      <c r="F65" s="19"/>
      <c r="G65" s="19"/>
      <c r="H65" s="20"/>
      <c r="I65" s="21"/>
      <c r="J65" s="22"/>
      <c r="K65" s="49"/>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5"/>
    </row>
    <row r="66" spans="1:68" s="1" customFormat="1" ht="40.15" customHeight="1" x14ac:dyDescent="0.3">
      <c r="A66" s="6"/>
      <c r="B66" s="23"/>
      <c r="C66" s="73"/>
      <c r="D66" s="19"/>
      <c r="E66" s="19"/>
      <c r="F66" s="19"/>
      <c r="G66" s="19"/>
      <c r="H66" s="20"/>
      <c r="I66" s="21"/>
      <c r="J66" s="22"/>
      <c r="K66" s="49"/>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5"/>
    </row>
    <row r="67" spans="1:68" s="1" customFormat="1" ht="40.15" customHeight="1" x14ac:dyDescent="0.3">
      <c r="A67" s="6"/>
      <c r="B67" s="23"/>
      <c r="C67" s="73"/>
      <c r="D67" s="19"/>
      <c r="E67" s="19"/>
      <c r="F67" s="19"/>
      <c r="G67" s="19"/>
      <c r="H67" s="20"/>
      <c r="I67" s="21"/>
      <c r="J67" s="22"/>
      <c r="K67" s="49"/>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5"/>
    </row>
    <row r="68" spans="1:68" s="1" customFormat="1" ht="40.15" customHeight="1" x14ac:dyDescent="0.3">
      <c r="A68" s="6"/>
      <c r="B68" s="23"/>
      <c r="C68" s="73"/>
      <c r="D68" s="19"/>
      <c r="E68" s="19"/>
      <c r="F68" s="19"/>
      <c r="G68" s="19"/>
      <c r="H68" s="20"/>
      <c r="I68" s="21"/>
      <c r="J68" s="22"/>
      <c r="K68" s="49"/>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5"/>
    </row>
    <row r="69" spans="1:68" s="1" customFormat="1" ht="40.15" customHeight="1" x14ac:dyDescent="0.3">
      <c r="A69" s="6"/>
      <c r="B69" s="23"/>
      <c r="C69" s="73"/>
      <c r="D69" s="19"/>
      <c r="E69" s="19"/>
      <c r="F69" s="19"/>
      <c r="G69" s="19"/>
      <c r="H69" s="20"/>
      <c r="I69" s="21"/>
      <c r="J69" s="22"/>
      <c r="K69" s="49"/>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5"/>
    </row>
    <row r="70" spans="1:68" s="1" customFormat="1" ht="40.15" customHeight="1" x14ac:dyDescent="0.3">
      <c r="A70" s="6"/>
      <c r="B70" s="23"/>
      <c r="C70" s="73"/>
      <c r="D70" s="19"/>
      <c r="E70" s="19"/>
      <c r="F70" s="19"/>
      <c r="G70" s="19"/>
      <c r="H70" s="20"/>
      <c r="I70" s="21"/>
      <c r="J70" s="22"/>
      <c r="K70" s="49"/>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5"/>
    </row>
    <row r="71" spans="1:68" s="1" customFormat="1" ht="40.15" customHeight="1" x14ac:dyDescent="0.3">
      <c r="A71" s="6"/>
      <c r="B71" s="23"/>
      <c r="C71" s="73"/>
      <c r="D71" s="19"/>
      <c r="E71" s="19"/>
      <c r="F71" s="19"/>
      <c r="G71" s="19"/>
      <c r="H71" s="20"/>
      <c r="I71" s="21"/>
      <c r="J71" s="22"/>
      <c r="K71" s="49"/>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5"/>
    </row>
    <row r="72" spans="1:68" s="1" customFormat="1" ht="40.15" customHeight="1" x14ac:dyDescent="0.3">
      <c r="A72" s="6"/>
      <c r="B72" s="23"/>
      <c r="C72" s="73"/>
      <c r="D72" s="19"/>
      <c r="E72" s="19"/>
      <c r="F72" s="19"/>
      <c r="G72" s="19"/>
      <c r="H72" s="20"/>
      <c r="I72" s="21"/>
      <c r="J72" s="22"/>
      <c r="K72" s="49"/>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5"/>
    </row>
    <row r="73" spans="1:68" s="1" customFormat="1" ht="40.15" customHeight="1" x14ac:dyDescent="0.3">
      <c r="A73" s="6"/>
      <c r="B73" s="23"/>
      <c r="C73" s="73"/>
      <c r="D73" s="19"/>
      <c r="E73" s="19"/>
      <c r="F73" s="19"/>
      <c r="G73" s="19"/>
      <c r="H73" s="20"/>
      <c r="I73" s="21"/>
      <c r="J73" s="22"/>
      <c r="K73" s="49"/>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5"/>
    </row>
    <row r="74" spans="1:68" s="1" customFormat="1" ht="40.15" customHeight="1" x14ac:dyDescent="0.3">
      <c r="A74" s="6"/>
      <c r="B74" s="77"/>
      <c r="C74" s="73"/>
      <c r="D74" s="19"/>
      <c r="E74" s="19"/>
      <c r="F74" s="19"/>
      <c r="G74" s="19"/>
      <c r="H74" s="20"/>
      <c r="I74" s="21"/>
      <c r="J74" s="22"/>
      <c r="K74" s="49"/>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5"/>
    </row>
    <row r="75" spans="1:68" s="1" customFormat="1" ht="40.15" customHeight="1" x14ac:dyDescent="0.3">
      <c r="A75" s="6"/>
      <c r="B75" s="77"/>
      <c r="C75" s="73"/>
      <c r="D75" s="19"/>
      <c r="E75" s="19"/>
      <c r="F75" s="19"/>
      <c r="G75" s="19"/>
      <c r="H75" s="20"/>
      <c r="I75" s="21"/>
      <c r="J75" s="22"/>
      <c r="K75" s="49"/>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5"/>
    </row>
    <row r="76" spans="1:68" s="1" customFormat="1" ht="40.15" customHeight="1" x14ac:dyDescent="0.3">
      <c r="A76" s="6"/>
      <c r="B76" s="81"/>
      <c r="D76" s="82"/>
      <c r="E76" s="82"/>
      <c r="F76" s="82"/>
      <c r="G76" s="82"/>
      <c r="I76" s="84"/>
      <c r="J76" s="22"/>
      <c r="K76" s="49"/>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5"/>
    </row>
  </sheetData>
  <mergeCells count="8">
    <mergeCell ref="Z4:AC4"/>
    <mergeCell ref="AE4:AH4"/>
    <mergeCell ref="B2:J2"/>
    <mergeCell ref="K2:P2"/>
    <mergeCell ref="Q2:V2"/>
    <mergeCell ref="K4:N4"/>
    <mergeCell ref="P4:S4"/>
    <mergeCell ref="U4:X4"/>
  </mergeCells>
  <conditionalFormatting sqref="H9:H75">
    <cfRule type="dataBar" priority="1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L9:BO42 L44:BO76">
    <cfRule type="expression" dxfId="24" priority="9">
      <formula>AND(TODAY()&gt;=K$7,TODAY()&lt;L$7)</formula>
    </cfRule>
  </conditionalFormatting>
  <conditionalFormatting sqref="K6:AO6">
    <cfRule type="expression" dxfId="23" priority="12">
      <formula>K$7&lt;=EOMONTH($K$7,0)</formula>
    </cfRule>
  </conditionalFormatting>
  <conditionalFormatting sqref="L6:BN6">
    <cfRule type="expression" dxfId="22" priority="11">
      <formula>AND(L$7&lt;=EOMONTH($K$7,2),L$7&gt;EOMONTH($K$7,0),L$7&gt;EOMONTH($K$7,1))</formula>
    </cfRule>
  </conditionalFormatting>
  <conditionalFormatting sqref="K6:BN6">
    <cfRule type="expression" dxfId="21" priority="10">
      <formula>AND(K$7&lt;=EOMONTH($K$7,1),K$7&gt;EOMONTH($K$7,0))</formula>
    </cfRule>
  </conditionalFormatting>
  <conditionalFormatting sqref="K7:BN8 K43:BN43">
    <cfRule type="expression" dxfId="20" priority="71">
      <formula>AND(TODAY()&gt;=K$7,TODAY()&lt;L$7)</formula>
    </cfRule>
  </conditionalFormatting>
  <conditionalFormatting sqref="L51:BO60">
    <cfRule type="expression" dxfId="19" priority="190" stopIfTrue="1">
      <formula>AND(#REF!="Low Risk",K$7&gt;=#REF!,K$7&lt;=#REF!+$J51-1)</formula>
    </cfRule>
    <cfRule type="expression" dxfId="18" priority="191" stopIfTrue="1">
      <formula>AND(#REF!="High Risk",K$7&gt;=#REF!,K$7&lt;=#REF!+$J51-1)</formula>
    </cfRule>
    <cfRule type="expression" dxfId="17" priority="192" stopIfTrue="1">
      <formula>AND(#REF!="On Track",K$7&gt;=#REF!,K$7&lt;=#REF!+$J51-1)</formula>
    </cfRule>
    <cfRule type="expression" dxfId="16" priority="193" stopIfTrue="1">
      <formula>AND(#REF!="Med Risk",K$7&gt;=#REF!,K$7&lt;=#REF!+$J51-1)</formula>
    </cfRule>
    <cfRule type="expression" dxfId="15" priority="194" stopIfTrue="1">
      <formula>AND(LEN(#REF!)=0,K$7&gt;=#REF!,K$7&lt;=#REF!+$J51-1)</formula>
    </cfRule>
  </conditionalFormatting>
  <conditionalFormatting sqref="L10:BO42 L44:BO50 L61:BO75">
    <cfRule type="expression" dxfId="14" priority="210" stopIfTrue="1">
      <formula>AND($D10="Low Risk",K$7&gt;=$I10,K$7&lt;=$I10+$J10-1)</formula>
    </cfRule>
    <cfRule type="expression" dxfId="13" priority="211" stopIfTrue="1">
      <formula>AND($D10="High Risk",K$7&gt;=$I10,K$7&lt;=$I10+$J10-1)</formula>
    </cfRule>
    <cfRule type="expression" dxfId="12" priority="212" stopIfTrue="1">
      <formula>AND($D10="On Track",K$7&gt;=$I10,K$7&lt;=$I10+$J10-1)</formula>
    </cfRule>
    <cfRule type="expression" dxfId="11" priority="213" stopIfTrue="1">
      <formula>AND($D10="Med Risk",K$7&gt;=$I10,K$7&lt;=$I10+$J10-1)</formula>
    </cfRule>
    <cfRule type="expression" dxfId="10" priority="214" stopIfTrue="1">
      <formula>AND(LEN($D10)=0,K$7&gt;=$I10,K$7&lt;=$I10+$J10-1)</formula>
    </cfRule>
  </conditionalFormatting>
  <conditionalFormatting sqref="L76:BO76">
    <cfRule type="expression" dxfId="9" priority="220" stopIfTrue="1">
      <formula>AND($D51="Low Risk",K$7&gt;=$I51,K$7&lt;=$I51+$J76-1)</formula>
    </cfRule>
    <cfRule type="expression" dxfId="8" priority="221" stopIfTrue="1">
      <formula>AND($D51="High Risk",K$7&gt;=$I51,K$7&lt;=$I51+$J76-1)</formula>
    </cfRule>
    <cfRule type="expression" dxfId="7" priority="222" stopIfTrue="1">
      <formula>AND($D51="On Track",K$7&gt;=$I51,K$7&lt;=$I51+$J76-1)</formula>
    </cfRule>
    <cfRule type="expression" dxfId="6" priority="223" stopIfTrue="1">
      <formula>AND($D51="Med Risk",K$7&gt;=$I51,K$7&lt;=$I51+$J76-1)</formula>
    </cfRule>
    <cfRule type="expression" dxfId="5" priority="224" stopIfTrue="1">
      <formula>AND(LEN($D51)=0,K$7&gt;=$I51,K$7&lt;=$I51+$J76-1)</formula>
    </cfRule>
  </conditionalFormatting>
  <conditionalFormatting sqref="K43:BN43">
    <cfRule type="expression" dxfId="4" priority="237" stopIfTrue="1">
      <formula>AND($D43="Low Risk",K$7&gt;=$I43,K$7&lt;=$I43+$J43-1)</formula>
    </cfRule>
    <cfRule type="expression" dxfId="3" priority="238" stopIfTrue="1">
      <formula>AND($D43="High Risk",K$7&gt;=$I43,K$7&lt;=$I43+$J43-1)</formula>
    </cfRule>
    <cfRule type="expression" dxfId="2" priority="239" stopIfTrue="1">
      <formula>AND($D43="On Track",K$7&gt;=$I43,K$7&lt;=$I43+$J43-1)</formula>
    </cfRule>
    <cfRule type="expression" dxfId="1" priority="240" stopIfTrue="1">
      <formula>AND($D43="Med Risk",K$7&gt;=$I43,K$7&lt;=$I43+$J43-1)</formula>
    </cfRule>
    <cfRule type="expression" dxfId="0" priority="241" stopIfTrue="1">
      <formula>AND(LEN($D43)=0,K$7&gt;=$I43,K$7&lt;=$I43+$J43-1)</formula>
    </cfRule>
  </conditionalFormatting>
  <dataValidations count="12">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 type="list" allowBlank="1" showInputMessage="1" sqref="D11" xr:uid="{2A71DF35-3E17-4EA3-9F65-3869ED6D651B}">
      <formula1>"Goal,Milestone,On Track, Low Risk, Med Risk, High Risk"</formula1>
    </dataValidation>
    <dataValidation type="list" allowBlank="1" showInputMessage="1" showErrorMessage="1" sqref="D10 D12:D75" xr:uid="{A8CFFA66-BA13-4963-ABE3-DD76F5716C76}">
      <formula1>"Goal,Milestone,On Track, Low Risk, Med Risk, High Risk"</formula1>
    </dataValidation>
    <dataValidation type="list" allowBlank="1" showInputMessage="1" showErrorMessage="1" sqref="G10:G76" xr:uid="{C6CBD10C-1809-4DD8-847A-9BDD9314D736}">
      <formula1>Name</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10</xdr:col>
                    <xdr:colOff>28575</xdr:colOff>
                    <xdr:row>7</xdr:row>
                    <xdr:rowOff>57150</xdr:rowOff>
                  </from>
                  <to>
                    <xdr:col>59</xdr:col>
                    <xdr:colOff>257175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H9:H75</xm:sqref>
        </x14:conditionalFormatting>
        <x14:conditionalFormatting xmlns:xm="http://schemas.microsoft.com/office/excel/2006/main">
          <x14:cfRule type="iconSet" priority="271"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L10:BO42 L44:BO76 K43:BN43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807-47BD-4C1D-9E8A-3455E47F0B84}">
  <sheetPr>
    <tabColor theme="5"/>
  </sheetPr>
  <dimension ref="A1:E10"/>
  <sheetViews>
    <sheetView workbookViewId="0">
      <selection activeCell="B39" sqref="B39"/>
    </sheetView>
  </sheetViews>
  <sheetFormatPr defaultRowHeight="16.5" x14ac:dyDescent="0.3"/>
  <cols>
    <col min="1" max="1" width="36.125" customWidth="1"/>
    <col min="2" max="2" width="20.625" customWidth="1"/>
    <col min="3" max="3" width="27.125" customWidth="1"/>
    <col min="4" max="4" width="27.125" style="8" customWidth="1"/>
    <col min="5" max="5" width="20" customWidth="1"/>
  </cols>
  <sheetData>
    <row r="1" spans="1:5" x14ac:dyDescent="0.3">
      <c r="A1" t="s">
        <v>78</v>
      </c>
    </row>
    <row r="2" spans="1:5" x14ac:dyDescent="0.3">
      <c r="A2" t="s">
        <v>80</v>
      </c>
    </row>
    <row r="3" spans="1:5" x14ac:dyDescent="0.3">
      <c r="A3" t="s">
        <v>81</v>
      </c>
    </row>
    <row r="4" spans="1:5" x14ac:dyDescent="0.3">
      <c r="A4" t="s">
        <v>79</v>
      </c>
    </row>
    <row r="6" spans="1:5" x14ac:dyDescent="0.3">
      <c r="A6" t="s">
        <v>82</v>
      </c>
    </row>
    <row r="9" spans="1:5" x14ac:dyDescent="0.3">
      <c r="A9" t="s">
        <v>0</v>
      </c>
      <c r="B9" t="s">
        <v>83</v>
      </c>
      <c r="C9" t="s">
        <v>84</v>
      </c>
      <c r="D9" s="8" t="s">
        <v>87</v>
      </c>
      <c r="E9" t="s">
        <v>85</v>
      </c>
    </row>
    <row r="10" spans="1:5" x14ac:dyDescent="0.3">
      <c r="A10" t="s">
        <v>86</v>
      </c>
      <c r="D10" s="8" t="s">
        <v>88</v>
      </c>
    </row>
  </sheetData>
  <dataValidations count="1">
    <dataValidation type="list" allowBlank="1" showInputMessage="1" showErrorMessage="1" sqref="D10:D28" xr:uid="{5B072830-BB1D-441A-AD81-43F6C93F857D}">
      <formula1>"Sponsorship coalition,Project team,Adoption team,Steering committee"</formula1>
    </dataValidation>
  </dataValidation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1329FACC0B1A4BBFB611172D32556C" ma:contentTypeVersion="18" ma:contentTypeDescription="Create a new document." ma:contentTypeScope="" ma:versionID="e975ca70d4fff2d493b5914b460722cb">
  <xsd:schema xmlns:xsd="http://www.w3.org/2001/XMLSchema" xmlns:xs="http://www.w3.org/2001/XMLSchema" xmlns:p="http://schemas.microsoft.com/office/2006/metadata/properties" xmlns:ns1="http://schemas.microsoft.com/sharepoint/v3" xmlns:ns3="5b7ef384-616b-461f-905d-74e34dff37a4" xmlns:ns4="c5d0c32f-0d8d-46c0-aff9-0a5fbf646f3a" targetNamespace="http://schemas.microsoft.com/office/2006/metadata/properties" ma:root="true" ma:fieldsID="7fcba677d0df1f8c132b4c75c1350a2a" ns1:_="" ns3:_="" ns4:_="">
    <xsd:import namespace="http://schemas.microsoft.com/sharepoint/v3"/>
    <xsd:import namespace="5b7ef384-616b-461f-905d-74e34dff37a4"/>
    <xsd:import namespace="c5d0c32f-0d8d-46c0-aff9-0a5fbf646f3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4:LastSharedByUser" minOccurs="0"/>
                <xsd:element ref="ns4:LastSharedByTime" minOccurs="0"/>
                <xsd:element ref="ns3:MediaServiceDateTaken" minOccurs="0"/>
                <xsd:element ref="ns3:MediaServiceLocation"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7ef384-616b-461f-905d-74e34dff3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false">
      <xsd:simpleType>
        <xsd:restriction base="dms:Note">
          <xsd:maxLength value="255"/>
        </xsd:restriction>
      </xsd:simpleType>
    </xsd:element>
    <xsd:element name="MediaLengthInSeconds" ma:index="2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d0c32f-0d8d-46c0-aff9-0a5fbf646f3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element name="LastSharedByUser" ma:index="15" nillable="true" ma:displayName="Last Shared By User" ma:hidden="true" ma:internalName="LastSharedByUser" ma:readOnly="true">
      <xsd:simpleType>
        <xsd:restriction base="dms:Note"/>
      </xsd:simpleType>
    </xsd:element>
    <xsd:element name="LastSharedByTime" ma:index="16"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5b7ef384-616b-461f-905d-74e34dff37a4" xsi:nil="true"/>
  </documentManagement>
</p:properties>
</file>

<file path=customXml/itemProps1.xml><?xml version="1.0" encoding="utf-8"?>
<ds:datastoreItem xmlns:ds="http://schemas.openxmlformats.org/officeDocument/2006/customXml" ds:itemID="{F44B6122-D9DB-4D69-AAD0-C42EFB997D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7ef384-616b-461f-905d-74e34dff37a4"/>
    <ds:schemaRef ds:uri="c5d0c32f-0d8d-46c0-aff9-0a5fbf646f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purl.org/dc/terms/"/>
    <ds:schemaRef ds:uri="http://purl.org/dc/dcmitype/"/>
    <ds:schemaRef ds:uri="5b7ef384-616b-461f-905d-74e34dff37a4"/>
    <ds:schemaRef ds:uri="http://purl.org/dc/elements/1.1/"/>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c5d0c32f-0d8d-46c0-aff9-0a5fbf646f3a"/>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about</vt:lpstr>
      <vt:lpstr>plan | ENABLE + EMPOWER</vt:lpstr>
      <vt:lpstr>people</vt:lpstr>
      <vt:lpstr>Name</vt:lpstr>
      <vt:lpstr>'plan | ENABLE + EMPOWER'!Print_Titles</vt:lpstr>
      <vt:lpstr>'plan | ENABLE + EMPOWER'!Project_Start</vt:lpstr>
      <vt:lpstr>'plan | ENABLE + EMPOWER'!Scrolling_Increment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Success Kit Project Plan</dc:title>
  <dc:creator/>
  <dc:description/>
  <cp:lastModifiedBy/>
  <dcterms:created xsi:type="dcterms:W3CDTF">2021-02-17T05:31:39Z</dcterms:created>
  <dcterms:modified xsi:type="dcterms:W3CDTF">2021-09-15T23:15:45Z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0x010100AE1329FACC0B1A4BBFB611172D32556C</vt:lpwstr>
  </property>
</Properties>
</file>